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esk top 2019 10 14\UZH 2019 12 19\Tailangiin havseraltuud 2020 01 17\"/>
    </mc:Choice>
  </mc:AlternateContent>
  <bookViews>
    <workbookView xWindow="0" yWindow="0" windowWidth="23040" windowHeight="9228" tabRatio="905"/>
  </bookViews>
  <sheets>
    <sheet name="Жагсаалт" sheetId="60" r:id="rId1"/>
    <sheet name="1" sheetId="42" r:id="rId2"/>
    <sheet name="2" sheetId="43" r:id="rId3"/>
    <sheet name="3" sheetId="44" r:id="rId4"/>
    <sheet name="4" sheetId="45" r:id="rId5"/>
    <sheet name="5" sheetId="46" r:id="rId6"/>
    <sheet name="6" sheetId="47" r:id="rId7"/>
    <sheet name="7" sheetId="48" r:id="rId8"/>
    <sheet name="8" sheetId="49" r:id="rId9"/>
    <sheet name="9.а" sheetId="50" r:id="rId10"/>
    <sheet name="9.б" sheetId="78" r:id="rId11"/>
    <sheet name="10" sheetId="82" r:id="rId12"/>
    <sheet name="10.a" sheetId="51" r:id="rId13"/>
    <sheet name="10.б" sheetId="80" r:id="rId14"/>
    <sheet name="10.в" sheetId="81" r:id="rId15"/>
    <sheet name="10.г" sheetId="83" r:id="rId16"/>
    <sheet name="11.а" sheetId="23" r:id="rId17"/>
    <sheet name="11.б" sheetId="41" r:id="rId18"/>
    <sheet name="11.в" sheetId="22" r:id="rId19"/>
    <sheet name="12" sheetId="18" r:id="rId20"/>
    <sheet name="13" sheetId="19" r:id="rId21"/>
    <sheet name="14" sheetId="17" r:id="rId22"/>
    <sheet name="15" sheetId="2" r:id="rId23"/>
    <sheet name="16.а" sheetId="71" r:id="rId24"/>
    <sheet name="16.б" sheetId="4" r:id="rId25"/>
    <sheet name="16.в" sheetId="6" r:id="rId26"/>
    <sheet name="16.г" sheetId="7" r:id="rId27"/>
    <sheet name="16.д" sheetId="9" r:id="rId28"/>
    <sheet name="16.е" sheetId="11" r:id="rId29"/>
    <sheet name="16.ё" sheetId="12" r:id="rId30"/>
    <sheet name="16 к" sheetId="74" r:id="rId31"/>
    <sheet name="16.и" sheetId="29" r:id="rId32"/>
    <sheet name="16.л" sheetId="69" r:id="rId33"/>
    <sheet name="17" sheetId="16" r:id="rId34"/>
    <sheet name="18" sheetId="21" r:id="rId35"/>
    <sheet name="19" sheetId="25" r:id="rId36"/>
    <sheet name="20" sheetId="30" r:id="rId37"/>
    <sheet name="20.а" sheetId="63" r:id="rId38"/>
    <sheet name="20.б" sheetId="39" r:id="rId39"/>
    <sheet name="20.в" sheetId="38" r:id="rId40"/>
    <sheet name="20.д" sheetId="34" r:id="rId41"/>
    <sheet name="21" sheetId="35" r:id="rId42"/>
    <sheet name="22" sheetId="36" r:id="rId43"/>
    <sheet name="23" sheetId="37" r:id="rId44"/>
    <sheet name="24" sheetId="52" r:id="rId45"/>
    <sheet name="24a" sheetId="77" r:id="rId46"/>
    <sheet name="25" sheetId="53" r:id="rId47"/>
    <sheet name="26" sheetId="54" r:id="rId48"/>
    <sheet name="26a" sheetId="55" r:id="rId49"/>
    <sheet name="27" sheetId="56" r:id="rId50"/>
    <sheet name="28" sheetId="57" r:id="rId51"/>
    <sheet name="29" sheetId="64" r:id="rId52"/>
    <sheet name="30" sheetId="65" r:id="rId53"/>
    <sheet name="31.а" sheetId="72" r:id="rId54"/>
    <sheet name="31.б" sheetId="73" r:id="rId55"/>
    <sheet name="32" sheetId="59"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123Graph_AChart1" localSheetId="0" hidden="1">'[1]2'!#REF!</definedName>
    <definedName name="__123Graph_AChart1" hidden="1">'[1]2'!#REF!</definedName>
    <definedName name="__123Graph_AChart2" localSheetId="0" hidden="1">'[1]2'!#REF!</definedName>
    <definedName name="__123Graph_AChart2" hidden="1">'[1]2'!#REF!</definedName>
    <definedName name="__123Graph_AChart3" localSheetId="0" hidden="1">'[1]2'!#REF!</definedName>
    <definedName name="__123Graph_AChart3" hidden="1">'[1]2'!#REF!</definedName>
    <definedName name="__123Graph_ACurrent" hidden="1">[2]CPIINDEX!$O$263:$O$310</definedName>
    <definedName name="__123Graph_BChart1" localSheetId="0" hidden="1">'[1]2'!#REF!</definedName>
    <definedName name="__123Graph_BChart1" hidden="1">'[1]2'!#REF!</definedName>
    <definedName name="__123Graph_BChart2" localSheetId="0" hidden="1">'[1]2'!#REF!</definedName>
    <definedName name="__123Graph_BChart2" hidden="1">'[1]2'!#REF!</definedName>
    <definedName name="__123Graph_BChart3" localSheetId="0" hidden="1">'[1]2'!#REF!</definedName>
    <definedName name="__123Graph_BChart3" hidden="1">'[1]2'!#REF!</definedName>
    <definedName name="__123Graph_BCURRENT" localSheetId="0" hidden="1">'[3]Dep fonct'!#REF!</definedName>
    <definedName name="__123Graph_BCURRENT" hidden="1">'[3]Dep fonct'!#REF!</definedName>
    <definedName name="__123Graph_CChart1" localSheetId="0" hidden="1">'[1]2'!#REF!</definedName>
    <definedName name="__123Graph_CChart1" hidden="1">'[1]2'!#REF!</definedName>
    <definedName name="__123Graph_CChart2" localSheetId="0" hidden="1">'[1]2'!#REF!</definedName>
    <definedName name="__123Graph_CChart2" hidden="1">'[1]2'!#REF!</definedName>
    <definedName name="__123Graph_CChart3" localSheetId="0" hidden="1">'[1]2'!#REF!</definedName>
    <definedName name="__123Graph_CChart3" hidden="1">'[1]2'!#REF!</definedName>
    <definedName name="__123Graph_CCURRENT" localSheetId="0" hidden="1">'[3]Dep fonct'!#REF!</definedName>
    <definedName name="__123Graph_CCURRENT" hidden="1">'[3]Dep fonct'!#REF!</definedName>
    <definedName name="__123Graph_D" localSheetId="0" hidden="1">[4]E!#REF!</definedName>
    <definedName name="__123Graph_D" hidden="1">[4]E!#REF!</definedName>
    <definedName name="__123Graph_DChart1" localSheetId="0" hidden="1">'[1]2'!#REF!</definedName>
    <definedName name="__123Graph_DChart1" hidden="1">'[1]2'!#REF!</definedName>
    <definedName name="__123Graph_DChart2" localSheetId="0" hidden="1">'[1]2'!#REF!</definedName>
    <definedName name="__123Graph_DChart2" hidden="1">'[1]2'!#REF!</definedName>
    <definedName name="__123Graph_DChart3" localSheetId="0" hidden="1">'[1]2'!#REF!</definedName>
    <definedName name="__123Graph_DChart3" hidden="1">'[1]2'!#REF!</definedName>
    <definedName name="__123Graph_DCURRENT" localSheetId="0" hidden="1">'[3]Dep fonct'!#REF!</definedName>
    <definedName name="__123Graph_DCURRENT" hidden="1">'[3]Dep fonct'!#REF!</definedName>
    <definedName name="__123Graph_EChart1" localSheetId="0" hidden="1">'[1]2'!#REF!</definedName>
    <definedName name="__123Graph_EChart1" hidden="1">'[1]2'!#REF!</definedName>
    <definedName name="__123Graph_EChart2" localSheetId="0" hidden="1">'[1]2'!#REF!</definedName>
    <definedName name="__123Graph_EChart2" hidden="1">'[1]2'!#REF!</definedName>
    <definedName name="__123Graph_EChart3" localSheetId="0" hidden="1">'[1]2'!#REF!</definedName>
    <definedName name="__123Graph_EChart3" hidden="1">'[1]2'!#REF!</definedName>
    <definedName name="__123Graph_ECURRENT" localSheetId="0" hidden="1">'[3]Dep fonct'!#REF!</definedName>
    <definedName name="__123Graph_ECURRENT" hidden="1">'[3]Dep fonct'!#REF!</definedName>
    <definedName name="__123Graph_F" localSheetId="0" hidden="1">[5]revagtrim!#REF!</definedName>
    <definedName name="__123Graph_F" hidden="1">[5]revagtrim!#REF!</definedName>
    <definedName name="__123Graph_FChart1" localSheetId="0" hidden="1">'[1]2'!#REF!</definedName>
    <definedName name="__123Graph_FChart1" hidden="1">'[1]2'!#REF!</definedName>
    <definedName name="__123Graph_FChart2" localSheetId="0" hidden="1">'[1]2'!#REF!</definedName>
    <definedName name="__123Graph_FChart2" hidden="1">'[1]2'!#REF!</definedName>
    <definedName name="__123Graph_FChart3" localSheetId="0" hidden="1">'[1]2'!#REF!</definedName>
    <definedName name="__123Graph_FChart3" hidden="1">'[1]2'!#REF!</definedName>
    <definedName name="__123Graph_FCurrent" localSheetId="0" hidden="1">'[1]2'!#REF!</definedName>
    <definedName name="__123Graph_FCurrent" hidden="1">'[1]2'!#REF!</definedName>
    <definedName name="__123Graph_XCurrent" hidden="1">[2]CPIINDEX!$B$263:$B$310</definedName>
    <definedName name="_123graph_b" localSheetId="0" hidden="1">[6]A!#REF!</definedName>
    <definedName name="_123graph_b" hidden="1">[6]A!#REF!</definedName>
    <definedName name="_12no" localSheetId="0" hidden="1">'[7]Dep fonct'!#REF!</definedName>
    <definedName name="_12no" hidden="1">'[7]Dep fonct'!#REF!</definedName>
    <definedName name="_Fill" localSheetId="0" hidden="1">#REF!</definedName>
    <definedName name="_Fill" hidden="1">#REF!</definedName>
    <definedName name="_Fill1" localSheetId="0" hidden="1">#REF!</definedName>
    <definedName name="_Fill1" hidden="1">#REF!</definedName>
    <definedName name="_filterd" hidden="1">[8]C!$P$428:$T$428</definedName>
    <definedName name="_xlnm._FilterDatabase" localSheetId="1" hidden="1">'1'!$A$3:$V$205</definedName>
    <definedName name="_xlnm._FilterDatabase" localSheetId="11" hidden="1">'10'!$A$4:$K$206</definedName>
    <definedName name="_xlnm._FilterDatabase" localSheetId="16" hidden="1">'11.а'!$A$3:$M$458</definedName>
    <definedName name="_xlnm._FilterDatabase" localSheetId="17" hidden="1">'11.б'!$A$3:$L$479</definedName>
    <definedName name="_xlnm._FilterDatabase" localSheetId="18" hidden="1">'11.в'!$G$1:$G$2</definedName>
    <definedName name="_xlnm._FilterDatabase" localSheetId="19" hidden="1">'12'!$A$4:$Z$207</definedName>
    <definedName name="_xlnm._FilterDatabase" localSheetId="20" hidden="1">'13'!$A$4:$R$207</definedName>
    <definedName name="_xlnm._FilterDatabase" localSheetId="23" hidden="1">'16.а'!$A$3:$L$1408</definedName>
    <definedName name="_xlnm._FilterDatabase" localSheetId="32" hidden="1">'16.л'!$A$3:$K$31</definedName>
    <definedName name="_xlnm._FilterDatabase" localSheetId="34" hidden="1">'18'!$A$4:$P$112</definedName>
    <definedName name="_xlnm._FilterDatabase" localSheetId="36" hidden="1">'20'!$A$3:$J$205</definedName>
    <definedName name="_xlnm._FilterDatabase" localSheetId="37" hidden="1">'20.а'!$A$3:$G$92</definedName>
    <definedName name="_xlnm._FilterDatabase" localSheetId="38" hidden="1">'20.б'!$A$3:$O$212</definedName>
    <definedName name="_xlnm._FilterDatabase" localSheetId="39" hidden="1">'20.в'!$A$3:$L$107</definedName>
    <definedName name="_xlnm._FilterDatabase" localSheetId="40" hidden="1">'20.д'!$A$3:$G$4</definedName>
    <definedName name="_xlnm._FilterDatabase" localSheetId="41" hidden="1">'21'!$A$3:$P$153</definedName>
    <definedName name="_xlnm._FilterDatabase" localSheetId="43" hidden="1">'23'!$A$5:$M$5</definedName>
    <definedName name="_xlnm._FilterDatabase" localSheetId="44" hidden="1">'24'!$A$5:$AK$5</definedName>
    <definedName name="_xlnm._FilterDatabase" localSheetId="45" hidden="1">'24a'!$A$3:$G$179</definedName>
    <definedName name="_xlnm._FilterDatabase" localSheetId="52" hidden="1">'30'!$A$3:$L$52</definedName>
    <definedName name="_xlnm._FilterDatabase" localSheetId="0" hidden="1">Жагсаалт!$C$1:$C$58</definedName>
    <definedName name="_xlnm._FilterDatabase" hidden="1">[9]C!$P$428:$T$428</definedName>
    <definedName name="_Order1" hidden="1">255</definedName>
    <definedName name="_Order2" hidden="1">255</definedName>
    <definedName name="_Parse_In" localSheetId="0" hidden="1">#REF!</definedName>
    <definedName name="_Parse_In" hidden="1">#REF!</definedName>
    <definedName name="_Parse_Out" localSheetId="0" hidden="1">#REF!</definedName>
    <definedName name="_Parse_Out" hidden="1">#REF!</definedName>
    <definedName name="_Regression_Int" hidden="1">1</definedName>
    <definedName name="_Regression_Out" hidden="1">[9]C!$AK$18:$AK$18</definedName>
    <definedName name="_Regression_X" hidden="1">[9]C!$AK$11:$AU$11</definedName>
    <definedName name="_Regression_Y" hidden="1">[9]C!$AK$10:$AU$10</definedName>
    <definedName name="_Sort" localSheetId="0" hidden="1">#REF!</definedName>
    <definedName name="_Sort" hidden="1">#REF!</definedName>
    <definedName name="AM_StaffReport" localSheetId="0" hidden="1">[10]Exports!#REF!</definedName>
    <definedName name="AM_StaffReport" hidden="1">[10]Exports!#REF!</definedName>
    <definedName name="anscount" hidden="1">1</definedName>
    <definedName name="asdfasdfasdf" localSheetId="0" hidden="1">'[1]2'!#REF!</definedName>
    <definedName name="asdfasdfasdf" hidden="1">'[1]2'!#REF!</definedName>
    <definedName name="BLPH14" localSheetId="0" hidden="1">[11]Raw_1!#REF!</definedName>
    <definedName name="BLPH14" hidden="1">[11]Raw_1!#REF!</definedName>
    <definedName name="chart" localSheetId="0" hidden="1">'[1]2'!#REF!</definedName>
    <definedName name="chart" hidden="1">'[1]2'!#REF!</definedName>
    <definedName name="chart_ns" localSheetId="0" hidden="1">'[1]2'!#REF!</definedName>
    <definedName name="chart_ns" hidden="1">'[1]2'!#REF!</definedName>
    <definedName name="chart2" localSheetId="0" hidden="1">[12]BOP!$A$36:$IV$36,[12]BOP!$A$44:$IV$44,[12]BOP!$A$59:$IV$59,[12]BOP!#REF!,[12]BOP!#REF!,[12]BOP!$A$81:$IV$88</definedName>
    <definedName name="chart2" hidden="1">[12]BOP!$A$36:$IV$36,[12]BOP!$A$44:$IV$44,[12]BOP!$A$59:$IV$59,[12]BOP!#REF!,[12]BOP!#REF!,[12]BOP!$A$81:$IV$88</definedName>
    <definedName name="chart3" localSheetId="0" hidden="1">[12]BOP!$A$36:$IV$36,[12]BOP!$A$44:$IV$44,[12]BOP!$A$59:$IV$59,[12]BOP!#REF!,[12]BOP!#REF!,[12]BOP!$A$81:$IV$88</definedName>
    <definedName name="chart3" hidden="1">[12]BOP!$A$36:$IV$36,[12]BOP!$A$44:$IV$44,[12]BOP!$A$59:$IV$59,[12]BOP!#REF!,[12]BOP!#REF!,[12]BOP!$A$81:$IV$88</definedName>
    <definedName name="chrt3" localSheetId="0" hidden="1">[12]BOP!$A$36:$IV$36,[12]BOP!$A$44:$IV$44,[12]BOP!$A$59:$IV$59,[12]BOP!#REF!,[12]BOP!#REF!,[12]BOP!$A$79:$IV$79,[12]BOP!$A$81:$IV$88,[12]BOP!#REF!</definedName>
    <definedName name="chrt3" hidden="1">[12]BOP!$A$36:$IV$36,[12]BOP!$A$44:$IV$44,[12]BOP!$A$59:$IV$59,[12]BOP!#REF!,[12]BOP!#REF!,[12]BOP!$A$79:$IV$79,[12]BOP!$A$81:$IV$88,[12]BOP!#REF!</definedName>
    <definedName name="contents2" localSheetId="0" hidden="1">[13]MSRV!#REF!</definedName>
    <definedName name="contents2" hidden="1">[13]MSRV!#REF!</definedName>
    <definedName name="Cwvu.a." localSheetId="0" hidden="1">[12]BOP!$A$36:$IV$36,[12]BOP!$A$44:$IV$44,[12]BOP!$A$59:$IV$59,[12]BOP!#REF!,[12]BOP!#REF!,[12]BOP!$A$81:$IV$88</definedName>
    <definedName name="Cwvu.a." hidden="1">[12]BOP!$A$36:$IV$36,[12]BOP!$A$44:$IV$44,[12]BOP!$A$59:$IV$59,[12]BOP!#REF!,[12]BOP!#REF!,[12]BOP!$A$81:$IV$88</definedName>
    <definedName name="Cwvu.bop." localSheetId="0" hidden="1">[12]BOP!$A$36:$IV$36,[12]BOP!$A$44:$IV$44,[12]BOP!$A$59:$IV$59,[12]BOP!#REF!,[12]BOP!#REF!,[12]BOP!$A$81:$IV$88</definedName>
    <definedName name="Cwvu.bop." hidden="1">[12]BOP!$A$36:$IV$36,[12]BOP!$A$44:$IV$44,[12]BOP!$A$59:$IV$59,[12]BOP!#REF!,[12]BOP!#REF!,[12]BOP!$A$81:$IV$88</definedName>
    <definedName name="Cwvu.bop.sr." localSheetId="0" hidden="1">[12]BOP!$A$36:$IV$36,[12]BOP!$A$44:$IV$44,[12]BOP!$A$59:$IV$59,[12]BOP!#REF!,[12]BOP!#REF!,[12]BOP!$A$81:$IV$88</definedName>
    <definedName name="Cwvu.bop.sr." hidden="1">[12]BOP!$A$36:$IV$36,[12]BOP!$A$44:$IV$44,[12]BOP!$A$59:$IV$59,[12]BOP!#REF!,[12]BOP!#REF!,[12]BOP!$A$81:$IV$88</definedName>
    <definedName name="Cwvu.bopsdr.sr." hidden="1">[12]BOP!$A$36:$IV$36,[12]BOP!$A$44:$IV$44,[12]BOP!$A$59:$IV$59,[12]BOP!#REF!,[12]BOP!#REF!,[12]BOP!$A$81:$IV$88</definedName>
    <definedName name="Cwvu.cotton." localSheetId="0" hidden="1">[12]BOP!$A$36:$IV$36,[12]BOP!$A$44:$IV$44,[12]BOP!$A$59:$IV$59,[12]BOP!#REF!,[12]BOP!#REF!,[12]BOP!$A$79:$IV$79,[12]BOP!$A$81:$IV$88,[12]BOP!#REF!</definedName>
    <definedName name="Cwvu.cotton." hidden="1">[12]BOP!$A$36:$IV$36,[12]BOP!$A$44:$IV$44,[12]BOP!$A$59:$IV$59,[12]BOP!#REF!,[12]BOP!#REF!,[12]BOP!$A$79:$IV$79,[12]BOP!$A$81:$IV$88,[12]BOP!#REF!</definedName>
    <definedName name="Cwvu.cottonall." hidden="1">[12]BOP!$A$36:$IV$36,[12]BOP!$A$44:$IV$44,[12]BOP!$A$59:$IV$59,[12]BOP!#REF!,[12]BOP!#REF!,[12]BOP!$A$79:$IV$79,[12]BOP!$A$81:$IV$88</definedName>
    <definedName name="Cwvu.exportdetails." hidden="1">[12]BOP!$A$36:$IV$36,[12]BOP!$A$44:$IV$44,[12]BOP!$A$59:$IV$59,[12]BOP!#REF!,[12]BOP!#REF!,[12]BOP!$A$79:$IV$79,[12]BOP!#REF!</definedName>
    <definedName name="Cwvu.exports." localSheetId="0" hidden="1">[12]BOP!$A$36:$IV$36,[12]BOP!$A$44:$IV$44,[12]BOP!$A$59:$IV$59,[12]BOP!#REF!,[12]BOP!#REF!,[12]BOP!$A$79:$IV$79,[12]BOP!$A$81:$IV$88,[12]BOP!#REF!</definedName>
    <definedName name="Cwvu.exports." hidden="1">[12]BOP!$A$36:$IV$36,[12]BOP!$A$44:$IV$44,[12]BOP!$A$59:$IV$59,[12]BOP!#REF!,[12]BOP!#REF!,[12]BOP!$A$79:$IV$79,[12]BOP!$A$81:$IV$88,[12]BOP!#REF!</definedName>
    <definedName name="Cwvu.gold." localSheetId="0" hidden="1">[12]BOP!$A$36:$IV$36,[12]BOP!$A$44:$IV$44,[12]BOP!$A$59:$IV$59,[12]BOP!#REF!,[12]BOP!#REF!,[12]BOP!$A$79:$IV$79,[12]BOP!$A$81:$IV$88,[12]BOP!#REF!</definedName>
    <definedName name="Cwvu.gold." hidden="1">[12]BOP!$A$36:$IV$36,[12]BOP!$A$44:$IV$44,[12]BOP!$A$59:$IV$59,[12]BOP!#REF!,[12]BOP!#REF!,[12]BOP!$A$79:$IV$79,[12]BOP!$A$81:$IV$88,[12]BOP!#REF!</definedName>
    <definedName name="Cwvu.goldall." localSheetId="0" hidden="1">[12]BOP!$A$36:$IV$36,[12]BOP!$A$44:$IV$44,[12]BOP!$A$59:$IV$59,[12]BOP!#REF!,[12]BOP!#REF!,[12]BOP!$A$79:$IV$79,[12]BOP!$A$81:$IV$88,[12]BOP!#REF!</definedName>
    <definedName name="Cwvu.goldall." hidden="1">[12]BOP!$A$36:$IV$36,[12]BOP!$A$44:$IV$44,[12]BOP!$A$59:$IV$59,[12]BOP!#REF!,[12]BOP!#REF!,[12]BOP!$A$79:$IV$79,[12]BOP!$A$81:$IV$88,[12]BOP!#REF!</definedName>
    <definedName name="Cwvu.IMPORT." localSheetId="0" hidden="1">#REF!</definedName>
    <definedName name="Cwvu.IMPORT." hidden="1">#REF!</definedName>
    <definedName name="Cwvu.imports." localSheetId="0" hidden="1">[12]BOP!$A$36:$IV$36,[12]BOP!$A$44:$IV$44,[12]BOP!$A$59:$IV$59,[12]BOP!#REF!,[12]BOP!#REF!,[12]BOP!$A$79:$IV$79,[12]BOP!$A$81:$IV$88,[12]BOP!#REF!,[12]BOP!#REF!</definedName>
    <definedName name="Cwvu.imports." hidden="1">[12]BOP!$A$36:$IV$36,[12]BOP!$A$44:$IV$44,[12]BOP!$A$59:$IV$59,[12]BOP!#REF!,[12]BOP!#REF!,[12]BOP!$A$79:$IV$79,[12]BOP!$A$81:$IV$88,[12]BOP!#REF!,[12]BOP!#REF!</definedName>
    <definedName name="Cwvu.importsall." localSheetId="0" hidden="1">[12]BOP!$A$36:$IV$36,[12]BOP!$A$44:$IV$44,[12]BOP!$A$59:$IV$59,[12]BOP!#REF!,[12]BOP!#REF!,[12]BOP!$A$79:$IV$79,[12]BOP!$A$81:$IV$88,[12]BOP!#REF!,[12]BOP!#REF!</definedName>
    <definedName name="Cwvu.importsall." hidden="1">[12]BOP!$A$36:$IV$36,[12]BOP!$A$44:$IV$44,[12]BOP!$A$59:$IV$59,[12]BOP!#REF!,[12]BOP!#REF!,[12]BOP!$A$79:$IV$79,[12]BOP!$A$81:$IV$88,[12]BOP!#REF!,[12]BOP!#REF!</definedName>
    <definedName name="Cwvu.Print." hidden="1">[14]Indic!$A$109:$IV$109,[14]Indic!$A$196:$IV$197,[14]Indic!$A$208:$IV$209,[14]Indic!$A$217:$IV$218</definedName>
    <definedName name="Cwvu.tot." hidden="1">[12]BOP!$A$36:$IV$36,[12]BOP!$A$44:$IV$44,[12]BOP!$A$59:$IV$59,[12]BOP!#REF!,[12]BOP!#REF!,[12]BOP!$A$79:$IV$79</definedName>
    <definedName name="eco_cent">'[15]cent-exp'!$V$11:$V$244</definedName>
    <definedName name="ECO_CODE">'[16]cent-exp-TOD'!$N$11:$N$257</definedName>
    <definedName name="eco_hdf">'[15]HDF-exp'!$N$11:$N$32</definedName>
    <definedName name="eco_local">'[15]local-exp'!$V$11:$V$167</definedName>
    <definedName name="eco_nds">'[15]SSF - exp'!$X$11:$X$107</definedName>
    <definedName name="GUITS">'[16]cent-exp-TOD'!$C$11:$C$257</definedName>
    <definedName name="GUITS_LOCAL">'[16]local-exp-TOD'!$D$11:$D$167</definedName>
    <definedName name="HUVAARI">'[16]cent-exp-TOD'!$D$11:$D$257</definedName>
    <definedName name="HUVAARI_LOCAL">'[16]local-exp-TOD'!$E$11:$E$167</definedName>
    <definedName name="kol" localSheetId="0" hidden="1">#REF!</definedName>
    <definedName name="kol" hidden="1">#REF!</definedName>
    <definedName name="kossi" localSheetId="0" hidden="1">'[7]Dep fonct'!#REF!</definedName>
    <definedName name="kossi" hidden="1">'[7]Dep fonct'!#REF!</definedName>
    <definedName name="nnga" localSheetId="0" hidden="1">#REF!</definedName>
    <definedName name="nnga" hidden="1">#REF!</definedName>
    <definedName name="org_code" localSheetId="0">#REF!</definedName>
    <definedName name="org_code">#REF!</definedName>
    <definedName name="pol" localSheetId="0" hidden="1">[6]A!#REF!</definedName>
    <definedName name="pol" hidden="1">[6]A!#REF!</definedName>
    <definedName name="popl" localSheetId="0" hidden="1">#REF!</definedName>
    <definedName name="popl" hidden="1">#REF!</definedName>
    <definedName name="_xlnm.Print_Area" localSheetId="1">'1'!$A$1:$V$205</definedName>
    <definedName name="_xlnm.Print_Area" localSheetId="21">'14'!$A$1:$D$8</definedName>
    <definedName name="_xlnm.Print_Area" localSheetId="23">'16.а'!$A$1:$L$1408</definedName>
    <definedName name="_xlnm.Print_Area" localSheetId="24">'16.б'!$A$1:$M$1678</definedName>
    <definedName name="_xlnm.Print_Area" localSheetId="32">'16.л'!$A$1:$K$31</definedName>
    <definedName name="_xlnm.Print_Area" localSheetId="35">'19'!$A$1:$H$110</definedName>
    <definedName name="_xlnm.Print_Area" localSheetId="38">'20.б'!$A$1:$O$298</definedName>
    <definedName name="_xlnm.Print_Area" localSheetId="39">'20.в'!$A$1:$L$107</definedName>
    <definedName name="_xlnm.Print_Area" localSheetId="41">'21'!$A$1:$N$154</definedName>
    <definedName name="_xlnm.Print_Area" localSheetId="42">'22'!$A$1:$I$109</definedName>
    <definedName name="_xlnm.Print_Area" localSheetId="44">'24'!$A$1:$AK$76</definedName>
    <definedName name="_xlnm.Print_Area" localSheetId="45">'24a'!$A$1:$G$181</definedName>
    <definedName name="_xlnm.Print_Area" localSheetId="46">'25'!$A$1:$G$55</definedName>
    <definedName name="_xlnm.Print_Area" localSheetId="47">'26'!$A$1:$F$206</definedName>
    <definedName name="_xlnm.Print_Area" localSheetId="48">'26a'!$A$1:$F$45</definedName>
    <definedName name="_xlnm.Print_Area" localSheetId="51">'29'!$A$1:$N$86</definedName>
    <definedName name="_xlnm.Print_Area" localSheetId="3">'3'!$A$1:$J$24</definedName>
    <definedName name="_xlnm.Print_Area" localSheetId="55">'32'!$A$1:$A$32</definedName>
    <definedName name="_xlnm.Print_Area" localSheetId="4">'4'!$A$1:$B$29</definedName>
    <definedName name="_xlnm.Print_Area" localSheetId="6">'6'!$A$1:$F$47</definedName>
    <definedName name="_xlnm.Print_Area" localSheetId="7">'7'!$A$1:$H$211</definedName>
    <definedName name="_xlnm.Print_Area" localSheetId="0">Жагсаалт!$A$1:$B$58</definedName>
    <definedName name="_xlnm.Print_Area">#REF!</definedName>
    <definedName name="_xlnm.Print_Titles" localSheetId="1">'1'!$3:$3</definedName>
    <definedName name="_xlnm.Print_Titles" localSheetId="11">'10'!$3:$4</definedName>
    <definedName name="_xlnm.Print_Titles" localSheetId="12">'10.a'!$3:$3</definedName>
    <definedName name="_xlnm.Print_Titles" localSheetId="13">'10.б'!$3:$3</definedName>
    <definedName name="_xlnm.Print_Titles" localSheetId="14">'10.в'!$3:$4</definedName>
    <definedName name="_xlnm.Print_Titles" localSheetId="16">'11.а'!$3:$3</definedName>
    <definedName name="_xlnm.Print_Titles" localSheetId="17">'11.б'!$3:$3</definedName>
    <definedName name="_xlnm.Print_Titles" localSheetId="19">'12'!$4:$4</definedName>
    <definedName name="_xlnm.Print_Titles" localSheetId="20">'13'!$3:$4</definedName>
    <definedName name="_xlnm.Print_Titles" localSheetId="22">'15'!$1:$3</definedName>
    <definedName name="_xlnm.Print_Titles" localSheetId="30">'16 к'!$1:$3</definedName>
    <definedName name="_xlnm.Print_Titles" localSheetId="23">'16.а'!$3:$3</definedName>
    <definedName name="_xlnm.Print_Titles" localSheetId="24">'16.б'!$3:$3</definedName>
    <definedName name="_xlnm.Print_Titles" localSheetId="27">'16.д'!$3:$3</definedName>
    <definedName name="_xlnm.Print_Titles" localSheetId="29">'16.ё'!$3:$3</definedName>
    <definedName name="_xlnm.Print_Titles" localSheetId="33">'17'!$3:$3</definedName>
    <definedName name="_xlnm.Print_Titles" localSheetId="34">'18'!$3:$4</definedName>
    <definedName name="_xlnm.Print_Titles" localSheetId="35">'19'!$3:$3</definedName>
    <definedName name="_xlnm.Print_Titles" localSheetId="36">'20'!$3:$3</definedName>
    <definedName name="_xlnm.Print_Titles" localSheetId="37">'20.а'!$1:$3</definedName>
    <definedName name="_xlnm.Print_Titles" localSheetId="38">'20.б'!$3:$3</definedName>
    <definedName name="_xlnm.Print_Titles" localSheetId="39">'20.в'!$3:$3</definedName>
    <definedName name="_xlnm.Print_Titles" localSheetId="41">'21'!$3:$3</definedName>
    <definedName name="_xlnm.Print_Titles" localSheetId="45">'24a'!$1:$4</definedName>
    <definedName name="_xlnm.Print_Titles" localSheetId="49">'27'!$1:$4</definedName>
    <definedName name="_xlnm.Print_Titles" localSheetId="50">'28'!$1:$5</definedName>
    <definedName name="_xlnm.Print_Titles" localSheetId="51">'29'!$1:$4</definedName>
    <definedName name="_xlnm.Print_Titles" localSheetId="52">'30'!$1:$3</definedName>
    <definedName name="_xlnm.Print_Titles" localSheetId="5">'5'!$3:$3</definedName>
    <definedName name="_xlnm.Print_Titles" localSheetId="7">'7'!$3:$4</definedName>
    <definedName name="_xlnm.Print_Titles" localSheetId="9">'9.а'!$3:$3</definedName>
    <definedName name="_xlnm.Print_Titles" localSheetId="10">'9.б'!$3:$3</definedName>
    <definedName name="Rwvu.Export." localSheetId="0" hidden="1">#REF!,#REF!</definedName>
    <definedName name="Rwvu.Export." hidden="1">#REF!,#REF!</definedName>
    <definedName name="Rwvu.IMPORT." localSheetId="0" hidden="1">#REF!</definedName>
    <definedName name="Rwvu.IMPORT." hidden="1">#REF!</definedName>
    <definedName name="Rwvu.Print." hidden="1">#N/A</definedName>
    <definedName name="Swvu.Print." localSheetId="0" hidden="1">[17]Med!#REF!</definedName>
    <definedName name="Swvu.Print." hidden="1">[17]Med!#REF!</definedName>
    <definedName name="tenou" localSheetId="0" hidden="1">'[7]Dep fonct'!#REF!</definedName>
    <definedName name="tenou" hidden="1">'[7]Dep fonct'!#REF!</definedName>
    <definedName name="TOD">'[16]cent-exp-TOD'!$G$11:$G$257</definedName>
    <definedName name="TOD_LOCAL">'[16]local-exp-TOD'!$H$11:$H$167</definedName>
    <definedName name="tuka" localSheetId="0">#REF!</definedName>
    <definedName name="tuka">#REF!</definedName>
    <definedName name="tyi" localSheetId="0" hidden="1">'[3]Dep fonct'!#REF!</definedName>
    <definedName name="tyi" hidden="1">'[3]Dep fonct'!#REF!</definedName>
    <definedName name="Z_00C67BFA_FEDD_11D1_98B3_00C04FC96ABD_.wvu.Rows" hidden="1">[12]BOP!$A$36:$IV$36,[12]BOP!$A$44:$IV$44,[12]BOP!$A$59:$IV$59,[12]BOP!#REF!,[12]BOP!#REF!,[12]BOP!$A$81:$IV$88</definedName>
    <definedName name="Z_00C67BFB_FEDD_11D1_98B3_00C04FC96ABD_.wvu.Rows" hidden="1">[12]BOP!$A$36:$IV$36,[12]BOP!$A$44:$IV$44,[12]BOP!$A$59:$IV$59,[12]BOP!#REF!,[12]BOP!#REF!,[12]BOP!$A$81:$IV$88</definedName>
    <definedName name="Z_00C67BFC_FEDD_11D1_98B3_00C04FC96ABD_.wvu.Rows" hidden="1">[12]BOP!$A$36:$IV$36,[12]BOP!$A$44:$IV$44,[12]BOP!$A$59:$IV$59,[12]BOP!#REF!,[12]BOP!#REF!,[12]BOP!$A$81:$IV$88</definedName>
    <definedName name="Z_00C67BFD_FEDD_11D1_98B3_00C04FC96ABD_.wvu.Rows" hidden="1">[12]BOP!$A$36:$IV$36,[12]BOP!$A$44:$IV$44,[12]BOP!$A$59:$IV$59,[12]BOP!#REF!,[12]BOP!#REF!,[12]BOP!$A$81:$IV$88</definedName>
    <definedName name="Z_00C67BFE_FEDD_11D1_98B3_00C04FC96ABD_.wvu.Rows" hidden="1">[12]BOP!$A$36:$IV$36,[12]BOP!$A$44:$IV$44,[12]BOP!$A$59:$IV$59,[12]BOP!#REF!,[12]BOP!#REF!,[12]BOP!$A$79:$IV$79,[12]BOP!$A$81:$IV$88,[12]BOP!#REF!</definedName>
    <definedName name="Z_00C67BFF_FEDD_11D1_98B3_00C04FC96ABD_.wvu.Rows" hidden="1">[12]BOP!$A$36:$IV$36,[12]BOP!$A$44:$IV$44,[12]BOP!$A$59:$IV$59,[12]BOP!#REF!,[12]BOP!#REF!,[12]BOP!$A$79:$IV$79,[12]BOP!$A$81:$IV$88</definedName>
    <definedName name="Z_00C67C00_FEDD_11D1_98B3_00C04FC96ABD_.wvu.Rows" hidden="1">[12]BOP!$A$36:$IV$36,[12]BOP!$A$44:$IV$44,[12]BOP!$A$59:$IV$59,[12]BOP!#REF!,[12]BOP!#REF!,[12]BOP!$A$79:$IV$79,[12]BOP!#REF!</definedName>
    <definedName name="Z_00C67C01_FEDD_11D1_98B3_00C04FC96ABD_.wvu.Rows" hidden="1">[12]BOP!$A$36:$IV$36,[12]BOP!$A$44:$IV$44,[12]BOP!$A$59:$IV$59,[12]BOP!#REF!,[12]BOP!#REF!,[12]BOP!$A$79:$IV$79,[12]BOP!$A$81:$IV$88,[12]BOP!#REF!</definedName>
    <definedName name="Z_00C67C02_FEDD_11D1_98B3_00C04FC96ABD_.wvu.Rows" hidden="1">[12]BOP!$A$36:$IV$36,[12]BOP!$A$44:$IV$44,[12]BOP!$A$59:$IV$59,[12]BOP!#REF!,[12]BOP!#REF!,[12]BOP!$A$79:$IV$79,[12]BOP!$A$81:$IV$88,[12]BOP!#REF!</definedName>
    <definedName name="Z_00C67C03_FEDD_11D1_98B3_00C04FC96ABD_.wvu.Rows" hidden="1">[12]BOP!$A$36:$IV$36,[12]BOP!$A$44:$IV$44,[12]BOP!$A$59:$IV$59,[12]BOP!#REF!,[12]BOP!#REF!,[12]BOP!$A$79:$IV$79,[12]BOP!$A$81:$IV$88,[12]BOP!#REF!</definedName>
    <definedName name="Z_00C67C05_FEDD_11D1_98B3_00C04FC96ABD_.wvu.Rows" localSheetId="0" hidden="1">[12]BOP!$A$36:$IV$36,[12]BOP!$A$44:$IV$44,[12]BOP!$A$59:$IV$59,[12]BOP!#REF!,[12]BOP!#REF!,[12]BOP!$A$79:$IV$79,[12]BOP!$A$81:$IV$88,[12]BOP!#REF!,[12]BOP!#REF!</definedName>
    <definedName name="Z_00C67C05_FEDD_11D1_98B3_00C04FC96ABD_.wvu.Rows" hidden="1">[12]BOP!$A$36:$IV$36,[12]BOP!$A$44:$IV$44,[12]BOP!$A$59:$IV$59,[12]BOP!#REF!,[12]BOP!#REF!,[12]BOP!$A$79:$IV$79,[12]BOP!$A$81:$IV$88,[12]BOP!#REF!,[12]BOP!#REF!</definedName>
    <definedName name="Z_00C67C06_FEDD_11D1_98B3_00C04FC96ABD_.wvu.Rows" localSheetId="0" hidden="1">[12]BOP!$A$36:$IV$36,[12]BOP!$A$44:$IV$44,[12]BOP!$A$59:$IV$59,[12]BOP!#REF!,[12]BOP!#REF!,[12]BOP!$A$79:$IV$79,[12]BOP!$A$81:$IV$88,[12]BOP!#REF!,[12]BOP!#REF!</definedName>
    <definedName name="Z_00C67C06_FEDD_11D1_98B3_00C04FC96ABD_.wvu.Rows" hidden="1">[12]BOP!$A$36:$IV$36,[12]BOP!$A$44:$IV$44,[12]BOP!$A$59:$IV$59,[12]BOP!#REF!,[12]BOP!#REF!,[12]BOP!$A$79:$IV$79,[12]BOP!$A$81:$IV$88,[12]BOP!#REF!,[12]BOP!#REF!</definedName>
    <definedName name="Z_00C67C07_FEDD_11D1_98B3_00C04FC96ABD_.wvu.Rows" hidden="1">[12]BOP!$A$36:$IV$36,[12]BOP!$A$44:$IV$44,[12]BOP!$A$59:$IV$59,[12]BOP!#REF!,[12]BOP!#REF!,[12]BOP!$A$79:$IV$79</definedName>
    <definedName name="Z_112039D0_FF0B_11D1_98B3_00C04FC96ABD_.wvu.Rows" hidden="1">[12]BOP!$A$36:$IV$36,[12]BOP!$A$44:$IV$44,[12]BOP!$A$59:$IV$59,[12]BOP!#REF!,[12]BOP!#REF!,[12]BOP!$A$81:$IV$88</definedName>
    <definedName name="Z_112039D1_FF0B_11D1_98B3_00C04FC96ABD_.wvu.Rows" hidden="1">[12]BOP!$A$36:$IV$36,[12]BOP!$A$44:$IV$44,[12]BOP!$A$59:$IV$59,[12]BOP!#REF!,[12]BOP!#REF!,[12]BOP!$A$81:$IV$88</definedName>
    <definedName name="Z_112039D2_FF0B_11D1_98B3_00C04FC96ABD_.wvu.Rows" hidden="1">[12]BOP!$A$36:$IV$36,[12]BOP!$A$44:$IV$44,[12]BOP!$A$59:$IV$59,[12]BOP!#REF!,[12]BOP!#REF!,[12]BOP!$A$81:$IV$88</definedName>
    <definedName name="Z_112039D3_FF0B_11D1_98B3_00C04FC96ABD_.wvu.Rows" hidden="1">[12]BOP!$A$36:$IV$36,[12]BOP!$A$44:$IV$44,[12]BOP!$A$59:$IV$59,[12]BOP!#REF!,[12]BOP!#REF!,[12]BOP!$A$81:$IV$88</definedName>
    <definedName name="Z_112039D4_FF0B_11D1_98B3_00C04FC96ABD_.wvu.Rows" hidden="1">[12]BOP!$A$36:$IV$36,[12]BOP!$A$44:$IV$44,[12]BOP!$A$59:$IV$59,[12]BOP!#REF!,[12]BOP!#REF!,[12]BOP!$A$79:$IV$79,[12]BOP!$A$81:$IV$88,[12]BOP!#REF!</definedName>
    <definedName name="Z_112039D5_FF0B_11D1_98B3_00C04FC96ABD_.wvu.Rows" hidden="1">[12]BOP!$A$36:$IV$36,[12]BOP!$A$44:$IV$44,[12]BOP!$A$59:$IV$59,[12]BOP!#REF!,[12]BOP!#REF!,[12]BOP!$A$79:$IV$79,[12]BOP!$A$81:$IV$88</definedName>
    <definedName name="Z_112039D6_FF0B_11D1_98B3_00C04FC96ABD_.wvu.Rows" hidden="1">[12]BOP!$A$36:$IV$36,[12]BOP!$A$44:$IV$44,[12]BOP!$A$59:$IV$59,[12]BOP!#REF!,[12]BOP!#REF!,[12]BOP!$A$79:$IV$79,[12]BOP!#REF!</definedName>
    <definedName name="Z_112039D7_FF0B_11D1_98B3_00C04FC96ABD_.wvu.Rows" hidden="1">[12]BOP!$A$36:$IV$36,[12]BOP!$A$44:$IV$44,[12]BOP!$A$59:$IV$59,[12]BOP!#REF!,[12]BOP!#REF!,[12]BOP!$A$79:$IV$79,[12]BOP!$A$81:$IV$88,[12]BOP!#REF!</definedName>
    <definedName name="Z_112039D8_FF0B_11D1_98B3_00C04FC96ABD_.wvu.Rows" hidden="1">[12]BOP!$A$36:$IV$36,[12]BOP!$A$44:$IV$44,[12]BOP!$A$59:$IV$59,[12]BOP!#REF!,[12]BOP!#REF!,[12]BOP!$A$79:$IV$79,[12]BOP!$A$81:$IV$88,[12]BOP!#REF!</definedName>
    <definedName name="Z_112039D9_FF0B_11D1_98B3_00C04FC96ABD_.wvu.Rows" hidden="1">[12]BOP!$A$36:$IV$36,[12]BOP!$A$44:$IV$44,[12]BOP!$A$59:$IV$59,[12]BOP!#REF!,[12]BOP!#REF!,[12]BOP!$A$79:$IV$79,[12]BOP!$A$81:$IV$88,[12]BOP!#REF!</definedName>
    <definedName name="Z_112039DB_FF0B_11D1_98B3_00C04FC96ABD_.wvu.Rows" localSheetId="0" hidden="1">[12]BOP!$A$36:$IV$36,[12]BOP!$A$44:$IV$44,[12]BOP!$A$59:$IV$59,[12]BOP!#REF!,[12]BOP!#REF!,[12]BOP!$A$79:$IV$79,[12]BOP!$A$81:$IV$88,[12]BOP!#REF!,[12]BOP!#REF!</definedName>
    <definedName name="Z_112039DB_FF0B_11D1_98B3_00C04FC96ABD_.wvu.Rows" hidden="1">[12]BOP!$A$36:$IV$36,[12]BOP!$A$44:$IV$44,[12]BOP!$A$59:$IV$59,[12]BOP!#REF!,[12]BOP!#REF!,[12]BOP!$A$79:$IV$79,[12]BOP!$A$81:$IV$88,[12]BOP!#REF!,[12]BOP!#REF!</definedName>
    <definedName name="Z_112039DC_FF0B_11D1_98B3_00C04FC96ABD_.wvu.Rows" localSheetId="0" hidden="1">[12]BOP!$A$36:$IV$36,[12]BOP!$A$44:$IV$44,[12]BOP!$A$59:$IV$59,[12]BOP!#REF!,[12]BOP!#REF!,[12]BOP!$A$79:$IV$79,[12]BOP!$A$81:$IV$88,[12]BOP!#REF!,[12]BOP!#REF!</definedName>
    <definedName name="Z_112039DC_FF0B_11D1_98B3_00C04FC96ABD_.wvu.Rows" hidden="1">[12]BOP!$A$36:$IV$36,[12]BOP!$A$44:$IV$44,[12]BOP!$A$59:$IV$59,[12]BOP!#REF!,[12]BOP!#REF!,[12]BOP!$A$79:$IV$79,[12]BOP!$A$81:$IV$88,[12]BOP!#REF!,[12]BOP!#REF!</definedName>
    <definedName name="Z_112039DD_FF0B_11D1_98B3_00C04FC96ABD_.wvu.Rows" hidden="1">[12]BOP!$A$36:$IV$36,[12]BOP!$A$44:$IV$44,[12]BOP!$A$59:$IV$59,[12]BOP!#REF!,[12]BOP!#REF!,[12]BOP!$A$79:$IV$79</definedName>
    <definedName name="Z_112B8339_2081_11D2_BFD2_00A02466506E_.wvu.PrintTitles" hidden="1">[18]SUMMARY!$B$1:$D$65536,[18]SUMMARY!$A$3:$IV$5</definedName>
    <definedName name="Z_112B833B_2081_11D2_BFD2_00A02466506E_.wvu.PrintTitles" hidden="1">[18]SUMMARY!$B$1:$D$65536,[18]SUMMARY!$A$3:$IV$5</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0" hidden="1">#REF!,#REF!,#REF!</definedName>
    <definedName name="Z_1A8C061F_2301_11D3_BFD1_000039E37209_.wvu.Rows" hidden="1">#REF!,#REF!,#REF!</definedName>
    <definedName name="Z_1F4C2007_FFA7_11D1_98B6_00C04FC96ABD_.wvu.Rows" hidden="1">[12]BOP!$A$36:$IV$36,[12]BOP!$A$44:$IV$44,[12]BOP!$A$59:$IV$59,[12]BOP!#REF!,[12]BOP!#REF!,[12]BOP!$A$81:$IV$88</definedName>
    <definedName name="Z_1F4C2008_FFA7_11D1_98B6_00C04FC96ABD_.wvu.Rows" hidden="1">[12]BOP!$A$36:$IV$36,[12]BOP!$A$44:$IV$44,[12]BOP!$A$59:$IV$59,[12]BOP!#REF!,[12]BOP!#REF!,[12]BOP!$A$81:$IV$88</definedName>
    <definedName name="Z_1F4C2009_FFA7_11D1_98B6_00C04FC96ABD_.wvu.Rows" hidden="1">[12]BOP!$A$36:$IV$36,[12]BOP!$A$44:$IV$44,[12]BOP!$A$59:$IV$59,[12]BOP!#REF!,[12]BOP!#REF!,[12]BOP!$A$81:$IV$88</definedName>
    <definedName name="Z_1F4C200A_FFA7_11D1_98B6_00C04FC96ABD_.wvu.Rows" hidden="1">[12]BOP!$A$36:$IV$36,[12]BOP!$A$44:$IV$44,[12]BOP!$A$59:$IV$59,[12]BOP!#REF!,[12]BOP!#REF!,[12]BOP!$A$81:$IV$88</definedName>
    <definedName name="Z_1F4C200B_FFA7_11D1_98B6_00C04FC96ABD_.wvu.Rows" hidden="1">[12]BOP!$A$36:$IV$36,[12]BOP!$A$44:$IV$44,[12]BOP!$A$59:$IV$59,[12]BOP!#REF!,[12]BOP!#REF!,[12]BOP!$A$79:$IV$79,[12]BOP!$A$81:$IV$88,[12]BOP!#REF!</definedName>
    <definedName name="Z_1F4C200C_FFA7_11D1_98B6_00C04FC96ABD_.wvu.Rows" hidden="1">[12]BOP!$A$36:$IV$36,[12]BOP!$A$44:$IV$44,[12]BOP!$A$59:$IV$59,[12]BOP!#REF!,[12]BOP!#REF!,[12]BOP!$A$79:$IV$79,[12]BOP!$A$81:$IV$88</definedName>
    <definedName name="Z_1F4C200D_FFA7_11D1_98B6_00C04FC96ABD_.wvu.Rows" hidden="1">[12]BOP!$A$36:$IV$36,[12]BOP!$A$44:$IV$44,[12]BOP!$A$59:$IV$59,[12]BOP!#REF!,[12]BOP!#REF!,[12]BOP!$A$79:$IV$79,[12]BOP!#REF!</definedName>
    <definedName name="Z_1F4C200E_FFA7_11D1_98B6_00C04FC96ABD_.wvu.Rows" hidden="1">[12]BOP!$A$36:$IV$36,[12]BOP!$A$44:$IV$44,[12]BOP!$A$59:$IV$59,[12]BOP!#REF!,[12]BOP!#REF!,[12]BOP!$A$79:$IV$79,[12]BOP!$A$81:$IV$88,[12]BOP!#REF!</definedName>
    <definedName name="Z_1F4C200F_FFA7_11D1_98B6_00C04FC96ABD_.wvu.Rows" hidden="1">[12]BOP!$A$36:$IV$36,[12]BOP!$A$44:$IV$44,[12]BOP!$A$59:$IV$59,[12]BOP!#REF!,[12]BOP!#REF!,[12]BOP!$A$79:$IV$79,[12]BOP!$A$81:$IV$88,[12]BOP!#REF!</definedName>
    <definedName name="Z_1F4C2010_FFA7_11D1_98B6_00C04FC96ABD_.wvu.Rows" hidden="1">[12]BOP!$A$36:$IV$36,[12]BOP!$A$44:$IV$44,[12]BOP!$A$59:$IV$59,[12]BOP!#REF!,[12]BOP!#REF!,[12]BOP!$A$79:$IV$79,[12]BOP!$A$81:$IV$88,[12]BOP!#REF!</definedName>
    <definedName name="Z_1F4C2012_FFA7_11D1_98B6_00C04FC96ABD_.wvu.Rows" hidden="1">[12]BOP!$A$36:$IV$36,[12]BOP!$A$44:$IV$44,[12]BOP!$A$59:$IV$59,[12]BOP!#REF!,[12]BOP!#REF!,[12]BOP!$A$79:$IV$79,[12]BOP!$A$81:$IV$88,[12]BOP!#REF!,[12]BOP!#REF!</definedName>
    <definedName name="Z_1F4C2013_FFA7_11D1_98B6_00C04FC96ABD_.wvu.Rows" hidden="1">[12]BOP!$A$36:$IV$36,[12]BOP!$A$44:$IV$44,[12]BOP!$A$59:$IV$59,[12]BOP!#REF!,[12]BOP!#REF!,[12]BOP!$A$79:$IV$79,[12]BOP!$A$81:$IV$88,[12]BOP!#REF!,[12]BOP!#REF!</definedName>
    <definedName name="Z_1F4C2014_FFA7_11D1_98B6_00C04FC96ABD_.wvu.Rows" hidden="1">[12]BOP!$A$36:$IV$36,[12]BOP!$A$44:$IV$44,[12]BOP!$A$59:$IV$59,[12]BOP!#REF!,[12]BOP!#REF!,[12]BOP!$A$79:$IV$79</definedName>
    <definedName name="Z_49B0A4B0_963B_11D1_BFD1_00A02466B680_.wvu.Rows" hidden="1">[12]BOP!$A$36:$IV$36,[12]BOP!$A$44:$IV$44,[12]BOP!$A$59:$IV$59,[12]BOP!#REF!,[12]BOP!#REF!,[12]BOP!$A$81:$IV$88</definedName>
    <definedName name="Z_49B0A4B1_963B_11D1_BFD1_00A02466B680_.wvu.Rows" hidden="1">[12]BOP!$A$36:$IV$36,[12]BOP!$A$44:$IV$44,[12]BOP!$A$59:$IV$59,[12]BOP!#REF!,[12]BOP!#REF!,[12]BOP!$A$81:$IV$88</definedName>
    <definedName name="Z_49B0A4B4_963B_11D1_BFD1_00A02466B680_.wvu.Rows" hidden="1">[12]BOP!$A$36:$IV$36,[12]BOP!$A$44:$IV$44,[12]BOP!$A$59:$IV$59,[12]BOP!#REF!,[12]BOP!#REF!,[12]BOP!$A$79:$IV$79,[12]BOP!$A$81:$IV$88,[12]BOP!#REF!</definedName>
    <definedName name="Z_49B0A4B5_963B_11D1_BFD1_00A02466B680_.wvu.Rows" hidden="1">[12]BOP!$A$36:$IV$36,[12]BOP!$A$44:$IV$44,[12]BOP!$A$59:$IV$59,[12]BOP!#REF!,[12]BOP!#REF!,[12]BOP!$A$79:$IV$79,[12]BOP!$A$81:$IV$88</definedName>
    <definedName name="Z_49B0A4B6_963B_11D1_BFD1_00A02466B680_.wvu.Rows" hidden="1">[12]BOP!$A$36:$IV$36,[12]BOP!$A$44:$IV$44,[12]BOP!$A$59:$IV$59,[12]BOP!#REF!,[12]BOP!#REF!,[12]BOP!$A$79:$IV$79,[12]BOP!#REF!</definedName>
    <definedName name="Z_49B0A4B7_963B_11D1_BFD1_00A02466B680_.wvu.Rows" hidden="1">[12]BOP!$A$36:$IV$36,[12]BOP!$A$44:$IV$44,[12]BOP!$A$59:$IV$59,[12]BOP!#REF!,[12]BOP!#REF!,[12]BOP!$A$79:$IV$79,[12]BOP!$A$81:$IV$88,[12]BOP!#REF!</definedName>
    <definedName name="Z_49B0A4B8_963B_11D1_BFD1_00A02466B680_.wvu.Rows" hidden="1">[12]BOP!$A$36:$IV$36,[12]BOP!$A$44:$IV$44,[12]BOP!$A$59:$IV$59,[12]BOP!#REF!,[12]BOP!#REF!,[12]BOP!$A$79:$IV$79,[12]BOP!$A$81:$IV$88,[12]BOP!#REF!</definedName>
    <definedName name="Z_49B0A4B9_963B_11D1_BFD1_00A02466B680_.wvu.Rows" hidden="1">[12]BOP!$A$36:$IV$36,[12]BOP!$A$44:$IV$44,[12]BOP!$A$59:$IV$59,[12]BOP!#REF!,[12]BOP!#REF!,[12]BOP!$A$79:$IV$79,[12]BOP!$A$81:$IV$88,[12]BOP!#REF!</definedName>
    <definedName name="Z_49B0A4BB_963B_11D1_BFD1_00A02466B680_.wvu.Rows" hidden="1">[12]BOP!$A$36:$IV$36,[12]BOP!$A$44:$IV$44,[12]BOP!$A$59:$IV$59,[12]BOP!#REF!,[12]BOP!#REF!,[12]BOP!$A$79:$IV$79,[12]BOP!$A$81:$IV$88,[12]BOP!#REF!,[12]BOP!#REF!</definedName>
    <definedName name="Z_49B0A4BC_963B_11D1_BFD1_00A02466B680_.wvu.Rows" hidden="1">[12]BOP!$A$36:$IV$36,[12]BOP!$A$44:$IV$44,[12]BOP!$A$59:$IV$59,[12]BOP!#REF!,[12]BOP!#REF!,[12]BOP!$A$79:$IV$79,[12]BOP!$A$81:$IV$88,[12]BOP!#REF!,[12]BOP!#REF!</definedName>
    <definedName name="Z_49B0A4BD_963B_11D1_BFD1_00A02466B680_.wvu.Rows" hidden="1">[12]BOP!$A$36:$IV$36,[12]BOP!$A$44:$IV$44,[12]BOP!$A$59:$IV$59,[12]BOP!#REF!,[12]BOP!#REF!,[12]BOP!$A$79:$IV$79</definedName>
    <definedName name="Z_65976840_70A2_11D2_BFD1_C1F7123CE332_.wvu.PrintTitles" hidden="1">[18]SUMMARY!$B$1:$D$65536,[18]SUMMARY!$A$3:$IV$5</definedName>
    <definedName name="Z_9E0C48F9_FFCC_11D1_98BA_00C04FC96ABD_.wvu.Rows" hidden="1">[12]BOP!$A$36:$IV$36,[12]BOP!$A$44:$IV$44,[12]BOP!$A$59:$IV$59,[12]BOP!#REF!,[12]BOP!#REF!,[12]BOP!$A$81:$IV$88</definedName>
    <definedName name="Z_9E0C48FA_FFCC_11D1_98BA_00C04FC96ABD_.wvu.Rows" hidden="1">[12]BOP!$A$36:$IV$36,[12]BOP!$A$44:$IV$44,[12]BOP!$A$59:$IV$59,[12]BOP!#REF!,[12]BOP!#REF!,[12]BOP!$A$81:$IV$88</definedName>
    <definedName name="Z_9E0C48FB_FFCC_11D1_98BA_00C04FC96ABD_.wvu.Rows" hidden="1">[12]BOP!$A$36:$IV$36,[12]BOP!$A$44:$IV$44,[12]BOP!$A$59:$IV$59,[12]BOP!#REF!,[12]BOP!#REF!,[12]BOP!$A$81:$IV$88</definedName>
    <definedName name="Z_9E0C48FC_FFCC_11D1_98BA_00C04FC96ABD_.wvu.Rows" hidden="1">[12]BOP!$A$36:$IV$36,[12]BOP!$A$44:$IV$44,[12]BOP!$A$59:$IV$59,[12]BOP!#REF!,[12]BOP!#REF!,[12]BOP!$A$79:$IV$79,[12]BOP!$A$81:$IV$88,[12]BOP!#REF!</definedName>
    <definedName name="Z_9E0C48FD_FFCC_11D1_98BA_00C04FC96ABD_.wvu.Rows" hidden="1">[12]BOP!$A$36:$IV$36,[12]BOP!$A$44:$IV$44,[12]BOP!$A$59:$IV$59,[12]BOP!#REF!,[12]BOP!#REF!,[12]BOP!$A$79:$IV$79,[12]BOP!$A$81:$IV$88</definedName>
    <definedName name="Z_9E0C48FE_FFCC_11D1_98BA_00C04FC96ABD_.wvu.Rows" hidden="1">[12]BOP!$A$36:$IV$36,[12]BOP!$A$44:$IV$44,[12]BOP!$A$59:$IV$59,[12]BOP!#REF!,[12]BOP!#REF!,[12]BOP!$A$79:$IV$79,[12]BOP!#REF!</definedName>
    <definedName name="Z_9E0C48FF_FFCC_11D1_98BA_00C04FC96ABD_.wvu.Rows" hidden="1">[12]BOP!$A$36:$IV$36,[12]BOP!$A$44:$IV$44,[12]BOP!$A$59:$IV$59,[12]BOP!#REF!,[12]BOP!#REF!,[12]BOP!$A$79:$IV$79,[12]BOP!$A$81:$IV$88,[12]BOP!#REF!</definedName>
    <definedName name="Z_9E0C4900_FFCC_11D1_98BA_00C04FC96ABD_.wvu.Rows" hidden="1">[12]BOP!$A$36:$IV$36,[12]BOP!$A$44:$IV$44,[12]BOP!$A$59:$IV$59,[12]BOP!#REF!,[12]BOP!#REF!,[12]BOP!$A$79:$IV$79,[12]BOP!$A$81:$IV$88,[12]BOP!#REF!</definedName>
    <definedName name="Z_9E0C4901_FFCC_11D1_98BA_00C04FC96ABD_.wvu.Rows" hidden="1">[12]BOP!$A$36:$IV$36,[12]BOP!$A$44:$IV$44,[12]BOP!$A$59:$IV$59,[12]BOP!#REF!,[12]BOP!#REF!,[12]BOP!$A$79:$IV$79,[12]BOP!$A$81:$IV$88,[12]BOP!#REF!</definedName>
    <definedName name="Z_9E0C4903_FFCC_11D1_98BA_00C04FC96ABD_.wvu.Rows" hidden="1">[12]BOP!$A$36:$IV$36,[12]BOP!$A$44:$IV$44,[12]BOP!$A$59:$IV$59,[12]BOP!#REF!,[12]BOP!#REF!,[12]BOP!$A$79:$IV$79,[12]BOP!$A$81:$IV$88,[12]BOP!#REF!,[12]BOP!#REF!</definedName>
    <definedName name="Z_9E0C4904_FFCC_11D1_98BA_00C04FC96ABD_.wvu.Rows" hidden="1">[12]BOP!$A$36:$IV$36,[12]BOP!$A$44:$IV$44,[12]BOP!$A$59:$IV$59,[12]BOP!#REF!,[12]BOP!#REF!,[12]BOP!$A$79:$IV$79,[12]BOP!$A$81:$IV$88,[12]BOP!#REF!,[12]BOP!#REF!</definedName>
    <definedName name="Z_9E0C4905_FFCC_11D1_98BA_00C04FC96ABD_.wvu.Rows" hidden="1">[12]BOP!$A$36:$IV$36,[12]BOP!$A$44:$IV$44,[12]BOP!$A$59:$IV$59,[12]BOP!#REF!,[12]BOP!#REF!,[12]BOP!$A$79:$IV$79</definedName>
    <definedName name="Z_B424DD41_AAD0_11D2_BFD1_00A02466506E_.wvu.PrintTitles" hidden="1">[18]SUMMARY!$B$1:$D$65536,[18]SUMMARY!$A$3:$IV$5</definedName>
    <definedName name="Z_BC2BFA12_1C91_11D2_BFD2_00A02466506E_.wvu.PrintTitles" hidden="1">[18]SUMMARY!$B$1:$D$65536,[18]SUMMARY!$A$3:$IV$5</definedName>
    <definedName name="Z_C21FAE85_013A_11D2_98BD_00C04FC96ABD_.wvu.Rows" hidden="1">[12]BOP!$A$36:$IV$36,[12]BOP!$A$44:$IV$44,[12]BOP!$A$59:$IV$59,[12]BOP!#REF!,[12]BOP!#REF!,[12]BOP!$A$81:$IV$88</definedName>
    <definedName name="Z_C21FAE86_013A_11D2_98BD_00C04FC96ABD_.wvu.Rows" hidden="1">[12]BOP!$A$36:$IV$36,[12]BOP!$A$44:$IV$44,[12]BOP!$A$59:$IV$59,[12]BOP!#REF!,[12]BOP!#REF!,[12]BOP!$A$81:$IV$88</definedName>
    <definedName name="Z_C21FAE87_013A_11D2_98BD_00C04FC96ABD_.wvu.Rows" hidden="1">[12]BOP!$A$36:$IV$36,[12]BOP!$A$44:$IV$44,[12]BOP!$A$59:$IV$59,[12]BOP!#REF!,[12]BOP!#REF!,[12]BOP!$A$81:$IV$88</definedName>
    <definedName name="Z_C21FAE88_013A_11D2_98BD_00C04FC96ABD_.wvu.Rows" hidden="1">[12]BOP!$A$36:$IV$36,[12]BOP!$A$44:$IV$44,[12]BOP!$A$59:$IV$59,[12]BOP!#REF!,[12]BOP!#REF!,[12]BOP!$A$81:$IV$88</definedName>
    <definedName name="Z_C21FAE89_013A_11D2_98BD_00C04FC96ABD_.wvu.Rows" hidden="1">[12]BOP!$A$36:$IV$36,[12]BOP!$A$44:$IV$44,[12]BOP!$A$59:$IV$59,[12]BOP!#REF!,[12]BOP!#REF!,[12]BOP!$A$79:$IV$79,[12]BOP!$A$81:$IV$88,[12]BOP!#REF!</definedName>
    <definedName name="Z_C21FAE8A_013A_11D2_98BD_00C04FC96ABD_.wvu.Rows" hidden="1">[12]BOP!$A$36:$IV$36,[12]BOP!$A$44:$IV$44,[12]BOP!$A$59:$IV$59,[12]BOP!#REF!,[12]BOP!#REF!,[12]BOP!$A$79:$IV$79,[12]BOP!$A$81:$IV$88</definedName>
    <definedName name="Z_C21FAE8B_013A_11D2_98BD_00C04FC96ABD_.wvu.Rows" hidden="1">[12]BOP!$A$36:$IV$36,[12]BOP!$A$44:$IV$44,[12]BOP!$A$59:$IV$59,[12]BOP!#REF!,[12]BOP!#REF!,[12]BOP!$A$79:$IV$79,[12]BOP!#REF!</definedName>
    <definedName name="Z_C21FAE8C_013A_11D2_98BD_00C04FC96ABD_.wvu.Rows" hidden="1">[12]BOP!$A$36:$IV$36,[12]BOP!$A$44:$IV$44,[12]BOP!$A$59:$IV$59,[12]BOP!#REF!,[12]BOP!#REF!,[12]BOP!$A$79:$IV$79,[12]BOP!$A$81:$IV$88,[12]BOP!#REF!</definedName>
    <definedName name="Z_C21FAE8D_013A_11D2_98BD_00C04FC96ABD_.wvu.Rows" hidden="1">[12]BOP!$A$36:$IV$36,[12]BOP!$A$44:$IV$44,[12]BOP!$A$59:$IV$59,[12]BOP!#REF!,[12]BOP!#REF!,[12]BOP!$A$79:$IV$79,[12]BOP!$A$81:$IV$88,[12]BOP!#REF!</definedName>
    <definedName name="Z_C21FAE8E_013A_11D2_98BD_00C04FC96ABD_.wvu.Rows" hidden="1">[12]BOP!$A$36:$IV$36,[12]BOP!$A$44:$IV$44,[12]BOP!$A$59:$IV$59,[12]BOP!#REF!,[12]BOP!#REF!,[12]BOP!$A$79:$IV$79,[12]BOP!$A$81:$IV$88,[12]BOP!#REF!</definedName>
    <definedName name="Z_C21FAE90_013A_11D2_98BD_00C04FC96ABD_.wvu.Rows" hidden="1">[12]BOP!$A$36:$IV$36,[12]BOP!$A$44:$IV$44,[12]BOP!$A$59:$IV$59,[12]BOP!#REF!,[12]BOP!#REF!,[12]BOP!$A$79:$IV$79,[12]BOP!$A$81:$IV$88,[12]BOP!#REF!,[12]BOP!#REF!</definedName>
    <definedName name="Z_C21FAE91_013A_11D2_98BD_00C04FC96ABD_.wvu.Rows" hidden="1">[12]BOP!$A$36:$IV$36,[12]BOP!$A$44:$IV$44,[12]BOP!$A$59:$IV$59,[12]BOP!#REF!,[12]BOP!#REF!,[12]BOP!$A$79:$IV$79,[12]BOP!$A$81:$IV$88,[12]BOP!#REF!,[12]BOP!#REF!</definedName>
    <definedName name="Z_C21FAE92_013A_11D2_98BD_00C04FC96ABD_.wvu.Rows" hidden="1">[12]BOP!$A$36:$IV$36,[12]BOP!$A$44:$IV$44,[12]BOP!$A$59:$IV$59,[12]BOP!#REF!,[12]BOP!#REF!,[12]BOP!$A$79:$IV$79</definedName>
    <definedName name="Z_CF25EF4A_FFAB_11D1_98B7_00C04FC96ABD_.wvu.Rows" hidden="1">[12]BOP!$A$36:$IV$36,[12]BOP!$A$44:$IV$44,[12]BOP!$A$59:$IV$59,[12]BOP!#REF!,[12]BOP!#REF!,[12]BOP!$A$81:$IV$88</definedName>
    <definedName name="Z_CF25EF4B_FFAB_11D1_98B7_00C04FC96ABD_.wvu.Rows" hidden="1">[12]BOP!$A$36:$IV$36,[12]BOP!$A$44:$IV$44,[12]BOP!$A$59:$IV$59,[12]BOP!#REF!,[12]BOP!#REF!,[12]BOP!$A$81:$IV$88</definedName>
    <definedName name="Z_CF25EF4C_FFAB_11D1_98B7_00C04FC96ABD_.wvu.Rows" hidden="1">[12]BOP!$A$36:$IV$36,[12]BOP!$A$44:$IV$44,[12]BOP!$A$59:$IV$59,[12]BOP!#REF!,[12]BOP!#REF!,[12]BOP!$A$81:$IV$88</definedName>
    <definedName name="Z_CF25EF4D_FFAB_11D1_98B7_00C04FC96ABD_.wvu.Rows" hidden="1">[12]BOP!$A$36:$IV$36,[12]BOP!$A$44:$IV$44,[12]BOP!$A$59:$IV$59,[12]BOP!#REF!,[12]BOP!#REF!,[12]BOP!$A$81:$IV$88</definedName>
    <definedName name="Z_CF25EF4E_FFAB_11D1_98B7_00C04FC96ABD_.wvu.Rows" hidden="1">[12]BOP!$A$36:$IV$36,[12]BOP!$A$44:$IV$44,[12]BOP!$A$59:$IV$59,[12]BOP!#REF!,[12]BOP!#REF!,[12]BOP!$A$79:$IV$79,[12]BOP!$A$81:$IV$88,[12]BOP!#REF!</definedName>
    <definedName name="Z_CF25EF4F_FFAB_11D1_98B7_00C04FC96ABD_.wvu.Rows" hidden="1">[12]BOP!$A$36:$IV$36,[12]BOP!$A$44:$IV$44,[12]BOP!$A$59:$IV$59,[12]BOP!#REF!,[12]BOP!#REF!,[12]BOP!$A$79:$IV$79,[12]BOP!$A$81:$IV$88</definedName>
    <definedName name="Z_CF25EF50_FFAB_11D1_98B7_00C04FC96ABD_.wvu.Rows" hidden="1">[12]BOP!$A$36:$IV$36,[12]BOP!$A$44:$IV$44,[12]BOP!$A$59:$IV$59,[12]BOP!#REF!,[12]BOP!#REF!,[12]BOP!$A$79:$IV$79,[12]BOP!#REF!</definedName>
    <definedName name="Z_CF25EF51_FFAB_11D1_98B7_00C04FC96ABD_.wvu.Rows" hidden="1">[12]BOP!$A$36:$IV$36,[12]BOP!$A$44:$IV$44,[12]BOP!$A$59:$IV$59,[12]BOP!#REF!,[12]BOP!#REF!,[12]BOP!$A$79:$IV$79,[12]BOP!$A$81:$IV$88,[12]BOP!#REF!</definedName>
    <definedName name="Z_CF25EF52_FFAB_11D1_98B7_00C04FC96ABD_.wvu.Rows" hidden="1">[12]BOP!$A$36:$IV$36,[12]BOP!$A$44:$IV$44,[12]BOP!$A$59:$IV$59,[12]BOP!#REF!,[12]BOP!#REF!,[12]BOP!$A$79:$IV$79,[12]BOP!$A$81:$IV$88,[12]BOP!#REF!</definedName>
    <definedName name="Z_CF25EF53_FFAB_11D1_98B7_00C04FC96ABD_.wvu.Rows" hidden="1">[12]BOP!$A$36:$IV$36,[12]BOP!$A$44:$IV$44,[12]BOP!$A$59:$IV$59,[12]BOP!#REF!,[12]BOP!#REF!,[12]BOP!$A$79:$IV$79,[12]BOP!$A$81:$IV$88,[12]BOP!#REF!</definedName>
    <definedName name="Z_CF25EF55_FFAB_11D1_98B7_00C04FC96ABD_.wvu.Rows" hidden="1">[12]BOP!$A$36:$IV$36,[12]BOP!$A$44:$IV$44,[12]BOP!$A$59:$IV$59,[12]BOP!#REF!,[12]BOP!#REF!,[12]BOP!$A$79:$IV$79,[12]BOP!$A$81:$IV$88,[12]BOP!#REF!,[12]BOP!#REF!</definedName>
    <definedName name="Z_CF25EF56_FFAB_11D1_98B7_00C04FC96ABD_.wvu.Rows" hidden="1">[12]BOP!$A$36:$IV$36,[12]BOP!$A$44:$IV$44,[12]BOP!$A$59:$IV$59,[12]BOP!#REF!,[12]BOP!#REF!,[12]BOP!$A$79:$IV$79,[12]BOP!$A$81:$IV$88,[12]BOP!#REF!,[12]BOP!#REF!</definedName>
    <definedName name="Z_CF25EF57_FFAB_11D1_98B7_00C04FC96ABD_.wvu.Rows" hidden="1">[12]BOP!$A$36:$IV$36,[12]BOP!$A$44:$IV$44,[12]BOP!$A$59:$IV$59,[12]BOP!#REF!,[12]BOP!#REF!,[12]BOP!$A$79:$IV$79</definedName>
    <definedName name="Z_E6B74681_BCE1_11D2_BFD1_00A02466506E_.wvu.PrintTitles" hidden="1">[18]SUMMARY!$B$1:$D$65536,[18]SUMMARY!$A$3:$IV$5</definedName>
    <definedName name="Z_EA8011E5_017A_11D2_98BD_00C04FC96ABD_.wvu.Rows" hidden="1">[12]BOP!$A$36:$IV$36,[12]BOP!$A$44:$IV$44,[12]BOP!$A$59:$IV$59,[12]BOP!#REF!,[12]BOP!#REF!,[12]BOP!$A$79:$IV$79,[12]BOP!$A$81:$IV$88</definedName>
    <definedName name="Z_EA8011E6_017A_11D2_98BD_00C04FC96ABD_.wvu.Rows" hidden="1">[12]BOP!$A$36:$IV$36,[12]BOP!$A$44:$IV$44,[12]BOP!$A$59:$IV$59,[12]BOP!#REF!,[12]BOP!#REF!,[12]BOP!$A$79:$IV$79,[12]BOP!#REF!</definedName>
    <definedName name="Z_EA8011E9_017A_11D2_98BD_00C04FC96ABD_.wvu.Rows" hidden="1">[12]BOP!$A$36:$IV$36,[12]BOP!$A$44:$IV$44,[12]BOP!$A$59:$IV$59,[12]BOP!#REF!,[12]BOP!#REF!,[12]BOP!$A$79:$IV$79,[12]BOP!$A$81:$IV$88,[12]BOP!#REF!</definedName>
    <definedName name="Z_EA8011EC_017A_11D2_98BD_00C04FC96ABD_.wvu.Rows" hidden="1">[12]BOP!$A$36:$IV$36,[12]BOP!$A$44:$IV$44,[12]BOP!$A$59:$IV$59,[12]BOP!#REF!,[12]BOP!#REF!,[12]BOP!$A$79:$IV$79,[12]BOP!$A$81:$IV$88,[12]BOP!#REF!,[12]BOP!#REF!</definedName>
    <definedName name="Z_EA86CE3A_00A2_11D2_98BC_00C04FC96ABD_.wvu.Rows" hidden="1">[12]BOP!$A$36:$IV$36,[12]BOP!$A$44:$IV$44,[12]BOP!$A$59:$IV$59,[12]BOP!#REF!,[12]BOP!#REF!,[12]BOP!$A$81:$IV$88</definedName>
    <definedName name="Z_EA86CE3B_00A2_11D2_98BC_00C04FC96ABD_.wvu.Rows" hidden="1">[12]BOP!$A$36:$IV$36,[12]BOP!$A$44:$IV$44,[12]BOP!$A$59:$IV$59,[12]BOP!#REF!,[12]BOP!#REF!,[12]BOP!$A$81:$IV$88</definedName>
    <definedName name="Z_EA86CE3C_00A2_11D2_98BC_00C04FC96ABD_.wvu.Rows" hidden="1">[12]BOP!$A$36:$IV$36,[12]BOP!$A$44:$IV$44,[12]BOP!$A$59:$IV$59,[12]BOP!#REF!,[12]BOP!#REF!,[12]BOP!$A$81:$IV$88</definedName>
    <definedName name="Z_EA86CE3D_00A2_11D2_98BC_00C04FC96ABD_.wvu.Rows" hidden="1">[12]BOP!$A$36:$IV$36,[12]BOP!$A$44:$IV$44,[12]BOP!$A$59:$IV$59,[12]BOP!#REF!,[12]BOP!#REF!,[12]BOP!$A$81:$IV$88</definedName>
    <definedName name="Z_EA86CE3E_00A2_11D2_98BC_00C04FC96ABD_.wvu.Rows" hidden="1">[12]BOP!$A$36:$IV$36,[12]BOP!$A$44:$IV$44,[12]BOP!$A$59:$IV$59,[12]BOP!#REF!,[12]BOP!#REF!,[12]BOP!$A$79:$IV$79,[12]BOP!$A$81:$IV$88,[12]BOP!#REF!</definedName>
    <definedName name="Z_EA86CE3F_00A2_11D2_98BC_00C04FC96ABD_.wvu.Rows" hidden="1">[12]BOP!$A$36:$IV$36,[12]BOP!$A$44:$IV$44,[12]BOP!$A$59:$IV$59,[12]BOP!#REF!,[12]BOP!#REF!,[12]BOP!$A$79:$IV$79,[12]BOP!$A$81:$IV$88</definedName>
    <definedName name="Z_EA86CE40_00A2_11D2_98BC_00C04FC96ABD_.wvu.Rows" hidden="1">[12]BOP!$A$36:$IV$36,[12]BOP!$A$44:$IV$44,[12]BOP!$A$59:$IV$59,[12]BOP!#REF!,[12]BOP!#REF!,[12]BOP!$A$79:$IV$79,[12]BOP!#REF!</definedName>
    <definedName name="Z_EA86CE41_00A2_11D2_98BC_00C04FC96ABD_.wvu.Rows" hidden="1">[12]BOP!$A$36:$IV$36,[12]BOP!$A$44:$IV$44,[12]BOP!$A$59:$IV$59,[12]BOP!#REF!,[12]BOP!#REF!,[12]BOP!$A$79:$IV$79,[12]BOP!$A$81:$IV$88,[12]BOP!#REF!</definedName>
    <definedName name="Z_EA86CE42_00A2_11D2_98BC_00C04FC96ABD_.wvu.Rows" hidden="1">[12]BOP!$A$36:$IV$36,[12]BOP!$A$44:$IV$44,[12]BOP!$A$59:$IV$59,[12]BOP!#REF!,[12]BOP!#REF!,[12]BOP!$A$79:$IV$79,[12]BOP!$A$81:$IV$88,[12]BOP!#REF!</definedName>
    <definedName name="Z_EA86CE43_00A2_11D2_98BC_00C04FC96ABD_.wvu.Rows" hidden="1">[12]BOP!$A$36:$IV$36,[12]BOP!$A$44:$IV$44,[12]BOP!$A$59:$IV$59,[12]BOP!#REF!,[12]BOP!#REF!,[12]BOP!$A$79:$IV$79,[12]BOP!$A$81:$IV$88,[12]BOP!#REF!</definedName>
    <definedName name="Z_EA86CE45_00A2_11D2_98BC_00C04FC96ABD_.wvu.Rows" hidden="1">[12]BOP!$A$36:$IV$36,[12]BOP!$A$44:$IV$44,[12]BOP!$A$59:$IV$59,[12]BOP!#REF!,[12]BOP!#REF!,[12]BOP!$A$79:$IV$79,[12]BOP!$A$81:$IV$88,[12]BOP!#REF!,[12]BOP!#REF!</definedName>
    <definedName name="Z_EA86CE46_00A2_11D2_98BC_00C04FC96ABD_.wvu.Rows" hidden="1">[12]BOP!$A$36:$IV$36,[12]BOP!$A$44:$IV$44,[12]BOP!$A$59:$IV$59,[12]BOP!#REF!,[12]BOP!#REF!,[12]BOP!$A$79:$IV$79,[12]BOP!$A$81:$IV$88,[12]BOP!#REF!,[12]BOP!#REF!</definedName>
    <definedName name="Z_EA86CE47_00A2_11D2_98BC_00C04FC96ABD_.wvu.Rows" hidden="1">[12]BOP!$A$36:$IV$36,[12]BOP!$A$44:$IV$44,[12]BOP!$A$59:$IV$59,[12]BOP!#REF!,[12]BOP!#REF!,[12]BOP!$A$79:$IV$79</definedName>
    <definedName name="Байгууллагынтөрөл">'[19]Appendix 1.3'!$A$31:$A$36</definedName>
    <definedName name="Боловсрол">'[19]Appendix 1.3'!$A$46:$A$48</definedName>
    <definedName name="Мөнгөн">'[19]Appendix 1.4'!$A$41:$A$43</definedName>
    <definedName name="ррр" localSheetId="0">#REF!</definedName>
    <definedName name="ррр">#REF!</definedName>
    <definedName name="Төрийн_бус_байгууллага">'[19]Appendix 1.4'!$A$46:$A$48</definedName>
    <definedName name="Хандивтөрөл">'[19]Appendix 1.3'!$A$42:$A$44</definedName>
    <definedName name="Хандивхэлбэр">'[19]Appendix 1.3'!$A$39:$A$40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7" i="21" l="1"/>
  <c r="A9" i="21" s="1"/>
  <c r="A10" i="21" s="1"/>
  <c r="A13" i="21" s="1"/>
  <c r="A14" i="21" s="1"/>
  <c r="A15" i="21" s="1"/>
  <c r="A17" i="21" s="1"/>
  <c r="A20" i="21" s="1"/>
  <c r="A22" i="21" s="1"/>
  <c r="A24" i="21" s="1"/>
  <c r="A25" i="21" s="1"/>
  <c r="A26" i="21" s="1"/>
  <c r="A27" i="21" s="1"/>
  <c r="A29" i="21" s="1"/>
  <c r="A30" i="21" s="1"/>
  <c r="A32" i="21" s="1"/>
  <c r="A33" i="21" s="1"/>
  <c r="A34" i="21" s="1"/>
  <c r="A36" i="21" s="1"/>
  <c r="A37" i="21" s="1"/>
  <c r="A39" i="21" s="1"/>
  <c r="A42" i="21" s="1"/>
  <c r="A44" i="21" s="1"/>
  <c r="A45" i="21" s="1"/>
  <c r="A46" i="21" s="1"/>
  <c r="A47" i="21" s="1"/>
  <c r="A48" i="21" s="1"/>
  <c r="A49" i="21" s="1"/>
  <c r="A51" i="21" s="1"/>
  <c r="A52" i="21" s="1"/>
  <c r="A53" i="21" s="1"/>
  <c r="A54" i="21" s="1"/>
  <c r="A55" i="21" s="1"/>
  <c r="A56" i="21" s="1"/>
  <c r="A57" i="21" s="1"/>
  <c r="A58" i="21" s="1"/>
  <c r="A59" i="21" s="1"/>
  <c r="A61" i="21" s="1"/>
  <c r="A62" i="21" l="1"/>
  <c r="A63" i="21" s="1"/>
  <c r="A68" i="21" s="1"/>
  <c r="A69" i="21" s="1"/>
  <c r="A70" i="21" s="1"/>
  <c r="A72" i="21" s="1"/>
  <c r="A74" i="21" s="1"/>
  <c r="A75" i="21" s="1"/>
  <c r="A77" i="21" s="1"/>
  <c r="A78" i="21" s="1"/>
  <c r="A82" i="21" s="1"/>
  <c r="A83" i="21" s="1"/>
  <c r="A85" i="21" s="1"/>
  <c r="A86" i="21" s="1"/>
  <c r="A87" i="21" s="1"/>
  <c r="A88" i="21" s="1"/>
  <c r="A89" i="21" s="1"/>
  <c r="A92" i="21" s="1"/>
  <c r="A93" i="21" s="1"/>
  <c r="A94" i="21" s="1"/>
  <c r="A95" i="21" s="1"/>
  <c r="A96" i="21" s="1"/>
  <c r="A6" i="43"/>
  <c r="A7" i="43" s="1"/>
  <c r="A8" i="43" s="1"/>
  <c r="A9" i="43" s="1"/>
  <c r="A10" i="43" s="1"/>
  <c r="A11" i="43" s="1"/>
  <c r="A12" i="43" s="1"/>
  <c r="A13" i="43" s="1"/>
  <c r="A14" i="43" s="1"/>
  <c r="A15" i="43" s="1"/>
  <c r="A16" i="43" s="1"/>
  <c r="A17" i="43" s="1"/>
  <c r="A18" i="43" s="1"/>
  <c r="A19" i="43" s="1"/>
  <c r="A20" i="43" s="1"/>
  <c r="A21" i="43" s="1"/>
  <c r="A22" i="43" s="1"/>
  <c r="A23" i="43" s="1"/>
  <c r="A24" i="43" s="1"/>
  <c r="A25" i="43" s="1"/>
  <c r="A26" i="43" s="1"/>
  <c r="A27" i="43" s="1"/>
  <c r="A28" i="43" s="1"/>
  <c r="A29" i="43" s="1"/>
  <c r="F10" i="34"/>
  <c r="E10" i="34"/>
  <c r="A98" i="21" l="1"/>
  <c r="A99" i="21" s="1"/>
  <c r="A100" i="21" s="1"/>
  <c r="M459" i="23"/>
  <c r="A102" i="21" l="1"/>
  <c r="A103" i="21" s="1"/>
  <c r="G208" i="48"/>
  <c r="G207" i="48"/>
  <c r="G210" i="48"/>
  <c r="G209" i="48"/>
  <c r="A107" i="21" l="1"/>
  <c r="A108" i="21" s="1"/>
  <c r="A109" i="21" s="1"/>
  <c r="A110" i="21" s="1"/>
  <c r="G211" i="48"/>
  <c r="A8" i="36"/>
  <c r="A9" i="36" s="1"/>
  <c r="A10" i="36" s="1"/>
  <c r="A11" i="36" s="1"/>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F4" i="36" s="1"/>
  <c r="F5" i="36" s="1"/>
  <c r="F6" i="36" s="1"/>
  <c r="F7" i="36" s="1"/>
  <c r="F8" i="36" s="1"/>
  <c r="F9" i="36" s="1"/>
  <c r="F10" i="36" s="1"/>
  <c r="F11" i="36" s="1"/>
  <c r="F12" i="36" s="1"/>
  <c r="F13" i="36" s="1"/>
  <c r="F14" i="36" s="1"/>
  <c r="F15" i="36" s="1"/>
  <c r="F16" i="36" s="1"/>
  <c r="F17" i="36" s="1"/>
  <c r="F18" i="36" s="1"/>
  <c r="F19" i="36" s="1"/>
  <c r="F20" i="36" s="1"/>
  <c r="F21" i="36" s="1"/>
  <c r="F22" i="36" s="1"/>
  <c r="F23" i="36" s="1"/>
  <c r="F24" i="36" s="1"/>
  <c r="F25" i="36" s="1"/>
  <c r="F26" i="36" s="1"/>
  <c r="F27" i="36" s="1"/>
  <c r="F28" i="36" s="1"/>
  <c r="F29" i="36" s="1"/>
  <c r="F30" i="36" s="1"/>
  <c r="F31" i="36" s="1"/>
  <c r="F32" i="36" s="1"/>
  <c r="F33" i="36" s="1"/>
  <c r="F34" i="36" s="1"/>
  <c r="F35" i="36" s="1"/>
  <c r="F36" i="36" l="1"/>
  <c r="F37" i="36" s="1"/>
  <c r="F38" i="36" s="1"/>
  <c r="F39" i="36" s="1"/>
  <c r="F40" i="36" s="1"/>
  <c r="F41" i="36" s="1"/>
  <c r="F42" i="36" s="1"/>
  <c r="F43" i="36" s="1"/>
  <c r="F44" i="36" s="1"/>
  <c r="F45" i="36" s="1"/>
  <c r="F46" i="36" s="1"/>
  <c r="F47" i="36" s="1"/>
  <c r="F48" i="36" s="1"/>
  <c r="F49" i="36" s="1"/>
  <c r="F50" i="36" s="1"/>
  <c r="F51" i="36" s="1"/>
  <c r="F52" i="36" s="1"/>
  <c r="F53" i="36" s="1"/>
  <c r="F54" i="36" s="1"/>
  <c r="F55" i="36" s="1"/>
  <c r="F56" i="36" s="1"/>
  <c r="F57" i="36" s="1"/>
  <c r="F58" i="36" s="1"/>
  <c r="F59" i="36" s="1"/>
  <c r="F60" i="36" s="1"/>
  <c r="F61" i="36" s="1"/>
  <c r="F62" i="36" s="1"/>
  <c r="F63" i="36" s="1"/>
  <c r="F64" i="36" s="1"/>
  <c r="F65" i="36" s="1"/>
  <c r="F66" i="36" s="1"/>
  <c r="F67" i="36" s="1"/>
  <c r="F68" i="36" s="1"/>
  <c r="F69" i="36" s="1"/>
  <c r="F70" i="36" s="1"/>
  <c r="A75" i="36" s="1"/>
  <c r="A6" i="54"/>
  <c r="A7" i="54" s="1"/>
  <c r="A8" i="54" s="1"/>
  <c r="A9" i="54" s="1"/>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A65" i="54" s="1"/>
  <c r="A66" i="54" s="1"/>
  <c r="A67" i="54" s="1"/>
  <c r="A68" i="54" s="1"/>
  <c r="A69" i="54" s="1"/>
  <c r="A70" i="54" s="1"/>
  <c r="A71" i="54" s="1"/>
  <c r="A72" i="54" s="1"/>
  <c r="A73" i="54" s="1"/>
  <c r="A74" i="54" s="1"/>
  <c r="A75" i="54" s="1"/>
  <c r="A76" i="54" s="1"/>
  <c r="A77" i="54" s="1"/>
  <c r="A78" i="54" s="1"/>
  <c r="A79" i="54" s="1"/>
  <c r="A80" i="54" s="1"/>
  <c r="A81" i="54" s="1"/>
  <c r="A82" i="54" s="1"/>
  <c r="A83" i="54" s="1"/>
  <c r="A84" i="54" s="1"/>
  <c r="A85" i="54" s="1"/>
  <c r="A86" i="54" s="1"/>
  <c r="A87" i="54" s="1"/>
  <c r="A88" i="54" s="1"/>
  <c r="A89" i="54" s="1"/>
  <c r="A90" i="54" s="1"/>
  <c r="A91" i="54" s="1"/>
  <c r="A92" i="54" s="1"/>
  <c r="A93" i="54" s="1"/>
  <c r="A94" i="54" s="1"/>
  <c r="A95" i="54" s="1"/>
  <c r="A96" i="54" s="1"/>
  <c r="A97" i="54" s="1"/>
  <c r="A98" i="54" s="1"/>
  <c r="A99" i="54" s="1"/>
  <c r="A100" i="54" s="1"/>
  <c r="A101" i="54" s="1"/>
  <c r="A102" i="54" s="1"/>
  <c r="A103" i="54" s="1"/>
  <c r="A104" i="54" s="1"/>
  <c r="A105" i="54" s="1"/>
  <c r="A106" i="54" s="1"/>
  <c r="A107" i="54" s="1"/>
  <c r="A108" i="54" s="1"/>
  <c r="A109" i="54" s="1"/>
  <c r="A110" i="54" s="1"/>
  <c r="A111" i="54" s="1"/>
  <c r="A112" i="54" s="1"/>
  <c r="A113" i="54" s="1"/>
  <c r="A114" i="54" s="1"/>
  <c r="A115" i="54" s="1"/>
  <c r="A116" i="54" s="1"/>
  <c r="A117" i="54" s="1"/>
  <c r="A118" i="54" s="1"/>
  <c r="A119" i="54" s="1"/>
  <c r="A120" i="54" s="1"/>
  <c r="A121" i="54" s="1"/>
  <c r="A122" i="54" s="1"/>
  <c r="A123" i="54" s="1"/>
  <c r="A124" i="54" s="1"/>
  <c r="A125" i="54" s="1"/>
  <c r="A126" i="54" s="1"/>
  <c r="A127" i="54" s="1"/>
  <c r="A128" i="54" s="1"/>
  <c r="A129" i="54" s="1"/>
  <c r="A130" i="54" s="1"/>
  <c r="A131" i="54" s="1"/>
  <c r="A132" i="54" s="1"/>
  <c r="A133" i="54" s="1"/>
  <c r="A134" i="54" s="1"/>
  <c r="A135" i="54" s="1"/>
  <c r="A136" i="54" s="1"/>
  <c r="A137" i="54" s="1"/>
  <c r="A138" i="54" s="1"/>
  <c r="A139" i="54" s="1"/>
  <c r="A140" i="54" s="1"/>
  <c r="A141" i="54" s="1"/>
  <c r="A142" i="54" s="1"/>
  <c r="A143" i="54" s="1"/>
  <c r="A144" i="54" s="1"/>
  <c r="A145" i="54" s="1"/>
  <c r="A146" i="54" s="1"/>
  <c r="A147" i="54" s="1"/>
  <c r="A148" i="54" s="1"/>
  <c r="A149" i="54" s="1"/>
  <c r="A150" i="54" s="1"/>
  <c r="A151" i="54" s="1"/>
  <c r="A152" i="54" s="1"/>
  <c r="A153" i="54" s="1"/>
  <c r="A154" i="54" s="1"/>
  <c r="A155" i="54" s="1"/>
  <c r="A156" i="54" s="1"/>
  <c r="A157" i="54" s="1"/>
  <c r="A158" i="54" s="1"/>
  <c r="A159" i="54" s="1"/>
  <c r="A160" i="54" s="1"/>
  <c r="A161" i="54" s="1"/>
  <c r="A162" i="54" s="1"/>
  <c r="A163" i="54" s="1"/>
  <c r="A164" i="54" s="1"/>
  <c r="A165" i="54" s="1"/>
  <c r="A166" i="54" s="1"/>
  <c r="A167" i="54" s="1"/>
  <c r="A168" i="54" s="1"/>
  <c r="A169" i="54" s="1"/>
  <c r="A170" i="54" s="1"/>
  <c r="A171" i="54" s="1"/>
  <c r="A172" i="54" s="1"/>
  <c r="A173" i="54" s="1"/>
  <c r="A174" i="54" s="1"/>
  <c r="A175" i="54" s="1"/>
  <c r="A176" i="54" s="1"/>
  <c r="A177" i="54" s="1"/>
  <c r="A178" i="54" s="1"/>
  <c r="A179" i="54" s="1"/>
  <c r="A180" i="54" s="1"/>
  <c r="A181" i="54" s="1"/>
  <c r="A182" i="54" s="1"/>
  <c r="A183" i="54" s="1"/>
  <c r="A184" i="54" s="1"/>
  <c r="A185" i="54" s="1"/>
  <c r="A186" i="54" s="1"/>
  <c r="A187" i="54" s="1"/>
  <c r="A188" i="54" s="1"/>
  <c r="A189" i="54" s="1"/>
  <c r="A190" i="54" s="1"/>
  <c r="A191" i="54" s="1"/>
  <c r="A192" i="54" s="1"/>
  <c r="A193" i="54" s="1"/>
  <c r="A194" i="54" s="1"/>
  <c r="A195" i="54" s="1"/>
  <c r="A196" i="54" s="1"/>
  <c r="A197" i="54" s="1"/>
  <c r="A198" i="54" s="1"/>
  <c r="A199" i="54" s="1"/>
  <c r="A200" i="54" s="1"/>
  <c r="A201" i="54" s="1"/>
  <c r="A202" i="54" s="1"/>
  <c r="A203" i="54" s="1"/>
  <c r="A204" i="54" s="1"/>
  <c r="A205" i="54" s="1"/>
  <c r="A206" i="54" s="1"/>
  <c r="A76" i="36" l="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F75" i="36" s="1"/>
  <c r="F76" i="36" s="1"/>
  <c r="F77" i="36" s="1"/>
  <c r="F78" i="36" s="1"/>
  <c r="F79" i="36" s="1"/>
  <c r="F80" i="36" s="1"/>
  <c r="F81" i="36" s="1"/>
  <c r="F82" i="36" s="1"/>
  <c r="F83" i="36" s="1"/>
  <c r="F84" i="36" s="1"/>
  <c r="F85" i="36" s="1"/>
  <c r="F86" i="36" s="1"/>
  <c r="F87" i="36" s="1"/>
  <c r="F88" i="36" s="1"/>
  <c r="F89" i="36" s="1"/>
  <c r="F90" i="36" s="1"/>
  <c r="F91" i="36" s="1"/>
  <c r="F92" i="36" s="1"/>
  <c r="F93" i="36" s="1"/>
  <c r="F94" i="36" s="1"/>
  <c r="F95" i="36" s="1"/>
  <c r="F96" i="36" s="1"/>
  <c r="F97" i="36" s="1"/>
  <c r="F98" i="36" s="1"/>
  <c r="F99" i="36" s="1"/>
  <c r="F100" i="36" s="1"/>
  <c r="F101" i="36" s="1"/>
  <c r="F102" i="36" s="1"/>
  <c r="F103" i="36" s="1"/>
  <c r="F104" i="36" s="1"/>
  <c r="F105" i="36" s="1"/>
  <c r="F106" i="36" s="1"/>
  <c r="P112" i="21"/>
  <c r="N112" i="21"/>
  <c r="L112" i="21"/>
  <c r="H112" i="21"/>
  <c r="J108" i="21"/>
  <c r="I108" i="21"/>
  <c r="J104" i="21"/>
  <c r="I104" i="21"/>
  <c r="J80" i="21"/>
  <c r="I80" i="21"/>
  <c r="J23" i="21"/>
  <c r="I23" i="21"/>
  <c r="G23" i="21" s="1"/>
  <c r="J22" i="21"/>
  <c r="I22" i="21"/>
  <c r="G22" i="21"/>
  <c r="J19" i="21"/>
  <c r="I19" i="21"/>
  <c r="I11" i="21"/>
  <c r="K11" i="21" s="1"/>
  <c r="I10" i="21"/>
  <c r="K10" i="21" s="1"/>
  <c r="J112" i="21" l="1"/>
  <c r="A7" i="49"/>
  <c r="A8" i="49" s="1"/>
  <c r="A9" i="49" s="1"/>
  <c r="A10" i="49" s="1"/>
  <c r="A11" i="49" s="1"/>
  <c r="A12" i="49" s="1"/>
  <c r="A13" i="49" s="1"/>
  <c r="A14" i="49" s="1"/>
  <c r="A15" i="49" s="1"/>
  <c r="A16" i="49" s="1"/>
  <c r="A17" i="49" s="1"/>
  <c r="A18" i="49" s="1"/>
  <c r="A19" i="49" s="1"/>
  <c r="A20" i="49" s="1"/>
  <c r="A21" i="49" s="1"/>
  <c r="A22" i="49" s="1"/>
  <c r="A23" i="49" s="1"/>
  <c r="A24" i="49" s="1"/>
  <c r="A25" i="49" s="1"/>
  <c r="A26" i="49" s="1"/>
  <c r="A27" i="49" s="1"/>
  <c r="A28" i="49" s="1"/>
  <c r="A29" i="49" s="1"/>
  <c r="A30" i="49" s="1"/>
  <c r="A31" i="49" s="1"/>
  <c r="A32" i="49" s="1"/>
  <c r="A33" i="49" s="1"/>
  <c r="A34" i="49" s="1"/>
  <c r="A35" i="49" s="1"/>
  <c r="A36" i="49" s="1"/>
  <c r="A37" i="49" s="1"/>
  <c r="A38" i="49" s="1"/>
  <c r="A39" i="49" s="1"/>
  <c r="A40" i="49" s="1"/>
  <c r="A41" i="49" s="1"/>
  <c r="A6" i="56" l="1"/>
  <c r="A7" i="56" s="1"/>
  <c r="A8" i="56" s="1"/>
  <c r="A9" i="56" s="1"/>
  <c r="A10" i="56" s="1"/>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A76" i="56" s="1"/>
  <c r="A77" i="56" s="1"/>
  <c r="A78" i="56" s="1"/>
  <c r="A79" i="56" s="1"/>
  <c r="A80" i="56" s="1"/>
  <c r="A81" i="56" s="1"/>
  <c r="A82" i="56" s="1"/>
  <c r="A83" i="56" s="1"/>
  <c r="A84" i="56" s="1"/>
  <c r="A85" i="56" s="1"/>
  <c r="A86" i="56" s="1"/>
  <c r="A87" i="56" s="1"/>
  <c r="A88" i="56" s="1"/>
  <c r="A89" i="56" s="1"/>
  <c r="A90" i="56" s="1"/>
  <c r="A91" i="56" s="1"/>
  <c r="A92" i="56" s="1"/>
  <c r="A93" i="56" s="1"/>
  <c r="F208" i="48" l="1"/>
  <c r="D207" i="48"/>
  <c r="D208" i="48" l="1"/>
  <c r="E208" i="48"/>
  <c r="H208" i="48"/>
  <c r="D209" i="48"/>
  <c r="E209" i="48"/>
  <c r="F209" i="48"/>
  <c r="H209" i="48"/>
  <c r="D210" i="48"/>
  <c r="E210" i="48"/>
  <c r="F210" i="48"/>
  <c r="H210" i="48"/>
  <c r="E207" i="48"/>
  <c r="F207" i="48"/>
  <c r="H207" i="48"/>
  <c r="D211" i="48" l="1"/>
  <c r="F211" i="48"/>
  <c r="E211" i="48"/>
  <c r="H211" i="48"/>
  <c r="C46" i="49" l="1"/>
  <c r="C45" i="49"/>
  <c r="C44" i="49"/>
  <c r="C43" i="49"/>
  <c r="E43" i="49"/>
  <c r="D43" i="49"/>
  <c r="E46" i="49" l="1"/>
  <c r="D46" i="49"/>
  <c r="E45" i="49"/>
  <c r="D45" i="49"/>
  <c r="E44" i="49"/>
  <c r="D44" i="49"/>
  <c r="C47" i="49"/>
  <c r="E47" i="49" l="1"/>
  <c r="D47" i="49"/>
  <c r="E110" i="2" l="1"/>
  <c r="F110" i="2"/>
  <c r="G110" i="2" l="1"/>
  <c r="K110" i="2"/>
  <c r="J110" i="2"/>
  <c r="I110" i="2"/>
  <c r="H110" i="2"/>
  <c r="D110" i="2"/>
</calcChain>
</file>

<file path=xl/comments1.xml><?xml version="1.0" encoding="utf-8"?>
<comments xmlns="http://schemas.openxmlformats.org/spreadsheetml/2006/main">
  <authors>
    <author>Byambasuren.B</author>
  </authors>
  <commentList>
    <comment ref="D3" authorId="0" shapeId="0">
      <text>
        <r>
          <rPr>
            <b/>
            <sz val="9"/>
            <color indexed="81"/>
            <rFont val="Tahoma"/>
            <family val="2"/>
          </rPr>
          <t>Byambasuren.B:</t>
        </r>
        <r>
          <rPr>
            <sz val="9"/>
            <color indexed="81"/>
            <rFont val="Tahoma"/>
            <family val="2"/>
          </rPr>
          <t xml:space="preserve">
энэ дугааруудыг нэг заваараай шалгаад, буруу бол засвар оруулна уу?</t>
        </r>
      </text>
    </comment>
    <comment ref="E3" authorId="0" shapeId="0">
      <text>
        <r>
          <rPr>
            <b/>
            <sz val="9"/>
            <color indexed="81"/>
            <rFont val="Tahoma"/>
            <family val="2"/>
          </rPr>
          <t>Byambasuren.B:</t>
        </r>
        <r>
          <rPr>
            <sz val="9"/>
            <color indexed="81"/>
            <rFont val="Tahoma"/>
            <family val="2"/>
          </rPr>
          <t xml:space="preserve">
энэ нэрсийг бас шалгах, өөрчлөгдсөн бол засах</t>
        </r>
      </text>
    </comment>
    <comment ref="F3" authorId="0" shapeId="0">
      <text>
        <r>
          <rPr>
            <b/>
            <sz val="9"/>
            <color indexed="81"/>
            <rFont val="Tahoma"/>
            <family val="2"/>
          </rPr>
          <t>Byambasuren.B:</t>
        </r>
        <r>
          <rPr>
            <sz val="9"/>
            <color indexed="81"/>
            <rFont val="Tahoma"/>
            <family val="2"/>
          </rPr>
          <t xml:space="preserve">
шалгах, өөрчлөгдсөн бол засах</t>
        </r>
      </text>
    </comment>
  </commentList>
</comments>
</file>

<file path=xl/sharedStrings.xml><?xml version="1.0" encoding="utf-8"?>
<sst xmlns="http://schemas.openxmlformats.org/spreadsheetml/2006/main" count="60847" uniqueCount="15791">
  <si>
    <t>Хавсралтууд</t>
  </si>
  <si>
    <t>Хавсралт 2: Нэгтгэлийн ажилд мэдээлэл өгсөн ЗГ-ын байгууллагуудын албан тушаалтан</t>
  </si>
  <si>
    <t xml:space="preserve">Хавсралт 4: Компаниудад илгээсэн тайлангийн маягтуудын бүтэц </t>
  </si>
  <si>
    <t xml:space="preserve">Хавсралт 5: Төрийн байгууллагуудад илгээсэн тайлангийн маягтуудын бүтэц </t>
  </si>
  <si>
    <t>Хавсралт 7: Компаниудын ирүүлсэн мэдээлэл</t>
  </si>
  <si>
    <t xml:space="preserve">Хавсралт 8: ЗГ-ын байгууллагуудаас ирүүлсэн мэдээлэл </t>
  </si>
  <si>
    <t>Хавсралт 10: Анхны нэгтгэл, залруулга болон залруулгын дараах нэгтгэл (Компаниудаар)</t>
  </si>
  <si>
    <t xml:space="preserve">Хавсралт 11.б: Нэгтгэлийн дараах төрийн байгууллагуудад олгосон хандив, тусламжийн дэлгэрэнгүй мэдээлэл </t>
  </si>
  <si>
    <t>Хавсралт 11.в: Төрийн бус байгууллага, иргэн, компаниудад өгсөн хандив, тусламжийн дэлгэрэнгүй мэдээлэл /компаниудын тайлагнаснаар/</t>
  </si>
  <si>
    <t>Хавсралт 12: Тохируулгын дараах улсын хэмжээний гол орлогын урсгалууд, ЗГ-ын дүнгээр</t>
  </si>
  <si>
    <t>Хавсралт 13: Тохируулгын дараах орон нутгийн хэмжээний гол урсгалууд, ЗГ-ын дүнгээр</t>
  </si>
  <si>
    <t>Хавсралт 14: Нэгтгэлд хамрагдсан компаниудын санхүүгийн тайлангийн олон нийтийн мэдээллийн хэрэгслийн эх сурвалжууд</t>
  </si>
  <si>
    <t>Хавсралт 16.а: Хайгуулын тусгай зөвшөөрлүүдийн жагсаалт</t>
  </si>
  <si>
    <t>Хавсралт 16.б: Ашиглалтын тусгай зөвшөөрлүүдийн жагсаалт</t>
  </si>
  <si>
    <t>Хавсралт 16.в: Шинээр олгосон хайгуулын тусгай зөвшөөрлүүдийн жагсаалт</t>
  </si>
  <si>
    <t xml:space="preserve">Хавсралт 16.г: Шинээр олгосон ашиглалтын тусгай зөвшөөрлүүдийн жагсаалт </t>
  </si>
  <si>
    <t>Хавсралт 16.д: Шилжүүлсэн хайгуулын тусгай зөвшөөрлүүдийн жагсаалт</t>
  </si>
  <si>
    <t>Хавсралт 16.е: Шилжүүлсэн ашиглалтын тусгай зөвшөөрлүүдийн жагсаалт</t>
  </si>
  <si>
    <t>Хавсралт 16.ё: Нийт шилжүүлсэн тусгай зөвшөөрлүүдийн жагсаалт</t>
  </si>
  <si>
    <t>Хавсралт 17: Нийгмийн зарцуулалт /компаниудын ирүүлсэн мэдээлэл/</t>
  </si>
  <si>
    <t>Хавсралт 18: Ашигт малтмалын олборлолт болон борлуулалт</t>
  </si>
  <si>
    <t>Хавсралт 19:  Санхүүгийн тайландаа аудит хийлгэсэн байдал</t>
  </si>
  <si>
    <t>Хавсралт 15: Ажилчдын мэдээлэл</t>
  </si>
  <si>
    <t>Компанийн регистр</t>
  </si>
  <si>
    <t>Компанийн нэр</t>
  </si>
  <si>
    <t>Нийт ажилчдын тоо</t>
  </si>
  <si>
    <t xml:space="preserve">Монгол ажилчид </t>
  </si>
  <si>
    <t>Гэрээт ажилчид</t>
  </si>
  <si>
    <t>Үндсэн ажилчид</t>
  </si>
  <si>
    <t>Төсөл хэрэгжиж буй сумаас ажиллаж буй ажилтнууд</t>
  </si>
  <si>
    <t>Гадаад ажилчид</t>
  </si>
  <si>
    <t>Нийт</t>
  </si>
  <si>
    <t>Талбайн нэр</t>
  </si>
  <si>
    <t>Талбайн хэмжээ (га)</t>
  </si>
  <si>
    <t>Эзэмшигч</t>
  </si>
  <si>
    <t>Шийдвэрийн огноо</t>
  </si>
  <si>
    <t>Олгосон огноо</t>
  </si>
  <si>
    <t>Дуусах огноо</t>
  </si>
  <si>
    <t>Регистрийн дугаар</t>
  </si>
  <si>
    <t>Шинэ эзэмшигч</t>
  </si>
  <si>
    <t>Сэлэнгэ</t>
  </si>
  <si>
    <t>Дорноговь</t>
  </si>
  <si>
    <t>Завхан</t>
  </si>
  <si>
    <t>Сүхбаатар</t>
  </si>
  <si>
    <t>Өмнөговь</t>
  </si>
  <si>
    <t>Ховд</t>
  </si>
  <si>
    <t>Баянхонгор</t>
  </si>
  <si>
    <t>Увс</t>
  </si>
  <si>
    <t>Дундговь</t>
  </si>
  <si>
    <t>Архангай</t>
  </si>
  <si>
    <t>Хөвсгөл</t>
  </si>
  <si>
    <t>Говьсүмбэр</t>
  </si>
  <si>
    <t>Дунд</t>
  </si>
  <si>
    <t>Өвөрхангай</t>
  </si>
  <si>
    <t>Арбулаг</t>
  </si>
  <si>
    <t>Сум</t>
  </si>
  <si>
    <t>Аймаг</t>
  </si>
  <si>
    <t>Эзэмшигч компанийн нэр</t>
  </si>
  <si>
    <t>Ашигт малтмалын төрөл</t>
  </si>
  <si>
    <t>Тусгай зөвшөөрлийн дугаар</t>
  </si>
  <si>
    <t>№</t>
  </si>
  <si>
    <t>Гишүүн</t>
  </si>
  <si>
    <t>Компани</t>
  </si>
  <si>
    <t>Санхүүгийн тайланг нийтэлсэн линк</t>
  </si>
  <si>
    <t>Аж ахуйн нэгжийн орлогын албан татвар</t>
  </si>
  <si>
    <t>Гаалийн албан татвар</t>
  </si>
  <si>
    <t>Автобензин, дизелийн түлшний онцгой албан татвар</t>
  </si>
  <si>
    <t>Ашигт малтмалын нөөц ашигласны төлбөр болон нэмэлт төлбөр</t>
  </si>
  <si>
    <t>Улсын төсвийн хөрөнгөөр хайгуул хийсэн ордын нөхөн төлбөр</t>
  </si>
  <si>
    <t>Газрын тосны хайгуулын болон ашиглалтын тусгай зөвшөөрлийн төлбөр</t>
  </si>
  <si>
    <t>Гадаадын мэргэжилтэн, ажилчны ажлын байрны төлбөр</t>
  </si>
  <si>
    <t>Агаарын бохирдлын төлбөр</t>
  </si>
  <si>
    <t>Аж ахуйн нэгжээс төлсөн ажиллагчдын нийгмийн болон эрүүл мэндийн даатгалын шимтгэл</t>
  </si>
  <si>
    <t>Гаалийн үйлчилгээний хураамж</t>
  </si>
  <si>
    <t>Бүтээгдэхүүн хуваах гэрээгээр тухайн жилд төлсөн сургалтын урамшуулал</t>
  </si>
  <si>
    <t>Бүтээгдэхүүн хуваах гэрээнд заасан нөхцөлийн дагуу төлөөлөгчийн газрын үйл ажиллагааг дэмжсэн төлбөр</t>
  </si>
  <si>
    <t>Бүтээгдэхүүн хуваах гэрээний дагуу Засгийн газарт ногдох газрын тосны орлого</t>
  </si>
  <si>
    <t>Торгууль</t>
  </si>
  <si>
    <t>Нөхөн төлбөр</t>
  </si>
  <si>
    <t>БО-ны асуудал эрхэлсэн төрийн захиргааны төв байгууллагын тусгай дансанд төвлөрүүлсэн байгаль хамгаалах зардлын 50 хувийн хэмжээ</t>
  </si>
  <si>
    <t>Үл хөдлөх эд хөрөнгийн албан татвар</t>
  </si>
  <si>
    <t>Авто тээврийн болон өөрөө явагч хэрэгслийн албан татвар</t>
  </si>
  <si>
    <t>Газрын төлбөр</t>
  </si>
  <si>
    <t>Ус ашигласны төлбөр</t>
  </si>
  <si>
    <t>Ус бохирдуулсны төлбөр</t>
  </si>
  <si>
    <t>Түгээмэл тархацтай ашигт малтмалын нөөц ашигласны төлбөр</t>
  </si>
  <si>
    <t>Бүтээгдэхүүн хуваах гэрээний дагуу хүлээн авсан орон нутгийг хөгжүүлэх урамшуулал</t>
  </si>
  <si>
    <t>Орон нутийн төрийн өмчийн ногдол ашиг</t>
  </si>
  <si>
    <t>Байгаль хамгаалах зардлын 50 хувийг тусгай дансанд шилжүүлсэн дүн</t>
  </si>
  <si>
    <t>Нийт дүн</t>
  </si>
  <si>
    <t xml:space="preserve"> </t>
  </si>
  <si>
    <t>Авсан байгууллагын нэр</t>
  </si>
  <si>
    <t>Зориулалт</t>
  </si>
  <si>
    <t>Хандив, дэмжлэгийн төрөл</t>
  </si>
  <si>
    <t>Хандив, дэмжлэгийн хэлбэр</t>
  </si>
  <si>
    <t>Зорилго</t>
  </si>
  <si>
    <t>Бусад</t>
  </si>
  <si>
    <t>Хавсралт 11.а: Нэгтгэлийн дараах төрийн байгууллагуудад олгосон хандив, тусламжийн дэлгэрэнгүй мэдээлэл</t>
  </si>
  <si>
    <t>Байгууллагын төрөл</t>
  </si>
  <si>
    <t>ТЗ-ийн дугаар</t>
  </si>
  <si>
    <t>Ашигт малтмал</t>
  </si>
  <si>
    <t>Зөвшөөрлийн 
дугаар</t>
  </si>
  <si>
    <t>Эзэмшигчийн 
регистрийн дугаар</t>
  </si>
  <si>
    <t>Талбайн 
хэмжээ (га)</t>
  </si>
  <si>
    <t>Олгосон 
огноо</t>
  </si>
  <si>
    <t>Дуусах 
огноо</t>
  </si>
  <si>
    <t>Санхүүгийн тайлагналын олон улсын стандартыг мөрддөг эсэх</t>
  </si>
  <si>
    <t>Санхүүгийн тайлангууд аудитлагдсан эсэх</t>
  </si>
  <si>
    <t>Аудитын олон улсын стандартын дагуу аудитлагдсан эсэх</t>
  </si>
  <si>
    <t>Аудитын компанийн нэр</t>
  </si>
  <si>
    <t xml:space="preserve">Тайлант оны санхүүгийн тайлангийн аудитын дүгнэлтийн төрөл </t>
  </si>
  <si>
    <t>Төлөөлөн Удирдах Зөвлөлийн гишүүдийн нэрс</t>
  </si>
  <si>
    <t>Албан тушаал</t>
  </si>
  <si>
    <t>Эзэмшлийн хувь</t>
  </si>
  <si>
    <t>Дарга</t>
  </si>
  <si>
    <t>Хараат бус гишүүн</t>
  </si>
  <si>
    <t>-</t>
  </si>
  <si>
    <t>Бүтээгдэхүүний нэр</t>
  </si>
  <si>
    <t>Хэмжих нэгж</t>
  </si>
  <si>
    <t>Бүтээгдэхүүний үйлдвэрлэл, олборлолт</t>
  </si>
  <si>
    <t>Нийт борлуулалт</t>
  </si>
  <si>
    <t>Дотоодод хийсэн борлуулалт</t>
  </si>
  <si>
    <t>Гадаад борлуулалт</t>
  </si>
  <si>
    <t xml:space="preserve">Агуулахад байгаа </t>
  </si>
  <si>
    <t>Тоо хэмжээ</t>
  </si>
  <si>
    <t>Мөнгөн дүн (сая төгрөгөөр)</t>
  </si>
  <si>
    <t>Нөхөн сэргээлт</t>
  </si>
  <si>
    <t>Төлөвлөгөө</t>
  </si>
  <si>
    <t>Гүйцэтгэл</t>
  </si>
  <si>
    <t>Компаний нэр</t>
  </si>
  <si>
    <t>га</t>
  </si>
  <si>
    <t>Ногдол ашгийн мэдээлэл</t>
  </si>
  <si>
    <t>Аймаг / Нийслэл</t>
  </si>
  <si>
    <t>Сум / Дүүрэг</t>
  </si>
  <si>
    <t>Гэрээний зорилго, агуулга</t>
  </si>
  <si>
    <t>ЗГ-ын 2016 оны 179 дүгээр тогтоолоор батлагдсан Загвар гэрээний дагуу гэрээ  байгуулахад Хамтын ажиллагааны хороо байгуулсан эсэх</t>
  </si>
  <si>
    <t>Хамтын ажиллагааны хорооны  бүрэлдэхүүн</t>
  </si>
  <si>
    <t>Гэрээг ил тод болгосон цахим хуудасны линк</t>
  </si>
  <si>
    <t>Байгууллагын нэр</t>
  </si>
  <si>
    <t>Зохион байгуулалт</t>
  </si>
  <si>
    <t>Компанийн РД</t>
  </si>
  <si>
    <t>Бүртгэлтэй хөрөнгийн бирж</t>
  </si>
  <si>
    <t>Бүртгэлтэй улс</t>
  </si>
  <si>
    <t>Хөрөнгийн биржийн символ</t>
  </si>
  <si>
    <t>Холбогдох хаяг</t>
  </si>
  <si>
    <t>Бүртгэлтэй оффисийн хаяг</t>
  </si>
  <si>
    <t>Вэб хуудас</t>
  </si>
  <si>
    <t>Бенефициар эзэмшигчийн нэр</t>
  </si>
  <si>
    <t>Төрсөн огноо</t>
  </si>
  <si>
    <t>Бенефициар эзэмшигчийн иргэншил</t>
  </si>
  <si>
    <t>Бенефициар эзэмшигчийн оршин суух улс</t>
  </si>
  <si>
    <t>Улс төрд нөлөө бүхий этгээд мөн эсэх</t>
  </si>
  <si>
    <t>Энэ компанид удирдах албан тушаал хашдаг эсэх</t>
  </si>
  <si>
    <t>Бенефициар эзэмшигчийн эрхэлдэг ажил албан тушаал</t>
  </si>
  <si>
    <t>Хувьцааны тоо</t>
  </si>
  <si>
    <t>Шууд саналын эрхийн хувь</t>
  </si>
  <si>
    <t>Шууд бус саналын эрхийн хувь</t>
  </si>
  <si>
    <t>Компанийн хяналтыг бусад аргаар хэрэгжүүлдэг бол дэлгэрэнгүй мэдээлэл өгөх</t>
  </si>
  <si>
    <t>Аймаг/ Нийслэл</t>
  </si>
  <si>
    <t>Хүлээн авсан байгууллагын нэр</t>
  </si>
  <si>
    <t>Хаднив өгсөн компанийн регистр</t>
  </si>
  <si>
    <t>Хаднив өгсөн компанийн нэр</t>
  </si>
  <si>
    <t>Хэрвээ төрийн өмчийн оролцоотой бол хэдэн хувь нь төрийнх болох</t>
  </si>
  <si>
    <t xml:space="preserve">Хэрвээ гадны хөрөнгө оруулалттай бол (хувь) </t>
  </si>
  <si>
    <t>Хэрвээ гадны хөрөнгө оруулалттай бол хэдэн хувь нь аль орных болох</t>
  </si>
  <si>
    <t>Хэрэв гадаадын хөрөнгө оруулалттай бол хөрөнгө оруулагчдын нэр</t>
  </si>
  <si>
    <t>Баг/ хороо</t>
  </si>
  <si>
    <t>Гудамж/ байр</t>
  </si>
  <si>
    <t>Шуудангийн хайрцаг</t>
  </si>
  <si>
    <t>Аж ахуйн нэгжийн хаяг, холбоо барих мэдээлэл: Цахим хуудас</t>
  </si>
  <si>
    <t>Захирлын холбоо барих мэдээлэл: Утас</t>
  </si>
  <si>
    <t>Захирлын холбоо барих мэдээлэл: Факс:</t>
  </si>
  <si>
    <t>Захирлын холбоо барих мэдээлэл: Гар утас</t>
  </si>
  <si>
    <t>Захирлын холбоо барих мэдээлэл: Цахим шуудангийн хаяг</t>
  </si>
  <si>
    <t>Засгийн газрын байгууллагын нэр</t>
  </si>
  <si>
    <t>Байршил</t>
  </si>
  <si>
    <t>Нэр</t>
  </si>
  <si>
    <t>Утас</t>
  </si>
  <si>
    <t>Электрон хаяг</t>
  </si>
  <si>
    <t>Ашигт малтмал, газрын тосны газар</t>
  </si>
  <si>
    <t xml:space="preserve">Хавсралт 3: Нэгтгэлийн ажилд мэдээлэл өгсөн орон нутгийн засаг захиргааны байгууллагын албан тушаалтан </t>
  </si>
  <si>
    <t xml:space="preserve">Аймаг </t>
  </si>
  <si>
    <t xml:space="preserve">Засаг даргын овог нэр </t>
  </si>
  <si>
    <t>Засаг даргын утас</t>
  </si>
  <si>
    <t>Санхүү, төрийн сангийн хэлтсийн дарга</t>
  </si>
  <si>
    <t>Санхүү, төрийн сангийн хэлтсийн даргын утас</t>
  </si>
  <si>
    <t>Мэдээлэл өгсөн ажилтан</t>
  </si>
  <si>
    <t>Утасны дугаар</t>
  </si>
  <si>
    <t>Цахим шуудангийн хаяг</t>
  </si>
  <si>
    <t xml:space="preserve">Баян-Өлгий </t>
  </si>
  <si>
    <t xml:space="preserve">Булган </t>
  </si>
  <si>
    <t xml:space="preserve">Говь-Алтай </t>
  </si>
  <si>
    <t>Дархан уул</t>
  </si>
  <si>
    <t xml:space="preserve">Дорнод </t>
  </si>
  <si>
    <t xml:space="preserve">Орхон </t>
  </si>
  <si>
    <t xml:space="preserve">Төв </t>
  </si>
  <si>
    <t xml:space="preserve">Хэнтий </t>
  </si>
  <si>
    <t>Компаниудаас хүссэн мэдээлэл</t>
  </si>
  <si>
    <t>Компаниудаас албан бичгээр авсан мэдээлэл</t>
  </si>
  <si>
    <t>Хавсралт 1</t>
  </si>
  <si>
    <t>Анхны нэгтгэлээрх зөрүүний талаарх мэдээлэл</t>
  </si>
  <si>
    <t>Хавсралт 2</t>
  </si>
  <si>
    <t>Хавсралт 3</t>
  </si>
  <si>
    <t>Анхны нэгтгэлээрх зөрүүнд өгөх тайлбар – Орон нутгийн төсөвт</t>
  </si>
  <si>
    <t>Хавсралт 4</t>
  </si>
  <si>
    <t>Хавсралт 5</t>
  </si>
  <si>
    <t>Хавсралт 6</t>
  </si>
  <si>
    <t>Ерөнхий мэдээлэл (Компанийн хувьд)</t>
  </si>
  <si>
    <t>Ерөнхий мэдээлэл (Лицензийн хувьд)</t>
  </si>
  <si>
    <t xml:space="preserve">Төлөөлөн удирдах зөвлөлийн мэдээлэл </t>
  </si>
  <si>
    <t xml:space="preserve">Ашигт малтмалын бүтээгдэхүүн олборлолт, борлуулалт </t>
  </si>
  <si>
    <t>Хувьцаа эзэмшигчдийн мэдээлэл</t>
  </si>
  <si>
    <t>Бенефициар өмчлөгчийн мэдүүлэг (Хувь хүн)</t>
  </si>
  <si>
    <t>Бенефициар өмчлөгчийн мэдүүлэг (Хувьцаат компани)</t>
  </si>
  <si>
    <t>Ашигласан усны мэдээлэл</t>
  </si>
  <si>
    <t>Хог хаягдлын мэдээлэл</t>
  </si>
  <si>
    <t>Төрийн байгууллагуудаас хүссэн мэдээлэл</t>
  </si>
  <si>
    <t>Хавсралт</t>
  </si>
  <si>
    <t>Хавсралт 6. Гол орлогын урсгал (Засгийн газрын тайлагнаснаар, нийт ОҮ-ийн урсгал)</t>
  </si>
  <si>
    <t>Нэмэгдсэн өртгийн албан татвар (Гааль)</t>
  </si>
  <si>
    <t>рояльти</t>
  </si>
  <si>
    <t>Аудитын тайлан</t>
  </si>
  <si>
    <t>Нэгтгэлийн залруулгын маягт</t>
  </si>
  <si>
    <t>Удирдлагын хариуцлагын захидал</t>
  </si>
  <si>
    <t>x</t>
  </si>
  <si>
    <t>○</t>
  </si>
  <si>
    <t>√</t>
  </si>
  <si>
    <t xml:space="preserve">Ирүүлсэн  </t>
  </si>
  <si>
    <t>Ирүүлээгүй байгаа</t>
  </si>
  <si>
    <t>Хийх шаардлагагүй</t>
  </si>
  <si>
    <t>Ирүүлсэн ч гарын үсэггүй</t>
  </si>
  <si>
    <t>Анхны нэгтгэлийн зөрүүгийн мэдээлэл</t>
  </si>
  <si>
    <t>Анхны нэгтгэлийн зөрүүгийн тайлбар</t>
  </si>
  <si>
    <t>Удирдлагын төлөөллийн захидал</t>
  </si>
  <si>
    <t>×</t>
  </si>
  <si>
    <t>Шаардлагагүй</t>
  </si>
  <si>
    <t>Эксэль файл хүлээн авсан, гарын үсэг зурсан баримт хүлээн аваагүй</t>
  </si>
  <si>
    <t>Гарын үсгээр баталгаажсан баримт хүлээн авсан</t>
  </si>
  <si>
    <t>Хүлээн аваагүй</t>
  </si>
  <si>
    <t>Зөрүү</t>
  </si>
  <si>
    <t>Тайлант он</t>
  </si>
  <si>
    <t>Аж ахуйн нэгж, байгууллага</t>
  </si>
  <si>
    <t>Аймаг /нийслэл/, сум /дүүрэг/-ийн нэр</t>
  </si>
  <si>
    <t>Үнэлгээ</t>
  </si>
  <si>
    <t>Хангалттай</t>
  </si>
  <si>
    <t>Хангалтгүй</t>
  </si>
  <si>
    <t>"Хангалтгүй" үнэлгээ өгсөн шалтгаан</t>
  </si>
  <si>
    <t>Гишүүдийн тоо</t>
  </si>
  <si>
    <t>Сум, аймаг</t>
  </si>
  <si>
    <t>ТББ-н нэрс</t>
  </si>
  <si>
    <t>Нөхөрлөлийн тоо</t>
  </si>
  <si>
    <t>эр</t>
  </si>
  <si>
    <t>эм</t>
  </si>
  <si>
    <t>Гишүүдийн нийт тоо</t>
  </si>
  <si>
    <t>АМГТГ-аас ирүүлсэн БУУ-н үйл ажиллагааны мэдээлэл</t>
  </si>
  <si>
    <t>Талбайн</t>
  </si>
  <si>
    <t>Ашиглаж байгаа талбайн</t>
  </si>
  <si>
    <t>Бичил уурхайчдын тоо</t>
  </si>
  <si>
    <t>Тайлбар</t>
  </si>
  <si>
    <t>нэр</t>
  </si>
  <si>
    <t>Эр</t>
  </si>
  <si>
    <t>Эм</t>
  </si>
  <si>
    <t>Хавсралт 18</t>
  </si>
  <si>
    <t>Хавсралт 17</t>
  </si>
  <si>
    <t>Хавсралтын жагсаалт</t>
  </si>
  <si>
    <t>Нэгтгэлийн ажилд мэдээлэл өгсөн ЗГ-ын байгууллагуудын албан тушаалтан</t>
  </si>
  <si>
    <t xml:space="preserve">Хавсралт 3 </t>
  </si>
  <si>
    <t xml:space="preserve">Нэгтгэлийн ажилд мэдээлэл өгсөн орон нутгийн засаг захиргааны байгууллагын албан тушаалтан </t>
  </si>
  <si>
    <t xml:space="preserve">Хавсралт 4 </t>
  </si>
  <si>
    <t xml:space="preserve">Компаниудад илгээсэн тайлангийн маягтуудын бүтэц </t>
  </si>
  <si>
    <t xml:space="preserve">Төрийн байгууллагуудад илгээсэн тайлангийн маягтуудын бүтэц </t>
  </si>
  <si>
    <t xml:space="preserve">Хавсралт 6 </t>
  </si>
  <si>
    <t xml:space="preserve">Хавсралт 7 </t>
  </si>
  <si>
    <t>Компаниудын ирүүлсэн мэдээлэл</t>
  </si>
  <si>
    <t xml:space="preserve">Хавсралт 8 </t>
  </si>
  <si>
    <t xml:space="preserve">ЗГ-ын байгууллагуудаас ирүүлсэн мэдээлэл </t>
  </si>
  <si>
    <t>Хавсралт 9</t>
  </si>
  <si>
    <t>Хавсралт 10</t>
  </si>
  <si>
    <t>Анхны нэгтгэл, залруулга болон залруулгын дараах нэгтгэл (Компаниудаар)</t>
  </si>
  <si>
    <t>Хавсралт 11.а</t>
  </si>
  <si>
    <t>Нэгтгэлийн дараах төрийн байгууллагуудад олгосон хандив, тусламжийн дэлгэрэнгүй мэдээлэл</t>
  </si>
  <si>
    <t>Хавсралт 11.б</t>
  </si>
  <si>
    <t xml:space="preserve">Нэгтгэлийн дараах төрийн байгууллагуудад олгосон хандив, тусламжийн дэлгэрэнгүй мэдээлэл </t>
  </si>
  <si>
    <t>Хавсралт 11.в</t>
  </si>
  <si>
    <t>Төрийн бус байгууллага, иргэн, компаниудад өгсөн хандив, тусламжийн дэлгэрэнгүй мэдээлэл /компаниудын тайлагнаснаар/</t>
  </si>
  <si>
    <t>Хавсралт 12</t>
  </si>
  <si>
    <t>Тохируулгын дараах улсын хэмжээний гол орлогын урсгалууд, ЗГ-ын дүнгээр</t>
  </si>
  <si>
    <t>Хавсралт 13</t>
  </si>
  <si>
    <t>Тохируулгын дараах орон нутгийн хэмжээний гол урсгалууд, ЗГ-ын дүнгээр</t>
  </si>
  <si>
    <t>Хавсралт 14</t>
  </si>
  <si>
    <t>Нэгтгэлд хамрагдсан компаниудын санхүүгийн тайлангийн олон нийтийн мэдээллийн хэрэгслийн эх сурвалжууд</t>
  </si>
  <si>
    <t>Хавсралт 15</t>
  </si>
  <si>
    <t xml:space="preserve">Ажилчдын мэдээлэл </t>
  </si>
  <si>
    <t>Хавсралт 16.а</t>
  </si>
  <si>
    <t>Хайгуулын тусгай зөвшөөрлүүдийн жагсаалт</t>
  </si>
  <si>
    <t>Хавсралт 16.б</t>
  </si>
  <si>
    <t>Ашиглалтын тусгай зөвшөөрлүүдийн жагсаалт</t>
  </si>
  <si>
    <t>Хавсралт 16.в</t>
  </si>
  <si>
    <t>Шинээр олгосон хайгуулын тусгай зөвшөөрлүүдийн жагсаалт</t>
  </si>
  <si>
    <t>Хавсралт 16.г</t>
  </si>
  <si>
    <t xml:space="preserve">Шинээр олгосон ашиглалтын тусгай зөвшөөрлүүдийн жагсаалт </t>
  </si>
  <si>
    <t>Хавсралт 16.д</t>
  </si>
  <si>
    <t>Шилжүүлсэн хайгуулын тусгай зөвшөөрлүүдийн жагсаалт</t>
  </si>
  <si>
    <t>Хавсралт 16.е</t>
  </si>
  <si>
    <t>Шилжүүлсэн ашиглалтын тусгай зөвшөөрлүүдийн жагсаалт</t>
  </si>
  <si>
    <t>Хавсралт 16.ё</t>
  </si>
  <si>
    <t>Нийт шилжүүлсэн тусгай зөвшөөрлүүдийн жагсаалт</t>
  </si>
  <si>
    <t>Хавсралт 16.и</t>
  </si>
  <si>
    <t>Нийгмийн зарцуулалт /компаниудын ирүүлсэн мэдээлэл/</t>
  </si>
  <si>
    <t>Ашигт малтмалын олборлолт болон борлуулалт</t>
  </si>
  <si>
    <t>Хавсралт 19</t>
  </si>
  <si>
    <t>Санхүүгийн тайландаа аудит хийлгэсэн байдал</t>
  </si>
  <si>
    <t>Хавсралт 20.б</t>
  </si>
  <si>
    <t>Хавсралт 21</t>
  </si>
  <si>
    <t xml:space="preserve">Төлөөлөн Удирдах Зөвлөлийн бүрэлдэхүүн </t>
  </si>
  <si>
    <t>Бенефициар өмчлөгчид (хувь хүн)</t>
  </si>
  <si>
    <t>Бенефициар өмчлөгчид (хуулийн этгээд)</t>
  </si>
  <si>
    <t xml:space="preserve">Ногдол ашиг </t>
  </si>
  <si>
    <t>Хавсралт 22</t>
  </si>
  <si>
    <t xml:space="preserve">Орон нутгийн засаг захиргааны байгууллагуудтай хийсэн гэрээний мэдээлэл </t>
  </si>
  <si>
    <t>Хавсралт 23</t>
  </si>
  <si>
    <t xml:space="preserve">Компаниудын байгаль орчныг хамгаалах тусгай дансанд байршуулсан мөнгөн хөрөнгө </t>
  </si>
  <si>
    <t>Компаниудын нөхөн сэргээлтийн талбай болон зардлын мэдээлэл (нүүрс)</t>
  </si>
  <si>
    <t>Хавсралт 25</t>
  </si>
  <si>
    <t xml:space="preserve">Компаниудын ирүүлсэн нөхөн сэргээлтийн мэдээлэл </t>
  </si>
  <si>
    <t>Нэгтгэлд хамрагдсан компаниудын ОҮИТБС-д оролцооны үнэлгээ</t>
  </si>
  <si>
    <t>ЗГ, Төрийн байгууллагуудын  ОҮИТБС-д оролцооны үнэлгээ</t>
  </si>
  <si>
    <t>Хавсралт 28</t>
  </si>
  <si>
    <t>Орон нутаг дахь бичил уурхайн ГТББ-уудын гишүүдийн мэдээлэл</t>
  </si>
  <si>
    <t>Хавсралт 29</t>
  </si>
  <si>
    <t>Хавсралт 30</t>
  </si>
  <si>
    <t>Ном зүй ба эх сурвалж</t>
  </si>
  <si>
    <t xml:space="preserve"> Анхны нэгтгэлээрх зөрүүнд өгөх тайлбар – Улсын төсөвт</t>
  </si>
  <si>
    <t xml:space="preserve"> Төрийн байгууллагад төвлөрүүлсэн хандив, дэмжлэг</t>
  </si>
  <si>
    <t>Хөндлөнгийн аудитын мэдээллийн баталгаа</t>
  </si>
  <si>
    <t>Хувьцаа эзэмшигчийн нэр</t>
  </si>
  <si>
    <t>Илүү эсвэл дутуу ашигласан усны зөрүүний тайлбар</t>
  </si>
  <si>
    <t>Энгийн хог хаягдлын хэмжээ (метр куб)</t>
  </si>
  <si>
    <t>Аюултай хог хаягдлын хэмжээ (метр куб)</t>
  </si>
  <si>
    <t xml:space="preserve">Нийт хог хаягдлын хэмжээ </t>
  </si>
  <si>
    <t>Дахин боловсруулсан аюултай хог хаягдлын хэмжээ (метр куб)</t>
  </si>
  <si>
    <t>Устгасан аюултай хог хаягдлын хэмжээ (метр куб)</t>
  </si>
  <si>
    <t>Экспортлосон аюултай хог хаягдлын хэмжээ (метр куб)</t>
  </si>
  <si>
    <t>No</t>
  </si>
  <si>
    <t>Бүтээгдэхүүн хуваах гэрээний эрх үүргээ шилжүүлэхэд төлсөн төлбөр</t>
  </si>
  <si>
    <t>Төрийн өмчийн ногдол ашиг</t>
  </si>
  <si>
    <t>Засгийн газарт төлсөн урьдчилгаа төлбөр</t>
  </si>
  <si>
    <t>Удирдлагын нэр</t>
  </si>
  <si>
    <t>Гишүүнээр бүртгэгдсэн он</t>
  </si>
  <si>
    <t>Хавсралт 7</t>
  </si>
  <si>
    <t>Хавсралт 8</t>
  </si>
  <si>
    <t>ТӨААН-үүдийн санхүүжилтийн эх үүсвэр, хөрөнгө оруулалт</t>
  </si>
  <si>
    <t>ТӨААН-үүдийн бусад ТӨААН-үүдэд борлуулсан нүүрсний мэдээ</t>
  </si>
  <si>
    <t>Хавсралт 11</t>
  </si>
  <si>
    <t>Төсвийн хөрөнгийн зарцуулалттай адил төстэй төлбөр</t>
  </si>
  <si>
    <t>ТӨААН-үүд нь Засгийн газар болон ТӨААН-ээс авсан болон бусад ТӨААН-үүдэд олгосон зээл, зээлийн баталгаа</t>
  </si>
  <si>
    <t>ТӨААН-үүдийн хоорондын гүйлгээ</t>
  </si>
  <si>
    <t>Аудитын мэдэгдэл</t>
  </si>
  <si>
    <t>Хавсралт 16.л</t>
  </si>
  <si>
    <t>Хавсралт 16.к</t>
  </si>
  <si>
    <t>Эзэмшигчийн регистр</t>
  </si>
  <si>
    <t>Түгээмэл тархацтай ашигт малтмалын лиценз</t>
  </si>
  <si>
    <t>Газрын тосны тусгай зөвшөөрлүүдийн жагсаалт</t>
  </si>
  <si>
    <t>Ашигт малтмалын тусгай зөвшөөрөлтэй, цахим тайлангийн системд ороогүй компаниудын жагсаалт</t>
  </si>
  <si>
    <t>Ашигт малтмалын тусгай зөвшөөрөлгүй, цахим тайлангийн систем дээр ЗГ-ын тайланд орсон компаниудын жагсаалт</t>
  </si>
  <si>
    <t>Ном зүй ба ашигласан эх сурвалжийн жагсаалт</t>
  </si>
  <si>
    <t>Гол орлогын урсгал (Засгийн газрын тайлагнаснаар, нийт ОҮ-ийн урсгал)</t>
  </si>
  <si>
    <t xml:space="preserve">МОҮИТБС-ын 2018 оны тайланд хамрагдсан компаниудын мэдээлэл </t>
  </si>
  <si>
    <t xml:space="preserve">Хавсралт 1: 2018 оны МОҮИТБС-ын тайланд хамрагдсан компаниудын мэдээлэл </t>
  </si>
  <si>
    <t>Хүчин төгөлдөр ураны тусгай зөвшөөрлийн жагсаалт (2018.12.31-ний байдлаар)</t>
  </si>
  <si>
    <t xml:space="preserve">2018 оны нөхөн сэргээлтийн зөвшөөрөлтэй компаниудын жагсаалт </t>
  </si>
  <si>
    <t>Улаанбаатар</t>
  </si>
  <si>
    <t>Оюунтуяа</t>
  </si>
  <si>
    <t>Олборлох үйлдвэрлэлийн ил тод байдал, уул уурхайн салбарын эрх зүйн асуудал хариуцсан мэргэжилтэн</t>
  </si>
  <si>
    <t>garidgaioyuntuya@gmail.com</t>
  </si>
  <si>
    <t>БГД-ийн Татварын хэлтэс</t>
  </si>
  <si>
    <t>СБД-ийн Татварын хэлтэс</t>
  </si>
  <si>
    <t>Гаалийн ерөнхий газар</t>
  </si>
  <si>
    <t>Уул уурхайн яам</t>
  </si>
  <si>
    <t>Тээврийн цагдаагийн алба</t>
  </si>
  <si>
    <t>БЗД-ийн татварын хэлтэс</t>
  </si>
  <si>
    <t>Төрийн өмчийн бодлого зохицуулалтын газар</t>
  </si>
  <si>
    <t>Сангийн яам</t>
  </si>
  <si>
    <t>СХД-ийн Татварын хэлтэс</t>
  </si>
  <si>
    <t>Мэргэжлийн хяналтын ерөнхий газар</t>
  </si>
  <si>
    <t>Татварын ерөнхий газар</t>
  </si>
  <si>
    <t>Хөдөлмөр халамж үйлчилгээний ерөнхий газар</t>
  </si>
  <si>
    <t>ЧД-ийн Татварын хэлтэс</t>
  </si>
  <si>
    <t>Гадаадын иргэн харъяатын газар</t>
  </si>
  <si>
    <t>Налайх дүүргийн газрын алба</t>
  </si>
  <si>
    <t>dhandmaa@yahoo.com</t>
  </si>
  <si>
    <t>Д.Хандмаа</t>
  </si>
  <si>
    <t>tuyaabb_t@yahoo.com</t>
  </si>
  <si>
    <t>Гаалийн ерөнхий газрын Татварын орлогын газрын мэргэжилтэн</t>
  </si>
  <si>
    <t>Налайх дүүргийн Татварын хэлтэс</t>
  </si>
  <si>
    <t>Хан-Уул дүүргийн Татварын хэлтэс</t>
  </si>
  <si>
    <t>Авилгатай тэнцэх газар</t>
  </si>
  <si>
    <t>Монгол банк</t>
  </si>
  <si>
    <t>Хөгжлийн банк</t>
  </si>
  <si>
    <t>Үндэсний аудитын газар</t>
  </si>
  <si>
    <t>А. Гылымхан</t>
  </si>
  <si>
    <t>С.Насанбат</t>
  </si>
  <si>
    <t>Т.Энхтүвшин</t>
  </si>
  <si>
    <t>Н.Ганбямба</t>
  </si>
  <si>
    <t>О.Бат-Эрдэнэ</t>
  </si>
  <si>
    <t>Д.Батлут</t>
  </si>
  <si>
    <t>Г.Ганболд</t>
  </si>
  <si>
    <t>Н.Наранбаатар</t>
  </si>
  <si>
    <t>Ж.Эрдэнэбаатар</t>
  </si>
  <si>
    <t>Ш.Оргил</t>
  </si>
  <si>
    <t>Ж.Батжаргал</t>
  </si>
  <si>
    <t>Д.Батсайхан</t>
  </si>
  <si>
    <t>Л.Ганболд</t>
  </si>
  <si>
    <t xml:space="preserve">Ц. Мөнхнасан </t>
  </si>
  <si>
    <t>З. Батзориг</t>
  </si>
  <si>
    <t xml:space="preserve">В. Рэнцэндорж </t>
  </si>
  <si>
    <t xml:space="preserve">Г. Батсуурь </t>
  </si>
  <si>
    <t xml:space="preserve">С. Насанбат </t>
  </si>
  <si>
    <t xml:space="preserve">Б. Дүгэржав </t>
  </si>
  <si>
    <t xml:space="preserve">Д. Батсайхан </t>
  </si>
  <si>
    <t>Ж.Мөнхбат</t>
  </si>
  <si>
    <t xml:space="preserve">Ербол </t>
  </si>
  <si>
    <t>С.Байгальмаа</t>
  </si>
  <si>
    <t xml:space="preserve">О.Наранжаргал </t>
  </si>
  <si>
    <t xml:space="preserve">Жаргалсайхан </t>
  </si>
  <si>
    <t>Одонтуяа</t>
  </si>
  <si>
    <t>Б.Жаргалсайхан</t>
  </si>
  <si>
    <t xml:space="preserve">Ц.Содхүү </t>
  </si>
  <si>
    <t>Ч. Болормаа</t>
  </si>
  <si>
    <t xml:space="preserve">Ганбат </t>
  </si>
  <si>
    <t>Бямбацэцэг</t>
  </si>
  <si>
    <t xml:space="preserve">Д.Нэмэхбаяр </t>
  </si>
  <si>
    <t>Наранхүү</t>
  </si>
  <si>
    <t>М.Төмөрчулуун</t>
  </si>
  <si>
    <t>М.Нарантуяа</t>
  </si>
  <si>
    <t>Бямбацогт</t>
  </si>
  <si>
    <t>М.Отгонханд</t>
  </si>
  <si>
    <t>Сувд</t>
  </si>
  <si>
    <t>Нямдаваа</t>
  </si>
  <si>
    <t>Ж.Хүрэлбаатар</t>
  </si>
  <si>
    <t xml:space="preserve">99429069; 70422992 </t>
  </si>
  <si>
    <t>70359864, 99352293</t>
  </si>
  <si>
    <t>89770810, 99889014</t>
  </si>
  <si>
    <t>99013955, 70272406</t>
  </si>
  <si>
    <t>Мөнхжаргал</t>
  </si>
  <si>
    <t>Санхүү төрийн сангийн төсвийн орлого хариуцсан мэргэжилтэн</t>
  </si>
  <si>
    <t>Санхүү төрийн сангийн мэргэжилтэн</t>
  </si>
  <si>
    <t>Дэлгэрмаа</t>
  </si>
  <si>
    <t>Хонгор</t>
  </si>
  <si>
    <t>Ашигт малтимал хариуцсан мэргэжилтэн</t>
  </si>
  <si>
    <t>Отгонжаргал</t>
  </si>
  <si>
    <t>ХОХБХ-ийн БОНХАМАЖ хариуцсан бодлогын мэргэжилтэн</t>
  </si>
  <si>
    <t>Гэрэлцэцэг</t>
  </si>
  <si>
    <t>ХОХБТХ-ийн уул уурхайн асуудал хариуцсан мэргэжилтэн</t>
  </si>
  <si>
    <t>Очирбат, Мөнгөнтуяа</t>
  </si>
  <si>
    <t>Хөрөнгө оруулалт, хөгжлийн бодлогын газрын мэргэжилтэн</t>
  </si>
  <si>
    <t>Б.Энхмаа</t>
  </si>
  <si>
    <t xml:space="preserve">ТУБ Орлогын эдийн засагч </t>
  </si>
  <si>
    <t>Баяржаргал</t>
  </si>
  <si>
    <t>Төсвийн ерөнхий нягтлан бодогч</t>
  </si>
  <si>
    <t>Ганхуяг</t>
  </si>
  <si>
    <t>Хөрөнгө оруулалт, хөгжлийн бодлого төлөвлөлтийн хэлтсийн уул уурхай зам тээврийн асуудал хариуцсан бодлогын мэргэжилтэн</t>
  </si>
  <si>
    <t>Жамбаа</t>
  </si>
  <si>
    <t>Энх-Амар</t>
  </si>
  <si>
    <t>Ганболд</t>
  </si>
  <si>
    <t>Отгонцэцэг</t>
  </si>
  <si>
    <t>Санхүү төрийн сангийн хэлтэсийн мэргэжилтэн</t>
  </si>
  <si>
    <t>Оргодол</t>
  </si>
  <si>
    <t>Цэрэнханд</t>
  </si>
  <si>
    <t>ЗДТГазарын зам тээвэр мэдээлэл шуудан харилцаа холбооны бодлого хариуцсан мэргэжилтэн</t>
  </si>
  <si>
    <t>monkhjargal_mta@yahoo.com</t>
  </si>
  <si>
    <t>jamiyandorjbh@gmail.com</t>
  </si>
  <si>
    <t>bold.mazo@gmail.com</t>
  </si>
  <si>
    <t>Khongor11g@yahoo.com</t>
  </si>
  <si>
    <t>otgonjargal@dornogovi.gov.mn, otgoo02u2jagaa@gmail.com</t>
  </si>
  <si>
    <t>gereltsetseg0909@gmail.com</t>
  </si>
  <si>
    <t>99244288, 96644422</t>
  </si>
  <si>
    <t>pobu.0606@gmail.com</t>
  </si>
  <si>
    <t>70352625,  86408788, 70355590</t>
  </si>
  <si>
    <t>altangerel.erdenet.mn</t>
  </si>
  <si>
    <t>berka0520@yahoo.com</t>
  </si>
  <si>
    <t>gankhuyag1202@gmail.com</t>
  </si>
  <si>
    <t>geegii_11@yahoo.com</t>
  </si>
  <si>
    <t>jjj.jambaa@yahoo.com</t>
  </si>
  <si>
    <t>99281300, 70273826, 70272338</t>
  </si>
  <si>
    <t>nrchkhrl@gmail.com</t>
  </si>
  <si>
    <t>z.ganbold@yahoo.com</t>
  </si>
  <si>
    <t>Oogiiotgoo1230@gmail.com</t>
  </si>
  <si>
    <t>88115129, 88779077, 89182456</t>
  </si>
  <si>
    <t>g.suvd2018@gmail.com</t>
  </si>
  <si>
    <t>orgoo_1227@yahoo.com</t>
  </si>
  <si>
    <t>tserenkhand@zavkhan.gov.mn</t>
  </si>
  <si>
    <t>Төрийн өмчийн бодлого, зохицуулалтын газар</t>
  </si>
  <si>
    <t>Нийслэлийн газрын алба</t>
  </si>
  <si>
    <t>Монгол улсын хөгжлийн банк</t>
  </si>
  <si>
    <t>Хан-Уул дүүргийн газрын алба</t>
  </si>
  <si>
    <t>Гадаадын иргэн харьяатын газар</t>
  </si>
  <si>
    <t xml:space="preserve">Ашигт малтмал, Газрын тосны газар </t>
  </si>
  <si>
    <t>Байгаль Орчин, Аялал Жуулчлалын яам</t>
  </si>
  <si>
    <t>Гаалийн Ерөнхий Газар</t>
  </si>
  <si>
    <t>Нийгмийн Даатгалын Ерөнхий Газар</t>
  </si>
  <si>
    <t>Татварын Ерөнхий газар</t>
  </si>
  <si>
    <t>Архангай аймаг</t>
  </si>
  <si>
    <t>Баян-Өлгий аймаг</t>
  </si>
  <si>
    <t>Баянхонгор аймаг</t>
  </si>
  <si>
    <t>Булган аймаг</t>
  </si>
  <si>
    <t>Говь-Алтай аймаг</t>
  </si>
  <si>
    <t>Говьсүмбэр аймаг</t>
  </si>
  <si>
    <t>Дархан-Уул аймаг</t>
  </si>
  <si>
    <t>Дорноговь аймаг</t>
  </si>
  <si>
    <t>Дорнод аймаг</t>
  </si>
  <si>
    <t>Дундговь аймаг</t>
  </si>
  <si>
    <t>Завхан аймаг</t>
  </si>
  <si>
    <t>Орхон аймаг</t>
  </si>
  <si>
    <t>Өвөрхангай аймаг</t>
  </si>
  <si>
    <t>Өмнөговь аймаг</t>
  </si>
  <si>
    <t>Сүхбаатар аймаг</t>
  </si>
  <si>
    <t>Сэлэнгэ аймаг</t>
  </si>
  <si>
    <t>Төв аймаг</t>
  </si>
  <si>
    <t>Увс аймаг</t>
  </si>
  <si>
    <t>Ховд аймаг</t>
  </si>
  <si>
    <t>Хөвсгөл аймаг</t>
  </si>
  <si>
    <t>Хэнтий аймаг</t>
  </si>
  <si>
    <t>Баянгол дүүргийн татварын хэлтэс</t>
  </si>
  <si>
    <t>Баянзүрх дүүргийн татварын хэлтэс</t>
  </si>
  <si>
    <t>Багануур дүүргийн татварын хэлтэс</t>
  </si>
  <si>
    <t>Чингэлтэй дүүргийн татварын хэлтэс</t>
  </si>
  <si>
    <t>Сүхбаатар дүүргийн татварын хэлтэс</t>
  </si>
  <si>
    <t>Хан-Уул дүүргийн татварын хэлтэс</t>
  </si>
  <si>
    <t>Сонгинохайрхан дүүргийн татварын хэлтэс</t>
  </si>
  <si>
    <t>Налайх дүүргийн татварын алба</t>
  </si>
  <si>
    <t xml:space="preserve"> Алаг тэвш </t>
  </si>
  <si>
    <t>Тийм</t>
  </si>
  <si>
    <t>Эрнст янг монголиа аудит ХХК</t>
  </si>
  <si>
    <t>Стандарт</t>
  </si>
  <si>
    <t xml:space="preserve"> Алтай голд </t>
  </si>
  <si>
    <t>Үгүй</t>
  </si>
  <si>
    <t>Мон-ста аудит ХХК</t>
  </si>
  <si>
    <t xml:space="preserve"> Алтраг ахас </t>
  </si>
  <si>
    <t>Флаш аудит ХХК</t>
  </si>
  <si>
    <t>Адаэ</t>
  </si>
  <si>
    <t>Пийк ом аудит</t>
  </si>
  <si>
    <t>Адуунчулуун</t>
  </si>
  <si>
    <t>Аум алт</t>
  </si>
  <si>
    <t>Аурум металс</t>
  </si>
  <si>
    <t>Тэд аудит ХХК</t>
  </si>
  <si>
    <t>Багануур</t>
  </si>
  <si>
    <t>Сүлд аудит ХХК</t>
  </si>
  <si>
    <t>Бадмаараг хаш</t>
  </si>
  <si>
    <t>Акпар аудит ХХК</t>
  </si>
  <si>
    <t>Бадрах энержи</t>
  </si>
  <si>
    <t>Кэй пи эм жи аудит ХХК</t>
  </si>
  <si>
    <t>Батбродерс майнинг</t>
  </si>
  <si>
    <t>Сэц түшиг аудит ХХК</t>
  </si>
  <si>
    <t>Баян айраг эксплорэйшн</t>
  </si>
  <si>
    <t>Баянгол эко заамар</t>
  </si>
  <si>
    <t>Их наяд ХХК</t>
  </si>
  <si>
    <t>Билэгт хайхан уул</t>
  </si>
  <si>
    <t>Прайсуотерхаускуперс аудит ХХК</t>
  </si>
  <si>
    <t>Болдтөмөр ерөө гол</t>
  </si>
  <si>
    <t>Актив аудит ХХК</t>
  </si>
  <si>
    <t>Буд-ундрам</t>
  </si>
  <si>
    <t>Аяатакс аудит ХХК</t>
  </si>
  <si>
    <t>Бэрх уул</t>
  </si>
  <si>
    <t>Ай жэй эй эйч аудит ХХК</t>
  </si>
  <si>
    <t>Газар хэвлий</t>
  </si>
  <si>
    <t>Мишээл-од аудит ХХК</t>
  </si>
  <si>
    <t>Ган-илч</t>
  </si>
  <si>
    <t>Саруул баян уул аудит  ХХК</t>
  </si>
  <si>
    <t>Гбнб</t>
  </si>
  <si>
    <t>Говьшоо</t>
  </si>
  <si>
    <t>Эмо аудит ХХК</t>
  </si>
  <si>
    <t>Голден гроуз айбекс</t>
  </si>
  <si>
    <t>Эс жи эм ди аудит ХХК</t>
  </si>
  <si>
    <t>Гурван тамга</t>
  </si>
  <si>
    <t>Знц-ХХК</t>
  </si>
  <si>
    <t>Дацан трейд</t>
  </si>
  <si>
    <t>Юнистар аудит ХХК</t>
  </si>
  <si>
    <t>Доншен газрын тос (монгол)</t>
  </si>
  <si>
    <t xml:space="preserve">Санхүүч аудит ХХК </t>
  </si>
  <si>
    <t xml:space="preserve">Стандарт </t>
  </si>
  <si>
    <t>Жавхлант орд</t>
  </si>
  <si>
    <t xml:space="preserve">Тийм </t>
  </si>
  <si>
    <t>Санхүүч аудит ХХК</t>
  </si>
  <si>
    <t>Жи энд юу голд</t>
  </si>
  <si>
    <t>Заамар гоулд</t>
  </si>
  <si>
    <t>Империал гоулд майнинг</t>
  </si>
  <si>
    <t>Сан-арвич аудит ХХК</t>
  </si>
  <si>
    <t>Инфинити спэйс</t>
  </si>
  <si>
    <t>Их говь энержи</t>
  </si>
  <si>
    <t>Капкорп монголиа</t>
  </si>
  <si>
    <t>Делоитт онч аудит ХХК</t>
  </si>
  <si>
    <t>Кожеговь</t>
  </si>
  <si>
    <t>Коммонмакс</t>
  </si>
  <si>
    <t>Номгон аудит ХХК</t>
  </si>
  <si>
    <t>Космо коал</t>
  </si>
  <si>
    <t>Шилэн баланс ХХК</t>
  </si>
  <si>
    <t>Лут чулуу</t>
  </si>
  <si>
    <t>Марко поло</t>
  </si>
  <si>
    <t>Мета менежмент</t>
  </si>
  <si>
    <t>Эс эм аудит ХХК</t>
  </si>
  <si>
    <t>Металл импэкс</t>
  </si>
  <si>
    <t>Өлзийт экаунт аудит ХХК</t>
  </si>
  <si>
    <t>Металл опт</t>
  </si>
  <si>
    <t>Глобал капитал аудит ХХК</t>
  </si>
  <si>
    <t>Могойн гол</t>
  </si>
  <si>
    <t>Нью баланс аудит ХХК</t>
  </si>
  <si>
    <t>Монвольфрам</t>
  </si>
  <si>
    <t>Си эс ай аудит</t>
  </si>
  <si>
    <t>Монголбазальт</t>
  </si>
  <si>
    <t>Аккурэйт финанс аудит ХХК</t>
  </si>
  <si>
    <t>Монголжүюаньли</t>
  </si>
  <si>
    <t>Баян ташаагийн эх аудит ХХК</t>
  </si>
  <si>
    <t>Монголросцветмет</t>
  </si>
  <si>
    <t>Ол дөш хайрхан аудит ХХК</t>
  </si>
  <si>
    <t>Монголчех металл</t>
  </si>
  <si>
    <t>Эвиденсе-аудит ХХК</t>
  </si>
  <si>
    <t>Монцемент билдинг материалс</t>
  </si>
  <si>
    <t>Мөнхноён суврага</t>
  </si>
  <si>
    <t>Мэжик бридж</t>
  </si>
  <si>
    <t>Улиастай ван аудит ХХК</t>
  </si>
  <si>
    <t>Надмин айбекс</t>
  </si>
  <si>
    <t>Нитро сибир азиа</t>
  </si>
  <si>
    <t>Нордвинд</t>
  </si>
  <si>
    <t>Эма финанс аудит ХХК</t>
  </si>
  <si>
    <t>Нуклер энержи монголиа</t>
  </si>
  <si>
    <t>Cтандарт</t>
  </si>
  <si>
    <t>Нутгийн буян групп</t>
  </si>
  <si>
    <t>Дөлгөөн хайрхан уул ХХК</t>
  </si>
  <si>
    <t>Олон ихт баян</t>
  </si>
  <si>
    <t>Бэст фортуна аудит ХХК</t>
  </si>
  <si>
    <t>Оюу толгой</t>
  </si>
  <si>
    <t>Оюут улаан</t>
  </si>
  <si>
    <t>Силвер соробан аудит ХХК</t>
  </si>
  <si>
    <t>Өгөөжбаян хангай</t>
  </si>
  <si>
    <t>Авера аудит ХХК</t>
  </si>
  <si>
    <t>Өсөх зоос</t>
  </si>
  <si>
    <t xml:space="preserve"> Хязгаарлалттай</t>
  </si>
  <si>
    <t>Петро матад</t>
  </si>
  <si>
    <t>Платинумланд</t>
  </si>
  <si>
    <t>Сауд гоби коэл транс</t>
  </si>
  <si>
    <t>Саусгоби сэндс</t>
  </si>
  <si>
    <t>Их монгол хөлөг аудит ХХК</t>
  </si>
  <si>
    <t>Си өү эй эл</t>
  </si>
  <si>
    <t>Спек</t>
  </si>
  <si>
    <t>Аудит хийгдээгүй</t>
  </si>
  <si>
    <t>Терра энержи</t>
  </si>
  <si>
    <t>Тод-ундрага</t>
  </si>
  <si>
    <t>Топазстоне майнинг</t>
  </si>
  <si>
    <t>Тэн хун</t>
  </si>
  <si>
    <t>Баян сагсай аудит ХХК</t>
  </si>
  <si>
    <t>Тэргүүн майнинг</t>
  </si>
  <si>
    <t>Уулс-ноён</t>
  </si>
  <si>
    <t>Үнэн бэх</t>
  </si>
  <si>
    <t>Форс голд майнинг</t>
  </si>
  <si>
    <t>Бизкон аудит ХХК</t>
  </si>
  <si>
    <t>Хангад эксплорейшн</t>
  </si>
  <si>
    <t>Хатантүшиг трейд</t>
  </si>
  <si>
    <t>Хос-хас</t>
  </si>
  <si>
    <t>Мэжик консалтинг аудит ХХК</t>
  </si>
  <si>
    <t>Хотгор</t>
  </si>
  <si>
    <t xml:space="preserve">  тийм</t>
  </si>
  <si>
    <t>Өлгий аудит ХХК</t>
  </si>
  <si>
    <t>Хотгор шанага</t>
  </si>
  <si>
    <t>Хөвсгөл зам</t>
  </si>
  <si>
    <t>Ихэрмөрөн-аудит ХХК</t>
  </si>
  <si>
    <t>Хөөсгөл</t>
  </si>
  <si>
    <t xml:space="preserve"> Цэсб аудит ХХК</t>
  </si>
  <si>
    <t>Хөх бүрдний эх</t>
  </si>
  <si>
    <t>Хунт өгөөж</t>
  </si>
  <si>
    <t>Их монгол аудит ХХК</t>
  </si>
  <si>
    <t>Хургатай хайрхайн</t>
  </si>
  <si>
    <t>Хүннү алтай минералс</t>
  </si>
  <si>
    <t>Цагаан өвөлжөө</t>
  </si>
  <si>
    <t>Цүй ханг инвест</t>
  </si>
  <si>
    <t>Сан арвижих  ХХК</t>
  </si>
  <si>
    <t>Цэцэнс майнинг энд энержи</t>
  </si>
  <si>
    <t>Чингисийн хар алт</t>
  </si>
  <si>
    <t>Чинхуа мак нарийн сухайт</t>
  </si>
  <si>
    <t>Од бүртгэл аудит ХХК</t>
  </si>
  <si>
    <t>Шар нарст</t>
  </si>
  <si>
    <t>Шарын гол</t>
  </si>
  <si>
    <t>Бдо аудит ХХК</t>
  </si>
  <si>
    <t>Шивээ-овоо</t>
  </si>
  <si>
    <t>Пантер мидланд аудит ХХК</t>
  </si>
  <si>
    <t>Шинь шинь</t>
  </si>
  <si>
    <t>Эйкүсора</t>
  </si>
  <si>
    <t>Ворлдвайд финанс аудит ХХК</t>
  </si>
  <si>
    <t>Эн пи ай</t>
  </si>
  <si>
    <t>Энержи ресурс</t>
  </si>
  <si>
    <t>Энхтунх орчлон</t>
  </si>
  <si>
    <t>Эрбжэр</t>
  </si>
  <si>
    <t>Эрдэнийн босго</t>
  </si>
  <si>
    <t>Нийслэл аудит ХХК</t>
  </si>
  <si>
    <t>Эрдэнийн сан майнинг</t>
  </si>
  <si>
    <t>Эрдэнэ монгол</t>
  </si>
  <si>
    <t>Севиллиа аудит ХХК</t>
  </si>
  <si>
    <t>Эрдэнэс монгол</t>
  </si>
  <si>
    <t>Эйч эл би монголиа аудит ХХК</t>
  </si>
  <si>
    <t>Эрчимбаян өлгий</t>
  </si>
  <si>
    <t>Бахылау аудит ХХК</t>
  </si>
  <si>
    <t>Эс жи майнинг эрдэс</t>
  </si>
  <si>
    <t>Сийлбэр соробан ХХК</t>
  </si>
  <si>
    <t>Эф ви эс пи</t>
  </si>
  <si>
    <t>Юнифайд файнаншл сольюшн аудит ХХК</t>
  </si>
  <si>
    <t>Юниверсал коппер</t>
  </si>
  <si>
    <t>Шонхор үнэлгээ аудит ХХК</t>
  </si>
  <si>
    <t>Д/Д</t>
  </si>
  <si>
    <t>Орон нутгийн ажилчид</t>
  </si>
  <si>
    <t>Орон нутгийн ажилчид /Эрэгтэй/</t>
  </si>
  <si>
    <t>Орон нутгийн ажилчид /Эмэгтэй/</t>
  </si>
  <si>
    <t>Орон нутгийн бус дотоод ажилчид</t>
  </si>
  <si>
    <t>Орон нутгийн бус дотоод ажилчид /Эрэгтэй/</t>
  </si>
  <si>
    <t>Орон нутгийн бус дотоод ажилчид /Эмэгтэй/</t>
  </si>
  <si>
    <t xml:space="preserve"> Алтандорнод монгол </t>
  </si>
  <si>
    <t>Ай би би ай</t>
  </si>
  <si>
    <t xml:space="preserve">Аргатай </t>
  </si>
  <si>
    <t>Биг могул коул энд энержи</t>
  </si>
  <si>
    <t>Вульф петролеум</t>
  </si>
  <si>
    <t>Даблью эс жи эл</t>
  </si>
  <si>
    <t>Дрэйпэр капитал монголиа</t>
  </si>
  <si>
    <t>Касстаун</t>
  </si>
  <si>
    <t>Рэдвулкан</t>
  </si>
  <si>
    <t>Спейшлмайнз/наран мандал энтерпрайзес</t>
  </si>
  <si>
    <t>Степ голд</t>
  </si>
  <si>
    <t>Улз гол</t>
  </si>
  <si>
    <t>Улз групп</t>
  </si>
  <si>
    <t>Цайртминерал</t>
  </si>
  <si>
    <t>Эй эл жи ти</t>
  </si>
  <si>
    <t>Эн си жи ти</t>
  </si>
  <si>
    <t>Эс жи групп</t>
  </si>
  <si>
    <t>АГМ Майнинг</t>
  </si>
  <si>
    <t>Адамас майнинг</t>
  </si>
  <si>
    <t>+</t>
  </si>
  <si>
    <t>АДАЭ</t>
  </si>
  <si>
    <t>Ай Би Би Ай</t>
  </si>
  <si>
    <t>Алаг Тэвш</t>
  </si>
  <si>
    <t>Алтай Голд</t>
  </si>
  <si>
    <t>Алтайн Хүдэр</t>
  </si>
  <si>
    <t>Алтанговь ресурс</t>
  </si>
  <si>
    <t>Алтандорнод Монгол</t>
  </si>
  <si>
    <t>Алтраг ахас</t>
  </si>
  <si>
    <t>Альтаиргоулд</t>
  </si>
  <si>
    <t>Альшаа хайрхан</t>
  </si>
  <si>
    <t>АРГАТАЙ</t>
  </si>
  <si>
    <t>АУМ АЛТ</t>
  </si>
  <si>
    <t>Аурум Ауруг</t>
  </si>
  <si>
    <t>Аурум Металс</t>
  </si>
  <si>
    <t>Афро Азия Минералз</t>
  </si>
  <si>
    <t>БАДМААРАГ ХАШ</t>
  </si>
  <si>
    <t>Бадрах Энержи</t>
  </si>
  <si>
    <t>Батбродерс Майнинг</t>
  </si>
  <si>
    <t>Баян Айраг Эксплорэйшн</t>
  </si>
  <si>
    <t>Баянтээг</t>
  </si>
  <si>
    <t>Баярс констракшн</t>
  </si>
  <si>
    <t>Биг Могул Коул Энд Энержи</t>
  </si>
  <si>
    <t>Билэгт баялаг</t>
  </si>
  <si>
    <t>Билэгт Хайхан Уул</t>
  </si>
  <si>
    <t>БМНС</t>
  </si>
  <si>
    <t>Болдтөмөр Ерөө гол</t>
  </si>
  <si>
    <t>Бороо Гоулд</t>
  </si>
  <si>
    <t>Буд-Ундрам</t>
  </si>
  <si>
    <t>Бэрх Уул</t>
  </si>
  <si>
    <t>Вояжер Минерал Ресурсес</t>
  </si>
  <si>
    <t>Вульф Петролеум</t>
  </si>
  <si>
    <t>Галакси Майнинг</t>
  </si>
  <si>
    <t>Ганбаттулга</t>
  </si>
  <si>
    <t>Гангар инвест</t>
  </si>
  <si>
    <t>Ган-Илч</t>
  </si>
  <si>
    <t>Гацуурт</t>
  </si>
  <si>
    <t>ГБНБ</t>
  </si>
  <si>
    <t>Геомастер</t>
  </si>
  <si>
    <t>ГОВЬШОО</t>
  </si>
  <si>
    <t>Голден Гроуз Айбекс</t>
  </si>
  <si>
    <t>ГОЛДЕН ХАММЕР</t>
  </si>
  <si>
    <t>Гурвансайхан</t>
  </si>
  <si>
    <t>Даблью Эс Жи Эл</t>
  </si>
  <si>
    <t>Дархан Төмөрлөгийн үйлдвэр</t>
  </si>
  <si>
    <t>Ди Эйч Эл</t>
  </si>
  <si>
    <t>Доншен газрын тос (Монгол)</t>
  </si>
  <si>
    <t>ЕАИ</t>
  </si>
  <si>
    <t>Жи  Пи  Эф</t>
  </si>
  <si>
    <t>Жи Энд Юу Голд</t>
  </si>
  <si>
    <t>Заамар Гоулд</t>
  </si>
  <si>
    <t>ИЛТ ГОУЛД</t>
  </si>
  <si>
    <t>Империал гоулд Майнинг</t>
  </si>
  <si>
    <t>Их Говь Энержи</t>
  </si>
  <si>
    <t>Капкорп Монголиа</t>
  </si>
  <si>
    <t>Космо Коал</t>
  </si>
  <si>
    <t>Кэй Эм майнинг</t>
  </si>
  <si>
    <t>Магнай трейд</t>
  </si>
  <si>
    <t>Майнланд майнинг</t>
  </si>
  <si>
    <t>МАК Цемент</t>
  </si>
  <si>
    <t>Мандал-Алтай групп</t>
  </si>
  <si>
    <t>Марко Поло</t>
  </si>
  <si>
    <t>МЕС</t>
  </si>
  <si>
    <t>Мета Менежмент</t>
  </si>
  <si>
    <t>Металл Импэкс</t>
  </si>
  <si>
    <t>Металл Опт</t>
  </si>
  <si>
    <t>Монгол Майнинг энд Эксплорэйшн</t>
  </si>
  <si>
    <t>Монголын Алт МАК</t>
  </si>
  <si>
    <t>Мондулаан трейд</t>
  </si>
  <si>
    <t>Монлаа</t>
  </si>
  <si>
    <t>Монполимет</t>
  </si>
  <si>
    <t>МоЭнКо</t>
  </si>
  <si>
    <t>Мөнхноён Суврага</t>
  </si>
  <si>
    <t>мэжик бридж</t>
  </si>
  <si>
    <t>Надмин Айбекс</t>
  </si>
  <si>
    <t>Нарантуул трейд</t>
  </si>
  <si>
    <t>Нитро Сибир Азиа</t>
  </si>
  <si>
    <t>Нуклер Энержи Монголиа</t>
  </si>
  <si>
    <t>Олдмен</t>
  </si>
  <si>
    <t>Онтрэ</t>
  </si>
  <si>
    <t>Оргилмоунт</t>
  </si>
  <si>
    <t>Орос Гэрэл</t>
  </si>
  <si>
    <t>ОЧИР УНДРАА</t>
  </si>
  <si>
    <t>Оюу Толгой</t>
  </si>
  <si>
    <t>Оюут Улаан</t>
  </si>
  <si>
    <t>Өндөрбуянт</t>
  </si>
  <si>
    <t>ӨСӨХ ЗООС</t>
  </si>
  <si>
    <t>Өү И Эл</t>
  </si>
  <si>
    <t>Петро Матад</t>
  </si>
  <si>
    <t>Петрочайна Дачин Тамсаг</t>
  </si>
  <si>
    <t>про аурум</t>
  </si>
  <si>
    <t>Реактив</t>
  </si>
  <si>
    <t>Ремикон</t>
  </si>
  <si>
    <t>РЭДВУЛКАН</t>
  </si>
  <si>
    <t>Саусгоби Сэндс</t>
  </si>
  <si>
    <t>Сентеррагоулд Монголия</t>
  </si>
  <si>
    <t>Си Өү Эй Эл</t>
  </si>
  <si>
    <t>СМАРТ ОЙЛ МОНГОЛИА</t>
  </si>
  <si>
    <t>Сонор трейд</t>
  </si>
  <si>
    <t>Спейшлмайнз/Наран Мандал Энтерпрайзес</t>
  </si>
  <si>
    <t>СС Монголиа</t>
  </si>
  <si>
    <t>Степ Голд</t>
  </si>
  <si>
    <t>Тавантолгой</t>
  </si>
  <si>
    <t>Тайхаржин майнинг</t>
  </si>
  <si>
    <t>Талын гал</t>
  </si>
  <si>
    <t>Терра Энержи</t>
  </si>
  <si>
    <t>Тод-Ундрага</t>
  </si>
  <si>
    <t>ТЭГШТПЛАНТ</t>
  </si>
  <si>
    <t>Тэн Хун</t>
  </si>
  <si>
    <t>Улаанбаатар төмөр зам /Чулуун завод/ ХНН</t>
  </si>
  <si>
    <t>Уулсзаамар</t>
  </si>
  <si>
    <t>Форс Голд Майнинг</t>
  </si>
  <si>
    <t>Фриендшип ресурсис</t>
  </si>
  <si>
    <t>Хангад Эксплорейшн</t>
  </si>
  <si>
    <t>ХАНШАШИР</t>
  </si>
  <si>
    <t>Хос-Хас</t>
  </si>
  <si>
    <t>Хотгор Шанага</t>
  </si>
  <si>
    <t>Хөх Бүрдний Эх</t>
  </si>
  <si>
    <t>Хургатай Хайрхайн</t>
  </si>
  <si>
    <t>Хүннү Алтай Минералс</t>
  </si>
  <si>
    <t>Цагаан Өвөлжөө</t>
  </si>
  <si>
    <t>Цагаан уулын магнит</t>
  </si>
  <si>
    <t>Цайна Инвестмент Монголиа</t>
  </si>
  <si>
    <t>Цемент Шохой</t>
  </si>
  <si>
    <t>Цэцэнс Майнинг энд Энержи</t>
  </si>
  <si>
    <t>ЧИНГИС ВОРЛД МАЙНИНГ</t>
  </si>
  <si>
    <t>Чингисийн Хар Алт</t>
  </si>
  <si>
    <t>Чинхуа МАК Нарийн сухайт</t>
  </si>
  <si>
    <t>Шан Лун</t>
  </si>
  <si>
    <t>Шар Нарст</t>
  </si>
  <si>
    <t>Шивээ-Овоо</t>
  </si>
  <si>
    <t>Шинь Шинь</t>
  </si>
  <si>
    <t>Штайнколе</t>
  </si>
  <si>
    <t>Эй Эл Жи Ти</t>
  </si>
  <si>
    <t>Эко алтан заамар</t>
  </si>
  <si>
    <t>Эм Жи Би</t>
  </si>
  <si>
    <t>ЭМ СИ ТИ ТИ</t>
  </si>
  <si>
    <t>Эм Эл Цахиурт Овоо</t>
  </si>
  <si>
    <t>Эн Пи Ай</t>
  </si>
  <si>
    <t>Эн Си Жи Ти</t>
  </si>
  <si>
    <t>Энержи Ресурс</t>
  </si>
  <si>
    <t>Энхтунх Орчлон</t>
  </si>
  <si>
    <t>Эрдэнийн Босго</t>
  </si>
  <si>
    <t>Эрдэнийн олз</t>
  </si>
  <si>
    <t>Эрдэнэ Монгол</t>
  </si>
  <si>
    <t>Эрдэнэдорно</t>
  </si>
  <si>
    <t>Эрдэнэс Монгол</t>
  </si>
  <si>
    <t>Эрдэнэс Таван толгой</t>
  </si>
  <si>
    <t>Эрдэнэс Цагаансуварга</t>
  </si>
  <si>
    <t>Эрдэнэт</t>
  </si>
  <si>
    <t>Эс Жи Групп</t>
  </si>
  <si>
    <t>Эс Жи Майнинг Эрдэс</t>
  </si>
  <si>
    <t>Эсто</t>
  </si>
  <si>
    <t>Эф Ви Эс Пи</t>
  </si>
  <si>
    <t>Юниверсал Коппер</t>
  </si>
  <si>
    <t>Аймаг , хот</t>
  </si>
  <si>
    <t>сум , дүүрэг</t>
  </si>
  <si>
    <t>Сингапур</t>
  </si>
  <si>
    <t>Tellus Marketing Pte Ltd</t>
  </si>
  <si>
    <t>Улаанбаатар хот</t>
  </si>
  <si>
    <t xml:space="preserve">Сүхбаатар дүүрэг </t>
  </si>
  <si>
    <t>1-р хороо</t>
  </si>
  <si>
    <t>Нарны зам-91, Sunroad building</t>
  </si>
  <si>
    <t>8-р хороо</t>
  </si>
  <si>
    <t>Их тойруу</t>
  </si>
  <si>
    <t>batjargal@altaigold.mn</t>
  </si>
  <si>
    <t>Хятад</t>
  </si>
  <si>
    <t>gbayrmaa@gmail.com</t>
  </si>
  <si>
    <t xml:space="preserve"> Аргатай </t>
  </si>
  <si>
    <t>Баянжаргалан</t>
  </si>
  <si>
    <t xml:space="preserve">Баянхошуу </t>
  </si>
  <si>
    <t>БНХАУ</t>
  </si>
  <si>
    <t xml:space="preserve">Wang mingcai 90% , Wang Duo 10% </t>
  </si>
  <si>
    <t>Эрдэнэцагаан сум</t>
  </si>
  <si>
    <t>3-р баг</t>
  </si>
  <si>
    <t>tsendee4289@yahoo.com</t>
  </si>
  <si>
    <t>Хэрлэн</t>
  </si>
  <si>
    <t>8-р баг</t>
  </si>
  <si>
    <t>Баянгол дүүрэг</t>
  </si>
  <si>
    <t>"Тод ундарга" ХХК-ны байр</t>
  </si>
  <si>
    <t>oyuntod@gmail.com</t>
  </si>
  <si>
    <t>Сүхбаатар дүүрэг</t>
  </si>
  <si>
    <t>narantuya@altaigold.mn</t>
  </si>
  <si>
    <t>Чингэлтэй дүүрэг</t>
  </si>
  <si>
    <t>Бага тойруу-12/2</t>
  </si>
  <si>
    <t>accountant@aumetals.mn</t>
  </si>
  <si>
    <t>Багануур дүүрэг</t>
  </si>
  <si>
    <t>3-р хороо</t>
  </si>
  <si>
    <t>Үйлдвэрийн Район</t>
  </si>
  <si>
    <t>mmcsh@yahoo.com</t>
  </si>
  <si>
    <t>Жамьян Гүний гудамж</t>
  </si>
  <si>
    <t>976-70110675</t>
  </si>
  <si>
    <t>976-70110475</t>
  </si>
  <si>
    <t>gantulga.solongo@orano.com</t>
  </si>
  <si>
    <t>976-99113447</t>
  </si>
  <si>
    <t>batsurenm@yahoo.de</t>
  </si>
  <si>
    <t>Люксембург</t>
  </si>
  <si>
    <t>Кью жи экс Голден сарл ХХК</t>
  </si>
  <si>
    <t xml:space="preserve">Сэнтрал Тауэр </t>
  </si>
  <si>
    <t>77116100-4200</t>
  </si>
  <si>
    <t>976-11330312</t>
  </si>
  <si>
    <t>enkhtuvshin.yu@bayanairag.com</t>
  </si>
  <si>
    <t>Хан-Уул дүүрэг</t>
  </si>
  <si>
    <t>G.Bayanjargal5544@gmail.com</t>
  </si>
  <si>
    <t>Соёл амралтын /14240/</t>
  </si>
  <si>
    <t>sompong_p@banpu.co.th</t>
  </si>
  <si>
    <t>Дорнын говийн байр</t>
  </si>
  <si>
    <t>chuluunkhuu@bteg.mn</t>
  </si>
  <si>
    <t>өвөрхангай аймаг</t>
  </si>
  <si>
    <t>Уянга сум</t>
  </si>
  <si>
    <t>7- баг</t>
  </si>
  <si>
    <t>Батноров сум</t>
  </si>
  <si>
    <t>7-р баг Бэрх тосгон</t>
  </si>
  <si>
    <t>Бэрх тосгон</t>
  </si>
  <si>
    <t>Австрали</t>
  </si>
  <si>
    <t>Wolf Petroleum LTD</t>
  </si>
  <si>
    <t>Bataa@garrisoncapital.net</t>
  </si>
  <si>
    <t>БНСУ</t>
  </si>
  <si>
    <t xml:space="preserve"> GMK</t>
  </si>
  <si>
    <t>Сайнцагаан</t>
  </si>
  <si>
    <t>7-баг</t>
  </si>
  <si>
    <t xml:space="preserve">гандалай </t>
  </si>
  <si>
    <t>gbnb@gatsuurt.mn</t>
  </si>
  <si>
    <t>АОС-33</t>
  </si>
  <si>
    <t>Gobishoo.888@yahoo.com</t>
  </si>
  <si>
    <t xml:space="preserve">1-р хороо </t>
  </si>
  <si>
    <t>Хасвуу бюлдинг</t>
  </si>
  <si>
    <t>sam.spring@kincoracopper.com</t>
  </si>
  <si>
    <t>Голден хаммер</t>
  </si>
  <si>
    <t>Баянзүрх дүүрэг</t>
  </si>
  <si>
    <t>6-р хороо</t>
  </si>
  <si>
    <t>5 хороо</t>
  </si>
  <si>
    <t xml:space="preserve"> БНХАУ </t>
  </si>
  <si>
    <t>LIU ZHIWEI</t>
  </si>
  <si>
    <t>datsan@magicnet.mn</t>
  </si>
  <si>
    <t xml:space="preserve">1 хороо </t>
  </si>
  <si>
    <t>sunyq9131@qq.com</t>
  </si>
  <si>
    <t xml:space="preserve">Бодь цамхаг, 604 тоот </t>
  </si>
  <si>
    <t>PROFIT YIELD LIMITED</t>
  </si>
  <si>
    <t xml:space="preserve">Чингисийн өргөн чөлөө26, Их хуралдай бизнес төв, 1004 тоот </t>
  </si>
  <si>
    <t>480/шх-17032</t>
  </si>
  <si>
    <t>javkhlantord@gmail.com</t>
  </si>
  <si>
    <t>Их сургуулийн гудамж</t>
  </si>
  <si>
    <t>15-р хороо</t>
  </si>
  <si>
    <t>Махатма Ганди гудамж ЭмЭсЭн Билдинг 801 тоот</t>
  </si>
  <si>
    <t>batmagnai.imperial.mn</t>
  </si>
  <si>
    <t>Бага тойруу 27 тоот</t>
  </si>
  <si>
    <t xml:space="preserve">Кэймэн арал </t>
  </si>
  <si>
    <t>Сентрал Азиан Петролиум Корпорэйшн Лимитэд</t>
  </si>
  <si>
    <t>Энхтайвны өргөн чөлөө 17, Блю Скай тауэр 508</t>
  </si>
  <si>
    <t>john.henriksren@petromatadgroup.com</t>
  </si>
  <si>
    <t/>
  </si>
  <si>
    <t>Чайна глосс лимитед</t>
  </si>
  <si>
    <t>Космо трейд ХХК-ийн байр</t>
  </si>
  <si>
    <t>chasomongen@gmail.com</t>
  </si>
  <si>
    <t>suranchimeg@yahoo.com</t>
  </si>
  <si>
    <t>5-р хороо</t>
  </si>
  <si>
    <t>Самбуугийн гудамж М плаза</t>
  </si>
  <si>
    <t>davaaochir.d@maxmining.mn</t>
  </si>
  <si>
    <t>Токиогийн гудамж</t>
  </si>
  <si>
    <t>erdenebulgan.metam@gmail.com</t>
  </si>
  <si>
    <t>4-р хороо</t>
  </si>
  <si>
    <t>Намнансүрэнгийн гудамж-11</t>
  </si>
  <si>
    <t>Ganbat-oficce@yahoo.com</t>
  </si>
  <si>
    <t>Ажилчны гудамж, 91тоот</t>
  </si>
  <si>
    <t>Цэцэрлэг</t>
  </si>
  <si>
    <t>7-р баг</t>
  </si>
  <si>
    <t>Zhang Xiao Qing-51%,Ye Yue Hua-49%</t>
  </si>
  <si>
    <t>Баянчандмань сум</t>
  </si>
  <si>
    <t>Эрдэнэ баг</t>
  </si>
  <si>
    <t>Цагаан даваа</t>
  </si>
  <si>
    <t>976-70102088</t>
  </si>
  <si>
    <t>tungaa91@yahoo.сом</t>
  </si>
  <si>
    <t>Энхтайвны өргөн чөлөө 10-01</t>
  </si>
  <si>
    <t>11 хороо</t>
  </si>
  <si>
    <t>709-03 ТООТ</t>
  </si>
  <si>
    <t>sarangerelz@yahoo.com</t>
  </si>
  <si>
    <t>22-р хороо</t>
  </si>
  <si>
    <t>Өөрийн байр</t>
  </si>
  <si>
    <t>458590-101</t>
  </si>
  <si>
    <t>Сонгинохайрхан дүүрэг</t>
  </si>
  <si>
    <t>khaliun@monpolymet.mn</t>
  </si>
  <si>
    <t>Канад</t>
  </si>
  <si>
    <t>Кинкора Коппер Лимитед</t>
  </si>
  <si>
    <t>11-р хороо</t>
  </si>
  <si>
    <t>АОС-109</t>
  </si>
  <si>
    <t>Өндөр Улаан</t>
  </si>
  <si>
    <t>ddavaa721@yahoo.com</t>
  </si>
  <si>
    <t>14 байр</t>
  </si>
  <si>
    <t>Шангри-Ла Оффис 23 давхарт</t>
  </si>
  <si>
    <t>19-р хороо</t>
  </si>
  <si>
    <t>цайз задгай</t>
  </si>
  <si>
    <t>khurd_account@yahoo.com</t>
  </si>
  <si>
    <t>Их сургуулийн гудамж, AB center</t>
  </si>
  <si>
    <t>Очир ундраа</t>
  </si>
  <si>
    <t>Сити тауэр 17 давхар</t>
  </si>
  <si>
    <t>munkhzul.g@ochir-undraa.mn</t>
  </si>
  <si>
    <t>11331880-3800</t>
  </si>
  <si>
    <t>online@ot.mn</t>
  </si>
  <si>
    <t>Куинкункс (Би Ви Ай) Лтд</t>
  </si>
  <si>
    <t>Олимпийн гудамж 9б байр</t>
  </si>
  <si>
    <t>2-р хороо</t>
  </si>
  <si>
    <t>Мөнгөн шарга 701 тоот</t>
  </si>
  <si>
    <t>batmunkh_30@yahoo.com</t>
  </si>
  <si>
    <t>Олимпийн гудамж</t>
  </si>
  <si>
    <t>124 УБ 46А 14201 МУ</t>
  </si>
  <si>
    <t>ПЕТРОМАТАД ИНВЕСТ ЛИМИТЕД</t>
  </si>
  <si>
    <t>Петрочайна дачин тамсаг</t>
  </si>
  <si>
    <t>ЧӨЧ-24, Парк Плейс , 7-701</t>
  </si>
  <si>
    <t>SGQ Coal investment Pte Ltd</t>
  </si>
  <si>
    <t>Monnis building floor # 8</t>
  </si>
  <si>
    <t>munkhbat.chuluun@southgobi.com</t>
  </si>
  <si>
    <t>Смарт ойл монголиа</t>
  </si>
  <si>
    <t xml:space="preserve">“Smart Oil Investment” </t>
  </si>
  <si>
    <t>Ландмарк оффис 8 давхар</t>
  </si>
  <si>
    <t xml:space="preserve"> Сингапур</t>
  </si>
  <si>
    <t>mfischer@naranmandal.com</t>
  </si>
  <si>
    <t>Степ Голд Лимитед</t>
  </si>
  <si>
    <t>bataa@steppegold.com</t>
  </si>
  <si>
    <t>Цогтцэций</t>
  </si>
  <si>
    <t>Цагаан-Овоо</t>
  </si>
  <si>
    <t>Тавантолгой тосгон</t>
  </si>
  <si>
    <t>seddorj@tavantolgoi.mn</t>
  </si>
  <si>
    <t>Tellus Commodities LTD</t>
  </si>
  <si>
    <t>Нарны зам-91 SunRoad building</t>
  </si>
  <si>
    <t>amarbayasgalan.d@terraenergy.mn</t>
  </si>
  <si>
    <t>23-18 тоот</t>
  </si>
  <si>
    <t>dashdorj@mining-mongolia.com</t>
  </si>
  <si>
    <t>Тэгштплант</t>
  </si>
  <si>
    <t>20-р хороо</t>
  </si>
  <si>
    <t>Гурвалжин-2 төв</t>
  </si>
  <si>
    <t>info@tegshtplant.mn</t>
  </si>
  <si>
    <t>Сейшэллсийн бүгд найрамдах улс</t>
  </si>
  <si>
    <t>ABUNDANT ELITE VENTURES LIMITED</t>
  </si>
  <si>
    <t>Богд Ар хороолол 2А-14</t>
  </si>
  <si>
    <t>t.battsetseg0401@gmail.com</t>
  </si>
  <si>
    <t xml:space="preserve">2-р хороо </t>
  </si>
  <si>
    <t>Мөнгөт шарга оффис 701 тоот</t>
  </si>
  <si>
    <t>Улаанбаатар төмөр зам /чулуун завод/ хнн</t>
  </si>
  <si>
    <t>Даланжаргалан</t>
  </si>
  <si>
    <t>5-р баг</t>
  </si>
  <si>
    <t>252434-113</t>
  </si>
  <si>
    <t>Улз гол цогцолбор</t>
  </si>
  <si>
    <t>Дархан</t>
  </si>
  <si>
    <t>Өргөө</t>
  </si>
  <si>
    <t>2-р гудамж 413 тоот</t>
  </si>
  <si>
    <t>Zhong Cai</t>
  </si>
  <si>
    <t xml:space="preserve">Богд жавзандамба гудамж </t>
  </si>
  <si>
    <t>unenbekh@yahoo.com</t>
  </si>
  <si>
    <t xml:space="preserve">5-р хороо </t>
  </si>
  <si>
    <t>Сентрал тауэр</t>
  </si>
  <si>
    <t>www.energyresources.mn</t>
  </si>
  <si>
    <t>Сонсголон-25</t>
  </si>
  <si>
    <t>khatantushig@yahoo.com</t>
  </si>
  <si>
    <t>20р хороо</t>
  </si>
  <si>
    <t>Эрчимхүчний гудамж32 тоот</t>
  </si>
  <si>
    <t>DULGUUN.BATJARGAL@KHOSKHASMN</t>
  </si>
  <si>
    <t>БӨ аймаг Шуудан холбоо</t>
  </si>
  <si>
    <t>khotgor.ka@gmail.com</t>
  </si>
  <si>
    <t>Комеко ХК</t>
  </si>
  <si>
    <t>khotgor_shanaga@yahoo.com</t>
  </si>
  <si>
    <t>ХӨВСГӨЛ АЙМАГ</t>
  </si>
  <si>
    <t>Мөрөн сум</t>
  </si>
  <si>
    <t>13Р БАГ</t>
  </si>
  <si>
    <t>СОД ЭРДЭМ СУРГУУЛИЙН УРД</t>
  </si>
  <si>
    <t>lkhagvaa888@gmail.com</t>
  </si>
  <si>
    <t>Улз Гол цогцолбор</t>
  </si>
  <si>
    <t>Shsuurisurengmail@.com</t>
  </si>
  <si>
    <t>Хөхбүрдний-Эх-ХХК-0</t>
  </si>
  <si>
    <t>6-р хороо Бага тойруу 24</t>
  </si>
  <si>
    <t>Монреимпекс №304</t>
  </si>
  <si>
    <t>1-р</t>
  </si>
  <si>
    <t>Чингисийн өргөн чөлөө</t>
  </si>
  <si>
    <t>ganochir@aspiremininglimited.com</t>
  </si>
  <si>
    <t xml:space="preserve">Нарны зам-91 , Sunroad building </t>
  </si>
  <si>
    <t xml:space="preserve">БНХАУ  </t>
  </si>
  <si>
    <t xml:space="preserve">Рөүзи Сэйл Венчюрс  </t>
  </si>
  <si>
    <t xml:space="preserve">Богд-Ар 2А-14 тоот </t>
  </si>
  <si>
    <t>Чингисийн өргөн чөлөө, Парк плейс оффис</t>
  </si>
  <si>
    <t>munkhtur@tme.mn</t>
  </si>
  <si>
    <t xml:space="preserve">15-р хороо </t>
  </si>
  <si>
    <t>Махатма Ганди Модерн Таун 25</t>
  </si>
  <si>
    <t>ӨМӨЗО-ны “ Чинхуа” групп</t>
  </si>
  <si>
    <t>10-р хороо</t>
  </si>
  <si>
    <t>Nayantai@qmn.mn</t>
  </si>
  <si>
    <t>Шан лун</t>
  </si>
  <si>
    <t>Чойбалсан сум</t>
  </si>
  <si>
    <t xml:space="preserve">1-р баг </t>
  </si>
  <si>
    <t>Хулстай, Цавын орд</t>
  </si>
  <si>
    <t xml:space="preserve">16 хороо </t>
  </si>
  <si>
    <t>Бэлхийн 30-262 тоот</t>
  </si>
  <si>
    <t>Шарын Гол сум</t>
  </si>
  <si>
    <t>Санжинт баг</t>
  </si>
  <si>
    <t>batbaatar@sharyngol.com</t>
  </si>
  <si>
    <t>Шивээговь</t>
  </si>
  <si>
    <t>1-р баг</t>
  </si>
  <si>
    <t>info@shivee-ovoo.mn</t>
  </si>
  <si>
    <t>GREAT PROMISE ENTERPRISE LTD</t>
  </si>
  <si>
    <t>Хэрлэн сум</t>
  </si>
  <si>
    <t>ШИНЬ ШИНЬ ХХК-ийн байр</t>
  </si>
  <si>
    <t>Quinton ltd/BVI</t>
  </si>
  <si>
    <t>1р хороо</t>
  </si>
  <si>
    <t>turbold.dechin@gmail.com</t>
  </si>
  <si>
    <t>8 дугаар хороо</t>
  </si>
  <si>
    <t>УБД; 9011007001</t>
  </si>
  <si>
    <t>976-70122279</t>
  </si>
  <si>
    <t>976-11322279</t>
  </si>
  <si>
    <t>976-88114452</t>
  </si>
  <si>
    <t>Battsengel.g@mmc.mn</t>
  </si>
  <si>
    <t>Терра инфрастракчер Пти Лтд</t>
  </si>
  <si>
    <t>Нарны зам-91 , Санроуд барилга</t>
  </si>
  <si>
    <t>СБНУ</t>
  </si>
  <si>
    <t>TBH international</t>
  </si>
  <si>
    <t>Баруун 4 зам Жем палас 1505тоот</t>
  </si>
  <si>
    <t>tplmc@qq.com</t>
  </si>
  <si>
    <t>erdeniinbosgo@gmail.com</t>
  </si>
  <si>
    <t>Ли Шу Хун, Ли Жөн Бин</t>
  </si>
  <si>
    <t xml:space="preserve">Баянгол дүүрэг </t>
  </si>
  <si>
    <t>16-259</t>
  </si>
  <si>
    <t>Эрдэнэ Ресурс Девелопмент Корпораци</t>
  </si>
  <si>
    <t>pakerley@erdene.com</t>
  </si>
  <si>
    <t>Өнөр хотхон 39-194</t>
  </si>
  <si>
    <t>berdene_8411@yahoo.com</t>
  </si>
  <si>
    <t>1-Р ХОРОО</t>
  </si>
  <si>
    <t>ЧӨЧ-15</t>
  </si>
  <si>
    <t>gankhuu@erdenesmongol.mn</t>
  </si>
  <si>
    <t>Өлгий</t>
  </si>
  <si>
    <t>4-р баг</t>
  </si>
  <si>
    <t>erchim_murat@yahoo.com</t>
  </si>
  <si>
    <t>Махатма Ганди</t>
  </si>
  <si>
    <t>MNS бюлдинг</t>
  </si>
  <si>
    <t>Mineral Investments Limited</t>
  </si>
  <si>
    <t>Түшиг төв</t>
  </si>
  <si>
    <t>UCHL Ltd 66% BVI   ,  MRL Ltd  34% BVI</t>
  </si>
  <si>
    <t>Сүхбаатарын талбай-2 , Централ Тауер 15-давхар</t>
  </si>
  <si>
    <t>zolbayar@qgxgold@com</t>
  </si>
  <si>
    <t>РД</t>
  </si>
  <si>
    <t>Засгийн газар (Улсын Орон нутгийн Гадаадын) эсвэл Компани</t>
  </si>
  <si>
    <t>Т.Ганболд</t>
  </si>
  <si>
    <t>ТУЗ-ын дарга</t>
  </si>
  <si>
    <t>Cui Xiaosen</t>
  </si>
  <si>
    <t>Захирал</t>
  </si>
  <si>
    <t>Хувь иргэн</t>
  </si>
  <si>
    <t>Wang Mingcai</t>
  </si>
  <si>
    <t>Ерөнхий захирал</t>
  </si>
  <si>
    <t>ГХО</t>
  </si>
  <si>
    <t>Wang Duo</t>
  </si>
  <si>
    <t>Орлогч захирал</t>
  </si>
  <si>
    <t>Чойжамц Оюунгэрэл</t>
  </si>
  <si>
    <t>Н.Лхагвабаяр</t>
  </si>
  <si>
    <t>"Эрдэнэс Монгол" ХХК-ийн захиргаа хүний нөөц хариуцсан дэд захирал</t>
  </si>
  <si>
    <t>Төрийн төлөөлөл</t>
  </si>
  <si>
    <t>LEE HOK BUN</t>
  </si>
  <si>
    <t>Хөрөнгө оруулагч</t>
  </si>
  <si>
    <t>MA SI QIN</t>
  </si>
  <si>
    <t>WU ZHI YI</t>
  </si>
  <si>
    <t>Батболдын Мөнхтөр</t>
  </si>
  <si>
    <t>УУХҮЯ, Геологийн бодлогын газрын дарга</t>
  </si>
  <si>
    <t xml:space="preserve">Засгийн газар </t>
  </si>
  <si>
    <t>Мавагийн Чадраабал</t>
  </si>
  <si>
    <t>Цөмийн энергийн комиссийн ажлын алба, Цөмийн  технологийн бодлогын газрын дарга</t>
  </si>
  <si>
    <t>Одончимэгийн Одбаяр</t>
  </si>
  <si>
    <t>Эрдэнэс Монгол ХХК-ийн Бизнес хөгжил эрхэлсэн дэд захирал</t>
  </si>
  <si>
    <t>Дотоодын төрийн өмчит компани , ААН</t>
  </si>
  <si>
    <t>Takeshi ICHIKAWA</t>
  </si>
  <si>
    <t xml:space="preserve">Мitsubishi корпорацийн ашигт малтмалын хөрөнгө оруулалтын газрын МДП хэлтсийн Уран болон эрчим хүчний нүүрсний бизнес хариуцсан ерөнхий менежер </t>
  </si>
  <si>
    <t>Гадаадын компани, ААН</t>
  </si>
  <si>
    <t>Pierre-Oliver WEISZ</t>
  </si>
  <si>
    <t>Орано Майнинг компанийн Уул уурхайн бизнес нэгжийн Үйл ажиллагааны болон геологийн салбарын санхүү хариуцсан менежер</t>
  </si>
  <si>
    <t>Pierre-Jerome ABRIC</t>
  </si>
  <si>
    <t>Орано Майнинг компанийн Уул уурхайн бизнес нэгжийн Хуулийн асуудал хариуцсан захирал</t>
  </si>
  <si>
    <t>Emilie LACROIX</t>
  </si>
  <si>
    <t>Орано Майнинг компанийн Уул уурхайн бизнес нэгжийн Эрүүл мэнд , Байгаль орчин, Аюулгүй байдал хариуцсан захирал</t>
  </si>
  <si>
    <t>David JEANSELME</t>
  </si>
  <si>
    <t>Орано Майнинг компанийн Уул уурхайн бизнес нэгжийн Олборлолтод шилжээгүй орнууд хариуцсан захирал</t>
  </si>
  <si>
    <t>Eric PACQUET</t>
  </si>
  <si>
    <t>Орано Майнинг компанийн Уул уурхайн бизнес нэгжийн Төсөл , үйлдвэрлэлийн  дэмжлэг хариуцсан захирал</t>
  </si>
  <si>
    <t>Г.Баянжаргал</t>
  </si>
  <si>
    <t xml:space="preserve">Захирал </t>
  </si>
  <si>
    <t>Б.Батзориг</t>
  </si>
  <si>
    <t>ТУЗ-ийн гишүүн</t>
  </si>
  <si>
    <t>Gold Mountain  Korea</t>
  </si>
  <si>
    <t>Чинбат</t>
  </si>
  <si>
    <t>захирал</t>
  </si>
  <si>
    <t>Ц.Оюунчулуун</t>
  </si>
  <si>
    <t>Ч.Очирхуяг</t>
  </si>
  <si>
    <t>Гүйцэтгэх захирал</t>
  </si>
  <si>
    <t>С.Мөнхбаатар</t>
  </si>
  <si>
    <t>Д.Хэрлэн</t>
  </si>
  <si>
    <t>Э.Ихбаяр</t>
  </si>
  <si>
    <t>Ц.Барсболд</t>
  </si>
  <si>
    <t>Улз гол ХХК</t>
  </si>
  <si>
    <t>Д.Баянбат</t>
  </si>
  <si>
    <t>Б.Цэнгүүн</t>
  </si>
  <si>
    <t>Б.Наранцэцэг</t>
  </si>
  <si>
    <t>ер захирал</t>
  </si>
  <si>
    <t>Б.Оргилмаа</t>
  </si>
  <si>
    <t xml:space="preserve"> нийлүүлэгч</t>
  </si>
  <si>
    <t>Ч.Төмөрчөдөр</t>
  </si>
  <si>
    <t>Т.Мөнхбаяр</t>
  </si>
  <si>
    <t>хувьцаа эзэмшигч</t>
  </si>
  <si>
    <t>М.Энхтайванбаатар</t>
  </si>
  <si>
    <t>Н.Батмагнай</t>
  </si>
  <si>
    <t>Hiroaki HAMAJIMA</t>
  </si>
  <si>
    <t>Муцүбиши Корпорацийн Улаанбаатар дахь Төлөөлөгчийн газрын Ерөнхий менежер</t>
  </si>
  <si>
    <t>Гадаадын компани , ААН</t>
  </si>
  <si>
    <t xml:space="preserve">Takeshi ICHIKAWA </t>
  </si>
  <si>
    <t>Муцүбиши Корпорацийн Ашигт малтмалын хөрөнгө оруулалтын газрын МДП хэлтсийн Уран болон эрчим хүчний нүүрсний бизнес хариуцсан Ерөнхий менежер</t>
  </si>
  <si>
    <t>Nicolas FLOTTE</t>
  </si>
  <si>
    <t>Орано Майнинг компанийн Уул уурхайн бизнес нэгжийн Геологийн асуудал хариуцсан захирал</t>
  </si>
  <si>
    <t>Орано Майнинг компанийн Уул уурхайн бизнес нэгжийн Олборлолтонд шилжээгүй орнууд хариуцсан захирал</t>
  </si>
  <si>
    <t>Zakariae EL MARZOUKI</t>
  </si>
  <si>
    <t>Кожеговь ХХК-ийн Гүйцэтгэх захирал</t>
  </si>
  <si>
    <t>Дотоодын компани , ААН</t>
  </si>
  <si>
    <t>Орано Майнинг компанийн Уул уурхайн бизнес нэгжийн Төсөл , Үйлдвэрлэлийн дэмжлэг хариуцсан зархирал</t>
  </si>
  <si>
    <t>Жин Жэ Шин</t>
  </si>
  <si>
    <t>Eerdunbaiyilla</t>
  </si>
  <si>
    <t xml:space="preserve">Гадаадын </t>
  </si>
  <si>
    <t>Цэрэнжигмэд</t>
  </si>
  <si>
    <t>Хувийн</t>
  </si>
  <si>
    <t>Т.Эрдэнэбулган</t>
  </si>
  <si>
    <t xml:space="preserve">Ц.Баттогтох </t>
  </si>
  <si>
    <t>Төрийн банкны гүйцэтгэх захирал</t>
  </si>
  <si>
    <t>Орон нутгийн өмч</t>
  </si>
  <si>
    <t>Ц.Бэхбаяр</t>
  </si>
  <si>
    <t>Аймгийн ИТХ-ийн Төсөв санхүү , өмчийн харилцааны хэлтсийн мэргэжилтэн</t>
  </si>
  <si>
    <t>Ц.Нармандах</t>
  </si>
  <si>
    <t>Аймгийн ЗДТГ-ийн нягтлан бодогч</t>
  </si>
  <si>
    <t>Ж.Батболд</t>
  </si>
  <si>
    <t>Хувьцаа эзэмшигч</t>
  </si>
  <si>
    <t>Г.Бадрал-Эрдэнэ</t>
  </si>
  <si>
    <t>Zhang Xiao Qing</t>
  </si>
  <si>
    <t>гадаадын</t>
  </si>
  <si>
    <t>Ye Yue Hua</t>
  </si>
  <si>
    <t>LUO YUJING</t>
  </si>
  <si>
    <t>MA LING</t>
  </si>
  <si>
    <t>MA HONG</t>
  </si>
  <si>
    <t>GAO MEI JUN</t>
  </si>
  <si>
    <t>MA LONG</t>
  </si>
  <si>
    <t>Ч.Мөнхболд</t>
  </si>
  <si>
    <t>А. Ганхуяг</t>
  </si>
  <si>
    <t>А. Ганболд</t>
  </si>
  <si>
    <t>Ц. Баяржаргал</t>
  </si>
  <si>
    <t>Чанар хариуцсан захирал</t>
  </si>
  <si>
    <t>О. Батмөнх</t>
  </si>
  <si>
    <t>охин компаниудын гүйцэтгэх захирал</t>
  </si>
  <si>
    <t>Г. Бат-Эрдэнэ</t>
  </si>
  <si>
    <t>Санхүү хариуцсан дэд ерөнхийлөгч</t>
  </si>
  <si>
    <t>Эндрью Стюарт</t>
  </si>
  <si>
    <t>Мөнхсайхан</t>
  </si>
  <si>
    <t>СЭЗ</t>
  </si>
  <si>
    <t>Ч.Чинбат</t>
  </si>
  <si>
    <t>ТУЗ-н дарга</t>
  </si>
  <si>
    <t>П.Баярцог</t>
  </si>
  <si>
    <t>ТУЗ-н дэд дарга</t>
  </si>
  <si>
    <t>С.Батхүлэг</t>
  </si>
  <si>
    <t>ТУЗ-н гишүүн</t>
  </si>
  <si>
    <t>Richard Li</t>
  </si>
  <si>
    <t>River One Resources Limited</t>
  </si>
  <si>
    <t>Ч.Оюунгэрэл</t>
  </si>
  <si>
    <t>С.Оюундарь</t>
  </si>
  <si>
    <t>Дэд захирал</t>
  </si>
  <si>
    <t>БНХАУ иргэн Zhang Jiang</t>
  </si>
  <si>
    <t xml:space="preserve"> Ерөнхий захирал</t>
  </si>
  <si>
    <t>Zhong Cai LLC</t>
  </si>
  <si>
    <t>БНХАУ иргэн Chai Fangping</t>
  </si>
  <si>
    <t>Б.ТЭНГИС</t>
  </si>
  <si>
    <t>ХУВЬЦАА ЭЗЭМШИГЧ</t>
  </si>
  <si>
    <t>Аукетай Марат</t>
  </si>
  <si>
    <t>ТУЗ-ийн дарга</t>
  </si>
  <si>
    <t>Орон нутгийн компани</t>
  </si>
  <si>
    <t>Энхтайван</t>
  </si>
  <si>
    <t>Хөх Бүрдний Эх ХХК</t>
  </si>
  <si>
    <t>О.Одбаяр</t>
  </si>
  <si>
    <t>“Эрдэнэс Монгол” ХХК-ийн Стратеги төлөвлөлт эрхэлсэн дэд захирал</t>
  </si>
  <si>
    <t>Засгийн газар</t>
  </si>
  <si>
    <t>Л.Болдхүү</t>
  </si>
  <si>
    <t>Эрчим хүчний яамны "Түлшний бодлогын хэрэгжилтийг хангах газар"-ын дарга</t>
  </si>
  <si>
    <t>Д.Ганболд</t>
  </si>
  <si>
    <t xml:space="preserve">Засгийн газрын хэрэг эрхлэх газрын зохион байгуулалтын газрын дарга </t>
  </si>
  <si>
    <t>Б.Тэлмүүн</t>
  </si>
  <si>
    <t>Сангийн яамны төсвийн орлогын хэлтсийн дарга</t>
  </si>
  <si>
    <t>Д.Дамба</t>
  </si>
  <si>
    <t>Уул уурхай, хүнд үйлдвэрийн яамны "Эдийн засаг, хөрөнгө оруулалт, судалгааны хэлтэс"-ийн дарга</t>
  </si>
  <si>
    <t>Д.Даянбилгүүн</t>
  </si>
  <si>
    <t>“БиДиСек ҮЦК ” ХК-ийн гүйцэтгэх захирал</t>
  </si>
  <si>
    <t>Quinton ltd</t>
  </si>
  <si>
    <t>Мөнхдалай Энержи ХХК</t>
  </si>
  <si>
    <t>Ёндонжамц Байгал</t>
  </si>
  <si>
    <t>Алтантуяа Энхээ</t>
  </si>
  <si>
    <t>Гүйцэтгэх Захирал</t>
  </si>
  <si>
    <t>М. Тилеуберди</t>
  </si>
  <si>
    <t>Жанат ХХК</t>
  </si>
  <si>
    <t xml:space="preserve">Алтандорнод монгол </t>
  </si>
  <si>
    <t xml:space="preserve">Алтраг ахас </t>
  </si>
  <si>
    <t>Уулын ажилд хамрагдах
талбай</t>
  </si>
  <si>
    <t>2018 онд нөхөн 
сэргээлт хийх талбай</t>
  </si>
  <si>
    <t xml:space="preserve">Зарцуулагдах хөрөнгийн хэмжээ  </t>
  </si>
  <si>
    <t>м.куб</t>
  </si>
  <si>
    <t>/мянган төгрөг/</t>
  </si>
  <si>
    <t>1.1га</t>
  </si>
  <si>
    <t>12.000.000</t>
  </si>
  <si>
    <t>36.950.000</t>
  </si>
  <si>
    <t xml:space="preserve">Алтай голд </t>
  </si>
  <si>
    <t>Уурхайн эдэлбэр</t>
  </si>
  <si>
    <t>Эвдэрсэн газрын хэмжээ</t>
  </si>
  <si>
    <t>Дотоод овоолгоор</t>
  </si>
  <si>
    <t>Техникийн нөхөн сэргээлт</t>
  </si>
  <si>
    <t>Шимт хөрсний нөхөн сэргээлт</t>
  </si>
  <si>
    <t>Биологийн нөхөн сэргээлт</t>
  </si>
  <si>
    <t>Зарцуулагдах хөрөнгийн хэмжээ  /мянган төгрөг/</t>
  </si>
  <si>
    <t xml:space="preserve">Байхгүй </t>
  </si>
  <si>
    <t>Байхгүй</t>
  </si>
  <si>
    <t>Б.Шатар</t>
  </si>
  <si>
    <t>Ш.Баясгалан</t>
  </si>
  <si>
    <t>Ш.Идэр</t>
  </si>
  <si>
    <t>Ш.Мягмарсүрэн</t>
  </si>
  <si>
    <t>Б.Батсайхан</t>
  </si>
  <si>
    <t>Ш.Бямбасүрэн</t>
  </si>
  <si>
    <t>С.Бадарч</t>
  </si>
  <si>
    <t>Ө.Амаржаргал</t>
  </si>
  <si>
    <t>М.Шинэтогтох</t>
  </si>
  <si>
    <t>Г.Нандинжаргал</t>
  </si>
  <si>
    <t>УУХҮЯ-ны төрийн нарийн бичгийн дарга</t>
  </si>
  <si>
    <t>М.Баярмагнай</t>
  </si>
  <si>
    <t>БОАЖЯ-ны захиргаа удирдлагын хэлтсийн дарга</t>
  </si>
  <si>
    <t>С.Эрдэнэбулган</t>
  </si>
  <si>
    <t>"Эрдэнэс Монгол" ХХК-ийн тэргүүн дэд захирал</t>
  </si>
  <si>
    <t>"Эрдэнэс Монгол" ХХК-ийн санхүү хариуцсан дэд захирал</t>
  </si>
  <si>
    <t xml:space="preserve">Ц.Батсайхан </t>
  </si>
  <si>
    <t>"Эрдэнэс Монгол" ХХК-ийн нэгдсэн удирдлага хариуцсан дэд захирал</t>
  </si>
  <si>
    <t>Ц.Сүхбаатар</t>
  </si>
  <si>
    <t>Хувиараа бизнес эрхэлдэг</t>
  </si>
  <si>
    <t>Х.Гэрэлт-Од</t>
  </si>
  <si>
    <t>"Ургах Наран" ТББ-ийн тэргүүн</t>
  </si>
  <si>
    <t>Б.Осоргарав</t>
  </si>
  <si>
    <t>"Улаанбаатар аудит корпораци" ХХК-д ерөнхий захирал</t>
  </si>
  <si>
    <t>Б.Очбадрах</t>
  </si>
  <si>
    <t>"Монгол эрмэлзэл" ТББ-ийн тэргүүн</t>
  </si>
  <si>
    <t>хөрөнгө оруулагч</t>
  </si>
  <si>
    <t>Ноён Чантонг овогтой Думронг (Mr.Dumrong Chantong)</t>
  </si>
  <si>
    <t>Бүсийн захирал</t>
  </si>
  <si>
    <t>Хүннү Алтай ХХК</t>
  </si>
  <si>
    <t>Хатагтай Ратанамүүний Бенжаван 
(Miss. Benjawan  Ratanamoong)</t>
  </si>
  <si>
    <t>Санхүүгийн албаны дарга</t>
  </si>
  <si>
    <t>Ноён Параманы Сомпонг (Mr.Sompong Praman)</t>
  </si>
  <si>
    <t>Б.Батбаатар</t>
  </si>
  <si>
    <t>Шарын Гол ХХК-д Гүйцэтгэх захирал</t>
  </si>
  <si>
    <t>Жэймс Пассин</t>
  </si>
  <si>
    <t>Firebird хөрөнгө оруулалтын сангийн үүсгэн байгуулагч</t>
  </si>
  <si>
    <t>Б.Мэндсайхан</t>
  </si>
  <si>
    <t>Бэрх Уул ХК-н Гүйцэтгэх захирал</t>
  </si>
  <si>
    <t>Б.Итгэл</t>
  </si>
  <si>
    <t>Нова тера ХХК-Гүйцэтгэх захирал</t>
  </si>
  <si>
    <t>Ж.Эрдэмбилэг</t>
  </si>
  <si>
    <t>Говь Караван ХХК-Гүйцэтгэх захирал</t>
  </si>
  <si>
    <t>Б.Мянганбаяр</t>
  </si>
  <si>
    <t>Говь Караван ХХК-Санхүүгийн шинжээч</t>
  </si>
  <si>
    <t>Г.Заяа</t>
  </si>
  <si>
    <t>Apollo building servise Mongolia ХХК-д Захирал</t>
  </si>
  <si>
    <t>Д.Нарангоо</t>
  </si>
  <si>
    <t>Өмгөөлөгч</t>
  </si>
  <si>
    <t>Т.Тамир</t>
  </si>
  <si>
    <t>Амейзи ХХК-д Захирал</t>
  </si>
  <si>
    <t>Д.Энхцог</t>
  </si>
  <si>
    <t>Хувьцаа эзэмшигчдийн хурлын дарга</t>
  </si>
  <si>
    <t>нягтлан бодогч</t>
  </si>
  <si>
    <t>Д.Нинжбадгар</t>
  </si>
  <si>
    <t>Ж.Дагважамц</t>
  </si>
  <si>
    <t>Могойн гол ХК-ийн дэд захирал</t>
  </si>
  <si>
    <t>Л.Амарболд</t>
  </si>
  <si>
    <t>Хувиараа</t>
  </si>
  <si>
    <t xml:space="preserve">Л.Батдэлгэр </t>
  </si>
  <si>
    <t>Тэтгэвэрт</t>
  </si>
  <si>
    <t>С.Баясгалан</t>
  </si>
  <si>
    <t>Б.Золбоо</t>
  </si>
  <si>
    <t>Могойн гол ХК-ийн ТУЗ-ийн нарийн бичиг</t>
  </si>
  <si>
    <t>С.Магнайсүрэн</t>
  </si>
  <si>
    <t>ТУЗ-ын гишүүн</t>
  </si>
  <si>
    <t>Г.Манлайжав</t>
  </si>
  <si>
    <t>В.Дарханбаатар</t>
  </si>
  <si>
    <t>П.Сайнзориг</t>
  </si>
  <si>
    <t>Д.Тунгалагтуул</t>
  </si>
  <si>
    <t>З.Энхболд</t>
  </si>
  <si>
    <t>Munkhnasan.N</t>
  </si>
  <si>
    <t>Board Chairman</t>
  </si>
  <si>
    <t>Monpolymet LLC</t>
  </si>
  <si>
    <t>Enkhtuya.S</t>
  </si>
  <si>
    <t>Board member</t>
  </si>
  <si>
    <t xml:space="preserve">MARY ELLEN COLLINS                                                                                   </t>
  </si>
  <si>
    <t>EBRD representative</t>
  </si>
  <si>
    <t>Tsognemekh.G</t>
  </si>
  <si>
    <t>Independent Board member</t>
  </si>
  <si>
    <t>Г. Чинзориг</t>
  </si>
  <si>
    <t>Галсангийн Батсүх</t>
  </si>
  <si>
    <t>Оюу Толгой ХХК-ийн ТУЗ-ийн дарга</t>
  </si>
  <si>
    <t>Ти Эйч Ар Оюу Толгой Лтд</t>
  </si>
  <si>
    <t>Армандо Торрес</t>
  </si>
  <si>
    <t>Оюу Толгой ХХК-ийн Гүйцэтгэх захирал</t>
  </si>
  <si>
    <t>Оюу Толгой Нидерландс Би.Ви</t>
  </si>
  <si>
    <t>Улф Куэлман</t>
  </si>
  <si>
    <t>Туркойс Хилл Резурсиз компаний гүйцэтгэх захирал</t>
  </si>
  <si>
    <t>Арнауд Суарат</t>
  </si>
  <si>
    <t>Рио Тинтогийн Зэс, Очир эрдэнийн группийн захирал</t>
  </si>
  <si>
    <t>Элиас Скафидас</t>
  </si>
  <si>
    <t>Рио Тинтогийн Зэс, Очир эрдэнийн группийн санхүү эрхэлсэн захирал</t>
  </si>
  <si>
    <t>Люк Колтон</t>
  </si>
  <si>
    <t>Туркойс Хилл Резурсиз компаний санхүү эрхэлсэн захирал</t>
  </si>
  <si>
    <t>Нацагийн Багабанди</t>
  </si>
  <si>
    <t>n/a</t>
  </si>
  <si>
    <t>Эрдэнэс Оюу Толгой ХХК</t>
  </si>
  <si>
    <t>Цэвэгмидийн Түмэнцогт</t>
  </si>
  <si>
    <t>Эрдэнэс Оюу толгой ХХК-ийн гүйцэтгэх захирал</t>
  </si>
  <si>
    <t>Цэрэнгийн Сүхбаатар</t>
  </si>
  <si>
    <t>Нягтлан бодогч</t>
  </si>
  <si>
    <t>Б.Оюунчимэг</t>
  </si>
  <si>
    <t>Сун Зунли</t>
  </si>
  <si>
    <t>Сунхуй</t>
  </si>
  <si>
    <t>Лин Зисян</t>
  </si>
  <si>
    <t>Амарын Баттогтох</t>
  </si>
  <si>
    <t>Амарын Ариунаа</t>
  </si>
  <si>
    <t>Ерөнхий нягтлан бодогч</t>
  </si>
  <si>
    <t>Цэрэнпунцагийн Барсболд</t>
  </si>
  <si>
    <t>БНХАУ иргэн Li Yongsheng</t>
  </si>
  <si>
    <t>Т.Ууганбаяр</t>
  </si>
  <si>
    <t>дарга</t>
  </si>
  <si>
    <t>Т.Болдбаатар</t>
  </si>
  <si>
    <t>гишүүн</t>
  </si>
  <si>
    <t>Б.Санжаа</t>
  </si>
  <si>
    <t>Б.Лхагваа</t>
  </si>
  <si>
    <t>Ө.Отгонтуяа</t>
  </si>
  <si>
    <t>Ноён Ситхичай Течатуманан (Mr. Sitthichai Techathumanan)</t>
  </si>
  <si>
    <t>Үйл ажиллагаа эрхэлсэн захирал</t>
  </si>
  <si>
    <t>Хүннү Ресурсес ХХК</t>
  </si>
  <si>
    <t>Wang hong qian</t>
  </si>
  <si>
    <t>NFC компаний ерөнхий захирал</t>
  </si>
  <si>
    <t>Гадаад компани, ААН</t>
  </si>
  <si>
    <t>Zhang shili</t>
  </si>
  <si>
    <t>NFC компаний дэд захирал</t>
  </si>
  <si>
    <t>Shao nihua</t>
  </si>
  <si>
    <t>Цайртминерал ХХК-ний гүйцэтгэх захирал</t>
  </si>
  <si>
    <t>Siqinbateer</t>
  </si>
  <si>
    <t>Цайртминерал ХХК-ний дэд захирал</t>
  </si>
  <si>
    <t>Дотоод компани, ААН</t>
  </si>
  <si>
    <t>Д.Ганбат</t>
  </si>
  <si>
    <t>Металлимпекс ХК-ний ерөнхий захирал</t>
  </si>
  <si>
    <t>С.Батхүү</t>
  </si>
  <si>
    <t>Цайртминерал ХХК-ний ерөнхий захирал</t>
  </si>
  <si>
    <t>Г.Болорцэцэг</t>
  </si>
  <si>
    <t>Металлимпекс ХК-ний ерөнхий захиралын нарийн бичиг</t>
  </si>
  <si>
    <t>Gong xin yong</t>
  </si>
  <si>
    <t>NFC компанийн дэд захирал</t>
  </si>
  <si>
    <t>Индра</t>
  </si>
  <si>
    <t>Хувь хүн</t>
  </si>
  <si>
    <t>А.Амундра</t>
  </si>
  <si>
    <t>Д.Баясгалан</t>
  </si>
  <si>
    <t>Н.Нацагдорж</t>
  </si>
  <si>
    <t>Д.Мөнхтөр</t>
  </si>
  <si>
    <t>О.Ганжолоо</t>
  </si>
  <si>
    <t>В.Мягмаржав</t>
  </si>
  <si>
    <t>Г.Хулан</t>
  </si>
  <si>
    <t>"Шарын гол" компани</t>
  </si>
  <si>
    <t>Б.Батмөнх</t>
  </si>
  <si>
    <t>Жеймс Пассин</t>
  </si>
  <si>
    <t>М.Батсүрэн</t>
  </si>
  <si>
    <t>О.Цэндсүрэн</t>
  </si>
  <si>
    <t>Г.Атармаа</t>
  </si>
  <si>
    <t>“Өмгөөлөгчдийн холбоо”-нд өмгөөлөгч</t>
  </si>
  <si>
    <t>Л.Цэцгээ</t>
  </si>
  <si>
    <t>Өндөр насны тэтгэвэрт /Дулааны инженер/</t>
  </si>
  <si>
    <t>Ц.Амартүвшин</t>
  </si>
  <si>
    <t>“Монгол Ураниум Ресурс” ХХК-ийн дэд ерөнхийлөгч бөгөөд ерөнхий менежер /Хуульч/</t>
  </si>
  <si>
    <t>А. Билгүүн</t>
  </si>
  <si>
    <t>Эрдэнэ Ресурс Девелопмент Корпорацийн Бизнес хөгжил хариуцсан дэд ерөнхийлөгч</t>
  </si>
  <si>
    <t>Б. Баярмаа</t>
  </si>
  <si>
    <t>Эрдэнэ Монгол ХХК-ийн Захиргааны Ерөнхий Захирал</t>
  </si>
  <si>
    <t>Петер Акерли</t>
  </si>
  <si>
    <t>Эрдэнэ Ресурс Девелопмент Корпорацийн Ерөнхийлөгч</t>
  </si>
  <si>
    <t>Б. Ганбат</t>
  </si>
  <si>
    <t>ТУЗ дарга</t>
  </si>
  <si>
    <t>Д. Энхжаргал</t>
  </si>
  <si>
    <t>ТУЗ гишүүн</t>
  </si>
  <si>
    <t>Д. Мөнхгэрэл</t>
  </si>
  <si>
    <t>Ц. Пүрэврэнчин</t>
  </si>
  <si>
    <t>Ц. Цэнгэл</t>
  </si>
  <si>
    <t>Ч. Анун</t>
  </si>
  <si>
    <t>Б. Тэлмүүн</t>
  </si>
  <si>
    <t>Э. Бат-Идэр</t>
  </si>
  <si>
    <t>П. Ганхүү</t>
  </si>
  <si>
    <t>Огноо</t>
  </si>
  <si>
    <t>1/3/2018</t>
  </si>
  <si>
    <t>Цэгээн-үүдэн ХХК</t>
  </si>
  <si>
    <t>Монвольфарм ХХК</t>
  </si>
  <si>
    <t>1/10/2018</t>
  </si>
  <si>
    <t>ЕB MV-017309 бо нөхөн сэргээх баталгаа</t>
  </si>
  <si>
    <t>1/15/2018</t>
  </si>
  <si>
    <t>Шинь шинь ХХК</t>
  </si>
  <si>
    <t>1/29/2018</t>
  </si>
  <si>
    <t>Стсе мон ХХК</t>
  </si>
  <si>
    <t>1/30/2018</t>
  </si>
  <si>
    <t>Акалико ресорсэс</t>
  </si>
  <si>
    <t>2/1/2018</t>
  </si>
  <si>
    <t>Тэвшийн говь ХХК</t>
  </si>
  <si>
    <t>2/5/2018</t>
  </si>
  <si>
    <t>Сауд гоби коэл транс ХХК</t>
  </si>
  <si>
    <t>2/8/2018</t>
  </si>
  <si>
    <t>Илүү шилжүүлсэн гүйлгээг буцаав</t>
  </si>
  <si>
    <t>2/14/2018</t>
  </si>
  <si>
    <t>БО нөхөн сэргээх баталгааны урьдчилгаа</t>
  </si>
  <si>
    <t>2/22/2018</t>
  </si>
  <si>
    <t>Байгаль орчин нөхөн сэргээлтийн барьцааны төлбөр</t>
  </si>
  <si>
    <t>2/23/2018</t>
  </si>
  <si>
    <t>Жавхлант орд ХХК</t>
  </si>
  <si>
    <t>2/28/2018</t>
  </si>
  <si>
    <t>Чой чингүн ХХК</t>
  </si>
  <si>
    <t>Хонгор холдинг ХХК</t>
  </si>
  <si>
    <t>3/1/2018</t>
  </si>
  <si>
    <t>Гурван тамга ХХК</t>
  </si>
  <si>
    <t>3/7/2018</t>
  </si>
  <si>
    <t>Нарангоулд ХХК</t>
  </si>
  <si>
    <t>3/9/2018</t>
  </si>
  <si>
    <t>Заамар гоулд ХХК</t>
  </si>
  <si>
    <t>3/13/2018</t>
  </si>
  <si>
    <t>Бадрах энержи ХХК</t>
  </si>
  <si>
    <t>Хүдрэнт ХХК</t>
  </si>
  <si>
    <t>Наймган орд ХХК</t>
  </si>
  <si>
    <t>3/15/2018</t>
  </si>
  <si>
    <t>Хөтөл ЦШ ХК</t>
  </si>
  <si>
    <t>3/19/2018</t>
  </si>
  <si>
    <t>901а, а11311, а11312  нөхөн сэргээлтийн баталгаа</t>
  </si>
  <si>
    <t>Жинтайхэ ХХК</t>
  </si>
  <si>
    <t>Илт гоулд ХХК</t>
  </si>
  <si>
    <t>3/21/2018</t>
  </si>
  <si>
    <t>Хишигт хөндий ХХК</t>
  </si>
  <si>
    <t>Гэрэлт шйнэчлэл ХХК</t>
  </si>
  <si>
    <t>3/23/2018</t>
  </si>
  <si>
    <t>Уулс заамар ХХК</t>
  </si>
  <si>
    <t>Э транс ХХК</t>
  </si>
  <si>
    <t>3/29/2018</t>
  </si>
  <si>
    <t>Алтан сүлжээ системос ХХК</t>
  </si>
  <si>
    <t>4/2/2018</t>
  </si>
  <si>
    <t>Шинэ тоосго ХХК</t>
  </si>
  <si>
    <t>Үнэнбэх ХХК</t>
  </si>
  <si>
    <t>4/3/2018</t>
  </si>
  <si>
    <t>Сүмбэр хунтан ХХК</t>
  </si>
  <si>
    <t>Дан шан хайрхан ХХК</t>
  </si>
  <si>
    <t>Монгол жүюаньли</t>
  </si>
  <si>
    <t>4/4/2018</t>
  </si>
  <si>
    <t>Күнлүн ХХК</t>
  </si>
  <si>
    <t>Наран гоулд ХХК</t>
  </si>
  <si>
    <t>4/5/2018</t>
  </si>
  <si>
    <t>Бом дүншинхэние ХХК</t>
  </si>
  <si>
    <t>4/6/2018</t>
  </si>
  <si>
    <t>4/9/2018</t>
  </si>
  <si>
    <t>4/10/2018</t>
  </si>
  <si>
    <t>БҮТИ МҮ</t>
  </si>
  <si>
    <t>ЦДЦ ХХК</t>
  </si>
  <si>
    <t>Эрдэнийн босго ХХК</t>
  </si>
  <si>
    <t>4/11/2018</t>
  </si>
  <si>
    <t>Мига эрин зуун ХХК</t>
  </si>
  <si>
    <t>Фриендшип ресурсис ХХК</t>
  </si>
  <si>
    <t>4/12/2018</t>
  </si>
  <si>
    <t>Эс си ти ти ХХК</t>
  </si>
  <si>
    <t>Эм си ти ти ХХК</t>
  </si>
  <si>
    <t>Могойн гол ХК</t>
  </si>
  <si>
    <t>Баатарван транс ХХК</t>
  </si>
  <si>
    <t>4/16/2018</t>
  </si>
  <si>
    <t>Эсто ХХК</t>
  </si>
  <si>
    <t>4/17/2018</t>
  </si>
  <si>
    <t>Байгаль орчны барьцаа хөрөнгө</t>
  </si>
  <si>
    <t>Хөх бишрэлт ХХК</t>
  </si>
  <si>
    <t>Чилагу ХХК</t>
  </si>
  <si>
    <t>4/18/2018</t>
  </si>
  <si>
    <t>Шц булаг ХХК</t>
  </si>
  <si>
    <t>4/19/2018</t>
  </si>
  <si>
    <t>Хүннү говь алтай</t>
  </si>
  <si>
    <t>4/20/2018</t>
  </si>
  <si>
    <t>Сс монголиа</t>
  </si>
  <si>
    <t>4/24/2018</t>
  </si>
  <si>
    <t>Чинхуа мак нариин сухаит ХХК</t>
  </si>
  <si>
    <t>Минжиин хангаин төгөл ХХК</t>
  </si>
  <si>
    <t>4/25/2018</t>
  </si>
  <si>
    <t>Өсөх зоос ХХК</t>
  </si>
  <si>
    <t>4/26/2018</t>
  </si>
  <si>
    <t>Жи эс эн ди ХХК</t>
  </si>
  <si>
    <t>Мак ХХК</t>
  </si>
  <si>
    <t>4/30/2018</t>
  </si>
  <si>
    <t>Монцемент</t>
  </si>
  <si>
    <t>5/1/2018</t>
  </si>
  <si>
    <t>Сигма бетта ХХК</t>
  </si>
  <si>
    <t>Ялгуун интернэшнэл ХХК</t>
  </si>
  <si>
    <t>5/4/2018</t>
  </si>
  <si>
    <t>Алтансүлжээ системос ХХК</t>
  </si>
  <si>
    <t>5/7/2018</t>
  </si>
  <si>
    <t>Форс голд майнингХХК</t>
  </si>
  <si>
    <t>5/8/2018</t>
  </si>
  <si>
    <t>Мирай флорид ХХК</t>
  </si>
  <si>
    <t>5/9/2018</t>
  </si>
  <si>
    <t>МV-018652 лицензын барьцааны 50% байршуулалт</t>
  </si>
  <si>
    <t>Аум алт ХХК</t>
  </si>
  <si>
    <t>5/10/2018</t>
  </si>
  <si>
    <t>Өгөөмөр өргөө ХХК</t>
  </si>
  <si>
    <t>Нордвинд ХХК</t>
  </si>
  <si>
    <t>5/14/2018</t>
  </si>
  <si>
    <t>Хүрдэтиин гол</t>
  </si>
  <si>
    <t>Дэрсэн ус</t>
  </si>
  <si>
    <t>5/15/2018</t>
  </si>
  <si>
    <t>МV-016891 менежмент төлөвлөгөөний зардал 50%</t>
  </si>
  <si>
    <t>Тэргүүн майнинг ХХК</t>
  </si>
  <si>
    <t>Угалзан цамхаг ХХК</t>
  </si>
  <si>
    <t>5/16/2018</t>
  </si>
  <si>
    <t>Бумбат ХХК</t>
  </si>
  <si>
    <t>5/17/2018</t>
  </si>
  <si>
    <t>Шандын нуруу ХХК</t>
  </si>
  <si>
    <t>5/18/2018</t>
  </si>
  <si>
    <t>Централ эшиа майнинг ХХК</t>
  </si>
  <si>
    <t>5/21/2018</t>
  </si>
  <si>
    <t>Цэцээ импекс ХХК</t>
  </si>
  <si>
    <t>Хөх жонш ХХК</t>
  </si>
  <si>
    <t>5/22/2018</t>
  </si>
  <si>
    <t>Минюү шиши ХХК</t>
  </si>
  <si>
    <t>Рд:5396662 2018 оны бонсб</t>
  </si>
  <si>
    <t>5/24/2018</t>
  </si>
  <si>
    <t>Хөх чоно гурав ХХК</t>
  </si>
  <si>
    <t>5/25/2018</t>
  </si>
  <si>
    <t>Толгойтын гол ХХК</t>
  </si>
  <si>
    <t>5/29/2018</t>
  </si>
  <si>
    <t>Итгэл түшиг ХХК</t>
  </si>
  <si>
    <t>ХV-07856 2018оны байгаль орчин нөхөн сэргээлт</t>
  </si>
  <si>
    <t>5/30/2018</t>
  </si>
  <si>
    <t>Игм ХХК</t>
  </si>
  <si>
    <t>Тайхаржин майнингХХК</t>
  </si>
  <si>
    <t>Эм жи жи и си</t>
  </si>
  <si>
    <t>Косма коал ХХК алаг тогоо ХХК</t>
  </si>
  <si>
    <t>5/31/2018</t>
  </si>
  <si>
    <t>Монхуаэнерги ХХК</t>
  </si>
  <si>
    <t>Иөот ХХК</t>
  </si>
  <si>
    <t>6/5/2018</t>
  </si>
  <si>
    <t>Мерсу ХХК</t>
  </si>
  <si>
    <t>MV-020591 нөхөн сэргээлтийн барьцаа</t>
  </si>
  <si>
    <t>7969A тз-ийн бох, нс барьцаа</t>
  </si>
  <si>
    <t>6/6/2018</t>
  </si>
  <si>
    <t>Гурван хайрханы асар ХХК</t>
  </si>
  <si>
    <t>6/11/2018</t>
  </si>
  <si>
    <t>6/13/2018</t>
  </si>
  <si>
    <t>Ред вулкан ХХК</t>
  </si>
  <si>
    <t>6/14/2018</t>
  </si>
  <si>
    <t>БӨ эрчим ХК</t>
  </si>
  <si>
    <t>6/15/2018</t>
  </si>
  <si>
    <t>Просперити ресоурсес ХХК</t>
  </si>
  <si>
    <t>Гаас ХХК</t>
  </si>
  <si>
    <t>Молор констракшин ХХК</t>
  </si>
  <si>
    <t>6/19/2018</t>
  </si>
  <si>
    <t>Өнөр булган хэрлэн ХХК</t>
  </si>
  <si>
    <t>6/20/2018</t>
  </si>
  <si>
    <t>Боржин зам ХХК</t>
  </si>
  <si>
    <t>Тал довын шонхор ХХК</t>
  </si>
  <si>
    <t>6/21/2018</t>
  </si>
  <si>
    <t>Дүүрэн баялаг орд ХХК</t>
  </si>
  <si>
    <t>Гамма интернэшнл ХХК</t>
  </si>
  <si>
    <t>Мөнх сонор трейд ХХК</t>
  </si>
  <si>
    <t>Амьдралын илч ХХК</t>
  </si>
  <si>
    <t>6/25/2018</t>
  </si>
  <si>
    <t>Дархан флюорит ХХК</t>
  </si>
  <si>
    <t>Айвоару ХХК</t>
  </si>
  <si>
    <t>Маин ланд маининг ХХК</t>
  </si>
  <si>
    <t>6/26/2018</t>
  </si>
  <si>
    <t>Тефис майнинг</t>
  </si>
  <si>
    <t>6/27/2018</t>
  </si>
  <si>
    <t>Нутгиин анар ХХК</t>
  </si>
  <si>
    <t>6/28/2018</t>
  </si>
  <si>
    <t>6/29/2018</t>
  </si>
  <si>
    <t>Сэншивэе монгол ХХК</t>
  </si>
  <si>
    <t>Голден хаммер ХХК</t>
  </si>
  <si>
    <t>Улз групп ХХК</t>
  </si>
  <si>
    <t>Түмэн шир групп</t>
  </si>
  <si>
    <t>GSF ХХК-с 2018 бомт</t>
  </si>
  <si>
    <t>Одод гоулд ХХК</t>
  </si>
  <si>
    <t>7/2/2018</t>
  </si>
  <si>
    <t>Наран гол тоосго ХХК</t>
  </si>
  <si>
    <t>МV-018972 нөхөн сэргээлтийн барьцаа хөрөнгө</t>
  </si>
  <si>
    <t>7/3/2018</t>
  </si>
  <si>
    <t>MV-017187 т/з-н бох төлөвлөгөөний барьцаа цэцэнс</t>
  </si>
  <si>
    <t>7/5/2018</t>
  </si>
  <si>
    <t>Ээмдэ ХХК</t>
  </si>
  <si>
    <t>Тэнүүн байгальХХК</t>
  </si>
  <si>
    <t>7/17/2018</t>
  </si>
  <si>
    <t>Арвин хад ХХК</t>
  </si>
  <si>
    <t>7/20/2018</t>
  </si>
  <si>
    <t>Степ голд ХХК</t>
  </si>
  <si>
    <t>Рд-5380618 нөхөн сэргээлт барьцаа MV-015571 y-99106578</t>
  </si>
  <si>
    <t>Монголросцветмет ХХК</t>
  </si>
  <si>
    <t>7/23/2018</t>
  </si>
  <si>
    <t>Алтан барга ХХК</t>
  </si>
  <si>
    <t>Нагааранз ХХК</t>
  </si>
  <si>
    <t>7/26/2018</t>
  </si>
  <si>
    <t>МV-020945 тусгай зөвшөөрөл байгаль</t>
  </si>
  <si>
    <t>Адаэ ХХК</t>
  </si>
  <si>
    <t>8/2/2018</t>
  </si>
  <si>
    <t>Эй эл жи ти ХХК</t>
  </si>
  <si>
    <t>8/7/2018</t>
  </si>
  <si>
    <t>Арвинхүдэр ХХК</t>
  </si>
  <si>
    <t>8/8/2018</t>
  </si>
  <si>
    <t>Арвижих хүдэр ХХК</t>
  </si>
  <si>
    <t>8/10/2018</t>
  </si>
  <si>
    <t>Миндутаиди ХХК</t>
  </si>
  <si>
    <t>8/13/2018</t>
  </si>
  <si>
    <t>Чулуут интернейшнл ХХК</t>
  </si>
  <si>
    <t>8/14/2018</t>
  </si>
  <si>
    <t>Иннова-ложистик ХХК</t>
  </si>
  <si>
    <t>8/16/2018</t>
  </si>
  <si>
    <t>Жарон метапс ХХК</t>
  </si>
  <si>
    <t>8/22/2018</t>
  </si>
  <si>
    <t>Спек ХХК</t>
  </si>
  <si>
    <t>8/24/2018</t>
  </si>
  <si>
    <t>Хүчин бүрэн</t>
  </si>
  <si>
    <t>8/25/2018</t>
  </si>
  <si>
    <t>С1 залруулга</t>
  </si>
  <si>
    <t>8/27/2018</t>
  </si>
  <si>
    <t>Вин капитал ХХК</t>
  </si>
  <si>
    <t>8/28/2018</t>
  </si>
  <si>
    <t>ЕB-15038а барьцаа төлбөр</t>
  </si>
  <si>
    <t>Ноён тохой трейд ХХК</t>
  </si>
  <si>
    <t>9/5/2018</t>
  </si>
  <si>
    <t>Монгол майнинг энд эксплорэйшн ХХК</t>
  </si>
  <si>
    <t>9/6/2018</t>
  </si>
  <si>
    <t>Си эйч ар ти ХХК</t>
  </si>
  <si>
    <t>Эн си жи ти ХХК</t>
  </si>
  <si>
    <t>9/7/2018</t>
  </si>
  <si>
    <t>Бом төлөвлөгөө 99279999 HSMJ LLC</t>
  </si>
  <si>
    <t>Сонортрейд ХХК /MV-001817/</t>
  </si>
  <si>
    <t>9/17/2018</t>
  </si>
  <si>
    <t>Хөх бүрдний эх ХХК</t>
  </si>
  <si>
    <t>Байгаль орчны барьцаа хөрөнгө MV-007257</t>
  </si>
  <si>
    <t>9/20/2018</t>
  </si>
  <si>
    <t>Сунхунголд ХХК</t>
  </si>
  <si>
    <t>9/25/2018</t>
  </si>
  <si>
    <t>Арвижих энерги ХХК</t>
  </si>
  <si>
    <t>9/26/2018</t>
  </si>
  <si>
    <t>Би жи эм би ХХК</t>
  </si>
  <si>
    <t>10/2/2018</t>
  </si>
  <si>
    <t>Хааны харгуй ХХК</t>
  </si>
  <si>
    <t>10/3/2018</t>
  </si>
  <si>
    <t>Си би зи ХХК</t>
  </si>
  <si>
    <t>10/4/2018</t>
  </si>
  <si>
    <t>10/5/2018</t>
  </si>
  <si>
    <t>Билэгт баялаг ХХК</t>
  </si>
  <si>
    <t>МV-020622 тоот тусгай зөвшөөрлийн нөхөн сэргээлтийн барьцаа</t>
  </si>
  <si>
    <t>10/8/2018</t>
  </si>
  <si>
    <t>Байгаль хамгаалах төлөвлөгөөний зардал 12325 а/2018 99078074</t>
  </si>
  <si>
    <t>Солонго бил ХХК</t>
  </si>
  <si>
    <t>10/9/2018</t>
  </si>
  <si>
    <t>Байгаль хамгаалах төлөвлөгөөний зардалын дутууд /2018он/</t>
  </si>
  <si>
    <t>10/10/2018</t>
  </si>
  <si>
    <t>Бор өндөр уул ХХК</t>
  </si>
  <si>
    <t>10/11/2018</t>
  </si>
  <si>
    <t>Тэгшт плант ХХК</t>
  </si>
  <si>
    <t>10/18/2018</t>
  </si>
  <si>
    <t>Сэнтурия монгу ХХК</t>
  </si>
  <si>
    <t>Каскейд майнинг ХХК</t>
  </si>
  <si>
    <t>10/24/2018</t>
  </si>
  <si>
    <t>Мандал алтай групп</t>
  </si>
  <si>
    <t>10/26/2018</t>
  </si>
  <si>
    <t>Нэшил тришүр ХХК</t>
  </si>
  <si>
    <t>10/30/2018</t>
  </si>
  <si>
    <t>Цагаан ташаа ХХК</t>
  </si>
  <si>
    <t>11/2/2018</t>
  </si>
  <si>
    <t>Хоту ХХК</t>
  </si>
  <si>
    <t>11/5/2018</t>
  </si>
  <si>
    <t>Ашб ХХК</t>
  </si>
  <si>
    <t>11/12/2018</t>
  </si>
  <si>
    <t>Цагаан-өвөлжөө ХХК</t>
  </si>
  <si>
    <t>11/15/2018</t>
  </si>
  <si>
    <t>Шар монгол ХХК</t>
  </si>
  <si>
    <t>11/28/2018</t>
  </si>
  <si>
    <t>Авдарбаяр ХХК</t>
  </si>
  <si>
    <t>11/29/2018</t>
  </si>
  <si>
    <t>Хуалян ХХК</t>
  </si>
  <si>
    <t>Альтаиргоулд ХХК</t>
  </si>
  <si>
    <t>11/30/2018</t>
  </si>
  <si>
    <t>12475а, бомтө барьцаа</t>
  </si>
  <si>
    <t>12/10/2018</t>
  </si>
  <si>
    <t>Ачир гхо ХХК</t>
  </si>
  <si>
    <t>12/24/2018</t>
  </si>
  <si>
    <t>1 пураам ХХК</t>
  </si>
  <si>
    <t>12/26/2018</t>
  </si>
  <si>
    <t>Хун-хуа ХХК</t>
  </si>
  <si>
    <t>Блю скай хорс ХХК</t>
  </si>
  <si>
    <t>Нк ХХК</t>
  </si>
  <si>
    <t>Эх сурвалж: Байгаль орчин, аялал жуулчлалын яам</t>
  </si>
  <si>
    <t>Титэм майнинг ХХК</t>
  </si>
  <si>
    <t>Улаанбаатар хот, Хан-Уул дүүрэг</t>
  </si>
  <si>
    <t>Амазонресурс ХХК</t>
  </si>
  <si>
    <t>Улаанбаатар хот, Чингэлтэй дүүрэг</t>
  </si>
  <si>
    <t>Оном очир ХХК</t>
  </si>
  <si>
    <t>Баянхонгор аймаг, Баянхонгор сум</t>
  </si>
  <si>
    <t>Баян сантэб ХХК</t>
  </si>
  <si>
    <t>Сэлэнгэ аймаг, Ерөө сум</t>
  </si>
  <si>
    <t>Их орд финанс ХХК</t>
  </si>
  <si>
    <t>Улаанбаатар хот, Баянгол дүүрэг</t>
  </si>
  <si>
    <t>Говийн арвин орд ХХК</t>
  </si>
  <si>
    <t>Энх-Ялгуун ХХК</t>
  </si>
  <si>
    <t>Улаанбаатар хот, Сүхбаатар дүүрэг</t>
  </si>
  <si>
    <t>Природа ХХК</t>
  </si>
  <si>
    <t>Улаанбаатар хот, Баянзүрх дүүрэг</t>
  </si>
  <si>
    <t>Тоталрентол ХХК</t>
  </si>
  <si>
    <t>Бугантнандин ХХК</t>
  </si>
  <si>
    <t>Сэлэнгэ аймаг, Ерөө сум,</t>
  </si>
  <si>
    <t>Мэнд шүтээн ХХК</t>
  </si>
  <si>
    <t>Ноёнтохой трейд ХХК</t>
  </si>
  <si>
    <t>Улаанбаатар хот, Сонгинохайрхан дүүрэг</t>
  </si>
  <si>
    <t>Эко тамсаг ХХК</t>
  </si>
  <si>
    <t>Дорнод аймаг, Хэрлэн сум</t>
  </si>
  <si>
    <t>Дайчин монгол ХХК</t>
  </si>
  <si>
    <t>Увс аймаг, Баруунтуруун сум</t>
  </si>
  <si>
    <t>Хатан ерөө ХХК</t>
  </si>
  <si>
    <t>Харч өөл ХХК</t>
  </si>
  <si>
    <t>Зэбб ХХК</t>
  </si>
  <si>
    <t>Баянхонгор аймаг, Өлзийт сум</t>
  </si>
  <si>
    <t>Алтан усны эх ХХК</t>
  </si>
  <si>
    <t>Баянхонгор аймаг, Баян-овоо сум</t>
  </si>
  <si>
    <t>Халодевелоп ХХК</t>
  </si>
  <si>
    <t>Дэвжин дэлгэрэх эрхэт ХХК</t>
  </si>
  <si>
    <t>Андын тэмүүлэл ХХК</t>
  </si>
  <si>
    <t>Ммнс ХХК</t>
  </si>
  <si>
    <t>Ургамалын далай ХХК</t>
  </si>
  <si>
    <t>Альфа оргил ХХК</t>
  </si>
  <si>
    <t>Баяжмал алт ХХК</t>
  </si>
  <si>
    <t>Евро азиа майнз групп ХХК</t>
  </si>
  <si>
    <t>Уянга-Ирээдүй ХХК</t>
  </si>
  <si>
    <t>Хонгор ресурс ХХК</t>
  </si>
  <si>
    <t>Эко тал ХХК</t>
  </si>
  <si>
    <t>Анифло ХХК</t>
  </si>
  <si>
    <t>Гэгээндулаан инженеринг ХХК</t>
  </si>
  <si>
    <t>Эрдэнэхулгана интернэшнл ХХК</t>
  </si>
  <si>
    <t>Мэнэнгийн сүлд ХХК</t>
  </si>
  <si>
    <t>Эн би эс эй си ХХК</t>
  </si>
  <si>
    <t>Миреко эм жи эл ХХК</t>
  </si>
  <si>
    <t>Андөл ХХК</t>
  </si>
  <si>
    <t>Орхон аймаг, Баян-өндөр сум</t>
  </si>
  <si>
    <t>Буурал-Ерөө ХХК</t>
  </si>
  <si>
    <t>Сэндсгео сервис ХХК</t>
  </si>
  <si>
    <t>Ариггуа шилтгээн ХХК</t>
  </si>
  <si>
    <t>Топфасад монголиа ХХК</t>
  </si>
  <si>
    <t>НияанХХК</t>
  </si>
  <si>
    <t>Эвконстракшн ХХК</t>
  </si>
  <si>
    <t>СС монголиа ХХК</t>
  </si>
  <si>
    <t>Барагдашгүй нөөц ХХК</t>
  </si>
  <si>
    <t>Бэсү консалтинг ХХК</t>
  </si>
  <si>
    <t>Эко нөхөн сэргээлт ХХК</t>
  </si>
  <si>
    <t>Ганбат тулга ХХК</t>
  </si>
  <si>
    <t>Дархан-Уул аймаг, Дархан сум</t>
  </si>
  <si>
    <t>Төгс байгаль ХХК</t>
  </si>
  <si>
    <t>Өү би би таун ХХК</t>
  </si>
  <si>
    <t>Энхийн эрэлд ХХК</t>
  </si>
  <si>
    <t>Мон строй инженеринг ХХК</t>
  </si>
  <si>
    <t>Улаанбаатар хот.Баянгол дүүрэг</t>
  </si>
  <si>
    <t>Грийн фит ХХК</t>
  </si>
  <si>
    <t>Сэлэнгэ аймаг, Сүхбаатар сум</t>
  </si>
  <si>
    <t>Грийн пэйрл ХХК</t>
  </si>
  <si>
    <t>Зорголын гүнж ХХК</t>
  </si>
  <si>
    <t>Залазелта ХХК</t>
  </si>
  <si>
    <t>Үзэгтдэлгэр ХХК</t>
  </si>
  <si>
    <t>Орхон аймаг, Баян-Өндөр сум</t>
  </si>
  <si>
    <t>Майнинг шорт лонг терм ХХК</t>
  </si>
  <si>
    <t>Улаанбаатар хот, Баянгол дүүрзг</t>
  </si>
  <si>
    <t>Органиквитамин ХХК</t>
  </si>
  <si>
    <t>Энх эрдэнэ мөнх ХХК</t>
  </si>
  <si>
    <t>Баялаг-Илэрц ХХК</t>
  </si>
  <si>
    <t>Клийн инвайронмент ХХК</t>
  </si>
  <si>
    <t>Грандстоун солюшн ХХК</t>
  </si>
  <si>
    <t>Чойбалсангийн охин ХХК</t>
  </si>
  <si>
    <t>Жантөрин ХХК</t>
  </si>
  <si>
    <t>Баян-Өлгий аймаг, Өлгий сум</t>
  </si>
  <si>
    <t>Өвөрхангай аймаг, Уянга сум</t>
  </si>
  <si>
    <t>Шар зүлэг ХХК</t>
  </si>
  <si>
    <t>Том манцаг ХХК</t>
  </si>
  <si>
    <t>Миний бүрэн ХХК</t>
  </si>
  <si>
    <t>Говь-Аптай аймаг, Жаргалант сум</t>
  </si>
  <si>
    <t>Эм Ди Юу ХХК</t>
  </si>
  <si>
    <t>ССТ од ХХК</t>
  </si>
  <si>
    <t>Улаанбаатар хот.Баянзүрх дүүрэг</t>
  </si>
  <si>
    <t>Эколайн ХХК</t>
  </si>
  <si>
    <t>Ихгүн бүрд ХХК</t>
  </si>
  <si>
    <t>Хаппи ланд рековери ХХК</t>
  </si>
  <si>
    <t>Цэцэгт хөндпөн улаан ХХК</t>
  </si>
  <si>
    <t>Өв арвайн тал ХХК</t>
  </si>
  <si>
    <t>Өвөрхангай аймаг, Арвайхээр сум</t>
  </si>
  <si>
    <t>Тогорууны худаг ХХК</t>
  </si>
  <si>
    <t>Сайн майнинг ХХК</t>
  </si>
  <si>
    <t>Зүүн сайн ХХК</t>
  </si>
  <si>
    <t>Заамар өгөөмөр хайрхан ХХК</t>
  </si>
  <si>
    <t>Төв аймаг, Заамар сум</t>
  </si>
  <si>
    <t>Дорнын хялгант тал ХХК</t>
  </si>
  <si>
    <t>Экоминерал ХХК</t>
  </si>
  <si>
    <t>Төв аймаг, Баянчандмань сум</t>
  </si>
  <si>
    <t>Очир энерги ХХК</t>
  </si>
  <si>
    <t>Өмнөговь аймаг, Даланзадгад сум</t>
  </si>
  <si>
    <t>Талын хийморь ХХК</t>
  </si>
  <si>
    <t>Цэцэрлэгжилт ХХК</t>
  </si>
  <si>
    <t>Дөлгөөн хэрлэн ХХК</t>
  </si>
  <si>
    <t>Эдмоор ХХК</t>
  </si>
  <si>
    <t>Гарденсити ХХК</t>
  </si>
  <si>
    <t>Атлантида стар ХХК</t>
  </si>
  <si>
    <t>Зүлгэн сор ХХК</t>
  </si>
  <si>
    <t>Эм Өү Ди Би ХХК</t>
  </si>
  <si>
    <t>Рекпамэшнсервис ХХК</t>
  </si>
  <si>
    <t>Эвт уул ХХК</t>
  </si>
  <si>
    <t>Хайрхан уулын нөмөр ХХК</t>
  </si>
  <si>
    <t>Платинумланд ХХК</t>
  </si>
  <si>
    <t>Экомайнинг ассесмент ХХК</t>
  </si>
  <si>
    <t>Томобюлдинг ХХК</t>
  </si>
  <si>
    <t>Эко ургамал ХХК</t>
  </si>
  <si>
    <t>Орхонтуулын харгуй XXК</t>
  </si>
  <si>
    <t>Эх сурвалж:   Байгаль орчин , аялал жуулчлалын яам</t>
  </si>
  <si>
    <t>Орхон Туул, Сэлэнгэ</t>
  </si>
  <si>
    <t>Баянгол, Сэлэнгэ</t>
  </si>
  <si>
    <t>Мандал, Сэлэнгэ</t>
  </si>
  <si>
    <t>Хэрх, Мандал, Сэлэнгэ</t>
  </si>
  <si>
    <t xml:space="preserve">Мандал, Сэлэнгэ </t>
  </si>
  <si>
    <t>Түнхэл, Мандал Сэлэнгэ</t>
  </si>
  <si>
    <t>Ерөө, Сэлэнгэ</t>
  </si>
  <si>
    <t>Бугант, Сэлэнгэ</t>
  </si>
  <si>
    <t xml:space="preserve">Завхан, Улиастай </t>
  </si>
  <si>
    <t>Завхан, Завхан мандал</t>
  </si>
  <si>
    <t>Ургамал, Завхан</t>
  </si>
  <si>
    <t xml:space="preserve">Улиастай, Завхан </t>
  </si>
  <si>
    <t xml:space="preserve">Ховд, Жаргалант </t>
  </si>
  <si>
    <t xml:space="preserve">Мөст, Ховд </t>
  </si>
  <si>
    <t>Алтай, Ховд</t>
  </si>
  <si>
    <t>Үенч, Ховд</t>
  </si>
  <si>
    <t>Цэцэг, Ховд</t>
  </si>
  <si>
    <t>Булган, Ховд</t>
  </si>
  <si>
    <t>Даланзадгад, Өмнөговь</t>
  </si>
  <si>
    <t>Гурвантэс, Өмнөговь</t>
  </si>
  <si>
    <t>Цогт-Овоо, Өмнөговь</t>
  </si>
  <si>
    <t>Баянхонгор, Баянхонгор</t>
  </si>
  <si>
    <t xml:space="preserve">Баян-Овоо, Баянхонгор </t>
  </si>
  <si>
    <t>Галуут, Баянхонгор</t>
  </si>
  <si>
    <t>Жаргалант, Баянхонгор</t>
  </si>
  <si>
    <t xml:space="preserve">Өлзийт,Баянхонгор </t>
  </si>
  <si>
    <t>Бөмбөгөр,Баянхонгор</t>
  </si>
  <si>
    <t>Шинэжинст, Баянхонгор</t>
  </si>
  <si>
    <t>Заг, Баянхонгор</t>
  </si>
  <si>
    <t>Баянцагаан, Баянхонгор</t>
  </si>
  <si>
    <t xml:space="preserve">Гурванбулаг, Баянхонгор </t>
  </si>
  <si>
    <t>Борнуур, Төв</t>
  </si>
  <si>
    <t xml:space="preserve">Заамар, Төв </t>
  </si>
  <si>
    <t>Булган, Бүрэгхангай</t>
  </si>
  <si>
    <t>Улаанбаатар, Багахангай</t>
  </si>
  <si>
    <t>Есөн-булаг, Говь-Алтай</t>
  </si>
  <si>
    <t>Улаангом, Увс</t>
  </si>
  <si>
    <t>Тариалан, Увс</t>
  </si>
  <si>
    <t>Өмнө говь, Увс</t>
  </si>
  <si>
    <t xml:space="preserve">Тариалан, Увс </t>
  </si>
  <si>
    <t>Түргэн, Увс</t>
  </si>
  <si>
    <t>Дархан Уул аймаг</t>
  </si>
  <si>
    <t>Шарын гол, Дархан Уул</t>
  </si>
  <si>
    <t>Батноров, Хэнтий</t>
  </si>
  <si>
    <t>Бэрх, Хэнтий</t>
  </si>
  <si>
    <t>Норовлин, Хэнтий</t>
  </si>
  <si>
    <t>Бор-Өндөр, Хэнтий</t>
  </si>
  <si>
    <t xml:space="preserve">Дундговь, Луус </t>
  </si>
  <si>
    <t>Өлзийт, Дунд-говь</t>
  </si>
  <si>
    <t>Хулд, Дунд-говь</t>
  </si>
  <si>
    <t>Баянжаргалан, Дундговь</t>
  </si>
  <si>
    <t>Айраг, Дорно-говь</t>
  </si>
  <si>
    <t xml:space="preserve">Арвайхээр, Өвөрхангай </t>
  </si>
  <si>
    <t xml:space="preserve">Уянга, Өвөрхангай </t>
  </si>
  <si>
    <t>Сэлэнгэ аймгийн бичил уурхайн байгууллагуудын холбоо</t>
  </si>
  <si>
    <t xml:space="preserve">Орхон туулын хишиг ТББ </t>
  </si>
  <si>
    <t>Хараа Нутгийн Ажилгүйчүүдийн Холбоо ТББ</t>
  </si>
  <si>
    <t>Дууш Мандал Хайрхан Холбоо ТББ</t>
  </si>
  <si>
    <t>Хэрх Ноён Хайрхан ТББ</t>
  </si>
  <si>
    <t>Мандал Төгөл ТББ</t>
  </si>
  <si>
    <t>Шижир хишиг ЗБН</t>
  </si>
  <si>
    <t>Өвөр бүрд хайрхан ЗБН</t>
  </si>
  <si>
    <t>Баатар Вангийн Хишиг ТББ</t>
  </si>
  <si>
    <t>Баян-Сэлэнгэ Ундарга ТББ</t>
  </si>
  <si>
    <t>Баян Ундрага Их Сан ТББ</t>
  </si>
  <si>
    <t xml:space="preserve">Элсэн алт Завхан аймгийн бичил уурхай эрхлэгчдийн нэгдсэн холбоо  </t>
  </si>
  <si>
    <t>Гүн оргих Алт ТББ</t>
  </si>
  <si>
    <t>Алтан Ургамал Ирээдүй ТББ</t>
  </si>
  <si>
    <t>Алтан мутар аз ББН</t>
  </si>
  <si>
    <t xml:space="preserve">Ховд аймгийн бичил уурхай эрхлэгчдийн нэгдсэн холбоо </t>
  </si>
  <si>
    <t>Мөст бодончийн  хишиг ТББ</t>
  </si>
  <si>
    <t>Алтайн Хөгжил иргэдийн оролцоо ТББ</t>
  </si>
  <si>
    <t>Үенчийн Ирээдүй Бидний Оролцоо ТББ</t>
  </si>
  <si>
    <t>Тахилгат Баян Өндөр ТББ</t>
  </si>
  <si>
    <t>Увш Ханы үрс ТББ</t>
  </si>
  <si>
    <t>Өмнөговь аймгийн бичил уурхай эрхлэгчдийн холбоо ТББ</t>
  </si>
  <si>
    <t>Тэсийн Хөгжилд Бидний Оролцоо ТББ</t>
  </si>
  <si>
    <t>Цогтийн Хишиг Буян ТББ</t>
  </si>
  <si>
    <t>Баянхонгор аймгийн хариуцлагатай бичил уурхайн байгууллагуудын холбоо</t>
  </si>
  <si>
    <t>Бичил уурхайн эмзэг хэсгийг дэмжих холбоо ТББ</t>
  </si>
  <si>
    <t>ХАМОДХолбоо ТББ</t>
  </si>
  <si>
    <t>Баялгийн Эзэн Бичил Уурхай ТББ</t>
  </si>
  <si>
    <t>Алтан Усны Хөгжил ТББ</t>
  </si>
  <si>
    <t>Батсайхан сэтгэл ТББ</t>
  </si>
  <si>
    <t>Байдрагийн Хөгжил ТББ</t>
  </si>
  <si>
    <t>Цанчир Баян булаг ТББ</t>
  </si>
  <si>
    <t>Баянбөмбөгөр ТББ</t>
  </si>
  <si>
    <t>Алтан-Говь Зараа ТББ</t>
  </si>
  <si>
    <t>Заг Дүүрэн Чандмань ТББ</t>
  </si>
  <si>
    <t>Арвин нутаг ус ТББ</t>
  </si>
  <si>
    <t>Баясах гоо ЗБН</t>
  </si>
  <si>
    <t xml:space="preserve">Төв аймгийн хариуцлагатай бичил уурхай эрхлэгчдийн нэгдсэн холбоо /Төв, Улаанбаатар, Булганы нэгдсэн холбоо/ </t>
  </si>
  <si>
    <t>Баян гол Баясгалант Хайрхан ТББ</t>
  </si>
  <si>
    <t>Намсрай Заамар ТББ</t>
  </si>
  <si>
    <t>Тосон Заамар Ундрага ТББ</t>
  </si>
  <si>
    <t xml:space="preserve">Есөн найзууд хоршоо </t>
  </si>
  <si>
    <t>Төглийн Хишиг ТББ</t>
  </si>
  <si>
    <t>Энх Мөнх Эргэх Холбоо ТББ</t>
  </si>
  <si>
    <t>Заамар Нутгийн Хөгжил Бидний Оролцоо ТББ</t>
  </si>
  <si>
    <t xml:space="preserve">Өнгөт ундарга хоршоо </t>
  </si>
  <si>
    <t>Бодь Алт ТББ</t>
  </si>
  <si>
    <t>Баян хангайн оргил ТББ</t>
  </si>
  <si>
    <t>Алтайн бичил уурхайчдын холбоо ТББ</t>
  </si>
  <si>
    <t>Баян Рашаант Нутаг ТББ</t>
  </si>
  <si>
    <t>Ван Тайж ТББ</t>
  </si>
  <si>
    <t>Газар шороо ард түмний баялаг ТББ</t>
  </si>
  <si>
    <t>Түмэн Алтайн Буян ТББ</t>
  </si>
  <si>
    <t>Алтайн Хишиг Хайрхан ТББ</t>
  </si>
  <si>
    <t>Эрхэм зорилго ТББ</t>
  </si>
  <si>
    <t xml:space="preserve">Хан ногоон алтай ТББ </t>
  </si>
  <si>
    <t xml:space="preserve">Олон зангилаа ББН </t>
  </si>
  <si>
    <t>Увс аймгийн бичил уурхайчдын нэгдсэн холбоо ТББ</t>
  </si>
  <si>
    <t>Цахир Хүзүүвч ТББ</t>
  </si>
  <si>
    <t>Баян нутгийн хишиг ТББ</t>
  </si>
  <si>
    <t>Бид Намирын Эзэд ТББ</t>
  </si>
  <si>
    <t>Алтан Тэвшийн Цэцэг ТББ</t>
  </si>
  <si>
    <t>Чандмань Уул Андууд ТББ</t>
  </si>
  <si>
    <t>Боголт Уул ТББ</t>
  </si>
  <si>
    <t>Уулын баялаг ТББ</t>
  </si>
  <si>
    <t>Тариалан толь ТББ</t>
  </si>
  <si>
    <t>Боргочуудын хишиг ТББ</t>
  </si>
  <si>
    <t xml:space="preserve">Дархан-Уул аймгийн бичил уурхайчдын эвсэг холбоо ТББ </t>
  </si>
  <si>
    <t>Бурхант Эрдэнийн Тал ТББ</t>
  </si>
  <si>
    <t>Хайрханы хишиг шарын гол ТББ</t>
  </si>
  <si>
    <t>Буянтын Хөндий Шарын Гол ТББ</t>
  </si>
  <si>
    <t xml:space="preserve">Хэнтий аймгийн хариуцлагатай бичил уурхайчдын нэгдсэн холбоо </t>
  </si>
  <si>
    <t>Гурван Бухтын толгод ТББ</t>
  </si>
  <si>
    <t>Норовлин Хамтын Хүч ТББ</t>
  </si>
  <si>
    <t>Баян хөгжлийн орд ТББ</t>
  </si>
  <si>
    <t>Норовын эзэд ТББ</t>
  </si>
  <si>
    <t xml:space="preserve">Говийн хишиг бичил уурхай эрхлэгчдийн холбоо ТББ </t>
  </si>
  <si>
    <t>Өлзийт хишиг Буян ТББ</t>
  </si>
  <si>
    <t>Тахилгат Лусын Булаг ТББ</t>
  </si>
  <si>
    <t>Хулд Хөгжлийн Төлөө Хамтдаа ТББ</t>
  </si>
  <si>
    <t>Эх нутгийн баянхишиг ТББ</t>
  </si>
  <si>
    <t xml:space="preserve">Дорноговь аймгийн бичил уурхайн эвсэг холбоо ТББ </t>
  </si>
  <si>
    <t>Хутагтын Үр Сад ТББ</t>
  </si>
  <si>
    <t>Эх Орон Хамтын Хүч ТББ</t>
  </si>
  <si>
    <t>Говь Нутгийн Хөгжил ТББ</t>
  </si>
  <si>
    <t xml:space="preserve">Өвөрхангай аймгийн бичил уурхайчдын нэгдсэн холбоо </t>
  </si>
  <si>
    <t xml:space="preserve">Уянга есөн эрдэнэ ЗБН </t>
  </si>
  <si>
    <t xml:space="preserve">Алтан ангараг  ЗБН </t>
  </si>
  <si>
    <t xml:space="preserve">Ашид алдар ЗБН </t>
  </si>
  <si>
    <t>Т.Төртогтох</t>
  </si>
  <si>
    <t>П. Даваасүрэн</t>
  </si>
  <si>
    <t>Г.Шараа</t>
  </si>
  <si>
    <t xml:space="preserve">Б.Бат-Үүл </t>
  </si>
  <si>
    <t>О.Наранчимэг</t>
  </si>
  <si>
    <t>О.Оюунтунгалаг</t>
  </si>
  <si>
    <t>Д.Туяа</t>
  </si>
  <si>
    <t xml:space="preserve">Д.Эрдэнэчимэг </t>
  </si>
  <si>
    <t>Д. Эрдэнэчимэг</t>
  </si>
  <si>
    <t>К.Баттогтох</t>
  </si>
  <si>
    <t>Одсүрэн</t>
  </si>
  <si>
    <t>Г.Гэрэлт-Од</t>
  </si>
  <si>
    <t xml:space="preserve">С.Ариунбаяр </t>
  </si>
  <si>
    <t xml:space="preserve">Н.Эрдэнэзаяа </t>
  </si>
  <si>
    <t>Д.Дэшзэвэг</t>
  </si>
  <si>
    <t>Т. Баттулга</t>
  </si>
  <si>
    <t>Ц.Эрхэмбаяр</t>
  </si>
  <si>
    <t>Ж. Эрдэнэбат</t>
  </si>
  <si>
    <t>Б.Гантулга</t>
  </si>
  <si>
    <t>Л.Дэлгэрбаяр</t>
  </si>
  <si>
    <t>С.Даваахүү</t>
  </si>
  <si>
    <t xml:space="preserve">Батжаргал </t>
  </si>
  <si>
    <t>М.Цэцгээ</t>
  </si>
  <si>
    <t>Ц.Ганбат</t>
  </si>
  <si>
    <t>Г.Отгонбаатар</t>
  </si>
  <si>
    <t>Ч. Самдан</t>
  </si>
  <si>
    <t>Д.Гансувд</t>
  </si>
  <si>
    <t>Эрдэнэчулуун</t>
  </si>
  <si>
    <t>Г.Саруул</t>
  </si>
  <si>
    <t>А.Байгалмаа</t>
  </si>
  <si>
    <t>П.Батаа</t>
  </si>
  <si>
    <t>А.Дашнамжил</t>
  </si>
  <si>
    <t xml:space="preserve">Р.Чулуунбаатар </t>
  </si>
  <si>
    <t xml:space="preserve">Б.Наранцогт </t>
  </si>
  <si>
    <t>Н.Наранцэцэг</t>
  </si>
  <si>
    <t>Ч.Батцэцэг</t>
  </si>
  <si>
    <t>А.Цэндмаа</t>
  </si>
  <si>
    <t>Ж.Мөнх-эрдэнэ</t>
  </si>
  <si>
    <t>Б. Сувдмаа</t>
  </si>
  <si>
    <t>Д.Баярмаа</t>
  </si>
  <si>
    <t>Ш.Батгэрэл</t>
  </si>
  <si>
    <t xml:space="preserve">Р.Цогбадрах </t>
  </si>
  <si>
    <t>Н.Ариунчимэг</t>
  </si>
  <si>
    <t>Ч.Дамбаа</t>
  </si>
  <si>
    <t>Ч.Мядагбадам</t>
  </si>
  <si>
    <t>Ч.Оюунчимэг</t>
  </si>
  <si>
    <t>Н.Батнасан</t>
  </si>
  <si>
    <t xml:space="preserve">П.Түмэнбаяр </t>
  </si>
  <si>
    <t>С.Гантулга</t>
  </si>
  <si>
    <t>Д. Мөнхжаргал</t>
  </si>
  <si>
    <t>С.Эрдэнэсүрэн</t>
  </si>
  <si>
    <t xml:space="preserve">Ц.Должин </t>
  </si>
  <si>
    <t xml:space="preserve">Б.Сэржповрон </t>
  </si>
  <si>
    <t>Ч.Цэцэгбал</t>
  </si>
  <si>
    <t xml:space="preserve">Дайриймаа </t>
  </si>
  <si>
    <t>Т.Жаргал</t>
  </si>
  <si>
    <t>Ц.Дэвэ</t>
  </si>
  <si>
    <t>Д.Цэцэгмаа</t>
  </si>
  <si>
    <t>Ч. Цэцэгбал</t>
  </si>
  <si>
    <t>Т.Дуламжав</t>
  </si>
  <si>
    <t xml:space="preserve">Чойжилсүрэн </t>
  </si>
  <si>
    <t>Б.Амгалан</t>
  </si>
  <si>
    <t>Б.Басан</t>
  </si>
  <si>
    <t xml:space="preserve">О.Цэцэгмаа </t>
  </si>
  <si>
    <t>Р.Алтанцэцэг</t>
  </si>
  <si>
    <t>Б.Бямбацогт</t>
  </si>
  <si>
    <t>Ч. Цэнгэлмаа</t>
  </si>
  <si>
    <t xml:space="preserve">Н.Нацагмаа </t>
  </si>
  <si>
    <t>Д.Цэндсүрэн</t>
  </si>
  <si>
    <t>С.Мөнхсарнай</t>
  </si>
  <si>
    <t>Оюунцэцэг</t>
  </si>
  <si>
    <t>Н.Нацагмаа</t>
  </si>
  <si>
    <t>Ж.Рэнцэнпүрэв</t>
  </si>
  <si>
    <t>О.Тэгшбаяр</t>
  </si>
  <si>
    <t>С.Хорлоо</t>
  </si>
  <si>
    <t>Н.Хаданчулуун</t>
  </si>
  <si>
    <t xml:space="preserve">Н.Нарантөгс </t>
  </si>
  <si>
    <t>Р. Цэцэгбор</t>
  </si>
  <si>
    <t>Л.Лхагва</t>
  </si>
  <si>
    <t>Ч.Сонинбаяр</t>
  </si>
  <si>
    <t xml:space="preserve">Л.Дэлгэрсайхан </t>
  </si>
  <si>
    <t xml:space="preserve">Д.Дуламжав </t>
  </si>
  <si>
    <t xml:space="preserve">Г.Эрдэнэчимэг </t>
  </si>
  <si>
    <t xml:space="preserve">Б.Болормаа </t>
  </si>
  <si>
    <t>89203029, 98140721</t>
  </si>
  <si>
    <t>99102343, 94469911</t>
  </si>
  <si>
    <t>99439191, 88433175</t>
  </si>
  <si>
    <t>88330148, 98200706</t>
  </si>
  <si>
    <t>88609404, 88007747</t>
  </si>
  <si>
    <t>88906832, 96906832</t>
  </si>
  <si>
    <t>90488888, 99913381</t>
  </si>
  <si>
    <t>99518872, 96638872</t>
  </si>
  <si>
    <t>91018899, 94489439</t>
  </si>
  <si>
    <t>Б/М</t>
  </si>
  <si>
    <t>Цэнхэр</t>
  </si>
  <si>
    <t>Алт</t>
  </si>
  <si>
    <t>Үйл ажиллагаа явуулаагүй</t>
  </si>
  <si>
    <t>Булган</t>
  </si>
  <si>
    <t>Бүрэгхангай</t>
  </si>
  <si>
    <t>Цагаан эрэг</t>
  </si>
  <si>
    <t>05.11 Гэрээ байгуулсан</t>
  </si>
  <si>
    <t>Хос хасын зүүн тал-3</t>
  </si>
  <si>
    <t>06.08 Гэрээ байгуулсан</t>
  </si>
  <si>
    <t>Хүрд-3</t>
  </si>
  <si>
    <t>05.31 Гэрээ байгуулсан</t>
  </si>
  <si>
    <t>Өрмөн уул</t>
  </si>
  <si>
    <t>10.04 Гэрээ байгуулсан</t>
  </si>
  <si>
    <t>05.10 Гэрээ байгуулсан</t>
  </si>
  <si>
    <t>Тээл</t>
  </si>
  <si>
    <t>Гүүр-3</t>
  </si>
  <si>
    <t>05.14 Гэрээ байгуулсан</t>
  </si>
  <si>
    <t>05.15 Гэрээ байгуулсан</t>
  </si>
  <si>
    <t>Гүүр-1</t>
  </si>
  <si>
    <t>06.22 Гэрээ байгуулсан</t>
  </si>
  <si>
    <t>Сөөгийн дэнж-5</t>
  </si>
  <si>
    <t>Туулийн цагаан тохой</t>
  </si>
  <si>
    <t>Өгөөмөр Б-1</t>
  </si>
  <si>
    <t>07.06 Гэрээ байгуулсан</t>
  </si>
  <si>
    <t xml:space="preserve">Булант </t>
  </si>
  <si>
    <t>07.20 Гэрээ байгуулсан</t>
  </si>
  <si>
    <t>Өгөөж дэнж</t>
  </si>
  <si>
    <t>07.24 Гэрээ байгуулсан</t>
  </si>
  <si>
    <t>09.25 Гэрээ байгуулсан</t>
  </si>
  <si>
    <t>07.31 Гэрээ байгуулсан</t>
  </si>
  <si>
    <t>Төсөлч баруун тал</t>
  </si>
  <si>
    <t>08.09 Гэрээ байгуулсан</t>
  </si>
  <si>
    <t>Төсөлч-2.1</t>
  </si>
  <si>
    <t>Төсөлч-2</t>
  </si>
  <si>
    <t>08.16 Гэрээ байгуулсан</t>
  </si>
  <si>
    <t>Сөөгийн дэнж</t>
  </si>
  <si>
    <t>09.07 Гэрээ байгуулсан</t>
  </si>
  <si>
    <t>Улаан хошуу-1</t>
  </si>
  <si>
    <t>09.20 Гэрээ байгуулсан</t>
  </si>
  <si>
    <t>Төсөлчийн зүүн тал</t>
  </si>
  <si>
    <t>Цоохор морьт-3</t>
  </si>
  <si>
    <t>Гэрээ байгуулсан</t>
  </si>
  <si>
    <t>Өгөөмөр</t>
  </si>
  <si>
    <t>Тохойрол</t>
  </si>
  <si>
    <t>Их тохойрол-3</t>
  </si>
  <si>
    <t>Баян-Өлгий</t>
  </si>
  <si>
    <t>Улаан-Ус</t>
  </si>
  <si>
    <t>Нуурын гол</t>
  </si>
  <si>
    <t>Гянболд</t>
  </si>
  <si>
    <t>Дархан-Уул</t>
  </si>
  <si>
    <t>Талбай-1</t>
  </si>
  <si>
    <t>Санжит багийн Зэвсгийн агуулах</t>
  </si>
  <si>
    <t>Зэвсгийн агуулахын баруун болон зүүн</t>
  </si>
  <si>
    <t>Шарын хөндий</t>
  </si>
  <si>
    <t>Шар хөндий</t>
  </si>
  <si>
    <t>Багийн хавчуу</t>
  </si>
  <si>
    <t>2018.06.22 өдрийн А/88 тоот захирамжаар цуцалсан</t>
  </si>
  <si>
    <t>Шарынгол</t>
  </si>
  <si>
    <t>Цагаан хөтөл</t>
  </si>
  <si>
    <t>2018.06.25 өдрийн А/89 тоот захирамжаар цуцалсан</t>
  </si>
  <si>
    <t>Гэрээ байгуулаагүй</t>
  </si>
  <si>
    <t>Их шарын гол</t>
  </si>
  <si>
    <t>Дорнод</t>
  </si>
  <si>
    <t>Баяндун</t>
  </si>
  <si>
    <t>Дунгийн хишиг айрхан</t>
  </si>
  <si>
    <t>Улз</t>
  </si>
  <si>
    <t>Бууцагаан</t>
  </si>
  <si>
    <t>Онийн булан 1</t>
  </si>
  <si>
    <t>Онийн булан 2</t>
  </si>
  <si>
    <t>Бор цохио-1</t>
  </si>
  <si>
    <t>Бор цохио-4</t>
  </si>
  <si>
    <t>Бор цохио-5</t>
  </si>
  <si>
    <t>Бор цохио-6</t>
  </si>
  <si>
    <t>Андаагийн дэнж</t>
  </si>
  <si>
    <t>Галуут</t>
  </si>
  <si>
    <t>Зүүн давааны доод жалга</t>
  </si>
  <si>
    <t>Өлзийт</t>
  </si>
  <si>
    <t xml:space="preserve">Цагаан хад </t>
  </si>
  <si>
    <t>Шинэжинст</t>
  </si>
  <si>
    <t>Онгоны ар</t>
  </si>
  <si>
    <t>Заг</t>
  </si>
  <si>
    <t>Цагаан индэрт</t>
  </si>
  <si>
    <t>Түүхий хөндий 3</t>
  </si>
  <si>
    <t>Баян-Овоо</t>
  </si>
  <si>
    <t>Алтан ус</t>
  </si>
  <si>
    <t>Ташаа</t>
  </si>
  <si>
    <t>Цагаан цахир</t>
  </si>
  <si>
    <t>Цахир мандал</t>
  </si>
  <si>
    <t>Арвижих</t>
  </si>
  <si>
    <t>Орхон</t>
  </si>
  <si>
    <t>2018.06.23</t>
  </si>
  <si>
    <t>Мөст</t>
  </si>
  <si>
    <t>Нарийн дав</t>
  </si>
  <si>
    <t>Тариалан</t>
  </si>
  <si>
    <t>Бор хавцал</t>
  </si>
  <si>
    <t>2019.07.16</t>
  </si>
  <si>
    <t>Говь-Алтай</t>
  </si>
  <si>
    <t>Алтай</t>
  </si>
  <si>
    <t>Замын ам</t>
  </si>
  <si>
    <t>2019.03.01</t>
  </si>
  <si>
    <t>Эрдэнэ</t>
  </si>
  <si>
    <t>Хунхат 1</t>
  </si>
  <si>
    <t>Жонш</t>
  </si>
  <si>
    <t>Хунхат 2</t>
  </si>
  <si>
    <t>Хунхат 3</t>
  </si>
  <si>
    <t>Хунхат 4</t>
  </si>
  <si>
    <t>Хунхат 5</t>
  </si>
  <si>
    <t>Хунхат 6</t>
  </si>
  <si>
    <t>Хунхат 7</t>
  </si>
  <si>
    <t>Хунхат 8</t>
  </si>
  <si>
    <t>Хунхат 9</t>
  </si>
  <si>
    <t>Хунхат 10</t>
  </si>
  <si>
    <t>2018.02.08</t>
  </si>
  <si>
    <t>Айраг</t>
  </si>
  <si>
    <t>Хонгор-Овоо 1</t>
  </si>
  <si>
    <t>2018.02.27</t>
  </si>
  <si>
    <t>Хонгор-Овоо 2</t>
  </si>
  <si>
    <t>Бороодой</t>
  </si>
  <si>
    <t>2018.03.20</t>
  </si>
  <si>
    <t>Тагт</t>
  </si>
  <si>
    <t>2018.06.06</t>
  </si>
  <si>
    <t>2018.09.14</t>
  </si>
  <si>
    <t>Яшил</t>
  </si>
  <si>
    <t>2018.12.03</t>
  </si>
  <si>
    <t>2018.06.15</t>
  </si>
  <si>
    <t>Баянгол</t>
  </si>
  <si>
    <t>Бага мухар</t>
  </si>
  <si>
    <t>Урт булаг 2</t>
  </si>
  <si>
    <t>Урт булаг 1</t>
  </si>
  <si>
    <t>Буянт</t>
  </si>
  <si>
    <t>2018.05.17</t>
  </si>
  <si>
    <t>2018.07.03</t>
  </si>
  <si>
    <t>2018.08.22</t>
  </si>
  <si>
    <t>Тариатын ам</t>
  </si>
  <si>
    <t>2018.08.27</t>
  </si>
  <si>
    <t>Орхонтуул</t>
  </si>
  <si>
    <t>Туулын тохой</t>
  </si>
  <si>
    <t>2018.06.19</t>
  </si>
  <si>
    <t>Дэнж</t>
  </si>
  <si>
    <t>2018.07.16</t>
  </si>
  <si>
    <t>Мандал</t>
  </si>
  <si>
    <t>Сэртэн</t>
  </si>
  <si>
    <t>2018.04.28</t>
  </si>
  <si>
    <t>Гахайт</t>
  </si>
  <si>
    <t>2018.07.09</t>
  </si>
  <si>
    <t>Тэрэгт 1</t>
  </si>
  <si>
    <t>2018.07.20</t>
  </si>
  <si>
    <t>Тэрэгт 2</t>
  </si>
  <si>
    <t>2018.07.19</t>
  </si>
  <si>
    <t>Ерөө</t>
  </si>
  <si>
    <t>Өлөнт</t>
  </si>
  <si>
    <t>Бэрлэг</t>
  </si>
  <si>
    <t>2018.09.06</t>
  </si>
  <si>
    <t>Бөхлэй 1</t>
  </si>
  <si>
    <t>Бөхлэйн гол</t>
  </si>
  <si>
    <t>Ургаачийн ам 1</t>
  </si>
  <si>
    <t>Ургаачийн ам 2</t>
  </si>
  <si>
    <t>Хэрээн гол 1</t>
  </si>
  <si>
    <t>Бөхлэй 2</t>
  </si>
  <si>
    <t>2018.09.07</t>
  </si>
  <si>
    <t>Ургаачийн ам 3</t>
  </si>
  <si>
    <t>Хэрээн гол 2</t>
  </si>
  <si>
    <t>Толгойтын адаг 1</t>
  </si>
  <si>
    <t>Толгойтын адаг 2</t>
  </si>
  <si>
    <t>2018.09.10</t>
  </si>
  <si>
    <t>Бугант2</t>
  </si>
  <si>
    <t>Ялбаг</t>
  </si>
  <si>
    <t>Хэрээн гол</t>
  </si>
  <si>
    <t>Бугант</t>
  </si>
  <si>
    <t>2018.09.11</t>
  </si>
  <si>
    <t>Их харгант 1</t>
  </si>
  <si>
    <t>2018.09.12</t>
  </si>
  <si>
    <t>Их харгант 2</t>
  </si>
  <si>
    <t>Их харгант 3</t>
  </si>
  <si>
    <t>Хэрээн гол 3</t>
  </si>
  <si>
    <t>Хэрээн гол 4</t>
  </si>
  <si>
    <t>2018.09.18</t>
  </si>
  <si>
    <t>Хүдэр</t>
  </si>
  <si>
    <t>2018.05.23</t>
  </si>
  <si>
    <t>Хэнтий</t>
  </si>
  <si>
    <t>Батноров</t>
  </si>
  <si>
    <t>Салхитын цагаан толгой</t>
  </si>
  <si>
    <t>Чимидын хөндлөн</t>
  </si>
  <si>
    <t>2018.01.18</t>
  </si>
  <si>
    <t>Цог-Өндөр</t>
  </si>
  <si>
    <t>2018.06.20</t>
  </si>
  <si>
    <t>Жонш толгой</t>
  </si>
  <si>
    <t>2019.01.16</t>
  </si>
  <si>
    <t>Жоншит толгой</t>
  </si>
  <si>
    <t>2017.11.28</t>
  </si>
  <si>
    <t>Бэрх Ангал 20 талбай</t>
  </si>
  <si>
    <t>Баян-Адарга</t>
  </si>
  <si>
    <t>Хөлийн холбоо 1</t>
  </si>
  <si>
    <t>2018.01.05</t>
  </si>
  <si>
    <t>Хөлийн холбоо 2</t>
  </si>
  <si>
    <t>Хөлийн холбоо 3</t>
  </si>
  <si>
    <t>2018.01.02</t>
  </si>
  <si>
    <t>Хажуу улаан 1</t>
  </si>
  <si>
    <t>2018.03.19</t>
  </si>
  <si>
    <t>Хажуу улаан 2</t>
  </si>
  <si>
    <t>2018.04.15</t>
  </si>
  <si>
    <t>Хажуу улаан 3</t>
  </si>
  <si>
    <t>2018.03.16</t>
  </si>
  <si>
    <t>Бор-Өндөр</t>
  </si>
  <si>
    <t>Чулуутын ам</t>
  </si>
  <si>
    <t>2016.12.10</t>
  </si>
  <si>
    <t>Норовлин</t>
  </si>
  <si>
    <t>Салхитын уурхайн хаягдал овоолго</t>
  </si>
  <si>
    <t>2018.05.04</t>
  </si>
  <si>
    <t>Шалз-1</t>
  </si>
  <si>
    <t>Үйл ажиллагаа эхлээгүй</t>
  </si>
  <si>
    <t>Дэл-1</t>
  </si>
  <si>
    <t>2018.11.19</t>
  </si>
  <si>
    <t>Дэл-2</t>
  </si>
  <si>
    <t>Дэл-3</t>
  </si>
  <si>
    <t>Анхны нэгтгэлээрх зөрүүнд өгөх тайлбар</t>
  </si>
  <si>
    <t>Шаардлага 2.1</t>
  </si>
  <si>
    <t>Захиргааны ерөнхий хууль, захиргааны хэрэг хянан шийдвэрлэх тухай хуулийн хүрээнд уул уурхай, газрын тосны чиглэлээр гарсан аливаа захиргааны актуудтай холбоотой иргэдээс гаргасан гомдол, нэхэмжлэлийн жагсаалт</t>
  </si>
  <si>
    <t>Дээр дурьдсан мэдээллүүд нь үнэн зөв гэдгийг илэрхийлсэн Удирдлагын хариуцлагын захидал</t>
  </si>
  <si>
    <t>Шаардлага 4.9</t>
  </si>
  <si>
    <t>Анхны нэгтгэлээрх зөрүүний талаарх мэдээлэл - ААНОАТ</t>
  </si>
  <si>
    <t>Анхны нэгтгэлээрх зөрүүний талаарх мэдээлэл -ТЕГ-д төлсөн НӨАТ</t>
  </si>
  <si>
    <t>Анхны нэгтгэлээрх зөрүүний талаарх мэдээлэл - Автобензин дизелийн түлшний онцгой албан татвар</t>
  </si>
  <si>
    <t>Анхны нэгтгэлээрх зөрүүний талаарх мэдээлэл - Ашигт малтмалын нөөц ашигласны төлбөр болон нэмэлт төлбөр</t>
  </si>
  <si>
    <t>Анхны нэгтгэлээрх зөрүүний талаарх мэдээлэл -Агаарын бохирдлын төлбөр</t>
  </si>
  <si>
    <t>Анхны нэгтгэлээрх зөрүүний талаарх мэдээлэл - Гаалийн албан татвар</t>
  </si>
  <si>
    <t>Анхны нэгтгэлээрх зөрүүний талаарх мэдээлэл - НӨАТ гаальд төлсөн</t>
  </si>
  <si>
    <t>Анхны нэгтгэлээрх зөрүүний талаарх мэдээлэл - Автобензин дизелийн түлшний албан татвар</t>
  </si>
  <si>
    <t>Анхны нэгтгэлээрх зөрүүний талаарх мэдээлэл - Гаалийн үйлчилгээний хураамж</t>
  </si>
  <si>
    <t>Байгаль орчин, аялал, жуулчлалын яам</t>
  </si>
  <si>
    <t xml:space="preserve">Ажлын хэсэгтэй тохирсон шаардлага </t>
  </si>
  <si>
    <t>Нөхөн сэргээлтийн мэргэжлийн байгууллагын мэдээлэл</t>
  </si>
  <si>
    <t>Эрүүл мэнд, нийгмийн даатгалын ерөнхий газар</t>
  </si>
  <si>
    <t>Анхны нэгтгэлээрх зөрүүний талаарх мэдээлэл – Аж ахуйн нэгжээс төлсөн ажиллагчдын нийгмийн болон эрүүл мэндийн даатгалын шимтгэл</t>
  </si>
  <si>
    <t>Олборлох салбарын үйлдвэрлэлийн хэмжээ, ДНБ-д эзлэх хувь хэмжээ (боломжтой бол үүнээс бичил уурхайтай холбоотой тоо мэдээлэл)</t>
  </si>
  <si>
    <t>Шаардлага 6.3</t>
  </si>
  <si>
    <t>Олборлох салбараас улсын төсөвт төвлөрүүлсэн нийт орлогын (татвар, төлбөр, хураамж, хандив тусламж) хэмжээг үнэмлэхүй дүнгээр ба улсын төсөвт эзлэх хувь хэмжээгээр</t>
  </si>
  <si>
    <t>Олборлох салбарын хийж буй экспортын хэмжээг үнэмлэхүй дүнгээр болон нийт экспортод эзлэх хувь хэмжээгээр</t>
  </si>
  <si>
    <t>Олборлох салбарт тусгай зөвшөөрөл эзэмшигчтэй гэрээний үндсэн дээр хамтран ажиллаж байгаа,  оператор, туслан гүйцэтгэгч болон ханган нийлүүлэгч компаниудын мэдээлэл, тэдний бий болгож буй ажлын байрны нийт тоог үнэмлэхгүй дүнгээр болон нийт ажил эрхлэлтэд эзлэх хувь хэмжээгээр;</t>
  </si>
  <si>
    <t>Улсын төсөвт бүртгээгүй байж болох орлогын мэдээлэл, ирээдүйд авах татварыг урьдчилан авчихсан боловч “өр” гэж бүртгэсэн байж болох тухай мэдээлэл</t>
  </si>
  <si>
    <t>Төсвийн тухай хуулийн 59.1.2, 59.1.5-д заасны дагуу ОНХС-ийн эх үүсвэр болох ашигт малтмалын нөөц ашигласны төлбөрийн орлогын 5 хувь, газрын тосны нөөц ашигласны төлбөрийн орлогын 30 хувийн орлогын төвлөрүүлэлтийн тайлан,</t>
  </si>
  <si>
    <t>Шаардлага 5.1</t>
  </si>
  <si>
    <t xml:space="preserve">Төсвийн тухай хуулийн 59.2-д заасны дагуу ОНХС-гаас болон улсын төсвөөс олгосон шилжүүлгийг аймаг, нийслэлээс сум дүүргийн ОНХС-д хуваарилсан хуваарилалт (аймаг, сум бүрээр) </t>
  </si>
  <si>
    <t>Шаардлага 5.2</t>
  </si>
  <si>
    <t>ОНХС-д хийсэн аудит, үнэлгээний тайлан</t>
  </si>
  <si>
    <t>ОНХС-тай ижил төстэй бусад өөр шилжүүлгүүд</t>
  </si>
  <si>
    <t>Хүний хөгжлийн сангийн тухай хуулийн 3.2-д заасан эх үүсвэрүүдийг татан төвлөрүүлсэн байдал, сангийн зарцуулалтын тайлан</t>
  </si>
  <si>
    <t>Төсвийн тогтвортой байдлын тухай хуулийн 16.2-д заасан төсвийн тогтворжуулалтын сангийн эх үүсвэрүүдийг татан төвлөрүүлсэн байдал, сангийн захицуулалтын тайлан</t>
  </si>
  <si>
    <t>Төрийн өмчит аж ахуйн нэгж болон засгийн газрын хоорондын харилцааг зохицуулсан хууль эрх зүйн орчны мэдээлэл</t>
  </si>
  <si>
    <t>Засгийн газар болон төрийн өмчит аж ахуйн нэгжүүд хоорондын санхүүгийн харилцааг зохицуулсан дүрэм журмын жагсаалт, тэдгээрийн хуулбар</t>
  </si>
  <si>
    <t>Олборлох салбараас орсон орлогоос төв болон орон нутгийн төрийн байгууллага хоорондоо шилжүүлсэн материаллаг хэмжээний төлбөрийн мэдээлэл</t>
  </si>
  <si>
    <t>Засгийн газраас төрийн өмчит аж ахуйн нэгжүүдэд шилжүүлсэн аливаа шилжүүлэг</t>
  </si>
  <si>
    <t>Шаардлага 2.6</t>
  </si>
  <si>
    <t>Засгийн газраас уул уурхай, газрын тосны төрийн болон төрийн өмчийн оролцоотой аж ахуйн нэгжүүдэд олгосон зээл, гаргасан баталгаа (Үүнд Хөгжлийн банкнаас олгосон зээл хамаарна)</t>
  </si>
  <si>
    <t>Ирээдүйд төсвийн мөчлөгт гарах өөрчлөлтүүдийн талаарх таамаглал, олборлох салбарын үйлдвэрлэлийн хэмжээний талаарх мэдээлэл, ашигт малтмалын зах зээлийн үнийн төлөв байдал, олборлох салбараас орох орлогын хэмжээний тухай урьдчилсан тооцоо, олборлох салбарын орлогын улсын төсөвт эзлэх урьдчилан таамаглаж буй хувь хэмжээ зэрэг мэдээлэл байж болно</t>
  </si>
  <si>
    <t>Шаардлага 5.3</t>
  </si>
  <si>
    <t>Шаардлага 4.5</t>
  </si>
  <si>
    <t>Дээр дурьдсан мэдээлэлүүд нь үнэн зөв гэдгийг илэрхийлсэн удирдлагын хариуцлагын захидал</t>
  </si>
  <si>
    <t>Уул уурхайн хүнд үйлдвэрийн яам</t>
  </si>
  <si>
    <t>Уул уурхай, газрын тос, цөмийн энергийн салбарын эрх зүйн тогтолцоо болон практикт үүсэж байгаа зөрүүтэй байдлын талаарх танилцуулга</t>
  </si>
  <si>
    <t>Олон талт ажлын хэсэгтэй тохирсон шаардлага</t>
  </si>
  <si>
    <t>Гол, мөрний урсац бүрэлдэх эх, усны сан бүхий газрын хамгаалалтын бүс, ойн сан бүхий газарт ашигт малтмал хайх, ашиглахыг хориглох тухай хуулийн хэрэгжилт, өнөөгийн бодит байдал</t>
  </si>
  <si>
    <t>Байгаль орчны нөхөн сэргээлт, өнөөгийн байдал, эрх зүйн орчин</t>
  </si>
  <si>
    <t>Эрдэс баялагийн салбар дахь гэрээний ил тод байдалтай холбоотой өнөөгийн хууль тогтоомж, тэдгээрийн хэрэгжилт, гэрээг ил тод болгохтой холбоотойгоор талуудад тулгарч буй асуудал, тэдгээрийг шийдвэрлэх арга зам</t>
  </si>
  <si>
    <t>Шаардлага 2.4</t>
  </si>
  <si>
    <t>Иргэний нийгмийн санал</t>
  </si>
  <si>
    <t>Уул уурхайн тухай хуулийн төсөл, түүнд агуулагдах ил тод байдлын заалтууд, тэдгээр нь ОҮИТБС-ын шинэ стандарттай хэрхэн нийцэж буй байдалд хийсэн дүн шинжилгээ.</t>
  </si>
  <si>
    <t>Салбарын бодлого хөтөлбөр, төсөл гарсан шийдвэрүүдийн мэдээлэл, шийдвэр гаргах дүрэм журмын хэрэгжилт. Тухайлбал нийгэм, эдийн засаг, байгаль орчны нөлөөлөл, эрсдэл бүхий төсөл хөтөлбөрийг батлан гаргахад:  Байгаль орчны стратегийн болон хуримтлагдах нөлөөлллийн үнэлгээний журмын хэрэгжилт, байгаль орчинд нөлөөлөх байдлын үнэлгээний тухай хуулийн хэрэгжилт, иргэдийн оролцоо, олон нийтийн хэлэлцүүлэг хийх тухай журмын хэрэгжилт, хөгжлийн бодлого, төлөвлөлтийн тухай хуулийн хэрэгжилт</t>
  </si>
  <si>
    <t>Дээрх мэдээлэл нь үнэн зөв гэдгийг Хавсралт 2-т дурдсан Удирдлагын хариуцлагын захидлаар баталгаажуулж, өөрийн байгууллагын албан бланкан дээр эрх бүхий этгээдийн гарын үсгээр баталгаажуулж ирүүлэх</t>
  </si>
  <si>
    <t>Цагдаагийн ерөнхий газар тээврийн цагдаагийн алба</t>
  </si>
  <si>
    <t>Анхны нэгтгэлээрх зөрүүнд өгөх тайлбар-Автомашины торгуулийн мэдээлэл</t>
  </si>
  <si>
    <t>Анхны нэгтгэлээрх зөрүүнд өгөх тайлбар-Газрын төлбөр төлөлтийн мэдээлэл</t>
  </si>
  <si>
    <t>Анхны нэгтгэлээрх зөрүүнд өгөх тайлбар-Торгууль</t>
  </si>
  <si>
    <t>Уул уурхайн , газрын тосны төрийн болон төрийн өмчийн оролцоотой аж ахуй нэгжүүдэд олгосон зээл, гаргасан баталгаа. (Үүнд Хөгжлийн банкнаас олгосон зээл хамаарагдана)</t>
  </si>
  <si>
    <t>Монгол улсын 21 аймгийн ЗДТГазар</t>
  </si>
  <si>
    <t>Орон нутгийн засаг захиргааны байгууллагатай байгуулсан гэрээ</t>
  </si>
  <si>
    <t>Улаанбаатар хотын 9 дүүргийн татварын хэлтэс</t>
  </si>
  <si>
    <t>Эрдэнэс Монгол ХХК</t>
  </si>
  <si>
    <t>“Эрдэнэс Монгол” ХХК-ийн удирдлага, бүтэц, зохион байгуулалт, өмчлөл, засаглалын талаарх мэдээлэл</t>
  </si>
  <si>
    <t xml:space="preserve">Шаардлага 2.6 </t>
  </si>
  <si>
    <t>“Эрдэнэс монгол” ХХК болон түүний охин компаниудын жилийн төсөв, санхүүгийн тайлан, аудитын тайлан дүгнэлт</t>
  </si>
  <si>
    <t xml:space="preserve">“Эрдэнэс Монгол” ХХК болон түүний охин компаниудын өмчлөлийн бүтцэд 2017 онд гарсан өөрчлөлтүүдийн зураглал, тэдгээртэй холбоотой шийдвэрүүд. </t>
  </si>
  <si>
    <t>“Эрдэнэс Монгол” ХХК болон түүний охин компаниудын концессын гэрээ,  бараа, ажил үйлчилгээ худалдан авалт буюу ханган нийлүүлэгчид, тэдгээртэй байгуулсан гэрээний жагсаалт, түүний дагуу хийсэн төлбөрийн мэдээлэл</t>
  </si>
  <si>
    <t>“Эрдэнэс Монгол” ХХК болон түүний охин компаниудын Төрийн болон орон нутгийн өмчөөр бараа, ажил үйлчилгээ худалдан авах тухай хууль болон шилэн дансны хуулийн хэрэгжилтийн талаарх мэдээлэл</t>
  </si>
  <si>
    <t>Бараа ажил үйлчилгээ худалдан авахтай холбоотой “Эрдэнэс Монгол” ХХК болон түүний охин компаниудын дотоод дүрэм журам</t>
  </si>
  <si>
    <t>“Эрдэнэс Монгол” ХХК болон түүний охин компаниудын хувьцаа эзэмшигчдийн нэр, хаяг, тэдгээрийн эзэмшлийн хувь хэмжээ, түүнд орсон өөрчлөлтийн мэдээлэл</t>
  </si>
  <si>
    <t>“Эрдэнэс Монгол” ХХК болон түүний охин компаниудын оператор, туслан гүйцэтгэгч компаниудын мэдээлэл, тэдгээртэй байгуулсан гэрээ</t>
  </si>
  <si>
    <t xml:space="preserve">“Эрдэнэс Монгол” ХХК болон түүний охин компаниудын ТУЗ-ийн гишүүдийн  нэр, ажил албан тушаал, ажлын хаяг зэрэг мэдээлэл </t>
  </si>
  <si>
    <t>“Эрдэнэс Монгол” ХХК болон түүний охин компаниудын ТУЗ-ийн гишүүдийн цалин, урамшуулал, үзүүлсэн хөнгөлөлт, томилолтын зардал (охин компани тус бүрээр)</t>
  </si>
  <si>
    <t>“Эрдэнэс Монгол” ХХК болон түүний охин компаниудын ТУЗ-ийн хараат бус гишүүдийг томилох үйл явц, тавих шаардлага, түүнтэй холбоотой дүрэм журам</t>
  </si>
  <si>
    <t>“Эрдэнэс Монгол” ХХК болон түүний охин компаниудын хөрөнгө оруулалтын нөхцөл, компани болон төр хоорондын шилжүүлэг, тэдгээртэй холбоотой гэрээ хэлцэл, шийдвэр</t>
  </si>
  <si>
    <t>“Эрдэнэс Монгол” ХХК болон түүний охин компаниудын ногдол ашиг тооцох, хуваарилах аргачлал, дүрэм журам, түүний хэрэгжилт</t>
  </si>
  <si>
    <t>Дээр дурдсан мэдээллүүд нь үнэн зөв гэдгийг илэрхийлсэн Удирдлагын хариуцлагын захидал</t>
  </si>
  <si>
    <t>Уул уурхайн компаниудаас Гадаадын иргэн, харьяатын газарт төлсөн төлбөрийн дэлгэрэнгүй мэдээлэл</t>
  </si>
  <si>
    <t>Уул уурхайн компаниудаас Гадаадын иргэн, харьяатын газарт төлсөн төлбөрийн мэдээлэлд өгөх тайлбар</t>
  </si>
  <si>
    <t>Анхны нэгтгэлээрх зөрүүний талаарх мэдээлэл - Үл хөдлөх хөрөнгийн татвар</t>
  </si>
  <si>
    <t>Анхны нэгтгэлээрх зөрүүний талаарх мэдээлэл - Галт зэвсгийн албан татвар</t>
  </si>
  <si>
    <t>Анхны нэгтгэлээрх зөрүүний талаарх мэдээлэл - Газрын төлбөр</t>
  </si>
  <si>
    <t>Анхны нэгтгэлээрх зөрүүний талаарх мэдээлэл - Ус ашигласны төлбөр</t>
  </si>
  <si>
    <t>Анхны нэгтгэлээрх зөрүүний талаарх мэдээлэл - Автотээвэр, өөрөө явагч хэрэгслийн татвар</t>
  </si>
  <si>
    <t>Анхны нэгтгэлээрх зөрүүний талаарх мэдээлэл - Түгээмэл тархацтай ашигт малтмал ашигласны төлбөр</t>
  </si>
  <si>
    <t>Анхны нэгтгэлээрх зөрүүний талаарх мэдээлэл - Хог хаягдлын хураамж</t>
  </si>
  <si>
    <t>Анхны нэгтгэлээрх зөрүүний талаарх мэдээлэл - Улсын тэмдэгтийн хураамж</t>
  </si>
  <si>
    <t>Хавсралт 2.1</t>
  </si>
  <si>
    <t>Тусгай зөвшөөрөл эзэмшигч компаниудын зүгээс байгаль хамгаалах тусгай дансанд байршуулсан мөнгөн хөрөнгийн үлдэгдэл, 2018 онд шинээр нэмж төвлөрүүлсэн хөрөнгийн мэдээлэл</t>
  </si>
  <si>
    <t>Төсвийн бодлого, 2018-2019 оны төсвийн бодлоготой холбоотой хууль тогтоомжийн өөрчлөлт</t>
  </si>
  <si>
    <t>Хүний хөгжлийн сангийн 2018 оны санхүүгийн болон үйл ажиллагааны тайланд Үндэсний аудитын газраас хийсэн аудитын тайлан, дүгнэлт</t>
  </si>
  <si>
    <t>Төрийн өмчит болон төрийн өмчийн оролцоотой уул уурхайн компаниудад 2018 онд олгосон татаас, санхүүжилтийн жагсаалт</t>
  </si>
  <si>
    <t>2018 онд төрийн өмчит аж ахуйн нэгжийн эзэмшилд гарсан өөрчлөлтүүд, төрийн өмчит аж ахуйн нэгжүүдийн төрд ногдох хэсгийг хувьчилсан байдал</t>
  </si>
  <si>
    <t>2018 онд нийт төрийн өмчит аж ахуйн нэгжүүдээс хүлээн авсан ногдол ашгийн жагсаалт</t>
  </si>
  <si>
    <t>Төсвийн тогтворжуулалтын сангийн 2018 оны санхүүгийн болон үйл ажиллагааны тайланд Үндэсний аудитын газраас хийсэн аудитын тайлан, дүгнэлт</t>
  </si>
  <si>
    <t>Монгол Улсын Засгийн газрын 2016-2020 оны үйл ажиллагааны хөтөлбөрт дэвшүүлсэн олборлох салбарт хамааралтай хэрэгжилтийн 2018 оны тайлан</t>
  </si>
  <si>
    <t>Уул уурхай, аж үйлдвэрийн салбарын 2018 оны статистик мэдээ</t>
  </si>
  <si>
    <t>Ирээдүйд төсвийн мөчлөгт гарах өөрчлөлтүүдийн талаарх  таамаглал, олборлох салбарын үйлдвэрлэлийн хэмжээний талаарх төсөөлөл, ашигт малтмалын зах зээлийн үнийн төлөв байдал, олборлох салбараас орох орлогын хэмжээний тухай  урьдчилсан тооцоо, олборлох салбарын орлогын улсын төсөвт эзлэх урьдчилан таамаглаж буй  хувь хэмжээ зэрэг мэдээлэл</t>
  </si>
  <si>
    <t>Олон улсын судалгааны байгууллагууд болох Канадын Фрейзер Институт, Эрдэс баялгийн  засаглалын олон улсын хүрээлэнгээс Монгол Улсын уул уурхайн салбар дахь хууль тогтоомжийн  хэрэгжилтийн байдалд хийсэн судалгаа</t>
  </si>
  <si>
    <t>2018 онд эрдэс баялгийн салбарын эрх зүйн орчинд гарсан дараах өөрчлөлтүүд, тэдгээрээс салбарын хөгжил, ил тод байдалд үзүүлэх эерэг, сөрөг нөлөөлөлд хийсэн дүн шинжилгээ, холбогдох зөвлөмж.</t>
  </si>
  <si>
    <t>2018 онд Ашигт малтмалын тухай хуульд орсон нэмэлт өөрчлөлт, түүнд өөрчлөлт оруулсан шалтгаан, хуульд нэмэлт өөрчлөлт оруулсан үйл явц нь "Хууль тогтоомжийн тухай хууль"-аар тогтоосон журам шаардлагыг хангасан эсэх</t>
  </si>
  <si>
    <t>Төрийн болон орон нутгийн өмчит компаниудын аудитын дүгнэлт, зөвлөмж</t>
  </si>
  <si>
    <t>2018 онд Үндэсний Аудитын газраас олборлох салбарт хийсэн хяналт шалгалт, дүгнэлт зөвлөмжийн тайлангууд</t>
  </si>
  <si>
    <t>Хавсралт 2.2</t>
  </si>
  <si>
    <t>Хөнгөлөлтэй үнээр олгосон эсхэл хариуцсан төсвийн шинжтэй зардлууд</t>
  </si>
  <si>
    <t>Шаардлага 6.2</t>
  </si>
  <si>
    <t>байхгүй</t>
  </si>
  <si>
    <t>ТБ</t>
  </si>
  <si>
    <t>Төв</t>
  </si>
  <si>
    <t>Заамар Сумын цагдаагийн пост</t>
  </si>
  <si>
    <t>Боловсрол</t>
  </si>
  <si>
    <t>Аймаг, нийслэлд</t>
  </si>
  <si>
    <t>Хандив</t>
  </si>
  <si>
    <t>Мөнгөн</t>
  </si>
  <si>
    <t>Архангай аймагийн Байгаль орчны газар</t>
  </si>
  <si>
    <t>Үндэсний бичиг үсгийн баярын шагналын сан/Байгаль орчин аялал жуучлалын газар</t>
  </si>
  <si>
    <t>Монгол ус ТӨҮГазар</t>
  </si>
  <si>
    <t>ХандивТӨААТҮГ</t>
  </si>
  <si>
    <t>Хандив/Монгол ус ТӨААТҮГ</t>
  </si>
  <si>
    <t>Архангай аймагийн Цэнхэр сумын ахмадын өргөө</t>
  </si>
  <si>
    <t>Эрүүл мэнд</t>
  </si>
  <si>
    <t>Сум, дүүрэгт</t>
  </si>
  <si>
    <t>Хандив/АХ цэнхэр сум Ахмадын өргөө</t>
  </si>
  <si>
    <t>АМГТГазар</t>
  </si>
  <si>
    <t>Соёл, спорт</t>
  </si>
  <si>
    <t>Яам, агентлагт</t>
  </si>
  <si>
    <t>Алтны форм нэвтрүүлэгт хандив</t>
  </si>
  <si>
    <t>Монголын уул уурхайн бирж</t>
  </si>
  <si>
    <t>Мөнгөн бус</t>
  </si>
  <si>
    <t>Бээжин руу хурлын нислэгийн хандивМонголын уул уурхайн бирж</t>
  </si>
  <si>
    <t>2018/11/29</t>
  </si>
  <si>
    <t>2018/03/07</t>
  </si>
  <si>
    <t>OTHR/ГАА БОАЖГАЗАРТ ХАНДИВ ОЛГОВ</t>
  </si>
  <si>
    <t>2018/10/02</t>
  </si>
  <si>
    <t>OTHR/ЦЭЭЛ СУМЫН АХМАДЫН ХОРООНД ХАНДИВ ОЛГОВ</t>
  </si>
  <si>
    <t>OTHR/ГА ЦЭЭЛ СУМЫН ГАЗРЫН ХАРИЛЦАА БАРИЛГА ХОТ БАЙГУУЛАЛТЫН ГАЗАРТ ХАНДИВ ОЛГОВ</t>
  </si>
  <si>
    <t>2018/10/26</t>
  </si>
  <si>
    <t>OTHR/ЦЭЭЛ СУМЫН СУРГУУЛЬД ХАНДИВ ОЛГОВ</t>
  </si>
  <si>
    <t>2018/09/04</t>
  </si>
  <si>
    <t>OTHR/ГА БУГАТ СУМАНД ХАНДИВААР  КАМЕР КАБЕЛЬ ДЭЛГЭЦ АВЧ ӨГӨХ ҮНЭ</t>
  </si>
  <si>
    <t>2018/07/31</t>
  </si>
  <si>
    <t>2ШИРХЭГ СУУРИН КОМПЬЮТЕРЫГ А-47/18 ТООТ ТУШААЛААР ХАНДИВЛАВ</t>
  </si>
  <si>
    <t>2018/11/06</t>
  </si>
  <si>
    <t>OTHR/ГОВЬ-АЛТАЙ АЙМГИЙН ЦЭЭЛ СУМЫН ЭМНЭЛЭГТ ЭХО ТОНОГ ТӨХӨӨРӨМЖ АВАХ ҮНЭ</t>
  </si>
  <si>
    <t>2018/07/09</t>
  </si>
  <si>
    <t>OTHR/НААДМЫН АРГА ХЭМЖЭЭТЭЙ ХОЛБООТОЙ ХАНДИВ</t>
  </si>
  <si>
    <t>2018/10/18</t>
  </si>
  <si>
    <t>SERV/НИЙГМИЙН ХАРИУЦЛАГЫН ГЭРЭЭНИЙ ДАГУУ ӨВС ТЭЖЭЭЛИЙН ТӨЛБӨР</t>
  </si>
  <si>
    <t>Нийтлэг үйлчилгээний газар</t>
  </si>
  <si>
    <t>Бусад байгууллага</t>
  </si>
  <si>
    <t>2018 он</t>
  </si>
  <si>
    <t>Сүмбэр сум</t>
  </si>
  <si>
    <t>Төв аймгийн Сүмбэр сумын наадамд</t>
  </si>
  <si>
    <t>АУМ алт</t>
  </si>
  <si>
    <t>Онги таацын сав газар</t>
  </si>
  <si>
    <t>Уянга сумын цэцэрлэг</t>
  </si>
  <si>
    <t>Ойд зориулав</t>
  </si>
  <si>
    <t>гэрээний дагуу</t>
  </si>
  <si>
    <t>сумын наадамд</t>
  </si>
  <si>
    <t>Дорноговь аймаг Улаанбадрах сум Аргалант баг</t>
  </si>
  <si>
    <t xml:space="preserve">ТХ МАЛЧДЫН ӨДӨРЛӨГТ ХЭРЭГЛЭХ ЗАРДАЛ  </t>
  </si>
  <si>
    <t>Дорноговь аймаг Улаанбадрах сум ЗДТГ</t>
  </si>
  <si>
    <t xml:space="preserve">ТХ УБ СУМЫН НОГООН БҮСИЙН УСАЛГАА АРЧИЛГААНД  </t>
  </si>
  <si>
    <t xml:space="preserve">ТХ АРГАЛАНТ БАГ БҮСИЙН СУРГАЛТЫН ХАНДИВ  </t>
  </si>
  <si>
    <t xml:space="preserve">УСНЫ МАШИНЫ НАСОС   </t>
  </si>
  <si>
    <t>Дорноговь аймаг Сангийн далай баг</t>
  </si>
  <si>
    <t xml:space="preserve">САЙНШАНД НААДАМД ДЭМЖЛЭГ </t>
  </si>
  <si>
    <t>Дорноговь аймаг Зүүнбаян баг соёлын төв</t>
  </si>
  <si>
    <t xml:space="preserve"> ЗҮҮНБАЯР СОЁЛЫН ТӨВИЙН УРАН БҮТЭЭЛДП ХАНДИВ  </t>
  </si>
  <si>
    <t>Дорноговь аймаг Зүүнбаян баг ЗАААлба</t>
  </si>
  <si>
    <t xml:space="preserve">ЗҮҮНБАЯНГИЙН 4 ХУДГИЙН ЗАСВАР  </t>
  </si>
  <si>
    <t xml:space="preserve">САНГИЙН ДАЛАЙ БАЯНБОГД ХУДАГ ЗАСВАР   </t>
  </si>
  <si>
    <t>Дорноговь аймаг Улаанбадрах сумын эмнэлэг</t>
  </si>
  <si>
    <t xml:space="preserve">УЛААНБАДРАХ СУМЫН ЭМНЭЛЭГТ ХӨРГҮҮР POAMNS180112 БАДРАХ ЭНЕРЖИ ХХК-C </t>
  </si>
  <si>
    <t xml:space="preserve">ТХ ЗҮҮНБАЯН ЭМНЭЛЭГТ ТОНОГ ТӨХӨӨРӨМЖ 50%  </t>
  </si>
  <si>
    <t>Дорноговь аймаг Улаанбадрах сумын цэцэрлэг</t>
  </si>
  <si>
    <t xml:space="preserve">ТХ УЛААНБАДРАХ СУМЫН ЦЭЦЭРЛЭГТ ТОГЛООМ ХУДАЛДАН АВАЛТ  </t>
  </si>
  <si>
    <t xml:space="preserve">ТХ УБАДРАХ СУМЫН ЦЭЦЭРЛЭГТ ТОГЛООМ </t>
  </si>
  <si>
    <t>Дорноговь аймаг Улаанбадрах сумын соёлын төв</t>
  </si>
  <si>
    <t xml:space="preserve">ТХ УБАДРАХ СУМ СОЁЛЫН ТӨВД ТОНОГ ТӨХӨӨРӨМЖ УРЬД 50  </t>
  </si>
  <si>
    <t>Дорноговь аймаг Зүүнбаян баг</t>
  </si>
  <si>
    <t xml:space="preserve">ТХ ЗҮҮНБАЯНД МАЛ УГААЛГЫН ВАНН ХИЙЛГЭХ АЖЛЫН УРЬД   </t>
  </si>
  <si>
    <t>ТХ УЛААНБАДРАХ СУМЫН ЦЭЦЭРЛЭГТ ТОГЛООМ ХУДАЛДАН АВАХ БАДРАХ ЭНЕРЖИ ХХК</t>
  </si>
  <si>
    <t xml:space="preserve">ТХ УБАДРАХ СУМ СОЁЛЫН ТӨВД ТОНОГ ТӨХӨӨРӨМЖИЙН ҮЛДЭГДЭЛ 50  </t>
  </si>
  <si>
    <t>ТХ УЛААНБАДРАХ СУМЫН ЭМНЭЛЭГТ ХҮРГҮҮР ҮЛД 50% Л ХХК )</t>
  </si>
  <si>
    <t xml:space="preserve">Дорноговь аймаг Улаанбадрах сум </t>
  </si>
  <si>
    <t xml:space="preserve">БАДРАХ ЭНЕРЖИ ХХК-С  ТХ УЛААНБАДРАХ СУМЫН ӨВӨЛЖИЛТИЙН БЭЛТГЭЛ АЖИЛД ӨВСНИЙ  </t>
  </si>
  <si>
    <t xml:space="preserve">БАДРАХ ЭНЕРЖИ ХХК-С ТХ УЛААНБАДРАХ СУМЫНСОЁЛЫН ТӨВ ДУУНЫ УРАЛДААНД ХАНДИВ </t>
  </si>
  <si>
    <t>Дорноговь аймаг Зүүнбаян баг эмнэлэг</t>
  </si>
  <si>
    <t xml:space="preserve">БАДРАХ ЭНЕРЖИ ХХК-C ТХ ЗҮҮНБАЯН ЭМНЭЛЭГТ ТОНОГ ТӨХӨӨРӨМЖИЙН ҮЛД 50%  </t>
  </si>
  <si>
    <t xml:space="preserve">БАДРАХ ЭНЕРЖИ ХХК-С ТХ УЛААНБАДРАХАД МАЛ УГААЛГЫН ВАНН ХИЙЛГЭХ АЖЛЫН ҮЛД </t>
  </si>
  <si>
    <t>Дорноговь аймаг ОБЕГ</t>
  </si>
  <si>
    <t xml:space="preserve">БАДРАХ ЭНЕРЖИ ХХК-С ТХ ДГ АЙМГИЙН ОБЕГ ТОНОГ ТӨХӨӨРӨМЖ ХАНДИВ УРЬД 50%   </t>
  </si>
  <si>
    <t xml:space="preserve">БАДРАХ ЭНЕРЖИ ХХК ЗҮҮНБАЯНД МАЛ УГААЛГЫН ВАНН ХИЙЛГЭХ АЖЛЫН ҮЛД 60% ТӨЛБӨР </t>
  </si>
  <si>
    <t xml:space="preserve">БАДРАХ ЭНЕРЖИ ХХК ТХ УБ СУМЫН ТӨВИЙН ДУЛААН, ЦЭВЭР БОХИРЫН ЗУРАГ ТӨСЛИЙН ҮН  </t>
  </si>
  <si>
    <t xml:space="preserve">БАДРАХ ЭНЕРЖИ ХХК ТХ ДГ АЙМГИЙН ОБЕГ ТОНОГ ТӨХӨӨРӨМЖ ХАНДИВ  </t>
  </si>
  <si>
    <t xml:space="preserve">БАДРАХ ЭНЕРЖИ ХХК ТХ ЗБ ТОХИЖИЛТЫН АЛБАНЫ ХОГ ТЭЭВРИЙН МАШИНД СЭЛБЭГ </t>
  </si>
  <si>
    <t>МОНГОЛ УС ТӨААТҮГ</t>
  </si>
  <si>
    <t>80 жилийн ойн арга хэмжээ</t>
  </si>
  <si>
    <t>ТББ</t>
  </si>
  <si>
    <t>Заамар сумын хөгжлийн сан</t>
  </si>
  <si>
    <t>Орон нутгийн хөгжлийн сан</t>
  </si>
  <si>
    <t>Орон нутгийн нийгмийн хариуцлагын дагуу</t>
  </si>
  <si>
    <t>Тосон сумын хүчит бөхийн холбоо</t>
  </si>
  <si>
    <t>Нарийнтээл сумын 2-р баг Баянтээг бага сургууль</t>
  </si>
  <si>
    <t>боловсрол</t>
  </si>
  <si>
    <t>хандив</t>
  </si>
  <si>
    <t>мөнгөн бус</t>
  </si>
  <si>
    <t>Баянтээг сургуулийн хуучин спорт заалыг соёлын төв болгон засварлах, тохижуулах ажлыг гүйцэтгэгч байгууллага Бат Угсралт констракшн ХХК-д өгсөн.</t>
  </si>
  <si>
    <t>Нарийнтээл сумын урлаг заал</t>
  </si>
  <si>
    <t>Баянтээг сургуулийн хуучин спорт заалыг урлаг заал болгон засварлах, тохижуулах ажлыг гүйцэтгэгч ИДУМ ХХК-д өгсөн.</t>
  </si>
  <si>
    <t>2018/09/31</t>
  </si>
  <si>
    <t>Түүхт жаргалант</t>
  </si>
  <si>
    <t>тусламж</t>
  </si>
  <si>
    <t>Дундговь ЗДТГ</t>
  </si>
  <si>
    <t>Эрүүл мэндийн үйлчилгээ</t>
  </si>
  <si>
    <t>Дундговь, Гурвансайхан сум</t>
  </si>
  <si>
    <t>ХАА-н албаны фермерийн машин засварт</t>
  </si>
  <si>
    <t>Дундговь, Өлзийт сум</t>
  </si>
  <si>
    <t>Албан өрөөний тавилга</t>
  </si>
  <si>
    <t>Мал банндлагын ажлын зураг төслийн үнэ</t>
  </si>
  <si>
    <t>3 айл өрхөд хуучин гэр болон эд хогшлын тусламж</t>
  </si>
  <si>
    <t>Архангай, Цэнхэр сум</t>
  </si>
  <si>
    <t>Орхон багын соёлын төв</t>
  </si>
  <si>
    <t>Архангай аймаг ИТХ</t>
  </si>
  <si>
    <t>Үндэсний их баяр наадмын үйл ажиллагаа</t>
  </si>
  <si>
    <t>Бэлэг</t>
  </si>
  <si>
    <t>Орхон багт овьёос мал тэжээл</t>
  </si>
  <si>
    <t>Орхон багт эмнэлэг эм, тариа,</t>
  </si>
  <si>
    <t>Дархан-Уул аймаг Нэгдсэн эмнэлэг</t>
  </si>
  <si>
    <t>хандив/ДУА Нэгдсэн эмнэлэг Гэмтэл согог заслын тасаг 30жил  ой БТЕГ</t>
  </si>
  <si>
    <t>Монгол ус төрийн өмчит газар</t>
  </si>
  <si>
    <t>хандив/ Усны салбарын 80 жилийн ойд/ Монгол ус төрийн өмчит үйлдвэрийн газар</t>
  </si>
  <si>
    <t>Ерөө сумын ЗДТГ</t>
  </si>
  <si>
    <t>хандив/ойн арга хэмжээнд/</t>
  </si>
  <si>
    <t>Дархан-Уул аймаг Гаалийн салбар</t>
  </si>
  <si>
    <t>хандив/ойн арга хэмжээнд/ да гааль</t>
  </si>
  <si>
    <t>Сэлэнгэ Азза ХК</t>
  </si>
  <si>
    <t>Замын ажлын урьдчилгаа төлбөр</t>
  </si>
  <si>
    <t>Газар хэвлий ХХК</t>
  </si>
  <si>
    <t>Соёлын төвийн дээвэр, цахилгааны шугам засвар шинэчлэлийн ажил</t>
  </si>
  <si>
    <t>Сэ.Онцгой байдлын Газар</t>
  </si>
  <si>
    <t>Үерийн тусламж</t>
  </si>
  <si>
    <t>Сэ.Ерөө ЗДТГ</t>
  </si>
  <si>
    <t>Баяр наадмын хандив</t>
  </si>
  <si>
    <t>Булган аймгийн ЗДТГ</t>
  </si>
  <si>
    <t>Булган аймаг 80 жил</t>
  </si>
  <si>
    <t>Булган Бүрэгхангай сум</t>
  </si>
  <si>
    <t>Ахмадын баяр, цагаан сар</t>
  </si>
  <si>
    <t>Өмнөговь аймаг Манлай сум</t>
  </si>
  <si>
    <t>Сургууль цэцэрлэгийн бүтээн байгуулалтад</t>
  </si>
  <si>
    <t xml:space="preserve">Дорноговь Мандах </t>
  </si>
  <si>
    <t>Айл өрхийн хогын савны төсөлд</t>
  </si>
  <si>
    <t xml:space="preserve">Архангай Цэнхэр </t>
  </si>
  <si>
    <t>Нийгмийн хариуцлагын хүрээнд</t>
  </si>
  <si>
    <t>Дорноговь. Нийтлэг үйлчилгээний газар</t>
  </si>
  <si>
    <t>Орон нутгийн хүсэлтээр</t>
  </si>
  <si>
    <t>Хэнтий Аймгийн Байгаль Орчны Газар</t>
  </si>
  <si>
    <t>Дроны удирдлага</t>
  </si>
  <si>
    <t>Хар хорин өргөө ХХК</t>
  </si>
  <si>
    <t>Дорноговь Зүүнбаян 5 багт  цэцэрлэг бариулах  хандив</t>
  </si>
  <si>
    <t>Дорноговь Зүүнбаян 5-р баг ЗДТГазар</t>
  </si>
  <si>
    <t>Шүлхийн хөл хорионы дэмжлэг</t>
  </si>
  <si>
    <t>ХОС Жаран Фүүд ХХК</t>
  </si>
  <si>
    <t>Баярын арга хэмжээний зардал</t>
  </si>
  <si>
    <t>Жавхлант-орд</t>
  </si>
  <si>
    <t>ӨМА гурвантэс сум</t>
  </si>
  <si>
    <t>орон нутгийн гэрээний дагу</t>
  </si>
  <si>
    <t>Онцгой байдлын ангид граш</t>
  </si>
  <si>
    <t>баясах багийн Соелын төвийн халаалт</t>
  </si>
  <si>
    <t>Баясах багийн Санд</t>
  </si>
  <si>
    <t>Баянхонгор Гурванбулаг сум</t>
  </si>
  <si>
    <t>Заамаргоулд</t>
  </si>
  <si>
    <t>2018/10/16</t>
  </si>
  <si>
    <t>нутгийн хөгжилд</t>
  </si>
  <si>
    <t>2018/07/01</t>
  </si>
  <si>
    <t>2018/12/05</t>
  </si>
  <si>
    <t>Төв заамар сум</t>
  </si>
  <si>
    <t>Нийгмийн хариуцлагын гэрээ</t>
  </si>
  <si>
    <t>Баянхонгор аймаг Галуут сум спорт хороо</t>
  </si>
  <si>
    <t>Бөхийн дэвжээ</t>
  </si>
  <si>
    <t>Баянхонгор аймаг Галуут сум Мандалын хийд</t>
  </si>
  <si>
    <t>Хийд засварлаж сэргээсэн</t>
  </si>
  <si>
    <t>ДОРНОГОВЬ АЙМГИЙН МАНДАХ СУМЫН ЗДТГАЗАР</t>
  </si>
  <si>
    <t>ДОРНОГОВЬ ИХ ХӨГЖИЛ САН ТББ</t>
  </si>
  <si>
    <t>АМГТГ</t>
  </si>
  <si>
    <t>Салбарын ойн арга хэмжээнд</t>
  </si>
  <si>
    <t>Баянхонгор аймгийн байгаль орчны газар</t>
  </si>
  <si>
    <t>Говийн бүсийн сумдад ойн зурвас байгуулах мод худалдан авч өгсөн</t>
  </si>
  <si>
    <t>Сүхбаатар аймаг Онгон сумын эмнэлэг</t>
  </si>
  <si>
    <t>Сүхбаатар аймаг Онгон сумын цэцэрлэг</t>
  </si>
  <si>
    <t>Соёл</t>
  </si>
  <si>
    <t>СҮ.Онгон сум</t>
  </si>
  <si>
    <t>СҮ.АСГАТ ЗДТГ Н С</t>
  </si>
  <si>
    <t>СҮ.НАРАН СОЁЛЫН ТӨВ Н.С</t>
  </si>
  <si>
    <t>СҮ.ОНГОН СОЁЛЫН ТӨВ Н.С</t>
  </si>
  <si>
    <t>СҮ.ОНГОН Сургууль</t>
  </si>
  <si>
    <t>СҮ.АСГАТ сум</t>
  </si>
  <si>
    <t>Луус сум</t>
  </si>
  <si>
    <t>Арга хэмжээнд</t>
  </si>
  <si>
    <t>2018/03/05</t>
  </si>
  <si>
    <t>ГАА Бигэр сум ЗДТГазар</t>
  </si>
  <si>
    <t>2018/05/28</t>
  </si>
  <si>
    <t>2018/08/29</t>
  </si>
  <si>
    <t>ГА.Бигэр ЗДТГазар Н.С</t>
  </si>
  <si>
    <t>Бигэр Хөгжил НУТББ</t>
  </si>
  <si>
    <t>2018/10/05</t>
  </si>
  <si>
    <t>ГАА Есөнбулаг сум</t>
  </si>
  <si>
    <t>2018/12/01</t>
  </si>
  <si>
    <t>Металл-Опт</t>
  </si>
  <si>
    <t>ЗДТГ-т</t>
  </si>
  <si>
    <t>Наадмын зардал</t>
  </si>
  <si>
    <t>Могойн хүүхдийн цэцэрлэг</t>
  </si>
  <si>
    <t>Гал тогооны хэрэгсэл</t>
  </si>
  <si>
    <t>Төв Баянчандмань сум</t>
  </si>
  <si>
    <t>Хариу төлбөргүй үйлчилгээ</t>
  </si>
  <si>
    <t>Сум тохижуулах</t>
  </si>
  <si>
    <t>Цагаан сар хүлээн авалт</t>
  </si>
  <si>
    <t>Хүүхдийн баяр бэлэг</t>
  </si>
  <si>
    <t>Аймгийн арслан Э.Ууганбаярыг дэмжиж цалинжуулсан</t>
  </si>
  <si>
    <t>Сүхбаатар аймгийн ЗДТГ</t>
  </si>
  <si>
    <t>Орон нутгийн хөгжлийг дэмжихэд</t>
  </si>
  <si>
    <t>Түмэнцогт сумын ЗДТГ</t>
  </si>
  <si>
    <t>ЗДТГ</t>
  </si>
  <si>
    <t>Ойн хандив</t>
  </si>
  <si>
    <t>Бүрэгхангай сумын ЗДТГ</t>
  </si>
  <si>
    <t>Цагаан сарын арга хэмжээ</t>
  </si>
  <si>
    <t>МОЭНКО</t>
  </si>
  <si>
    <t>Хамтран ажиллах гэрээний дагуу Ховд Хөшөөт Хөгжил Санд</t>
  </si>
  <si>
    <t>Үйл ажиллагаанд дэмжлэг үзүүлэх</t>
  </si>
  <si>
    <t>Ховд аймаг Цэцэг сум</t>
  </si>
  <si>
    <t>Орон нутгийг дэмжих</t>
  </si>
  <si>
    <t>Ховд Хилийн 0130 дугаар анги</t>
  </si>
  <si>
    <t>Ховд аймаг Цэцэг сум Хөшөөт багийн цэцэрлэг</t>
  </si>
  <si>
    <t>Ховд аймаг, Булган сум гааль</t>
  </si>
  <si>
    <t>Ховд Дарви сумын ЗДТГазар</t>
  </si>
  <si>
    <t>Элбэгсан БГБХ Нөхөрлөл</t>
  </si>
  <si>
    <t>25 өрхөд хэвийн боов</t>
  </si>
  <si>
    <t>Өмнөговь аймаг,Баян-Овоо сум</t>
  </si>
  <si>
    <t>Үндэсний их баяр наадамд зориулж</t>
  </si>
  <si>
    <t>Өмнөговь аймгийн Баян-Овоо сумын оюутны зөвлөли НҮТББ</t>
  </si>
  <si>
    <t>оюутны холбооны үйл ажиллагааг дэмжих</t>
  </si>
  <si>
    <t>Өвөлжилтийн бэлтгэл</t>
  </si>
  <si>
    <t>Дорноговь мандах сум</t>
  </si>
  <si>
    <t>Сумын тохижилт</t>
  </si>
  <si>
    <t>Хэнтий Галшир байгаль хамгаалах сан</t>
  </si>
  <si>
    <t>Дэмжих</t>
  </si>
  <si>
    <t>Хэнтий Галшир ЗДТГазар</t>
  </si>
  <si>
    <t>Моджуулах</t>
  </si>
  <si>
    <t>Модны тайртас</t>
  </si>
  <si>
    <t>ӨМ.ЗДТГ-ын дэргэдэх Говийн Оюу Сан</t>
  </si>
  <si>
    <t>Орон нутгийн хөгжилийг дэмжих сангийн жил бүрийн 5 сая ам.долларын санхүүжилтийн - 50%</t>
  </si>
  <si>
    <t>Хүнс Хөдөө Аж Ахуйн Яам</t>
  </si>
  <si>
    <t>Мал худалдан авах тусламж  /яамны хүсэлтээр/</t>
  </si>
  <si>
    <t>Уул Уурхай Хүнд Үйлдвэрийн Яам</t>
  </si>
  <si>
    <t xml:space="preserve">"Монгол улсын Уул уурхайн 95 жил" ном 1300 хувийг Интерпрессээр хэвлүүлж өгсөн </t>
  </si>
  <si>
    <t>Булган innovation club-5431065199</t>
  </si>
  <si>
    <t>Булган 80 жил хандив</t>
  </si>
  <si>
    <t>Булган аймаг Бүрэгхангай сум ЗДТГ н.с</t>
  </si>
  <si>
    <t>Булган аймаг Бүрэгхангай сум ОНХ сан</t>
  </si>
  <si>
    <t>Нийгмийн хариуцлага</t>
  </si>
  <si>
    <t>Нийгмийн хариуцлагын гэрээний биелэлт</t>
  </si>
  <si>
    <t>Сэлэнгэв Орхонтуул</t>
  </si>
  <si>
    <t>3 тн цагаан будаа хандивлав</t>
  </si>
  <si>
    <t>Дорноговь аймаг Даланжаргалан сум</t>
  </si>
  <si>
    <t>Төв аймгийн заамар сум</t>
  </si>
  <si>
    <t>Нийгмийн хариуцлагын гэрээний дагуу</t>
  </si>
  <si>
    <t xml:space="preserve"> Түнхэл Захирагчийн алба </t>
  </si>
  <si>
    <t xml:space="preserve"> Сэлэнгэ аймаг, Мандал сум, Түнхэл тосгоны ард иргэдийн Эрүүл мэндийн үзлэг шинжилгээ, эмчилгээний төлбөр </t>
  </si>
  <si>
    <t xml:space="preserve"> Гал унтраах тоноглолтой автомашины засвар үйлчилгээ </t>
  </si>
  <si>
    <t xml:space="preserve"> Хэрх Захирагчийн алба </t>
  </si>
  <si>
    <t xml:space="preserve"> Сэлэнгэ аймаг, Мандал сум, Хэрх тосгоны хүүхдийн баярын үйл ажиллагааны зардал </t>
  </si>
  <si>
    <t xml:space="preserve"> Клиникийн 1-Р Амаржих Газар </t>
  </si>
  <si>
    <t xml:space="preserve"> Урьдчилгаа 50% - Стандарт нярайн инкубатор-1ш, Стандарт нярайн дулаацуулагч ширээ жингийн хамт </t>
  </si>
  <si>
    <t xml:space="preserve"> Үлдэгдэл 50% - Стандарт нярайн инкубатор-1ш, Стандарт нярайн дулаацуулагч ширээ жингийн хамт </t>
  </si>
  <si>
    <t xml:space="preserve"> Сэлэнгэ аймаг Баянгол сумын эмнэлэг </t>
  </si>
  <si>
    <t xml:space="preserve"> Баруунхараагын эмнэлэгийн 80 жилийн ойд зориулж Даралтын суурин аппарат-1ш, Цахилгаан сорогч аппарат-1ш бэлэглэсэн. </t>
  </si>
  <si>
    <t>Хөвсгөл сум ЗДТГ</t>
  </si>
  <si>
    <t>жавхлант багийн тохижилт</t>
  </si>
  <si>
    <t>Нийтлэг үйлчилгээний газар хутагт 2</t>
  </si>
  <si>
    <t>Ойн арга хэмжээнд хандив</t>
  </si>
  <si>
    <t>Шинэ жилийн  арга хэмжээнд хандив</t>
  </si>
  <si>
    <t>Бх.Баян-Овоо ОНХСан</t>
  </si>
  <si>
    <t>PF18022807 - Donation toward BYH province</t>
  </si>
  <si>
    <t>Суман Хад Хайрхан ТББ / Suman khad khairkhan NGO/</t>
  </si>
  <si>
    <t xml:space="preserve">PF18032102 - Donation </t>
  </si>
  <si>
    <t>Дурсамж принт ХХК/Dursamj Print LLC</t>
  </si>
  <si>
    <t>PF18082102 - Payment is for donation to print out brochure to BYH, Nomgon soum for community conference</t>
  </si>
  <si>
    <t>Шаргалжуут рашаан сувилал ХК/Shargaljuut Rashaan suvilal</t>
  </si>
  <si>
    <t>PF18082103 - Payment is for donation to BYH, Nomgon soum for community conference</t>
  </si>
  <si>
    <t>Баянхонгор Менежмент групп ХХК/Bayankhongor Management Group LLC</t>
  </si>
  <si>
    <t>PF18082104 - Payment is for donation to BYH soum governor on decontamination materials</t>
  </si>
  <si>
    <t>ОССХ ХХК</t>
  </si>
  <si>
    <t xml:space="preserve">PF18090301 - Payment is for build and restore a well and water point at Mandalkhairkhan bag </t>
  </si>
  <si>
    <t>Долгорсүрэн</t>
  </si>
  <si>
    <t xml:space="preserve">PF18091102 - Donation to BYH, Bayan-Ovoo soum governor for celebrating history, cultire &amp; sports day. </t>
  </si>
  <si>
    <t>Баянхонгор аймгийн Баян-Овоо сумын ЗДТГ (Governor Department of Bayan-Ovoo Soum)</t>
  </si>
  <si>
    <t>PF18091205 - 54 students scholarship</t>
  </si>
  <si>
    <t>Тэвшийн Рашаан ХХК</t>
  </si>
  <si>
    <t>PF18091802 - CSR Soum investment for 10 shelter for Bayan Ovoo soum, BYH</t>
  </si>
  <si>
    <t>PF18110201 - Remaining investment to the soum</t>
  </si>
  <si>
    <t>PF18111402 Facilities for CSR Team-Acer note book, projector, GPU</t>
  </si>
  <si>
    <t>PF1811403 - Спейшл майнз ХХК Рд: 5295858 Хандив</t>
  </si>
  <si>
    <t>Баянхонгор орон нутаг хөгжлийн сан (Local Development Fund of Bayankhongor Province)</t>
  </si>
  <si>
    <t>PF18122409 - 1st installment for cooperation Agreement with governer BK, 2019</t>
  </si>
  <si>
    <t>PF18122502 - CSR Soum investment for 10 shelter for Bayan Ovoo soum, BYH</t>
  </si>
  <si>
    <t>СС монголиа</t>
  </si>
  <si>
    <t xml:space="preserve">Баян-Өлгий аймаг Цэнгэл сумын ЗДТГ </t>
  </si>
  <si>
    <t>Баян-Өлгий Цэнгэл сумын кемелекийн гүүрийг зассан ажлын төсөв</t>
  </si>
  <si>
    <t>Цагаан Овоо сумыН ЗДТГ</t>
  </si>
  <si>
    <t>орон нутгийн хөгжилд</t>
  </si>
  <si>
    <t>Гашуун сухайт</t>
  </si>
  <si>
    <t>Алтан дарь овооны 105 жилийн ой</t>
  </si>
  <si>
    <t>Сэ.Баруун хараа,Соёлын төв</t>
  </si>
  <si>
    <t>Тэмцээн ивээн тэтгэх</t>
  </si>
  <si>
    <t xml:space="preserve">Сэ.Баруун хараа,ЗДТГ </t>
  </si>
  <si>
    <t>Сургалтанд</t>
  </si>
  <si>
    <t>Баянхонгор Баян-Өндөр цэцэрлэг</t>
  </si>
  <si>
    <t>БИО жорлон барихад</t>
  </si>
  <si>
    <t>Баянхонгор БОАЖгазар</t>
  </si>
  <si>
    <t>Байгаль хамгаалагч нарт 2 ш мотоцикл</t>
  </si>
  <si>
    <t>ХУД 12 хороо</t>
  </si>
  <si>
    <t>Төв Цогт Өлзийт ХХК</t>
  </si>
  <si>
    <t>Гэрийн үнэ</t>
  </si>
  <si>
    <t>Роял констракшн ХХК</t>
  </si>
  <si>
    <t>ЕБС-Ариун цэврийн байгууламжийн төлбөр</t>
  </si>
  <si>
    <t>Соёлын төв</t>
  </si>
  <si>
    <t>Гацуур модны мөнгө</t>
  </si>
  <si>
    <t>Дэжид цэцэрлэг</t>
  </si>
  <si>
    <t>Засварын хөлс</t>
  </si>
  <si>
    <t>Бу.Бүрэгхангай ЗДТГ</t>
  </si>
  <si>
    <t>Мал усалгааны ванн хийх</t>
  </si>
  <si>
    <t>Уул уурхайн мэргэшсэн зөвлөл</t>
  </si>
  <si>
    <t>Шинэ жилийн арга хэмжээ зохион байгуулах</t>
  </si>
  <si>
    <t>Архангай аймаг Цэнхэр сум</t>
  </si>
  <si>
    <t>мөнгөн</t>
  </si>
  <si>
    <t>Улзгол</t>
  </si>
  <si>
    <t>Заамар сумын эмэгтэйчүүдийн зөвлөл</t>
  </si>
  <si>
    <t>УГ ХХК-аас хөрөнгө оруулалтын гэрээний дагуу</t>
  </si>
  <si>
    <t>Таван моторс ХХК</t>
  </si>
  <si>
    <t>УГ ХХК-аас нийгмийн хариуцлагын гэрээний дагуу</t>
  </si>
  <si>
    <t>Суудлын автомашин</t>
  </si>
  <si>
    <t>Бүрэг Хангай сумын ЗДТГ</t>
  </si>
  <si>
    <t>Баяр наадам арга хэмжээ</t>
  </si>
  <si>
    <t>Дархан уул аймаг Орхон сум</t>
  </si>
  <si>
    <t>Сумын тохижолтын ажилд бар/материал</t>
  </si>
  <si>
    <t>Барилгын материал</t>
  </si>
  <si>
    <t>Дундговь аймгийн ЗДТГ-ын Г-51/18 тоот гэрээний дагуу</t>
  </si>
  <si>
    <t>Гурвансайхан сум</t>
  </si>
  <si>
    <t xml:space="preserve">Гурвансайхан сумын Г-10/18тоот гэрээний дагуу </t>
  </si>
  <si>
    <t>Даланжаргалан сум</t>
  </si>
  <si>
    <t>Хүүхдийн цэцэрлэг /75 ортой/</t>
  </si>
  <si>
    <t>Засаг даргын тамгийн газар</t>
  </si>
  <si>
    <t>Хутагт -215 ойн хандив</t>
  </si>
  <si>
    <t>Даланзадгад ЗДТГ</t>
  </si>
  <si>
    <t>Хандивын нүүрс</t>
  </si>
  <si>
    <t>Ханхонгор ЗДТГ</t>
  </si>
  <si>
    <t>Гэрээний дагуу санхүүжилтийн зардал</t>
  </si>
  <si>
    <t>Ханшашир</t>
  </si>
  <si>
    <t>Хэнтий Баян-овоо сум</t>
  </si>
  <si>
    <t>орон нутагийг дэмжиж ажилах</t>
  </si>
  <si>
    <t>Монгол Ус ТӨҮГ</t>
  </si>
  <si>
    <t>80 жилийн ой угтан ус зөв ашиглах талаар инженерийн судалгаа, туршилт,              шинэ дэвшилтэт технологи сурталчлах</t>
  </si>
  <si>
    <t>Шарын гол сум ЗДТГ</t>
  </si>
  <si>
    <t>Дархан-Уул хайрханы тахилга, дайлгын арга хэмжээг дэмжих</t>
  </si>
  <si>
    <t>Наадмын арга хэмжээг дэмжих</t>
  </si>
  <si>
    <t xml:space="preserve">Дархан-Уул аймаг              Боловсрол, Соёл,              Урлагийн Газар   </t>
  </si>
  <si>
    <t>"Нүүдэлчин Монголчууд-2018" Соёлын биет бус өвийн их наадамд Шарын гол            сумаас оролцох бүтээлүүдийг цуглуулах, тээвэрлэх ажлыг дэмжих</t>
  </si>
  <si>
    <t>Шарын гол сумын 2-р        цэцэрлэг</t>
  </si>
  <si>
    <t xml:space="preserve">Тус цэцэрлэгийн бага, ахлах бүлгийн хүүхдүүдийн эрүүл ахуйн шаардлага              хангасан таатай орчин бүрдүүлэхэд дэмжлэг үзүүлэх шалны хивс, дрож                шинээр солиход </t>
  </si>
  <si>
    <t>Шарын гол сум                       Соёлын төв</t>
  </si>
  <si>
    <t>Шарын гол сумын Соёлын төвийн дэргэдэх бүжгийн дугуйлангийн сурагчдын                 Япон улсад урлагийн баярт оролцоход зориулсан үндэсний тоглолтын шинэ                 уран бүтээлийн хувцасны зардалд санхүүгийн дэмжлэг үзүүлэх</t>
  </si>
  <si>
    <t xml:space="preserve">Дархан-Уул аймаг,            БОАЖГ          </t>
  </si>
  <si>
    <t>Байгаль орчны хууль, дүрмийг таниулан сурталчлах ажлыг дэмжин ном,                         тараах материал хэвлүүлж өгсөн</t>
  </si>
  <si>
    <t>Нийгмийн хариуцлагын хүрээнд сумын хогийн цэгийг өөрийн техник, хүн хүчээр                түрж цэвэрлэсэн</t>
  </si>
  <si>
    <t>Нийгмийн хариуцлагын хүрээнд сумын ард иргэдийн аюулгүй байдлыг                                  хангахад хувь нэмэрээ оруулан сумын үер   усны суваг шуудууг өөрийн                         техникээр ухаж , сэргээсэн.</t>
  </si>
  <si>
    <t>Шарын гол сум ИТХ</t>
  </si>
  <si>
    <t>Сумын Иргэдийн Төлөөлөгчдийн Хурлын үйл ажиллагааг дэмжин иж бүрэн                      зөөврийн компьютер худалдан авч өгсөн.</t>
  </si>
  <si>
    <t>2018 онд байгуулсан нийгмийн хариуцлагын талаар хамтран ажиллах гэрээний             дагуу сумын хог тээвэрлэх ажлыг дэмжин  хог тээврийн зориулалтын автомашин         худалдан авч өгсөн.</t>
  </si>
  <si>
    <t>Хосхас</t>
  </si>
  <si>
    <t>Булган ЗДТГ т ахмадын бэлэг өгөх хандив.</t>
  </si>
  <si>
    <t>Орон нутагийн ахмадуудад зориулж</t>
  </si>
  <si>
    <t>Булган аймагийн 80 жилийн ойд хандивлав</t>
  </si>
  <si>
    <t>Нийгмийн хариуцлагын гэрээний хүрээнд</t>
  </si>
  <si>
    <t>Бөхмөрөн ЗДТГазар</t>
  </si>
  <si>
    <t>Бөхмөрөн сумын Ахмадын хороонд хандив</t>
  </si>
  <si>
    <t>Увс аймаг орж золголт хийх шатахууны үнэ</t>
  </si>
  <si>
    <t>Бөхмөрөн сумын ерөнхий боловсролын сургуулийн спорт заалны засварт</t>
  </si>
  <si>
    <t>Байрамын даваа замын засварын ажил</t>
  </si>
  <si>
    <t>Бөхмөрөн сумын төвийн цэцгийн мандалын хашаа хайс хийсэн зардал</t>
  </si>
  <si>
    <t>Сумын багийн 2 оюутны сургалтын төлбөр</t>
  </si>
  <si>
    <t>Хар алтат багийн төвд барьж байгуулсан сагсан бөмбөгийн талбайн зардалд</t>
  </si>
  <si>
    <t>Сумын нам даралтын зуухны худгийн насос</t>
  </si>
  <si>
    <t>УБ хот гар бөмбөгний тэмцээнд оролцсон Бөхмөрөн сумын баг тамирчдын замын зардал</t>
  </si>
  <si>
    <t>Бөхмөрөн сумын ЕБС-ын тохижилтонд санхүүгийн  дэмжлэг</t>
  </si>
  <si>
    <t>Бөхмөрөн сумын Хилийн заставт олгосон шигшүүрийн нүүрс 50 тн</t>
  </si>
  <si>
    <t>Сумын айл өрхөд үнэгүй олгосон бүхэл нүүрс 985 тн</t>
  </si>
  <si>
    <t>ГА аймгийн Төгрөг сум, 1-р баг</t>
  </si>
  <si>
    <t>Соёлын өвийг хамгаалах ажлын хүрээнд</t>
  </si>
  <si>
    <t>ГА аймгийн Цээл сум</t>
  </si>
  <si>
    <t>Өвөлжилтийн ажил болон түүх соёлын дурсгалт газрын тооллого</t>
  </si>
  <si>
    <t>ГА аймаг, Байгаль орчин, аялал жуулчлалын газар</t>
  </si>
  <si>
    <t>УАЗ фургон машины сэлбэг хэрэгсэл</t>
  </si>
  <si>
    <t>ГА аймгийн Төгрөг сум, ЕБС</t>
  </si>
  <si>
    <t>Хүүхэд залуучуудын хөгжлийн төвд т/төхөөрөмж</t>
  </si>
  <si>
    <t>2 өрхийг малжуулах ажилд</t>
  </si>
  <si>
    <t>Намуун Зэт Студио</t>
  </si>
  <si>
    <t>Булган аймгийн 90 жил</t>
  </si>
  <si>
    <t>2018/12/20</t>
  </si>
  <si>
    <t>Шинэ жилийн арга хэмжээний зардал СБ аймаг ЗДТГ</t>
  </si>
  <si>
    <t>2018/05/02</t>
  </si>
  <si>
    <t>Хандив /Баяндэлгэр сум/</t>
  </si>
  <si>
    <t>2018/07/04</t>
  </si>
  <si>
    <t>Халзан сумын ЕБС-н дээврийн ажлын урьдчилгаа</t>
  </si>
  <si>
    <t>2018/08/13</t>
  </si>
  <si>
    <t>Халзан сумын ЕБС-н дээврийн засварын ажлын төлбөр</t>
  </si>
  <si>
    <t>2018/09/26</t>
  </si>
  <si>
    <t>Халзан сумын сургуулийн дээврийн засварын төлбөр</t>
  </si>
  <si>
    <t>2018/07/05</t>
  </si>
  <si>
    <t>Асгат суманд баяр наадмын хандив</t>
  </si>
  <si>
    <t>2018/07/25</t>
  </si>
  <si>
    <t>Наадмын үйл ажиллагааны зардал /СБ сумын ЗДТГ/</t>
  </si>
  <si>
    <t>2018/09/05</t>
  </si>
  <si>
    <t>2018/11/17</t>
  </si>
  <si>
    <t>СБ аймгийн МХГ-т  суурин компьютер хандив</t>
  </si>
  <si>
    <t>2018/01/03</t>
  </si>
  <si>
    <t>СБ аймагтай хамтран ажиллах гэрээний үлдэгдэл төлбөр</t>
  </si>
  <si>
    <t>2018/06/11</t>
  </si>
  <si>
    <t>Орон нутагтай хамтран ажиллах гэрээний төлбөр</t>
  </si>
  <si>
    <t>2018/07/06</t>
  </si>
  <si>
    <t>СБ аймгийн ЗДТГ-тай хамтран ажиллах гэрээний төлбөр</t>
  </si>
  <si>
    <t>2018/08/09</t>
  </si>
  <si>
    <t>СБ аймагтай байгуулсан гэрээний төлбөр</t>
  </si>
  <si>
    <t>2018/08/22</t>
  </si>
  <si>
    <t>ОН-тай байгуулсан хамтран ажиллах гэрээний төлбөр</t>
  </si>
  <si>
    <t>2018/10/25</t>
  </si>
  <si>
    <t>Цементшохой</t>
  </si>
  <si>
    <t>2018/06/12</t>
  </si>
  <si>
    <t>Сэлэнгэ аймгийн татварын хэлтэс</t>
  </si>
  <si>
    <t>Сэлэнгэ аймгийн татварын хэлтсээс зохион байгуулж буй "Татвар төлөгчдийн өдрүүд" ийн арга хэмжээ -Хандив тусламжийн зардалд тушаал №36</t>
  </si>
  <si>
    <t>Баяр наадам</t>
  </si>
  <si>
    <t>3 багийн өдөрлөг</t>
  </si>
  <si>
    <t>ЭМТ-ий 11 цонх</t>
  </si>
  <si>
    <t>Төрийн албан хаагчдын спортын наадамд  оролцогчдын унааны зардалд дэмжлэг</t>
  </si>
  <si>
    <t>Сэг зэм устгах ажилд шатахууны тусламж үзүүлсэн</t>
  </si>
  <si>
    <t>Нохой устгал</t>
  </si>
  <si>
    <t>11-р сургууль</t>
  </si>
  <si>
    <t>Сургуулийн засварт</t>
  </si>
  <si>
    <t>ЗДТГазар</t>
  </si>
  <si>
    <t>ЗДТГазарт хандив</t>
  </si>
  <si>
    <t>Дорноговь Хөвсгөл сум</t>
  </si>
  <si>
    <t>Сумын тохижилтонд хандив</t>
  </si>
  <si>
    <t>Хэнтий аймаг Хэрлэн сум</t>
  </si>
  <si>
    <t>Аймагт хандив</t>
  </si>
  <si>
    <t>Дундговь Өлзийт сум</t>
  </si>
  <si>
    <t>ДОРНОД БУЛГАН БХС</t>
  </si>
  <si>
    <t>Байгал хамгаалах санд хандив</t>
  </si>
  <si>
    <t>дорноговь Эрдэнэ сум</t>
  </si>
  <si>
    <t>ДУНДГОВЬ ӨЛЗИЙТ ЗДТГАЗАР</t>
  </si>
  <si>
    <t>ДОРНОГОВЬ ИХХЭТ НСС</t>
  </si>
  <si>
    <t>ДОРНОГОВЬ ДАЛАНЖАРГАЛАН ХОГ ХХ</t>
  </si>
  <si>
    <t>Нийтлэг үйлчилгээний газар , Хутагт-215</t>
  </si>
  <si>
    <t>Шарнарст</t>
  </si>
  <si>
    <t>Сэлэнгэ аймаг Түшиг сумын ахмадын хороо</t>
  </si>
  <si>
    <t>эрүүл мэнд</t>
  </si>
  <si>
    <t xml:space="preserve">Сэлэнгэ аймаг Түшиг сум   </t>
  </si>
  <si>
    <t>нийгэм соёлын арга хэмжээ</t>
  </si>
  <si>
    <t>Сэлэнгэ аймаг Түшиг сум</t>
  </si>
  <si>
    <t>Шарын гол сумын 17-р цэцэрлэг</t>
  </si>
  <si>
    <t>тэмцээнд оролцох зардал</t>
  </si>
  <si>
    <t>Шарын гол сумын ЗДТГ</t>
  </si>
  <si>
    <t xml:space="preserve">сумын ахмад хүүхдийн автобусны жолоочийн цалин  </t>
  </si>
  <si>
    <t>сумын ахмад хүүхдийн автобусны жолоочийн түлш</t>
  </si>
  <si>
    <t>ДУА -ийн ЗДТГ</t>
  </si>
  <si>
    <t>нүүрсний хандив</t>
  </si>
  <si>
    <t>параолимп оролцох хандив</t>
  </si>
  <si>
    <t>Шарын гол сумын 14-р цэцэрлэг</t>
  </si>
  <si>
    <t>сумын овоо тахилгын хурдан морины шагнал</t>
  </si>
  <si>
    <t>Сумын баяр наадмын хурдан морины шагнал</t>
  </si>
  <si>
    <t>ойн хандив</t>
  </si>
  <si>
    <t>гэрэлт гудамжны  хандив</t>
  </si>
  <si>
    <t>Цэрэндорж</t>
  </si>
  <si>
    <t>хөшөө бүтээх хандив</t>
  </si>
  <si>
    <t>сумтай хамтран ажиллах гэрээний дагуу усан хангамжийн шугам татах</t>
  </si>
  <si>
    <t>Сумын захиргаа</t>
  </si>
  <si>
    <t>Сумын баяр наадам</t>
  </si>
  <si>
    <t>Дашбалбар сум ЗДТГ</t>
  </si>
  <si>
    <t>бэлчээр усжуулалт</t>
  </si>
  <si>
    <t>Наранбулаг</t>
  </si>
  <si>
    <t>Худаг</t>
  </si>
  <si>
    <t xml:space="preserve">Мөнгөн бус </t>
  </si>
  <si>
    <t>хашаа янзлах</t>
  </si>
  <si>
    <t>уулын төрийн тахилга</t>
  </si>
  <si>
    <t>худаг шинээр гаргах</t>
  </si>
  <si>
    <t>баяр наадмын талбай тохижуулах</t>
  </si>
  <si>
    <t>2ш гэр</t>
  </si>
  <si>
    <t>бензин</t>
  </si>
  <si>
    <t>Булган инноваци клуб ТББ</t>
  </si>
  <si>
    <t xml:space="preserve">НХГЭРЭЭНИЙ ДАГУУ БУЛГАН АЙМГИЙН 80ЖИЛИЙН ОЙН БАЯРТ ХАНДИВ </t>
  </si>
  <si>
    <t>Төв аймгийн Заамар сум Хайлааст баг</t>
  </si>
  <si>
    <t xml:space="preserve">ХАЙЛААСТЫН БАГИЙН ТӨВД УНДНЫ УСНЫ ХУДАГ </t>
  </si>
  <si>
    <t>Булган аймаг Бүрэгхангай сум</t>
  </si>
  <si>
    <t>НХГЭРЭЭНИЙ ДАГУУ БҮРЭГХАНГАЙ СУМАНД 4Ш ГЭР ХУДАЛДАЖ АВАХ ТӨЛБӨРТ /ХАНДИВ/</t>
  </si>
  <si>
    <t>ЗААМАР БАЯНГОЛ, БУЛГАН БҮРЭГХАНГАЙН АЙЛУУДАД ӨВӨЛЖИЛТИЙН БЭЛТГЭЛД ӨВС ХАНДИВ</t>
  </si>
  <si>
    <t>Төв аймаг Заамар сум</t>
  </si>
  <si>
    <t>Заамар нутгийн хөгжлийг дэмжих сан</t>
  </si>
  <si>
    <t>СУМ ОРОН НУТГИЙН ДЭД БҮТЭЦ, НИЙГМИЙН САЛБАРЫН ХО, БҮТЭЭН БАЙГУУЛАЛТЫН ХО-ЫН ТӨСӨЛД</t>
  </si>
  <si>
    <t>Төв аймгийн сум дундын Цагдаагийн хэлтэс</t>
  </si>
  <si>
    <t>ТӨВ АЙМАГ ЗААМАР СУМ ДАХЬ СУМ ДУНДЫН  ЦАГДААГИЙН ХЭЛТСИЙН ҮЙЛ АЖИЛЛАГААНД КОМПЬЮТЕР,ДЭЛГЭЦ,ПРИНТЕР ХАНДИВ</t>
  </si>
  <si>
    <t>ХАЙЛААСТ БАГИЙН ЗАЛУУЧУУДЫН СПОРТЫН ТЭМЦЭЭНИЙ ХАНДИВ</t>
  </si>
  <si>
    <t>Төв аймгийн Заамар сум Хайлааст багийн 10-н жилийн сургууль</t>
  </si>
  <si>
    <t>КАМЕР, ХАРД ДИСК,КАМЕР БИЧИГЧ, ЗУРАГТ, 5 ХАНАТАЙ ГЭР 4 ШИРХЭГ</t>
  </si>
  <si>
    <t>НИЙГМИЙН ХАРИУЦЛАГЫН ГЭРЭЭНИЙ ДАГУУХ 7 ОЮУТНЫ СУРГАЛТЫН ТӨЛБӨРТ-ИРГЭД</t>
  </si>
  <si>
    <t>НИЙГМИЙН ХАРИУЦЛАГЫН ГЭРЭЭНИЙ ДАГУУХ 12 ОЮУТНЫ СУРГАЛТЫН ТӨЛБӨРТ-ИРГЭД</t>
  </si>
  <si>
    <t>СУМЫН ТӨВИЙН ИНЖЕНЕРИЙН ШУГАМ СҮЛЖЭЭГ ӨРГӨТГӨХ АЖИЛД</t>
  </si>
  <si>
    <t>НҮҮЛГЭН ШИЛЖҮҮЛЭЛТИЙН ЗАРДАЛ ХАРИУЦАХ /12 АЙЛ/</t>
  </si>
  <si>
    <t>МАЛЧИДАД ӨВӨЛЖИЛТИЙН ХҮНДРЭЛД</t>
  </si>
  <si>
    <t>БУЛГАН АЙМГИЙН БҮРЭГ ХАНГАЙ СУМЫН АЛБАН ХЭРЭГЦЭЭНД ПРИНТЕРИЙН ХОР</t>
  </si>
  <si>
    <t>ЦАНЫН ТЭМЦЭЭН ИВЭЭН ТЭТГЭСЭН</t>
  </si>
  <si>
    <t>ЗААМАР СУМЫН ИРГЭНИЙ ТӨЛӨӨЛӨГЧДИЙН ХУРАЛД /ШАШНЫ ЗАН ҮЙЛИЙН/ ОЛГОСОН ХАНДИВ</t>
  </si>
  <si>
    <t>орон нутгыг дэмжих</t>
  </si>
  <si>
    <t>ДГА Айраг сум ЗДТГ</t>
  </si>
  <si>
    <t>Алтан дарь овоо тэнгэрийн тайлга</t>
  </si>
  <si>
    <t>Ойн арга хэмжээ</t>
  </si>
  <si>
    <t>Сүхбаатар аймгийн Уулбаян сумын ЗДТГ</t>
  </si>
  <si>
    <t>Мотоцикл</t>
  </si>
  <si>
    <t>Сүхбаатар аймгийн уулбаян сумын ЗДТГ</t>
  </si>
  <si>
    <t>Орон нутагтай байгуулсан гэрээний дагуу</t>
  </si>
  <si>
    <t>Орон нутгатай байгуулсан гэрээний дагуу</t>
  </si>
  <si>
    <t>Хилийн 0146-р анги</t>
  </si>
  <si>
    <t>Цементийн үнэ</t>
  </si>
  <si>
    <t>Сүхбаатар амйгийн Эрдэнэцагаан сумын ЗДТГ</t>
  </si>
  <si>
    <t>Худаг барих</t>
  </si>
  <si>
    <t>Сүхбаатар аймгийн Эрдэнэцагаан сумын сургуулв</t>
  </si>
  <si>
    <t>Химийн кабинет тохижуулах</t>
  </si>
  <si>
    <t>Сүхбаатар амйгийн Эрдэнэцагаан сумын хүн эмнэлэг</t>
  </si>
  <si>
    <t>Уул уурхайн мэргэжлийн холбоодын зөвлөл</t>
  </si>
  <si>
    <t>Уурхайчдын баяр тэмдэглэв</t>
  </si>
  <si>
    <t xml:space="preserve">Даланзадгад  DTSS </t>
  </si>
  <si>
    <t xml:space="preserve">Сумдад нүүрсний нийлүүлэлт </t>
  </si>
  <si>
    <t xml:space="preserve">Өмнөговь аймгийн ЗДТГ </t>
  </si>
  <si>
    <t>Таван толгой төрийн бус байгууллага</t>
  </si>
  <si>
    <t xml:space="preserve">Усны салбарын 80-н жилийн ойн арга хэмжээний урлагийн тоглолтын хөлс </t>
  </si>
  <si>
    <t>ЭРБЖЭР</t>
  </si>
  <si>
    <t>Өмнөговь аймаг ЗДТГ</t>
  </si>
  <si>
    <t>Өмнөговь аймаг Ноён сумын 95 жилийн ойн ЗД А/48 дугаар захирамж</t>
  </si>
  <si>
    <t xml:space="preserve">Алтан-Овооны Тахилга </t>
  </si>
  <si>
    <t>тахилгын үйл ажиллагаанд</t>
  </si>
  <si>
    <t>Дундговь Адаацаг</t>
  </si>
  <si>
    <t>Хивэг тэжээл</t>
  </si>
  <si>
    <t>Эрдэнэмонгол</t>
  </si>
  <si>
    <t>Эрүүл мэндийн хөтөлбөрт хандив</t>
  </si>
  <si>
    <t>Баянхонгор Шинэжинст</t>
  </si>
  <si>
    <t>Өвс тэжээлийн хандив</t>
  </si>
  <si>
    <t>Баянхонгор БаянӨндөр</t>
  </si>
  <si>
    <t>Баян Өндөр сумын урлагын их наадамд хандив</t>
  </si>
  <si>
    <t>Хандив / Идрэн 4 багийн тэмээний баярын өдөрлөгт /</t>
  </si>
  <si>
    <t>Дизель түлш / Шинэжинстийн иргэдийн замын зардалд -Хандив /</t>
  </si>
  <si>
    <t>Хандив - Хамтран ажиллах гэрээний дагуу</t>
  </si>
  <si>
    <t>Говь Алтай Цогт</t>
  </si>
  <si>
    <t>Худгийн контейнер</t>
  </si>
  <si>
    <t>Хүн байгаль хичээлийн хэрэгсэлүүд</t>
  </si>
  <si>
    <t>Хандив / Физик эмчилгээ сэргээн засах эмчилгээний тоног төхөөрөмж /</t>
  </si>
  <si>
    <t>Хандив / Сургуулийн тохижилт /</t>
  </si>
  <si>
    <t>Сургуулийн хичээлийн байрны тохижилтонд хандив</t>
  </si>
  <si>
    <t>Амарбуянт хийдийн бохирын засварт хандив / АИ 92 , Дт , 10л масло /</t>
  </si>
  <si>
    <t>GG -6 арга хэмжээнд хандив</t>
  </si>
  <si>
    <t>EB -Сумын төвийн ундны усны худгийн засварт / Хандив /</t>
  </si>
  <si>
    <t>Эрүүл мэндийн төвд</t>
  </si>
  <si>
    <t>Гэрээний дагуу</t>
  </si>
  <si>
    <t>Худгийн өрөмдлөгийн урьдчилгаа</t>
  </si>
  <si>
    <t>Худгийн сэлбэг</t>
  </si>
  <si>
    <t>Тэжээл</t>
  </si>
  <si>
    <t>Тэжээл , Тээвэр</t>
  </si>
  <si>
    <t>Мазаалай багийн лигийн тэмцээний зардалд</t>
  </si>
  <si>
    <t>Өмнөговь ЗДТГ</t>
  </si>
  <si>
    <t>Бээжин хот ЭСЯам</t>
  </si>
  <si>
    <t>Санхүүгийн дэмжлэг</t>
  </si>
  <si>
    <t>Хиагтын дунд сургууль</t>
  </si>
  <si>
    <t>Сэлэнгэ аймгийн Сүхбаатар сумын хилийн 0101-р ангид машины засварын сэлбэг</t>
  </si>
  <si>
    <t>Булган аймгийн 80 жилийн ойд</t>
  </si>
  <si>
    <t xml:space="preserve">Булган 80жилийн ойд </t>
  </si>
  <si>
    <t>Бөхмөрөн ЗДТГ</t>
  </si>
  <si>
    <t>Өвс преслэгч</t>
  </si>
  <si>
    <t>Бөхмөрөн сумын иргэд</t>
  </si>
  <si>
    <t>Нүүрс</t>
  </si>
  <si>
    <t>Морин уралдааны хаалт</t>
  </si>
  <si>
    <t>Ямаатын жуулчны баазын зориулалт</t>
  </si>
  <si>
    <t>цэвэрлэгээний урамшуулал</t>
  </si>
  <si>
    <t>малжуулах</t>
  </si>
  <si>
    <t>Баяндун сумын ахмадын хороо</t>
  </si>
  <si>
    <t>ахмадад</t>
  </si>
  <si>
    <t>Баяндун сумын ЗДТГ</t>
  </si>
  <si>
    <t>сумын наапам</t>
  </si>
  <si>
    <t>сумын хөгжилд</t>
  </si>
  <si>
    <t>Говь-Алтай сум</t>
  </si>
  <si>
    <t>Сум орон нутгийн хөгжлийг дэмжих</t>
  </si>
  <si>
    <t>Га.Алтай ЗДТГ н.с</t>
  </si>
  <si>
    <t>Наадмын дэмжлэг</t>
  </si>
  <si>
    <t>ТБ/ ТББ</t>
  </si>
  <si>
    <t>Албан байгууллагын нэр</t>
  </si>
  <si>
    <t>Дүн (мян.төгрөгөөр)</t>
  </si>
  <si>
    <t>Үндэсний бичиг үсгийн баярын шагналын сан/БОАЖЯ</t>
  </si>
  <si>
    <t>OTHR/БУГАТ СУМЛ ӨГӨХ ДРАГЕРЫН ТӨСӨВ</t>
  </si>
  <si>
    <t>(мян. төгрөгөөр)</t>
  </si>
  <si>
    <t xml:space="preserve">Дүн </t>
  </si>
  <si>
    <t>Д/д</t>
  </si>
  <si>
    <t>Жагсаалт</t>
  </si>
  <si>
    <t>Гарал үүсэл</t>
  </si>
  <si>
    <t>Сумууд</t>
  </si>
  <si>
    <t>Эзэмшигчийн регистр #</t>
  </si>
  <si>
    <t>Хуулийн этгээдийн төрөл</t>
  </si>
  <si>
    <t>XV-002162</t>
  </si>
  <si>
    <t>Замбалын ам</t>
  </si>
  <si>
    <t>Мөнгөнморьт</t>
  </si>
  <si>
    <t>Ганбат тулга</t>
  </si>
  <si>
    <t>хязгаарлагдмал хариуцлагатай компани</t>
  </si>
  <si>
    <t>XV-003367</t>
  </si>
  <si>
    <t>Эрхт овоот толгой</t>
  </si>
  <si>
    <t>Гурванзагал, Дашбалбар</t>
  </si>
  <si>
    <t>Адамасмайнинг</t>
  </si>
  <si>
    <t>хамтарсан компани</t>
  </si>
  <si>
    <t>XV-004215</t>
  </si>
  <si>
    <t>Хөх үзүүр</t>
  </si>
  <si>
    <t>Завханмандал</t>
  </si>
  <si>
    <t>Баярсгоулд</t>
  </si>
  <si>
    <t>XV-004629</t>
  </si>
  <si>
    <t>Халзан цахир</t>
  </si>
  <si>
    <t>Баянговь, Шинэжинст</t>
  </si>
  <si>
    <t>Энерживестэрн даймонд</t>
  </si>
  <si>
    <t>XV-005036</t>
  </si>
  <si>
    <t>Хоолойн тал-3</t>
  </si>
  <si>
    <t>Баяндун, Дашбалбар</t>
  </si>
  <si>
    <t>Очгүн</t>
  </si>
  <si>
    <t>XV-005261</t>
  </si>
  <si>
    <t>Хайрхан толгой</t>
  </si>
  <si>
    <t>Гурвантэс</t>
  </si>
  <si>
    <t>Нитросибир азиа</t>
  </si>
  <si>
    <t>XV-005355</t>
  </si>
  <si>
    <t>Асар уул</t>
  </si>
  <si>
    <t>Жаргалант, Тариат</t>
  </si>
  <si>
    <t>Нуклер энэржи монголиа</t>
  </si>
  <si>
    <t>XV-005359</t>
  </si>
  <si>
    <t>Далтын овоо</t>
  </si>
  <si>
    <t>Жаргалант, Өндөр-Улаан, Тариат</t>
  </si>
  <si>
    <t>XV-006219</t>
  </si>
  <si>
    <t>Өлзийт тээл</t>
  </si>
  <si>
    <t>Алтандорнод монгол</t>
  </si>
  <si>
    <t>гадаадын 100 хувь хөрөнгө оруулалттай</t>
  </si>
  <si>
    <t>XV-006501</t>
  </si>
  <si>
    <t>Хэцүү уул</t>
  </si>
  <si>
    <t>Булган, Мандал-Овоо, Ханхонгор</t>
  </si>
  <si>
    <t>Баяраам</t>
  </si>
  <si>
    <t>XV-006630</t>
  </si>
  <si>
    <t>Баян уул</t>
  </si>
  <si>
    <t>Баян-Адрага, Дадал</t>
  </si>
  <si>
    <t>Сайхан-Оргил гоулд</t>
  </si>
  <si>
    <t>XV-006668</t>
  </si>
  <si>
    <t>Хөх уул</t>
  </si>
  <si>
    <t>Сагсай</t>
  </si>
  <si>
    <t>Эрдэнэжас</t>
  </si>
  <si>
    <t>XV-006970</t>
  </si>
  <si>
    <t>Ихрийн ам</t>
  </si>
  <si>
    <t>Гурванбулаг</t>
  </si>
  <si>
    <t>XV-007812</t>
  </si>
  <si>
    <t>Мушгиа ухаа</t>
  </si>
  <si>
    <t>Мандал-Овоо</t>
  </si>
  <si>
    <t>Жи Эс Би майнинг</t>
  </si>
  <si>
    <t>XV-007856</t>
  </si>
  <si>
    <t>Гарган толгой</t>
  </si>
  <si>
    <t>Улаанбадрах</t>
  </si>
  <si>
    <t>Зараяа холдингс</t>
  </si>
  <si>
    <t>XV-008488</t>
  </si>
  <si>
    <t>Булгийн цагаан толгой</t>
  </si>
  <si>
    <t>Жаргалтхаан</t>
  </si>
  <si>
    <t>Некстмайн</t>
  </si>
  <si>
    <t>XV-008501</t>
  </si>
  <si>
    <t>Хараатын овоо</t>
  </si>
  <si>
    <t>Баян</t>
  </si>
  <si>
    <t>Цантын жим</t>
  </si>
  <si>
    <t>XV-008757</t>
  </si>
  <si>
    <t>Бумбат-5</t>
  </si>
  <si>
    <t>Заамар</t>
  </si>
  <si>
    <t>XV-008822</t>
  </si>
  <si>
    <t>Замын толгой</t>
  </si>
  <si>
    <t>Монголцамхаг</t>
  </si>
  <si>
    <t>XV-008953</t>
  </si>
  <si>
    <t>Халзан давааны ам</t>
  </si>
  <si>
    <t>Төвшрүүлэх</t>
  </si>
  <si>
    <t>Наран хөхийн оргил</t>
  </si>
  <si>
    <t>XV-009062</t>
  </si>
  <si>
    <t>Баруун уурхайт</t>
  </si>
  <si>
    <t>Түвшинширээ</t>
  </si>
  <si>
    <t>Жи Би Эм</t>
  </si>
  <si>
    <t>XV-009177</t>
  </si>
  <si>
    <t>Илгэн булаг</t>
  </si>
  <si>
    <t>Эхлэл-Ургац</t>
  </si>
  <si>
    <t>XV-009688</t>
  </si>
  <si>
    <t>Энгэр ар</t>
  </si>
  <si>
    <t>Лукрий</t>
  </si>
  <si>
    <t>XV-009698</t>
  </si>
  <si>
    <t>Хөх сүмийн ам</t>
  </si>
  <si>
    <t>Төвшрүүлэх, Хотонт</t>
  </si>
  <si>
    <t>XV-010190</t>
  </si>
  <si>
    <t>Бургастай-1</t>
  </si>
  <si>
    <t>Цэнхэрмандал</t>
  </si>
  <si>
    <t>Экс Ай Эн</t>
  </si>
  <si>
    <t>XV-010256</t>
  </si>
  <si>
    <t>Цагаан чулуут</t>
  </si>
  <si>
    <t>Биндэр, Хэрлэн</t>
  </si>
  <si>
    <t>НАБД</t>
  </si>
  <si>
    <t>XV-010335</t>
  </si>
  <si>
    <t>Асгатын дархад</t>
  </si>
  <si>
    <t>Зүүнбаян-Улаан, Уянга</t>
  </si>
  <si>
    <t>Өгөөмөр өргөө</t>
  </si>
  <si>
    <t>XV-010342</t>
  </si>
  <si>
    <t>Тохойрол-58</t>
  </si>
  <si>
    <t>Булган, Төв</t>
  </si>
  <si>
    <t>Бүрэгхангай, Заамар</t>
  </si>
  <si>
    <t>XV-010960</t>
  </si>
  <si>
    <t>Үнэгт уул</t>
  </si>
  <si>
    <t>Эрдэнэдалай</t>
  </si>
  <si>
    <t>Эрдэнэдалай коул</t>
  </si>
  <si>
    <t>XV-010975</t>
  </si>
  <si>
    <t>Тайван-1</t>
  </si>
  <si>
    <t>XV-011043</t>
  </si>
  <si>
    <t>Уртын талбай-2</t>
  </si>
  <si>
    <t>Эрдэнэцагаан</t>
  </si>
  <si>
    <t>МТ майнинг</t>
  </si>
  <si>
    <t>XV-011044</t>
  </si>
  <si>
    <t>Билх овоо</t>
  </si>
  <si>
    <t>XV-011101</t>
  </si>
  <si>
    <t>Цагаан овоо</t>
  </si>
  <si>
    <t>Сэргэлэн</t>
  </si>
  <si>
    <t>Эрдэнэ Мандал</t>
  </si>
  <si>
    <t>XV-011128</t>
  </si>
  <si>
    <t>Салхит уул-1</t>
  </si>
  <si>
    <t>Жаргалант</t>
  </si>
  <si>
    <t>Си Эй Эм</t>
  </si>
  <si>
    <t>XV-011163</t>
  </si>
  <si>
    <t>Дэрст хонхор</t>
  </si>
  <si>
    <t>Эж эрдэнэ майнинг</t>
  </si>
  <si>
    <t>XV-011200</t>
  </si>
  <si>
    <t>Тоглойн худаг</t>
  </si>
  <si>
    <t>Дөрвөлжин, Ургамал</t>
  </si>
  <si>
    <t>Ньюмон ривер</t>
  </si>
  <si>
    <t>XV-011206</t>
  </si>
  <si>
    <t>Үнэгт</t>
  </si>
  <si>
    <t>Баян-Өнжүүл, Баянцагаан</t>
  </si>
  <si>
    <t>Юүри Эм</t>
  </si>
  <si>
    <t>XV-011253</t>
  </si>
  <si>
    <t>Чулуут</t>
  </si>
  <si>
    <t>Дархан, Хонгор</t>
  </si>
  <si>
    <t>Суурь</t>
  </si>
  <si>
    <t>XV-011367</t>
  </si>
  <si>
    <t>Бор цахир</t>
  </si>
  <si>
    <t>Баян-Өндөр</t>
  </si>
  <si>
    <t>Гэрэл-Аривжих</t>
  </si>
  <si>
    <t>XV-011400</t>
  </si>
  <si>
    <t>Зүүнбулаг</t>
  </si>
  <si>
    <t>Матад</t>
  </si>
  <si>
    <t>Талын жигүүр</t>
  </si>
  <si>
    <t>XV-011447</t>
  </si>
  <si>
    <t>Сумт</t>
  </si>
  <si>
    <t>Дашбалбар</t>
  </si>
  <si>
    <t>Эм Си Жэй майнинг</t>
  </si>
  <si>
    <t>XV-011448</t>
  </si>
  <si>
    <t>Хадааст</t>
  </si>
  <si>
    <t>XV-011468</t>
  </si>
  <si>
    <t>Их уул</t>
  </si>
  <si>
    <t>Ханхонгор</t>
  </si>
  <si>
    <t>Пибодивинсвэй ресорсез</t>
  </si>
  <si>
    <t>XV-011573</t>
  </si>
  <si>
    <t>Бахлаг</t>
  </si>
  <si>
    <t>Бугат, Ногооннуур</t>
  </si>
  <si>
    <t>Карьерферрум</t>
  </si>
  <si>
    <t>XV-011797</t>
  </si>
  <si>
    <t>Төмөр толгой-1</t>
  </si>
  <si>
    <t>ЛХА</t>
  </si>
  <si>
    <t>XV-011921</t>
  </si>
  <si>
    <t>Дулаан</t>
  </si>
  <si>
    <t>XV-011938</t>
  </si>
  <si>
    <t>Бумбатын алаг</t>
  </si>
  <si>
    <t>Дарви</t>
  </si>
  <si>
    <t>XV-011939</t>
  </si>
  <si>
    <t>Тунгалагийн хөтөл</t>
  </si>
  <si>
    <t>Дарви, Чандмань</t>
  </si>
  <si>
    <t>XV-011990</t>
  </si>
  <si>
    <t>Толгод</t>
  </si>
  <si>
    <t>Хатанбулаг</t>
  </si>
  <si>
    <t>XV-012028</t>
  </si>
  <si>
    <t>Налгарын дээд ам</t>
  </si>
  <si>
    <t>Цэвдэг</t>
  </si>
  <si>
    <t>XV-012050</t>
  </si>
  <si>
    <t>Тунгалагийн хутал</t>
  </si>
  <si>
    <t>XV-012051</t>
  </si>
  <si>
    <t>Талын толгой</t>
  </si>
  <si>
    <t>XV-012111</t>
  </si>
  <si>
    <t>Баян хар уул</t>
  </si>
  <si>
    <t>XR-011535</t>
  </si>
  <si>
    <t>Баян-Овоо, Ханбогд</t>
  </si>
  <si>
    <t>Шинэмонгол эрдэс</t>
  </si>
  <si>
    <t>XV-012129</t>
  </si>
  <si>
    <t>Баян дүүрэх</t>
  </si>
  <si>
    <t>Бэрэнгрупп</t>
  </si>
  <si>
    <t>XV-012136</t>
  </si>
  <si>
    <t>Талын овоо</t>
  </si>
  <si>
    <t>Адилцаг</t>
  </si>
  <si>
    <t>XV-012139</t>
  </si>
  <si>
    <t>Долоон</t>
  </si>
  <si>
    <t>Нийслэл-Өргөө</t>
  </si>
  <si>
    <t>хувьцаат компани</t>
  </si>
  <si>
    <t>XV-012168</t>
  </si>
  <si>
    <t>Өлийн хөтөл</t>
  </si>
  <si>
    <t>XV-012227</t>
  </si>
  <si>
    <t>Нарийн хярийн нуруу</t>
  </si>
  <si>
    <t>Тахилгатгурван сайхан</t>
  </si>
  <si>
    <t>XV-012251</t>
  </si>
  <si>
    <t>Богд уул</t>
  </si>
  <si>
    <t>XV-012253</t>
  </si>
  <si>
    <t>Өрхөт</t>
  </si>
  <si>
    <t>Баянговь</t>
  </si>
  <si>
    <t>Юниверсалресорсиз</t>
  </si>
  <si>
    <t>XV-012304</t>
  </si>
  <si>
    <t>Баянмод</t>
  </si>
  <si>
    <t>Эй Эйч Жи металлс групп</t>
  </si>
  <si>
    <t>XV-012317</t>
  </si>
  <si>
    <t>Дожир уул</t>
  </si>
  <si>
    <t>Мөнгөннавч</t>
  </si>
  <si>
    <t>XV-012322</t>
  </si>
  <si>
    <t>Улаан дэл</t>
  </si>
  <si>
    <t>Гео-Инфо</t>
  </si>
  <si>
    <t>XV-012432</t>
  </si>
  <si>
    <t>Баянжаргалан, Говь-Угтаал</t>
  </si>
  <si>
    <t>Окслэй-Айрон</t>
  </si>
  <si>
    <t>XV-012479</t>
  </si>
  <si>
    <t>Цохоор</t>
  </si>
  <si>
    <t>XV-012517</t>
  </si>
  <si>
    <t>Хэвгийн нуруу</t>
  </si>
  <si>
    <t>Хүрээмарал</t>
  </si>
  <si>
    <t>XV-012532</t>
  </si>
  <si>
    <t>Цагаан өндөр</t>
  </si>
  <si>
    <t>Мөнххаан</t>
  </si>
  <si>
    <t>Бэрхресорсиз</t>
  </si>
  <si>
    <t>XV-012536</t>
  </si>
  <si>
    <t>Цагаан дэл</t>
  </si>
  <si>
    <t>Эф Эм Ай</t>
  </si>
  <si>
    <t>XV-012540</t>
  </si>
  <si>
    <t>Өвөр тал</t>
  </si>
  <si>
    <t>Хаантоонот</t>
  </si>
  <si>
    <t>XV-012581</t>
  </si>
  <si>
    <t>Шургуулга</t>
  </si>
  <si>
    <t>Шианганюнтун</t>
  </si>
  <si>
    <t>XV-012582</t>
  </si>
  <si>
    <t>Хараат</t>
  </si>
  <si>
    <t>XV-012586</t>
  </si>
  <si>
    <t>Баянхаан</t>
  </si>
  <si>
    <t>Батноров, Хэрлэн</t>
  </si>
  <si>
    <t>Тахамт</t>
  </si>
  <si>
    <t>XV-012589</t>
  </si>
  <si>
    <t>Бухт</t>
  </si>
  <si>
    <t>Буянт орд эрдэнэ</t>
  </si>
  <si>
    <t>XV-012590</t>
  </si>
  <si>
    <t>Индэрт, Их жаргалант-1</t>
  </si>
  <si>
    <t>Бүркит корпораци</t>
  </si>
  <si>
    <t>XV-012596</t>
  </si>
  <si>
    <t>Айраг уул</t>
  </si>
  <si>
    <t>Эрдэнэхайрхан</t>
  </si>
  <si>
    <t>Шинжунчи</t>
  </si>
  <si>
    <t>XV-012598</t>
  </si>
  <si>
    <t>Баян-Айраг</t>
  </si>
  <si>
    <t>Баянцагаан</t>
  </si>
  <si>
    <t>Өү Икс Өү</t>
  </si>
  <si>
    <t>XV-012600</t>
  </si>
  <si>
    <t>Хар сэрвэгэн</t>
  </si>
  <si>
    <t>Ноён</t>
  </si>
  <si>
    <t>XV-012602</t>
  </si>
  <si>
    <t>Хонгор-1</t>
  </si>
  <si>
    <t>Дархан-Уул, Сэлэнгэ</t>
  </si>
  <si>
    <t>Хонгор, Сайхан</t>
  </si>
  <si>
    <t>XV-012621</t>
  </si>
  <si>
    <t>Баруун горхийн хөндий</t>
  </si>
  <si>
    <t>Биндэр</t>
  </si>
  <si>
    <t>Сайнзалуус</t>
  </si>
  <si>
    <t>XV-012628</t>
  </si>
  <si>
    <t>Баянбүрд</t>
  </si>
  <si>
    <t>Би Эс Ай</t>
  </si>
  <si>
    <t>XV-012649</t>
  </si>
  <si>
    <t>Цагаан цахир уул</t>
  </si>
  <si>
    <t>Алтанбумбат овоо</t>
  </si>
  <si>
    <t>XV-012650</t>
  </si>
  <si>
    <t>Цахир Уул</t>
  </si>
  <si>
    <t>Гучингийн алт</t>
  </si>
  <si>
    <t>XV-012673</t>
  </si>
  <si>
    <t>Хөх толгой</t>
  </si>
  <si>
    <t>Баян-Өндөр, Шинэжинст</t>
  </si>
  <si>
    <t>Баян хөх толгой</t>
  </si>
  <si>
    <t>XV-012685</t>
  </si>
  <si>
    <t>Хөх дэл</t>
  </si>
  <si>
    <t>Алкалли метал монголиа</t>
  </si>
  <si>
    <t>XV-012692</t>
  </si>
  <si>
    <t>Булаг шанд</t>
  </si>
  <si>
    <t>Луус</t>
  </si>
  <si>
    <t>Говьхурах</t>
  </si>
  <si>
    <t>XV-012704</t>
  </si>
  <si>
    <t>Гандан шил</t>
  </si>
  <si>
    <t>Трежур-Эксплорэйшн</t>
  </si>
  <si>
    <t>XV-012705</t>
  </si>
  <si>
    <t>Цооногтын шил</t>
  </si>
  <si>
    <t>Чойбалсан</t>
  </si>
  <si>
    <t>Империал метал групп</t>
  </si>
  <si>
    <t>XV-012707</t>
  </si>
  <si>
    <t>Суврага</t>
  </si>
  <si>
    <t>Тройгоби</t>
  </si>
  <si>
    <t>XV-012712</t>
  </si>
  <si>
    <t>Үнээтийн дэл</t>
  </si>
  <si>
    <t>Урагшлахговь</t>
  </si>
  <si>
    <t>XV-012720</t>
  </si>
  <si>
    <t>Залаа</t>
  </si>
  <si>
    <t>Сайхандулаан</t>
  </si>
  <si>
    <t>XV-012730</t>
  </si>
  <si>
    <t>Халиун</t>
  </si>
  <si>
    <t>Угтаалцайдам</t>
  </si>
  <si>
    <t>Лхагважин</t>
  </si>
  <si>
    <t>XV-012731</t>
  </si>
  <si>
    <t>Мөнгөн цээж</t>
  </si>
  <si>
    <t>МН ба ахас</t>
  </si>
  <si>
    <t>XV-012743</t>
  </si>
  <si>
    <t>Цавчиргийн хэт</t>
  </si>
  <si>
    <t>Боролзой</t>
  </si>
  <si>
    <t>XV-012778</t>
  </si>
  <si>
    <t>Шар толгой-1</t>
  </si>
  <si>
    <t>XV-012785</t>
  </si>
  <si>
    <t>Өндөр улаан</t>
  </si>
  <si>
    <t>Баяннуур, Дашинчилэн</t>
  </si>
  <si>
    <t>Номунбогд</t>
  </si>
  <si>
    <t>XV-012800</t>
  </si>
  <si>
    <t>Хар толгой</t>
  </si>
  <si>
    <t>Билгүүн-Эрдэс</t>
  </si>
  <si>
    <t>XV-012807</t>
  </si>
  <si>
    <t>Буурай</t>
  </si>
  <si>
    <t>Дархан-Айронт</t>
  </si>
  <si>
    <t>XV-012827</t>
  </si>
  <si>
    <t>Хайрхан</t>
  </si>
  <si>
    <t>Хүрээ дэл</t>
  </si>
  <si>
    <t>XV-012829</t>
  </si>
  <si>
    <t>Шар хад</t>
  </si>
  <si>
    <t>Түмэнцогт</t>
  </si>
  <si>
    <t>Эф Жи Пи Эм</t>
  </si>
  <si>
    <t>XV-012830</t>
  </si>
  <si>
    <t>Сондуулт</t>
  </si>
  <si>
    <t>Баянхутаг</t>
  </si>
  <si>
    <t>Хэнтий аймаг дахь Шүүхийн Шийдвэр Биелүүлэх Алба</t>
  </si>
  <si>
    <t>улсын үйлдвэрийн газар</t>
  </si>
  <si>
    <t>XV-012842</t>
  </si>
  <si>
    <t>Хөх булгийн хөндий</t>
  </si>
  <si>
    <t>Бөмбөгөр</t>
  </si>
  <si>
    <t>Голденкастл</t>
  </si>
  <si>
    <t>XV-012854</t>
  </si>
  <si>
    <t>Шинэ-Ус</t>
  </si>
  <si>
    <t>Аргатай</t>
  </si>
  <si>
    <t>XV-012943</t>
  </si>
  <si>
    <t>Хонгор уул</t>
  </si>
  <si>
    <t>Жинст</t>
  </si>
  <si>
    <t>Ньюсаймин рисорсэс</t>
  </si>
  <si>
    <t>XV-012951</t>
  </si>
  <si>
    <t>Зүүн авдрант</t>
  </si>
  <si>
    <t>Баяндэлгэр</t>
  </si>
  <si>
    <t>Зөөлөн чулуу</t>
  </si>
  <si>
    <t>XV-012955</t>
  </si>
  <si>
    <t>Жинхуа групп</t>
  </si>
  <si>
    <t>XV-012956</t>
  </si>
  <si>
    <t>Асарын шанд</t>
  </si>
  <si>
    <t>Манлай</t>
  </si>
  <si>
    <t>Сауд гоби блейк гоулд</t>
  </si>
  <si>
    <t>XV-012957</t>
  </si>
  <si>
    <t>Хараат уул</t>
  </si>
  <si>
    <t>XV-012966</t>
  </si>
  <si>
    <t>Баруун хөндлөн</t>
  </si>
  <si>
    <t>Тонхил</t>
  </si>
  <si>
    <t>Юниверсалминерал эксплорейшн</t>
  </si>
  <si>
    <t>XV-012990</t>
  </si>
  <si>
    <t>Тогоот</t>
  </si>
  <si>
    <t>Номгон</t>
  </si>
  <si>
    <t>Саудгоби фортуна</t>
  </si>
  <si>
    <t>XV-013026</t>
  </si>
  <si>
    <t>Цагаан салаа</t>
  </si>
  <si>
    <t>Цэнгэл</t>
  </si>
  <si>
    <t>Хангайнжинчлэл</t>
  </si>
  <si>
    <t>XV-013036</t>
  </si>
  <si>
    <t>Урд захцаг</t>
  </si>
  <si>
    <t>Оранжцамхаг</t>
  </si>
  <si>
    <t>XV-013042</t>
  </si>
  <si>
    <t>Тахилт</t>
  </si>
  <si>
    <t>Сонгинохайрхан</t>
  </si>
  <si>
    <t>XV-013053</t>
  </si>
  <si>
    <t>Салхит</t>
  </si>
  <si>
    <t>Баян-Овоо, Бөмбөгөр</t>
  </si>
  <si>
    <t>Ай Эн Ди</t>
  </si>
  <si>
    <t>XV-013060</t>
  </si>
  <si>
    <t>Хар бургаст</t>
  </si>
  <si>
    <t>Биндэр, Өмнөдэлгэр</t>
  </si>
  <si>
    <t>XV-013082</t>
  </si>
  <si>
    <t>Сэвсүүлийн булаг</t>
  </si>
  <si>
    <t>XV-013083</t>
  </si>
  <si>
    <t>Хужирт</t>
  </si>
  <si>
    <t>Адаацаг</t>
  </si>
  <si>
    <t>XV-013087</t>
  </si>
  <si>
    <t>Хөтөл</t>
  </si>
  <si>
    <t>Өргөн</t>
  </si>
  <si>
    <t>Байгалийн үнэт чулуу</t>
  </si>
  <si>
    <t>XV-013117</t>
  </si>
  <si>
    <t>Галуутын уул</t>
  </si>
  <si>
    <t>Гүнтүшиг</t>
  </si>
  <si>
    <t>XV-013124</t>
  </si>
  <si>
    <t>Их булаг</t>
  </si>
  <si>
    <t>Хархорум сүлд</t>
  </si>
  <si>
    <t>XV-013131</t>
  </si>
  <si>
    <t>Шар булаг</t>
  </si>
  <si>
    <t>Говийн ертөнц</t>
  </si>
  <si>
    <t>XV-013138</t>
  </si>
  <si>
    <t>Яргайт</t>
  </si>
  <si>
    <t>Нутгийн хаш</t>
  </si>
  <si>
    <t>XV-013147</t>
  </si>
  <si>
    <t>Өмнөт</t>
  </si>
  <si>
    <t>Бидний зорилго</t>
  </si>
  <si>
    <t>XV-013150</t>
  </si>
  <si>
    <t>Улаан чулуут</t>
  </si>
  <si>
    <t>Нагааранз</t>
  </si>
  <si>
    <t>XV-013164</t>
  </si>
  <si>
    <t>Их өвхөөдөг уулын хөндий</t>
  </si>
  <si>
    <t>Эрэл</t>
  </si>
  <si>
    <t>XV-013166</t>
  </si>
  <si>
    <t>XV-013189</t>
  </si>
  <si>
    <t>Дэлгэр</t>
  </si>
  <si>
    <t>Цагаандэлгэр</t>
  </si>
  <si>
    <t>Самех</t>
  </si>
  <si>
    <t>XV-013211</t>
  </si>
  <si>
    <t>Хар чулуут</t>
  </si>
  <si>
    <t>Эгшиглэнт-Уул</t>
  </si>
  <si>
    <t>XV-013224</t>
  </si>
  <si>
    <t>Баян хайрхан</t>
  </si>
  <si>
    <t>Шувуун хар уул</t>
  </si>
  <si>
    <t>XV-013225</t>
  </si>
  <si>
    <t>Оюут тогоо</t>
  </si>
  <si>
    <t>Мянгад</t>
  </si>
  <si>
    <t>Дорныншим</t>
  </si>
  <si>
    <t>XV-013247</t>
  </si>
  <si>
    <t>Ар нуур</t>
  </si>
  <si>
    <t>XV-013259</t>
  </si>
  <si>
    <t>Нүүрст уул-3</t>
  </si>
  <si>
    <t>Түргэн</t>
  </si>
  <si>
    <t>Говь-Эрээн</t>
  </si>
  <si>
    <t>XV-013337</t>
  </si>
  <si>
    <t>Олдвор</t>
  </si>
  <si>
    <t>Сайншанд</t>
  </si>
  <si>
    <t>Ургахговь</t>
  </si>
  <si>
    <t>XV-013341</t>
  </si>
  <si>
    <t>Цогт овоо</t>
  </si>
  <si>
    <t>Тэшиг</t>
  </si>
  <si>
    <t>Гангангялбаа</t>
  </si>
  <si>
    <t>XV-013385</t>
  </si>
  <si>
    <t>Хүйтэн</t>
  </si>
  <si>
    <t>Дэлүүн</t>
  </si>
  <si>
    <t>Жунгуокианефажан</t>
  </si>
  <si>
    <t>XV-013386</t>
  </si>
  <si>
    <t>Ширээгийн хөндий</t>
  </si>
  <si>
    <t>Дэлгэрхангай</t>
  </si>
  <si>
    <t>Эрдэнэгипс</t>
  </si>
  <si>
    <t>XV-013400</t>
  </si>
  <si>
    <t>Шар хад-1</t>
  </si>
  <si>
    <t>ЭБГ</t>
  </si>
  <si>
    <t>XV-013405</t>
  </si>
  <si>
    <t>Хойд хонгор</t>
  </si>
  <si>
    <t>Айраг, Даланжаргалан</t>
  </si>
  <si>
    <t>Хэрлэнголын үйлс</t>
  </si>
  <si>
    <t>XV-013406</t>
  </si>
  <si>
    <t>XV-013416</t>
  </si>
  <si>
    <t>Баянхайрхан</t>
  </si>
  <si>
    <t>Шувуун-Уул</t>
  </si>
  <si>
    <t>XV-013428</t>
  </si>
  <si>
    <t>Могойтын ар</t>
  </si>
  <si>
    <t>Майнтөмөр</t>
  </si>
  <si>
    <t>XV-013436</t>
  </si>
  <si>
    <t>Бор хоолой</t>
  </si>
  <si>
    <t>Сайхан</t>
  </si>
  <si>
    <t>Эс Эм Ай</t>
  </si>
  <si>
    <t>XV-013439</t>
  </si>
  <si>
    <t>Давст</t>
  </si>
  <si>
    <t>Налайх</t>
  </si>
  <si>
    <t>Коттеджбарилга</t>
  </si>
  <si>
    <t>XV-013459</t>
  </si>
  <si>
    <t>Эрээний ихэр уул-2</t>
  </si>
  <si>
    <t>Илчитметалл</t>
  </si>
  <si>
    <t>XV-013464</t>
  </si>
  <si>
    <t>Ухаа</t>
  </si>
  <si>
    <t>Грандхаски интернэшнл</t>
  </si>
  <si>
    <t>XV-013472</t>
  </si>
  <si>
    <t>Мөнгөнхас шонхор</t>
  </si>
  <si>
    <t>XV-013473</t>
  </si>
  <si>
    <t>Өндөр сүүж</t>
  </si>
  <si>
    <t>Сүмбэр-Орд</t>
  </si>
  <si>
    <t>XV-013476</t>
  </si>
  <si>
    <t>Баруун цохио</t>
  </si>
  <si>
    <t>Номгон, Хүрмэн</t>
  </si>
  <si>
    <t>Голденгоби майнинг</t>
  </si>
  <si>
    <t>XV-013517</t>
  </si>
  <si>
    <t>Хуст</t>
  </si>
  <si>
    <t>Баян-Уул</t>
  </si>
  <si>
    <t>Гөүюу эко монголиа</t>
  </si>
  <si>
    <t>XV-013551</t>
  </si>
  <si>
    <t>Улаан овоо</t>
  </si>
  <si>
    <t>Дорноговь, Өмнөговь</t>
  </si>
  <si>
    <t>Мандах, Манлай</t>
  </si>
  <si>
    <t>Халиун төгс</t>
  </si>
  <si>
    <t>XV-013552</t>
  </si>
  <si>
    <t>Хөх овоот</t>
  </si>
  <si>
    <t>Эрдэнийн хөтөл</t>
  </si>
  <si>
    <t>XV-013570</t>
  </si>
  <si>
    <t>Далангийн гашуун</t>
  </si>
  <si>
    <t>Туяа-Ундрам</t>
  </si>
  <si>
    <t>XV-013571</t>
  </si>
  <si>
    <t>Зүүн далан</t>
  </si>
  <si>
    <t>XV-013593</t>
  </si>
  <si>
    <t>Зөөлөн толгой</t>
  </si>
  <si>
    <t>Алтай, Цээл</t>
  </si>
  <si>
    <t>XV-013598</t>
  </si>
  <si>
    <t>Зэгэстэй</t>
  </si>
  <si>
    <t>XV-013603</t>
  </si>
  <si>
    <t>Шандын уул</t>
  </si>
  <si>
    <t>Кингдаймонд</t>
  </si>
  <si>
    <t>XV-013607</t>
  </si>
  <si>
    <t>Хонгил цав</t>
  </si>
  <si>
    <t>Кратон</t>
  </si>
  <si>
    <t>XV-013615</t>
  </si>
  <si>
    <t>Хөндлөн</t>
  </si>
  <si>
    <t>Мандах</t>
  </si>
  <si>
    <t>XV-013624</t>
  </si>
  <si>
    <t>Баяжихын худаг</t>
  </si>
  <si>
    <t>Наранбулаг, Өлгий</t>
  </si>
  <si>
    <t>Дарьгангын их тал</t>
  </si>
  <si>
    <t>XV-013637</t>
  </si>
  <si>
    <t>Очирнэүлэ</t>
  </si>
  <si>
    <t>XV-013662</t>
  </si>
  <si>
    <t>Дэлгэр-3</t>
  </si>
  <si>
    <t>XV-013670</t>
  </si>
  <si>
    <t>Холбоо</t>
  </si>
  <si>
    <t>Бугат, Сэлэнгэ</t>
  </si>
  <si>
    <t>Занадукоппэр монголиа</t>
  </si>
  <si>
    <t>XV-013692</t>
  </si>
  <si>
    <t>Хар овоо</t>
  </si>
  <si>
    <t>XV-013693</t>
  </si>
  <si>
    <t>Хойд Аргалант</t>
  </si>
  <si>
    <t>Баяндалай</t>
  </si>
  <si>
    <t>Монгол манганейз натурал ресурс</t>
  </si>
  <si>
    <t>XV-013702</t>
  </si>
  <si>
    <t>Гурван овоо</t>
  </si>
  <si>
    <t>Дэлгэрхаан</t>
  </si>
  <si>
    <t>Ди Эс Эн Кэй</t>
  </si>
  <si>
    <t>XV-013708</t>
  </si>
  <si>
    <t>Цогтын сүм</t>
  </si>
  <si>
    <t>Эм Эм Эс Эс</t>
  </si>
  <si>
    <t>XV-013712</t>
  </si>
  <si>
    <t>Миний тоонот</t>
  </si>
  <si>
    <t>XV-013719</t>
  </si>
  <si>
    <t>Сант</t>
  </si>
  <si>
    <t>Сантмаргац</t>
  </si>
  <si>
    <t>Чулуунцаг</t>
  </si>
  <si>
    <t>XV-013732</t>
  </si>
  <si>
    <t>Хавцал</t>
  </si>
  <si>
    <t>Ногооннуур</t>
  </si>
  <si>
    <t>Казмонконтакт</t>
  </si>
  <si>
    <t>XV-013733</t>
  </si>
  <si>
    <t>Цогт толгой</t>
  </si>
  <si>
    <t>XV-013735</t>
  </si>
  <si>
    <t>Хүрэн толгой</t>
  </si>
  <si>
    <t>Увс, Ховд</t>
  </si>
  <si>
    <t>Өмнөговь, Мянгад</t>
  </si>
  <si>
    <t>Өмний их тал</t>
  </si>
  <si>
    <t>XV-013764</t>
  </si>
  <si>
    <t>Ньюгоулд майн</t>
  </si>
  <si>
    <t>XV-013765</t>
  </si>
  <si>
    <t>Бор ухаа</t>
  </si>
  <si>
    <t>XV-013798</t>
  </si>
  <si>
    <t>Өмнөдэлгэр</t>
  </si>
  <si>
    <t>Нутгийн мана</t>
  </si>
  <si>
    <t>XV-013801</t>
  </si>
  <si>
    <t>Дэндгэр овоо</t>
  </si>
  <si>
    <t>СТБЛ</t>
  </si>
  <si>
    <t>XV-013814</t>
  </si>
  <si>
    <t>Дулаан уул</t>
  </si>
  <si>
    <t>Ерөө, Хүдэр</t>
  </si>
  <si>
    <t>XV-013816</t>
  </si>
  <si>
    <t>Их тамир чулуут</t>
  </si>
  <si>
    <t>Метал инвест медком</t>
  </si>
  <si>
    <t>XV-013819</t>
  </si>
  <si>
    <t>Сэнжитийн хяр</t>
  </si>
  <si>
    <t>МУУБ</t>
  </si>
  <si>
    <t>XV-013828</t>
  </si>
  <si>
    <t>Өндөр хошуу</t>
  </si>
  <si>
    <t>ЛАВА</t>
  </si>
  <si>
    <t>XV-013855</t>
  </si>
  <si>
    <t>Хараа уул</t>
  </si>
  <si>
    <t>Дөрвөлжин</t>
  </si>
  <si>
    <t>Хайчийн булаг эксплорэйшн</t>
  </si>
  <si>
    <t>XV-013898</t>
  </si>
  <si>
    <t>Хуурай салаа</t>
  </si>
  <si>
    <t>XV-013901</t>
  </si>
  <si>
    <t>Баргилтын овоо</t>
  </si>
  <si>
    <t>Цахирцагаан гол</t>
  </si>
  <si>
    <t>XV-013905</t>
  </si>
  <si>
    <t>Хоньчийн тал</t>
  </si>
  <si>
    <t>Интраговь гоулд</t>
  </si>
  <si>
    <t>XV-013930</t>
  </si>
  <si>
    <t>Фэско</t>
  </si>
  <si>
    <t>XV-013934</t>
  </si>
  <si>
    <t>Бумбатын өндөр уул</t>
  </si>
  <si>
    <t>Галт</t>
  </si>
  <si>
    <t>Дасмондрилл</t>
  </si>
  <si>
    <t>XV-013936</t>
  </si>
  <si>
    <t>Шарынгол, Баянгол</t>
  </si>
  <si>
    <t>Хосбогд</t>
  </si>
  <si>
    <t>XV-013938</t>
  </si>
  <si>
    <t>Шивээгийн гозгор</t>
  </si>
  <si>
    <t>Энх-Ембүү</t>
  </si>
  <si>
    <t>XV-013964</t>
  </si>
  <si>
    <t>Дэлгэрэх</t>
  </si>
  <si>
    <t>Хяргас</t>
  </si>
  <si>
    <t>Цэрэнбадам</t>
  </si>
  <si>
    <t>XV-013977</t>
  </si>
  <si>
    <t>Цагаан элгэн</t>
  </si>
  <si>
    <t>Их хэт</t>
  </si>
  <si>
    <t>Хуй уй гуо жи</t>
  </si>
  <si>
    <t>XV-013984</t>
  </si>
  <si>
    <t>Артаг гуншинт</t>
  </si>
  <si>
    <t>Атлантастар</t>
  </si>
  <si>
    <t>XV-013986</t>
  </si>
  <si>
    <t>Элгэний худаг</t>
  </si>
  <si>
    <t>Эм Эн Эл Жи</t>
  </si>
  <si>
    <t>XV-013998</t>
  </si>
  <si>
    <t>Цагаан толгой</t>
  </si>
  <si>
    <t>Шинэлонгда</t>
  </si>
  <si>
    <t>XV-014008</t>
  </si>
  <si>
    <t>Бор тал</t>
  </si>
  <si>
    <t>Багахангай</t>
  </si>
  <si>
    <t>Мэжикстэйшин</t>
  </si>
  <si>
    <t>XV-014017</t>
  </si>
  <si>
    <t>Дунд нарт</t>
  </si>
  <si>
    <t>Дарьганга, Наран</t>
  </si>
  <si>
    <t>XV-014024</t>
  </si>
  <si>
    <t>Зүүн хүрэн чулуут</t>
  </si>
  <si>
    <t>Эм Жи Ти Жи</t>
  </si>
  <si>
    <t>XV-014027</t>
  </si>
  <si>
    <t>Нуурын</t>
  </si>
  <si>
    <t>XV-014028</t>
  </si>
  <si>
    <t>Хадаасан</t>
  </si>
  <si>
    <t>Есөнбулаг, Тайшир, Халиун</t>
  </si>
  <si>
    <t>Анирдэлхий</t>
  </si>
  <si>
    <t>XV-014030</t>
  </si>
  <si>
    <t>XV-014031</t>
  </si>
  <si>
    <t>Хартан овоо</t>
  </si>
  <si>
    <t>Дорноговь, Сүхбаатар</t>
  </si>
  <si>
    <t>Өргөн, Баяндэлгэр</t>
  </si>
  <si>
    <t>XV-014032</t>
  </si>
  <si>
    <t>Баяндалай, Гурвантэс, Ноён</t>
  </si>
  <si>
    <t>XV-014043</t>
  </si>
  <si>
    <t>Хэрэм худаг</t>
  </si>
  <si>
    <t>Данхаргоулд</t>
  </si>
  <si>
    <t>XV-014049</t>
  </si>
  <si>
    <t>Хүрээ-2</t>
  </si>
  <si>
    <t>Хүрмэн</t>
  </si>
  <si>
    <t>XV-014055</t>
  </si>
  <si>
    <t>Улаан хэц</t>
  </si>
  <si>
    <t>Улаанхэцийн шанд</t>
  </si>
  <si>
    <t>XV-014057</t>
  </si>
  <si>
    <t>Номин тал</t>
  </si>
  <si>
    <t>Сүхбаатар, Хэнтий</t>
  </si>
  <si>
    <t>Мөнххаан, Баянхутаг</t>
  </si>
  <si>
    <t>XV-014066</t>
  </si>
  <si>
    <t>Дуут</t>
  </si>
  <si>
    <t>Содмаргад</t>
  </si>
  <si>
    <t>XV-014070</t>
  </si>
  <si>
    <t>Гургалдай</t>
  </si>
  <si>
    <t>Жи Эн Ти Эл</t>
  </si>
  <si>
    <t>XV-014091</t>
  </si>
  <si>
    <t>Харганы ам-1</t>
  </si>
  <si>
    <t>XB-013947</t>
  </si>
  <si>
    <t>Борнуур</t>
  </si>
  <si>
    <t>Туншан шиандон</t>
  </si>
  <si>
    <t>XV-014092</t>
  </si>
  <si>
    <t>Майхан цахир</t>
  </si>
  <si>
    <t>Хадат өндрийн өгөөж</t>
  </si>
  <si>
    <t>XV-014105</t>
  </si>
  <si>
    <t>Хүүш</t>
  </si>
  <si>
    <t>Баян-Адрага</t>
  </si>
  <si>
    <t>XV-014108</t>
  </si>
  <si>
    <t>XV-014126</t>
  </si>
  <si>
    <t>Бор толгой</t>
  </si>
  <si>
    <t>Дундговь, Өмнөговь</t>
  </si>
  <si>
    <t>Өлзийт, Цогт-Овоо, Цогтцэций</t>
  </si>
  <si>
    <t>XV-014132</t>
  </si>
  <si>
    <t>XV-014138</t>
  </si>
  <si>
    <t>Болоргол</t>
  </si>
  <si>
    <t>XV-014139</t>
  </si>
  <si>
    <t>Эндэг улаан</t>
  </si>
  <si>
    <t>ЦЕТ</t>
  </si>
  <si>
    <t>XV-014140</t>
  </si>
  <si>
    <t>Гашууны тал</t>
  </si>
  <si>
    <t>Төв, Улаанбаатар</t>
  </si>
  <si>
    <t>Баян, Багахангай</t>
  </si>
  <si>
    <t>XV-014148</t>
  </si>
  <si>
    <t>Төгөл</t>
  </si>
  <si>
    <t>Ихтүмэн бээр</t>
  </si>
  <si>
    <t>XV-014152</t>
  </si>
  <si>
    <t>Загт</t>
  </si>
  <si>
    <t>Үенч</t>
  </si>
  <si>
    <t>Дүүлэх шонхор</t>
  </si>
  <si>
    <t>XV-014154</t>
  </si>
  <si>
    <t>Окслейгоулд</t>
  </si>
  <si>
    <t>XV-014177</t>
  </si>
  <si>
    <t>Салхитын ам-1</t>
  </si>
  <si>
    <t>Хонгорхангай эрдэнэс</t>
  </si>
  <si>
    <t>XV-014201</t>
  </si>
  <si>
    <t>Улаан тойром</t>
  </si>
  <si>
    <t>Нутгийн гантиг</t>
  </si>
  <si>
    <t>XV-014211</t>
  </si>
  <si>
    <t>Сөөм газар</t>
  </si>
  <si>
    <t>Илчлэгхайлан</t>
  </si>
  <si>
    <t>XV-014219</t>
  </si>
  <si>
    <t>Өлзийт уул</t>
  </si>
  <si>
    <t>Хангай</t>
  </si>
  <si>
    <t>Нью-Орем</t>
  </si>
  <si>
    <t>XV-014231</t>
  </si>
  <si>
    <t>Баян өлзийт болд</t>
  </si>
  <si>
    <t>XV-014235</t>
  </si>
  <si>
    <t>Баруун</t>
  </si>
  <si>
    <t>XR-013136</t>
  </si>
  <si>
    <t>XV-014248</t>
  </si>
  <si>
    <t>Хөх-ам</t>
  </si>
  <si>
    <t>XV-014257</t>
  </si>
  <si>
    <t>Уртын дэнж</t>
  </si>
  <si>
    <t>Цогт-Онон</t>
  </si>
  <si>
    <t>XV-014261</t>
  </si>
  <si>
    <t>Хуйт</t>
  </si>
  <si>
    <t>XV-014263</t>
  </si>
  <si>
    <t>Их наран</t>
  </si>
  <si>
    <t>Алтандинар</t>
  </si>
  <si>
    <t>XV-014264</t>
  </si>
  <si>
    <t>Зүрхний дөрвөлжин уул</t>
  </si>
  <si>
    <t>Калеодомус</t>
  </si>
  <si>
    <t>XV-014270</t>
  </si>
  <si>
    <t>Чулуут-Интернэшнл</t>
  </si>
  <si>
    <t>XV-014277</t>
  </si>
  <si>
    <t>Ногоон толгой</t>
  </si>
  <si>
    <t>Престиж-эксплорэйшн</t>
  </si>
  <si>
    <t>XV-014305</t>
  </si>
  <si>
    <t>Глобалтоун</t>
  </si>
  <si>
    <t>XV-014307</t>
  </si>
  <si>
    <t>Бор хошуу</t>
  </si>
  <si>
    <t>Баянлиг</t>
  </si>
  <si>
    <t>Баяжтату</t>
  </si>
  <si>
    <t>XV-014308</t>
  </si>
  <si>
    <t>Хул шарга</t>
  </si>
  <si>
    <t>XV-014326</t>
  </si>
  <si>
    <t>Зэгст тал</t>
  </si>
  <si>
    <t>XV-014332</t>
  </si>
  <si>
    <t>Баянтал</t>
  </si>
  <si>
    <t>Каймекс</t>
  </si>
  <si>
    <t>XV-014349</t>
  </si>
  <si>
    <t>Доод халгат</t>
  </si>
  <si>
    <t>Звездаметрика</t>
  </si>
  <si>
    <t>XV-014376</t>
  </si>
  <si>
    <t>Цагаан</t>
  </si>
  <si>
    <t>Дундговь, Төв</t>
  </si>
  <si>
    <t>Цагаандэлгэр, Баянцагаан</t>
  </si>
  <si>
    <t>XV-014381</t>
  </si>
  <si>
    <t>Халзан хошуу</t>
  </si>
  <si>
    <t>СДДГ</t>
  </si>
  <si>
    <t>XV-014392</t>
  </si>
  <si>
    <t>Талстбурхант</t>
  </si>
  <si>
    <t>XV-014399</t>
  </si>
  <si>
    <t>Цогт-Овоо</t>
  </si>
  <si>
    <t>Хан-Асур</t>
  </si>
  <si>
    <t>XV-014400</t>
  </si>
  <si>
    <t>Зост толгой</t>
  </si>
  <si>
    <t>Эрдэнэмандал</t>
  </si>
  <si>
    <t>Эм Эм Ар энд Эм</t>
  </si>
  <si>
    <t>XV-014412</t>
  </si>
  <si>
    <t>Зэст</t>
  </si>
  <si>
    <t>Баянжонш</t>
  </si>
  <si>
    <t>XV-014414</t>
  </si>
  <si>
    <t>Нутгийн болор</t>
  </si>
  <si>
    <t>XV-014429</t>
  </si>
  <si>
    <t>Ухаа овоо</t>
  </si>
  <si>
    <t>Онгон</t>
  </si>
  <si>
    <t>XV-014430</t>
  </si>
  <si>
    <t>Лугийн толгой</t>
  </si>
  <si>
    <t>Реалкокореа</t>
  </si>
  <si>
    <t>XV-014436</t>
  </si>
  <si>
    <t>Алтанбулаг</t>
  </si>
  <si>
    <t>Алтансүлжээ системос</t>
  </si>
  <si>
    <t>XV-014440</t>
  </si>
  <si>
    <t>Санчуан ривар</t>
  </si>
  <si>
    <t>XV-014450</t>
  </si>
  <si>
    <t>Ноён уул-2</t>
  </si>
  <si>
    <t>Чихуа оч</t>
  </si>
  <si>
    <t>XV-014453</t>
  </si>
  <si>
    <t>Дулаанхаан</t>
  </si>
  <si>
    <t>Шаамар</t>
  </si>
  <si>
    <t>XV-014455</t>
  </si>
  <si>
    <t>Тэрэгт</t>
  </si>
  <si>
    <t>Ханбогд</t>
  </si>
  <si>
    <t>Азиагоулд монголиа</t>
  </si>
  <si>
    <t>XV-014474</t>
  </si>
  <si>
    <t>Дэлгэрэх-2</t>
  </si>
  <si>
    <t>Жи Ар Ти Би</t>
  </si>
  <si>
    <t>XV-014475</t>
  </si>
  <si>
    <t>Сүртийн ам</t>
  </si>
  <si>
    <t>Тарагт</t>
  </si>
  <si>
    <t>Галт-Үнэг</t>
  </si>
  <si>
    <t>XV-014487</t>
  </si>
  <si>
    <t>Хужиртын адаг</t>
  </si>
  <si>
    <t>Хурай</t>
  </si>
  <si>
    <t>XV-014488</t>
  </si>
  <si>
    <t>Цагаан гозгор</t>
  </si>
  <si>
    <t>XV-014491</t>
  </si>
  <si>
    <t>Баянголын эх хөндий</t>
  </si>
  <si>
    <t>Хандгайтгол</t>
  </si>
  <si>
    <t>XV-014507</t>
  </si>
  <si>
    <t>XV-014508</t>
  </si>
  <si>
    <t>Тогоотолгой</t>
  </si>
  <si>
    <t>XV-014510</t>
  </si>
  <si>
    <t>Хуримт-1</t>
  </si>
  <si>
    <t>Хургатайхайрхан</t>
  </si>
  <si>
    <t>XV-014525</t>
  </si>
  <si>
    <t>Баянбулаг</t>
  </si>
  <si>
    <t>Кингстоун</t>
  </si>
  <si>
    <t>XV-014533</t>
  </si>
  <si>
    <t>Ялгуусан</t>
  </si>
  <si>
    <t>XV-014539</t>
  </si>
  <si>
    <t>Онгон-Улаан уул</t>
  </si>
  <si>
    <t>Бритишмайнинг</t>
  </si>
  <si>
    <t>XV-014545</t>
  </si>
  <si>
    <t>Хөх өндөр-2</t>
  </si>
  <si>
    <t>Цээл</t>
  </si>
  <si>
    <t>Тэнгритерра ресурс</t>
  </si>
  <si>
    <t>XV-014546</t>
  </si>
  <si>
    <t>Хөх өндөр-1</t>
  </si>
  <si>
    <t>XV-014547</t>
  </si>
  <si>
    <t>Ямаат</t>
  </si>
  <si>
    <t>XV-014560</t>
  </si>
  <si>
    <t>Цахир</t>
  </si>
  <si>
    <t>МЕМ</t>
  </si>
  <si>
    <t>XV-014569</t>
  </si>
  <si>
    <t>Оюут толгой</t>
  </si>
  <si>
    <t>Орчлон-Орд</t>
  </si>
  <si>
    <t>XV-014570</t>
  </si>
  <si>
    <t>Бичигт</t>
  </si>
  <si>
    <t>XV-014587</t>
  </si>
  <si>
    <t>Наран уул</t>
  </si>
  <si>
    <t>Саруулсайн</t>
  </si>
  <si>
    <t>XV-014609</t>
  </si>
  <si>
    <t>Гоожинхой уул</t>
  </si>
  <si>
    <t>Дэлгэрхангай, Хулд</t>
  </si>
  <si>
    <t>МИНВЕСКО</t>
  </si>
  <si>
    <t>XV-014610</t>
  </si>
  <si>
    <t>21-р зуун</t>
  </si>
  <si>
    <t>Хулд</t>
  </si>
  <si>
    <t>XV-014614</t>
  </si>
  <si>
    <t>Хүрэн хад-1</t>
  </si>
  <si>
    <t>Есөнбулаг, Тайшир</t>
  </si>
  <si>
    <t>Эрдэнийн гялтгануур</t>
  </si>
  <si>
    <t>XV-014616</t>
  </si>
  <si>
    <t>Цайдамт</t>
  </si>
  <si>
    <t>Ситик интернэшнл майнинг инвестмент</t>
  </si>
  <si>
    <t>XV-014617</t>
  </si>
  <si>
    <t>Элдэв шанд</t>
  </si>
  <si>
    <t>XV-014660</t>
  </si>
  <si>
    <t>Сумэру</t>
  </si>
  <si>
    <t>XV-014679</t>
  </si>
  <si>
    <t>Жавхлантын уул</t>
  </si>
  <si>
    <t>Говьфайндерс</t>
  </si>
  <si>
    <t>XV-014683</t>
  </si>
  <si>
    <t>Баялаг</t>
  </si>
  <si>
    <t>Бүрэн</t>
  </si>
  <si>
    <t>Борын хөндий</t>
  </si>
  <si>
    <t>XV-014684</t>
  </si>
  <si>
    <t>Агуйт</t>
  </si>
  <si>
    <t>Нью-Айконик</t>
  </si>
  <si>
    <t>XV-014696</t>
  </si>
  <si>
    <t>Апро</t>
  </si>
  <si>
    <t>XV-014703</t>
  </si>
  <si>
    <t>Тэмээн чулуу</t>
  </si>
  <si>
    <t>Ричдаймонд</t>
  </si>
  <si>
    <t>XV-014717</t>
  </si>
  <si>
    <t>Дулаан хар уул</t>
  </si>
  <si>
    <t>Юүшэнгминг</t>
  </si>
  <si>
    <t>XV-014736</t>
  </si>
  <si>
    <t>Мөнхсаяан</t>
  </si>
  <si>
    <t>XV-014742</t>
  </si>
  <si>
    <t>Нийлэх</t>
  </si>
  <si>
    <t>Цогтсүндэр</t>
  </si>
  <si>
    <t>XV-014753</t>
  </si>
  <si>
    <t>Би Ар Икс</t>
  </si>
  <si>
    <t>XV-014755</t>
  </si>
  <si>
    <t>Мааньт</t>
  </si>
  <si>
    <t>Эрдэсплазм</t>
  </si>
  <si>
    <t>XV-014758</t>
  </si>
  <si>
    <t>Алтан цөгц</t>
  </si>
  <si>
    <t>Алтанцөгц</t>
  </si>
  <si>
    <t>Өнгөтмаргад</t>
  </si>
  <si>
    <t>XV-014768</t>
  </si>
  <si>
    <t>Тээг</t>
  </si>
  <si>
    <t>Хангайлэнд</t>
  </si>
  <si>
    <t>XV-014775</t>
  </si>
  <si>
    <t>Адаг</t>
  </si>
  <si>
    <t>Арома амт</t>
  </si>
  <si>
    <t>XV-014786</t>
  </si>
  <si>
    <t>Их толгодын ар</t>
  </si>
  <si>
    <t>Дашбалбар, Чулуунхороот</t>
  </si>
  <si>
    <t>Бигэрхайрхан</t>
  </si>
  <si>
    <t>XV-014787</t>
  </si>
  <si>
    <t>Энгэр Ухаа</t>
  </si>
  <si>
    <t>Шарга</t>
  </si>
  <si>
    <t>Шинэ уянга</t>
  </si>
  <si>
    <t>XV-014788</t>
  </si>
  <si>
    <t>Энгэр ухаа</t>
  </si>
  <si>
    <t>XV-014802</t>
  </si>
  <si>
    <t>Морин толгой</t>
  </si>
  <si>
    <t>Хонгор, Шарынгол</t>
  </si>
  <si>
    <t>БУМБ</t>
  </si>
  <si>
    <t>XV-014806</t>
  </si>
  <si>
    <t>Баянхонгор, Завхан</t>
  </si>
  <si>
    <t>Баянбулаг, Отгон</t>
  </si>
  <si>
    <t>Монгол майнинг энд эксплорэйшн</t>
  </si>
  <si>
    <t>XV-014809</t>
  </si>
  <si>
    <t>Таргат</t>
  </si>
  <si>
    <t>Американстандарт ресурс</t>
  </si>
  <si>
    <t>XV-014827</t>
  </si>
  <si>
    <t>Борж-Овоот</t>
  </si>
  <si>
    <t>XV-014850</t>
  </si>
  <si>
    <t>Загийн хар уул</t>
  </si>
  <si>
    <t>XV-014863</t>
  </si>
  <si>
    <t>Хүдэрт</t>
  </si>
  <si>
    <t>Эс И Эм Си</t>
  </si>
  <si>
    <t>XV-014877</t>
  </si>
  <si>
    <t>Энгэр сухайтын тал</t>
  </si>
  <si>
    <t>XV-014888</t>
  </si>
  <si>
    <t>Монкварц</t>
  </si>
  <si>
    <t>XV-014897</t>
  </si>
  <si>
    <t>Эм Жи Эм Жи</t>
  </si>
  <si>
    <t>XV-014908</t>
  </si>
  <si>
    <t>Совог</t>
  </si>
  <si>
    <t>Бөхмөрөн, Ховд</t>
  </si>
  <si>
    <t>Хотгоршанага</t>
  </si>
  <si>
    <t>XV-014930</t>
  </si>
  <si>
    <t>Майхант</t>
  </si>
  <si>
    <t>Ундармал хүдэр</t>
  </si>
  <si>
    <t>XV-014934</t>
  </si>
  <si>
    <t>Завсар</t>
  </si>
  <si>
    <t>Итгэлтүшиг</t>
  </si>
  <si>
    <t>XV-014947</t>
  </si>
  <si>
    <t>Алтангол эксплорэйшн</t>
  </si>
  <si>
    <t>XV-014979</t>
  </si>
  <si>
    <t>Дэрст</t>
  </si>
  <si>
    <t>Бөхмөрөн</t>
  </si>
  <si>
    <t>XV-015000</t>
  </si>
  <si>
    <t>XV-015007</t>
  </si>
  <si>
    <t>Сансар сүлжээ</t>
  </si>
  <si>
    <t>XV-015029</t>
  </si>
  <si>
    <t>Цувраа толгой</t>
  </si>
  <si>
    <t>Монголстандарт</t>
  </si>
  <si>
    <t>XV-015043</t>
  </si>
  <si>
    <t>Гурван хар толгой</t>
  </si>
  <si>
    <t>XV-015048</t>
  </si>
  <si>
    <t>Манант толгой</t>
  </si>
  <si>
    <t>Батширээт</t>
  </si>
  <si>
    <t>XV-015051</t>
  </si>
  <si>
    <t>Элстэй</t>
  </si>
  <si>
    <t>XV-015059</t>
  </si>
  <si>
    <t>Хүрэн булаг</t>
  </si>
  <si>
    <t>Эйч энд Эйч майнинг</t>
  </si>
  <si>
    <t>XV-015063</t>
  </si>
  <si>
    <t>Заагийн хөндий</t>
  </si>
  <si>
    <t>Жи Би Эм Ди</t>
  </si>
  <si>
    <t>XV-015079</t>
  </si>
  <si>
    <t>Дэрст хотгор</t>
  </si>
  <si>
    <t>ЖАСКО</t>
  </si>
  <si>
    <t>XV-015099</t>
  </si>
  <si>
    <t>Хуурай тал</t>
  </si>
  <si>
    <t>Алтарганахайрхан</t>
  </si>
  <si>
    <t>XV-015112</t>
  </si>
  <si>
    <t>Балугар</t>
  </si>
  <si>
    <t>Жорчидай</t>
  </si>
  <si>
    <t>XV-015117</t>
  </si>
  <si>
    <t>Улаан өндөр</t>
  </si>
  <si>
    <t>Вайлинк</t>
  </si>
  <si>
    <t>XV-015129</t>
  </si>
  <si>
    <t>Бүүвэй</t>
  </si>
  <si>
    <t>Централ эйшиан цемент</t>
  </si>
  <si>
    <t>XV-015134</t>
  </si>
  <si>
    <t>Чандгана</t>
  </si>
  <si>
    <t>Жаргалтхаан, Хэрлэн</t>
  </si>
  <si>
    <t>Эйч Кэй Жи Си</t>
  </si>
  <si>
    <t>XV-015140</t>
  </si>
  <si>
    <t>Ангархай ам</t>
  </si>
  <si>
    <t>Эмэмарай</t>
  </si>
  <si>
    <t>XV-015147</t>
  </si>
  <si>
    <t>Тэнүүн-2</t>
  </si>
  <si>
    <t>XR-014422</t>
  </si>
  <si>
    <t>XV-015162</t>
  </si>
  <si>
    <t>Өндөршил</t>
  </si>
  <si>
    <t>Иххаан чулуу</t>
  </si>
  <si>
    <t>XV-015186</t>
  </si>
  <si>
    <t>Нэргүй</t>
  </si>
  <si>
    <t>Эм энд Би майнинг</t>
  </si>
  <si>
    <t>XV-015208</t>
  </si>
  <si>
    <t>Улаанбухнууд</t>
  </si>
  <si>
    <t>XV-015209</t>
  </si>
  <si>
    <t>Нэргүй сайр</t>
  </si>
  <si>
    <t>Нордвест минералс</t>
  </si>
  <si>
    <t>XV-015210</t>
  </si>
  <si>
    <t>Цагаан тал</t>
  </si>
  <si>
    <t>Болдлан</t>
  </si>
  <si>
    <t>XV-015266</t>
  </si>
  <si>
    <t>Булагт</t>
  </si>
  <si>
    <t>XV-015276</t>
  </si>
  <si>
    <t>Хоромт</t>
  </si>
  <si>
    <t>Олон-Овоот гоулд</t>
  </si>
  <si>
    <t>XV-015278</t>
  </si>
  <si>
    <t>Өлгий уул-1</t>
  </si>
  <si>
    <t>Булган, Мандал-Овоо, Ханхонгор, Цогт-Овоо</t>
  </si>
  <si>
    <t>XV-015279</t>
  </si>
  <si>
    <t>Баруун-Овоо</t>
  </si>
  <si>
    <t>XV-015280</t>
  </si>
  <si>
    <t>Баян Ширээ Уул</t>
  </si>
  <si>
    <t>XR-009124</t>
  </si>
  <si>
    <t>Луус, Хулд</t>
  </si>
  <si>
    <t>XV-015281</t>
  </si>
  <si>
    <t>Авдрант-1</t>
  </si>
  <si>
    <t>XV-015284</t>
  </si>
  <si>
    <t>Авдрант</t>
  </si>
  <si>
    <t>XV-015296</t>
  </si>
  <si>
    <t>Төв эрдэнэ сант</t>
  </si>
  <si>
    <t>XV-015312</t>
  </si>
  <si>
    <t>Орхон цээл</t>
  </si>
  <si>
    <t>Доурадо</t>
  </si>
  <si>
    <t>XV-015314</t>
  </si>
  <si>
    <t>УТЖ</t>
  </si>
  <si>
    <t>XV-015336</t>
  </si>
  <si>
    <t>Нүдэн</t>
  </si>
  <si>
    <t>Мөнхгүн од</t>
  </si>
  <si>
    <t>XV-015337</t>
  </si>
  <si>
    <t>Булаг</t>
  </si>
  <si>
    <t>Есөнбулаг</t>
  </si>
  <si>
    <t>Маркополо</t>
  </si>
  <si>
    <t>XV-015346</t>
  </si>
  <si>
    <t>Жаргалантын нуруу</t>
  </si>
  <si>
    <t>Эс Кью Эс</t>
  </si>
  <si>
    <t>XV-015359</t>
  </si>
  <si>
    <t>Шанд</t>
  </si>
  <si>
    <t>Дэлгэр баян дэлгэрэх</t>
  </si>
  <si>
    <t>XV-015379</t>
  </si>
  <si>
    <t>Алтан гадас</t>
  </si>
  <si>
    <t>Тайшир</t>
  </si>
  <si>
    <t>XV-015380</t>
  </si>
  <si>
    <t>XV-015381</t>
  </si>
  <si>
    <t>Алдар</t>
  </si>
  <si>
    <t>XV-015382</t>
  </si>
  <si>
    <t>Хөх хадат</t>
  </si>
  <si>
    <t>Монголголомт групп</t>
  </si>
  <si>
    <t>XV-015383</t>
  </si>
  <si>
    <t>Хэрсийн тал</t>
  </si>
  <si>
    <t>Агьбуянт</t>
  </si>
  <si>
    <t>XV-015395</t>
  </si>
  <si>
    <t>Зээг уул</t>
  </si>
  <si>
    <t>Билэг-Орд</t>
  </si>
  <si>
    <t>XV-015397</t>
  </si>
  <si>
    <t>Баруун шавар</t>
  </si>
  <si>
    <t>Халхгол</t>
  </si>
  <si>
    <t>Дорнод содиум сульфат</t>
  </si>
  <si>
    <t>XV-015422</t>
  </si>
  <si>
    <t>Стамина</t>
  </si>
  <si>
    <t>XV-015432</t>
  </si>
  <si>
    <t>Эм Си Эй Ди</t>
  </si>
  <si>
    <t>XV-015440</t>
  </si>
  <si>
    <t>Гурван хайрхан</t>
  </si>
  <si>
    <t>Нарука</t>
  </si>
  <si>
    <t>XV-015445</t>
  </si>
  <si>
    <t>Улаанбулаг</t>
  </si>
  <si>
    <t>XR-012893</t>
  </si>
  <si>
    <t>Сайенс-Элементс</t>
  </si>
  <si>
    <t>XV-015446</t>
  </si>
  <si>
    <t>Үнэгтийн овоо</t>
  </si>
  <si>
    <t>Бүрэн, Дэлгэрхаан</t>
  </si>
  <si>
    <t>Миллениумсторм</t>
  </si>
  <si>
    <t>XV-015447</t>
  </si>
  <si>
    <t>Дэл өндөр</t>
  </si>
  <si>
    <t>И Эм Ай Си</t>
  </si>
  <si>
    <t>XV-015461</t>
  </si>
  <si>
    <t>Хар худаг</t>
  </si>
  <si>
    <t>Монголиан топ фийлд</t>
  </si>
  <si>
    <t>XV-015472</t>
  </si>
  <si>
    <t>Цантын хаяа</t>
  </si>
  <si>
    <t>хоршоо</t>
  </si>
  <si>
    <t>XV-015497</t>
  </si>
  <si>
    <t>Ташгай уул орчим</t>
  </si>
  <si>
    <t>Алтанбулаг, Хан-Уул</t>
  </si>
  <si>
    <t>XV-015499</t>
  </si>
  <si>
    <t>Архуст, Баяндэлгэр, Эрдэнэ</t>
  </si>
  <si>
    <t>Ар-Эрхэс</t>
  </si>
  <si>
    <t>XV-015502</t>
  </si>
  <si>
    <t>Баян-уул</t>
  </si>
  <si>
    <t>Жавхлант</t>
  </si>
  <si>
    <t>Скэйнтгоулд</t>
  </si>
  <si>
    <t>XV-015503</t>
  </si>
  <si>
    <t>Тариат</t>
  </si>
  <si>
    <t>XV-015559</t>
  </si>
  <si>
    <t>Чантуугийн хөндий</t>
  </si>
  <si>
    <t>XV-015569</t>
  </si>
  <si>
    <t>Хөндий</t>
  </si>
  <si>
    <t>XV-015579</t>
  </si>
  <si>
    <t>Өлзийт, Манлай</t>
  </si>
  <si>
    <t>Дэвжих арвин орд</t>
  </si>
  <si>
    <t>XV-015612</t>
  </si>
  <si>
    <t>Цахиурт овоо</t>
  </si>
  <si>
    <t>XB-010153</t>
  </si>
  <si>
    <t>Уулбаян</t>
  </si>
  <si>
    <t>Эм Эл цахиурт овоо</t>
  </si>
  <si>
    <t>XV-015986</t>
  </si>
  <si>
    <t>Плато</t>
  </si>
  <si>
    <t>Зүлэгтбулаг</t>
  </si>
  <si>
    <t>XV-016010</t>
  </si>
  <si>
    <t>Гайхамшигт Ундраа</t>
  </si>
  <si>
    <t>XV-016040</t>
  </si>
  <si>
    <t>Талын толгод-1</t>
  </si>
  <si>
    <t>Глобалбальш</t>
  </si>
  <si>
    <t>XV-016041</t>
  </si>
  <si>
    <t>Талын толгод</t>
  </si>
  <si>
    <t>XV-016057</t>
  </si>
  <si>
    <t>Улаан</t>
  </si>
  <si>
    <t>Лидер эксплорэйшн</t>
  </si>
  <si>
    <t>XV-016224</t>
  </si>
  <si>
    <t>Зүүн дэнж</t>
  </si>
  <si>
    <t>Уянган</t>
  </si>
  <si>
    <t>XV-016656</t>
  </si>
  <si>
    <t>Асгат улаан уул</t>
  </si>
  <si>
    <t>XR-011903</t>
  </si>
  <si>
    <t>Бугат, Төгрөг</t>
  </si>
  <si>
    <t>Аксиспрожект</t>
  </si>
  <si>
    <t>XV-016672</t>
  </si>
  <si>
    <t>Дуутын ухаа</t>
  </si>
  <si>
    <t>XR-014276</t>
  </si>
  <si>
    <t>XV-016677</t>
  </si>
  <si>
    <t>Шинэ ус</t>
  </si>
  <si>
    <t>XR-012719</t>
  </si>
  <si>
    <t>XV-016714</t>
  </si>
  <si>
    <t>Бор толгод</t>
  </si>
  <si>
    <t>XB-013640</t>
  </si>
  <si>
    <t>Манлай энержи</t>
  </si>
  <si>
    <t>XV-016716</t>
  </si>
  <si>
    <t>Номгон-2</t>
  </si>
  <si>
    <t>XR-013104</t>
  </si>
  <si>
    <t>Жинчао</t>
  </si>
  <si>
    <t>XV-016731</t>
  </si>
  <si>
    <t>Өлт-2</t>
  </si>
  <si>
    <t>XB-013575</t>
  </si>
  <si>
    <t>Уянга</t>
  </si>
  <si>
    <t>Эрдэнийн ундрага хайрхан</t>
  </si>
  <si>
    <t>XV-016749</t>
  </si>
  <si>
    <t>Байц</t>
  </si>
  <si>
    <t>XR-013782</t>
  </si>
  <si>
    <t>Гобикоул энд энержи</t>
  </si>
  <si>
    <t>XV-016761</t>
  </si>
  <si>
    <t>Онгон уул</t>
  </si>
  <si>
    <t>XR-015286</t>
  </si>
  <si>
    <t>Илчитхурдаст</t>
  </si>
  <si>
    <t>XV-016777</t>
  </si>
  <si>
    <t>Хоримт</t>
  </si>
  <si>
    <t>XV-016788</t>
  </si>
  <si>
    <t>Ти Жи Вай</t>
  </si>
  <si>
    <t>XV-016830</t>
  </si>
  <si>
    <t>Шанд худаг</t>
  </si>
  <si>
    <t>XR-011548</t>
  </si>
  <si>
    <t>Винтерблоссом</t>
  </si>
  <si>
    <t>XV-016853</t>
  </si>
  <si>
    <t>Тойром</t>
  </si>
  <si>
    <t>XR-012587</t>
  </si>
  <si>
    <t>Алтанширээ</t>
  </si>
  <si>
    <t>ВҮС</t>
  </si>
  <si>
    <t>XV-016856</t>
  </si>
  <si>
    <t>Могойт худаг</t>
  </si>
  <si>
    <t>XR-014067</t>
  </si>
  <si>
    <t>Шимтогтуун</t>
  </si>
  <si>
    <t>XV-016858</t>
  </si>
  <si>
    <t>Зүүн шарын ус</t>
  </si>
  <si>
    <t>XR-013866</t>
  </si>
  <si>
    <t>Эх үрсийн жаргалан</t>
  </si>
  <si>
    <t>XV-016866</t>
  </si>
  <si>
    <t>Дорноговь-4</t>
  </si>
  <si>
    <t>XB-014685</t>
  </si>
  <si>
    <t>Мандах, Хөвсгөл</t>
  </si>
  <si>
    <t>XV-016892</t>
  </si>
  <si>
    <t>Туулын зүүн дэнж</t>
  </si>
  <si>
    <t>XB-014258</t>
  </si>
  <si>
    <t>Хамтын эх булаг</t>
  </si>
  <si>
    <t>XV-016909</t>
  </si>
  <si>
    <t>Нарийн овгор</t>
  </si>
  <si>
    <t>XB-005543</t>
  </si>
  <si>
    <t>XV-016928</t>
  </si>
  <si>
    <t>Соёот</t>
  </si>
  <si>
    <t>XR-013277</t>
  </si>
  <si>
    <t>Эл Ви Ти</t>
  </si>
  <si>
    <t>XV-016948</t>
  </si>
  <si>
    <t>Хандгайт</t>
  </si>
  <si>
    <t>XB-016814</t>
  </si>
  <si>
    <t>Инфинитиспэйс</t>
  </si>
  <si>
    <t>XV-016951</t>
  </si>
  <si>
    <t>Саран</t>
  </si>
  <si>
    <t>XV-016956</t>
  </si>
  <si>
    <t>Цэнхэр Номин</t>
  </si>
  <si>
    <t>XB-015356</t>
  </si>
  <si>
    <t>XV-016977</t>
  </si>
  <si>
    <t>Майхант уул</t>
  </si>
  <si>
    <t>XR-013799</t>
  </si>
  <si>
    <t>Ди Эйч Пи</t>
  </si>
  <si>
    <t>XV-016992</t>
  </si>
  <si>
    <t>Их наран уул</t>
  </si>
  <si>
    <t>XV-016993</t>
  </si>
  <si>
    <t>Дунд бөхөг</t>
  </si>
  <si>
    <t>XR-013207</t>
  </si>
  <si>
    <t>Шижирхайрга</t>
  </si>
  <si>
    <t>XV-017003</t>
  </si>
  <si>
    <t>Овоот</t>
  </si>
  <si>
    <t>XB-013636</t>
  </si>
  <si>
    <t>Овоот коал майнинг</t>
  </si>
  <si>
    <t>XV-017016</t>
  </si>
  <si>
    <t>Дойтын булаг</t>
  </si>
  <si>
    <t>XR-012144</t>
  </si>
  <si>
    <t>Дөрвөнхүмүүн</t>
  </si>
  <si>
    <t>бүрэн бус нөхөрлөл</t>
  </si>
  <si>
    <t>XV-017022</t>
  </si>
  <si>
    <t>Хөх үзүүр-1</t>
  </si>
  <si>
    <t>XR-012916</t>
  </si>
  <si>
    <t>Их хүрэн толгой</t>
  </si>
  <si>
    <t>XV-017024</t>
  </si>
  <si>
    <t>Си Жи Си Эм</t>
  </si>
  <si>
    <t>XV-017050</t>
  </si>
  <si>
    <t>XV-017123</t>
  </si>
  <si>
    <t>XV-017130</t>
  </si>
  <si>
    <t>Хатанбулаг, Хөвсгөл</t>
  </si>
  <si>
    <t>XV-017134</t>
  </si>
  <si>
    <t>Галтын ам</t>
  </si>
  <si>
    <t>XR-004966</t>
  </si>
  <si>
    <t>Саламандер</t>
  </si>
  <si>
    <t>XV-017135</t>
  </si>
  <si>
    <t>Цагаан цахир уул-2</t>
  </si>
  <si>
    <t>XR-012519</t>
  </si>
  <si>
    <t>XV-017136</t>
  </si>
  <si>
    <t>Эргэн ус</t>
  </si>
  <si>
    <t>XR-006922</t>
  </si>
  <si>
    <t>Хайрхандулаан</t>
  </si>
  <si>
    <t>XV-017138</t>
  </si>
  <si>
    <t>Хар сүүл</t>
  </si>
  <si>
    <t>XR-012527</t>
  </si>
  <si>
    <t>Баацагаан, Бөмбөгөр</t>
  </si>
  <si>
    <t>XV-017139</t>
  </si>
  <si>
    <t>Цахир худаг</t>
  </si>
  <si>
    <t>XR-012616</t>
  </si>
  <si>
    <t>Баян-Овоо, Галуут</t>
  </si>
  <si>
    <t>Ривади</t>
  </si>
  <si>
    <t>XV-017140</t>
  </si>
  <si>
    <t>Намагт</t>
  </si>
  <si>
    <t>XR-012518</t>
  </si>
  <si>
    <t>Баацагаан</t>
  </si>
  <si>
    <t>XV-017141</t>
  </si>
  <si>
    <t>Байдраг гол</t>
  </si>
  <si>
    <t>XR-012516</t>
  </si>
  <si>
    <t>XV-017142</t>
  </si>
  <si>
    <t>Бор худаг</t>
  </si>
  <si>
    <t>XR-012526</t>
  </si>
  <si>
    <t>XV-017149</t>
  </si>
  <si>
    <t>Бумбат-7</t>
  </si>
  <si>
    <t>XR-008750</t>
  </si>
  <si>
    <t>Бумбат</t>
  </si>
  <si>
    <t>XV-017150</t>
  </si>
  <si>
    <t>Бумбат-4</t>
  </si>
  <si>
    <t>XR-008752</t>
  </si>
  <si>
    <t>XV-017154</t>
  </si>
  <si>
    <t>Бумбат-1</t>
  </si>
  <si>
    <t>XR-008751</t>
  </si>
  <si>
    <t>Илтгоулд</t>
  </si>
  <si>
    <t>XV-017177</t>
  </si>
  <si>
    <t>XR-014339</t>
  </si>
  <si>
    <t>Түнэл</t>
  </si>
  <si>
    <t>Шим-Аминаа</t>
  </si>
  <si>
    <t>XV-017181</t>
  </si>
  <si>
    <t>Далтын нуруу</t>
  </si>
  <si>
    <t>XR-015345</t>
  </si>
  <si>
    <t>Бест коппер гоулд корпорейшн</t>
  </si>
  <si>
    <t>XV-017183</t>
  </si>
  <si>
    <t>Бага далтын нуруу</t>
  </si>
  <si>
    <t>XR-015348</t>
  </si>
  <si>
    <t>XV-017246</t>
  </si>
  <si>
    <t>Энгэрийн чулуут</t>
  </si>
  <si>
    <t>XR-013214</t>
  </si>
  <si>
    <t>Голденмираж гоби</t>
  </si>
  <si>
    <t>XV-017356</t>
  </si>
  <si>
    <t>Буурал-Уул</t>
  </si>
  <si>
    <t>Оросгэрэл</t>
  </si>
  <si>
    <t>XV-017357</t>
  </si>
  <si>
    <t>Хандгайт-1</t>
  </si>
  <si>
    <t>XV-017487</t>
  </si>
  <si>
    <t>Илрэл</t>
  </si>
  <si>
    <t>XR-015489</t>
  </si>
  <si>
    <t>Тогтохмандал</t>
  </si>
  <si>
    <t>XV-017597</t>
  </si>
  <si>
    <t>XV-017618</t>
  </si>
  <si>
    <t>XV-017628</t>
  </si>
  <si>
    <t>Довцог худаг</t>
  </si>
  <si>
    <t>XR-015258</t>
  </si>
  <si>
    <t>Түмэн айл инвест</t>
  </si>
  <si>
    <t>XV-017632</t>
  </si>
  <si>
    <t>Ногоон тал</t>
  </si>
  <si>
    <t>XR-015529</t>
  </si>
  <si>
    <t>XV-017634</t>
  </si>
  <si>
    <t>Хашаатын хөндий</t>
  </si>
  <si>
    <t>XR-015349</t>
  </si>
  <si>
    <t>XV-017645</t>
  </si>
  <si>
    <t>Цогтхайрхан уул</t>
  </si>
  <si>
    <t>XR-015141</t>
  </si>
  <si>
    <t>XV-017646</t>
  </si>
  <si>
    <t>Хар ат  уул</t>
  </si>
  <si>
    <t>XR-015138</t>
  </si>
  <si>
    <t>XV-017647</t>
  </si>
  <si>
    <t>Улаан эрэг</t>
  </si>
  <si>
    <t>XR-015139</t>
  </si>
  <si>
    <t>Дрэйпэркапитал монголиа</t>
  </si>
  <si>
    <t>XV-017648</t>
  </si>
  <si>
    <t>Бага хөх цав</t>
  </si>
  <si>
    <t>XR-014927</t>
  </si>
  <si>
    <t>Хаадын эрдэнэс</t>
  </si>
  <si>
    <t>XV-017650</t>
  </si>
  <si>
    <t>Хөх хошууны худаг</t>
  </si>
  <si>
    <t>XR-015095</t>
  </si>
  <si>
    <t>XV-017651</t>
  </si>
  <si>
    <t>Хонхор дэрс</t>
  </si>
  <si>
    <t>XR-015546</t>
  </si>
  <si>
    <t>XV-017690</t>
  </si>
  <si>
    <t>Сүүж уул</t>
  </si>
  <si>
    <t>XR-015128</t>
  </si>
  <si>
    <t>Фоксмайнинг</t>
  </si>
  <si>
    <t>XV-017691</t>
  </si>
  <si>
    <t>Даравгайн худаг</t>
  </si>
  <si>
    <t>XR-015126</t>
  </si>
  <si>
    <t>Вивидстар</t>
  </si>
  <si>
    <t>XV-017692</t>
  </si>
  <si>
    <t>XR-015425</t>
  </si>
  <si>
    <t>XV-017703</t>
  </si>
  <si>
    <t>XV-017713</t>
  </si>
  <si>
    <t>XR-015408</t>
  </si>
  <si>
    <t>Минерал-Оргил</t>
  </si>
  <si>
    <t>XV-017714</t>
  </si>
  <si>
    <t>Бүүвэйт-1</t>
  </si>
  <si>
    <t>XR-015188</t>
  </si>
  <si>
    <t>XV-017716</t>
  </si>
  <si>
    <t>Хуурай</t>
  </si>
  <si>
    <t>Бигэр</t>
  </si>
  <si>
    <t>XV-017718</t>
  </si>
  <si>
    <t>Тос</t>
  </si>
  <si>
    <t>Ургамал</t>
  </si>
  <si>
    <t>Эйжаминералз</t>
  </si>
  <si>
    <t>XV-017719</t>
  </si>
  <si>
    <t>Чингис ворлд майнинг</t>
  </si>
  <si>
    <t>XV-017720</t>
  </si>
  <si>
    <t>Цогт, Эрдэнэ</t>
  </si>
  <si>
    <t>Хүрэмтийн хяр</t>
  </si>
  <si>
    <t>XV-017721</t>
  </si>
  <si>
    <t>Цагаанхайрхан</t>
  </si>
  <si>
    <t>Завханмандал, Ургамал</t>
  </si>
  <si>
    <t>Морганитминералс</t>
  </si>
  <si>
    <t>XV-017722</t>
  </si>
  <si>
    <t>XV-017729</t>
  </si>
  <si>
    <t>Од</t>
  </si>
  <si>
    <t>XV-017731</t>
  </si>
  <si>
    <t>Жи Эм энд Эм Жи</t>
  </si>
  <si>
    <t>XV-017734</t>
  </si>
  <si>
    <t>Түүчээ тэрэг</t>
  </si>
  <si>
    <t>XV-017735</t>
  </si>
  <si>
    <t>Хөтөл шанд</t>
  </si>
  <si>
    <t>Тавтаанай майнинг</t>
  </si>
  <si>
    <t>XV-017739</t>
  </si>
  <si>
    <t>Шаргатын уул</t>
  </si>
  <si>
    <t>Өлгий, Дөргөн, Мянгад</t>
  </si>
  <si>
    <t>Дунгоулд</t>
  </si>
  <si>
    <t>XV-017746</t>
  </si>
  <si>
    <t>Заагийн</t>
  </si>
  <si>
    <t>XV-017747</t>
  </si>
  <si>
    <t>Урд борц</t>
  </si>
  <si>
    <t>Хяргас, Цагаанхайрхан</t>
  </si>
  <si>
    <t>XV-017748</t>
  </si>
  <si>
    <t>Хаг</t>
  </si>
  <si>
    <t>Малчин</t>
  </si>
  <si>
    <t>Их сүү</t>
  </si>
  <si>
    <t>XV-017749</t>
  </si>
  <si>
    <t>Хойд борц</t>
  </si>
  <si>
    <t>Цэнгүүншилтгээн</t>
  </si>
  <si>
    <t>XV-017754</t>
  </si>
  <si>
    <t>Дугуй</t>
  </si>
  <si>
    <t>Болдгянтболд</t>
  </si>
  <si>
    <t>XV-017759</t>
  </si>
  <si>
    <t>Паглагар</t>
  </si>
  <si>
    <t>Нью оюут майнинг</t>
  </si>
  <si>
    <t>XV-017762</t>
  </si>
  <si>
    <t>Хашаат</t>
  </si>
  <si>
    <t>Алдархаан</t>
  </si>
  <si>
    <t>Маргад инженеринг</t>
  </si>
  <si>
    <t>XV-017767</t>
  </si>
  <si>
    <t>Магнай уул</t>
  </si>
  <si>
    <t>Гео таван эрдэнэс  монголиа</t>
  </si>
  <si>
    <t>XV-017768</t>
  </si>
  <si>
    <t>Хойд дааган</t>
  </si>
  <si>
    <t>Малчин, Хяргас</t>
  </si>
  <si>
    <t>ТИС андууд</t>
  </si>
  <si>
    <t>XV-017769</t>
  </si>
  <si>
    <t>Ханын худаг</t>
  </si>
  <si>
    <t>Касс таун</t>
  </si>
  <si>
    <t>XV-017772</t>
  </si>
  <si>
    <t>Гүн заг</t>
  </si>
  <si>
    <t>Ши Ри Дун Шинг</t>
  </si>
  <si>
    <t>XV-017773</t>
  </si>
  <si>
    <t>Толгой</t>
  </si>
  <si>
    <t>XV-017774</t>
  </si>
  <si>
    <t>Оюут</t>
  </si>
  <si>
    <t>Эс Ти Эс Эм</t>
  </si>
  <si>
    <t>XV-017775</t>
  </si>
  <si>
    <t>Борц уул</t>
  </si>
  <si>
    <t>XV-017776</t>
  </si>
  <si>
    <t>Дөр</t>
  </si>
  <si>
    <t>Дөрвөлжин, Завханмандал</t>
  </si>
  <si>
    <t>Буман олз дриллинг</t>
  </si>
  <si>
    <t>XV-017785</t>
  </si>
  <si>
    <t>Тэргүүн гарц</t>
  </si>
  <si>
    <t>XV-017788</t>
  </si>
  <si>
    <t>Ичээт</t>
  </si>
  <si>
    <t>Есөн эрдэнэ ундарга</t>
  </si>
  <si>
    <t>XV-017795</t>
  </si>
  <si>
    <t>Металл эрэл хайгуул</t>
  </si>
  <si>
    <t>XV-017799</t>
  </si>
  <si>
    <t>Нарийн</t>
  </si>
  <si>
    <t>XV-017800</t>
  </si>
  <si>
    <t>Үнээт</t>
  </si>
  <si>
    <t>Дөргөн, Мянгад</t>
  </si>
  <si>
    <t>Хос-Орчлон</t>
  </si>
  <si>
    <t>XV-017810</t>
  </si>
  <si>
    <t>Оч</t>
  </si>
  <si>
    <t>Богд</t>
  </si>
  <si>
    <t>Мэйн ланд блайкгоулд</t>
  </si>
  <si>
    <t>XV-017812</t>
  </si>
  <si>
    <t>Баацагаан, Баян-Овоо, Бөмбөгөр</t>
  </si>
  <si>
    <t>Эл Ти Ди</t>
  </si>
  <si>
    <t>XV-017813</t>
  </si>
  <si>
    <t>Цахир жалга</t>
  </si>
  <si>
    <t>Эрдэнэ цагаач</t>
  </si>
  <si>
    <t>XV-017819</t>
  </si>
  <si>
    <t>Усчийн хүрэн</t>
  </si>
  <si>
    <t>XR-015223</t>
  </si>
  <si>
    <t>БАСИС</t>
  </si>
  <si>
    <t>XV-017821</t>
  </si>
  <si>
    <t>Хөв</t>
  </si>
  <si>
    <t>Эм Эн Пи Эм</t>
  </si>
  <si>
    <t>XV-017823</t>
  </si>
  <si>
    <t>Жанжин</t>
  </si>
  <si>
    <t>Гурван оч констракшн</t>
  </si>
  <si>
    <t>XV-017824</t>
  </si>
  <si>
    <t>АЖФ</t>
  </si>
  <si>
    <t>XV-017826</t>
  </si>
  <si>
    <t>Урт</t>
  </si>
  <si>
    <t>Бөмбөгөр, Галуут</t>
  </si>
  <si>
    <t>Цог-Урин</t>
  </si>
  <si>
    <t>XV-017828</t>
  </si>
  <si>
    <t>Бодончийн гол</t>
  </si>
  <si>
    <t>XV-017832</t>
  </si>
  <si>
    <t>Шар</t>
  </si>
  <si>
    <t>XV-017835</t>
  </si>
  <si>
    <t>XV-017836</t>
  </si>
  <si>
    <t>XV-017839</t>
  </si>
  <si>
    <t>Эрдэнэст проспектинг</t>
  </si>
  <si>
    <t>XV-017840</t>
  </si>
  <si>
    <t>Өмнө</t>
  </si>
  <si>
    <t>Өмнөговь, Тариалан</t>
  </si>
  <si>
    <t>Эрдэнэбайна</t>
  </si>
  <si>
    <t>XV-017841</t>
  </si>
  <si>
    <t>ТДЛБЧ</t>
  </si>
  <si>
    <t>XV-017844</t>
  </si>
  <si>
    <t>Дэлгэр-1</t>
  </si>
  <si>
    <t>Юумэд хайрхан</t>
  </si>
  <si>
    <t>XV-017846</t>
  </si>
  <si>
    <t>Замт</t>
  </si>
  <si>
    <t>Цогт</t>
  </si>
  <si>
    <t>XV-017847</t>
  </si>
  <si>
    <t>XV-017848</t>
  </si>
  <si>
    <t>Цэгт</t>
  </si>
  <si>
    <t>XV-017854</t>
  </si>
  <si>
    <t>Улаантолгой</t>
  </si>
  <si>
    <t>Сүмбэр эрдэнэ оргил</t>
  </si>
  <si>
    <t>XV-017855</t>
  </si>
  <si>
    <t>Аз</t>
  </si>
  <si>
    <t>Хэмжээлшгүй-Од</t>
  </si>
  <si>
    <t>XV-017860</t>
  </si>
  <si>
    <t>Хүрэн</t>
  </si>
  <si>
    <t>Өлгий, Мянгад</t>
  </si>
  <si>
    <t>Ембүү минералс</t>
  </si>
  <si>
    <t>XV-017862</t>
  </si>
  <si>
    <t>Бураат</t>
  </si>
  <si>
    <t>Толбо</t>
  </si>
  <si>
    <t>XV-017867</t>
  </si>
  <si>
    <t>Баруун гео</t>
  </si>
  <si>
    <t>XV-017875</t>
  </si>
  <si>
    <t>Бургаст</t>
  </si>
  <si>
    <t>XV-017877</t>
  </si>
  <si>
    <t>Хөх</t>
  </si>
  <si>
    <t>Хөхморьт</t>
  </si>
  <si>
    <t>Эй энд капитал</t>
  </si>
  <si>
    <t>XV-017881</t>
  </si>
  <si>
    <t>Хүйс</t>
  </si>
  <si>
    <t>Ресурс партнерс групп</t>
  </si>
  <si>
    <t>XV-017882</t>
  </si>
  <si>
    <t>Хүрд</t>
  </si>
  <si>
    <t>Говь-Алтай, Ховд</t>
  </si>
  <si>
    <t>Тонхил, Алтай</t>
  </si>
  <si>
    <t>Майн индастри консалтинг</t>
  </si>
  <si>
    <t>XV-017883</t>
  </si>
  <si>
    <t>Дэлгэр, Тайшир</t>
  </si>
  <si>
    <t>Бакунатур</t>
  </si>
  <si>
    <t>XV-017894</t>
  </si>
  <si>
    <t>Өндөр</t>
  </si>
  <si>
    <t>Эс Си Си Ди трейд</t>
  </si>
  <si>
    <t>XV-017896</t>
  </si>
  <si>
    <t>Тэгүлэнхүлэг</t>
  </si>
  <si>
    <t>XV-017897</t>
  </si>
  <si>
    <t>Борц-1</t>
  </si>
  <si>
    <t>XV-017898</t>
  </si>
  <si>
    <t>Жараат</t>
  </si>
  <si>
    <t>XV-017902</t>
  </si>
  <si>
    <t>Малчин, Наранбулаг</t>
  </si>
  <si>
    <t>XV-017904</t>
  </si>
  <si>
    <t>Тэргүүнмакс</t>
  </si>
  <si>
    <t>XV-017907</t>
  </si>
  <si>
    <t>Зөөлөн</t>
  </si>
  <si>
    <t>Эс Жи Эйч</t>
  </si>
  <si>
    <t>XV-017910</t>
  </si>
  <si>
    <t>Алтай, Үенч</t>
  </si>
  <si>
    <t>Арголд</t>
  </si>
  <si>
    <t>XV-017913</t>
  </si>
  <si>
    <t>Буянт, Сагсай</t>
  </si>
  <si>
    <t>Цахиуртбизнес групп</t>
  </si>
  <si>
    <t>XV-017915</t>
  </si>
  <si>
    <t>Шар хоолой</t>
  </si>
  <si>
    <t>XV-017921</t>
  </si>
  <si>
    <t>Хар уул</t>
  </si>
  <si>
    <t>Завхан, Цагаанхайрхан</t>
  </si>
  <si>
    <t>Хар-Алмандин</t>
  </si>
  <si>
    <t>XV-017922</t>
  </si>
  <si>
    <t>Мянган</t>
  </si>
  <si>
    <t>Чилчиггол</t>
  </si>
  <si>
    <t>XV-017925</t>
  </si>
  <si>
    <t>XV-017926</t>
  </si>
  <si>
    <t>Орлог</t>
  </si>
  <si>
    <t>XV-017928</t>
  </si>
  <si>
    <t>Шийрт</t>
  </si>
  <si>
    <t>Асгат</t>
  </si>
  <si>
    <t>Алтан од майнинг</t>
  </si>
  <si>
    <t>XV-017929</t>
  </si>
  <si>
    <t>Баацагаан, Баянцагаан</t>
  </si>
  <si>
    <t>Ланд-Оре</t>
  </si>
  <si>
    <t>XV-017933</t>
  </si>
  <si>
    <t>Шохойтнуруу</t>
  </si>
  <si>
    <t>XV-017934</t>
  </si>
  <si>
    <t>Эс Пи Эй Ар</t>
  </si>
  <si>
    <t>XV-017935</t>
  </si>
  <si>
    <t>Конгломерат</t>
  </si>
  <si>
    <t>XV-017936</t>
  </si>
  <si>
    <t>Баганатремикон</t>
  </si>
  <si>
    <t>XV-017939</t>
  </si>
  <si>
    <t>Шар толгой</t>
  </si>
  <si>
    <t>Их баялаг майнинг</t>
  </si>
  <si>
    <t>XV-017940</t>
  </si>
  <si>
    <t>Дөш</t>
  </si>
  <si>
    <t>Би Ти Ти Ай</t>
  </si>
  <si>
    <t>XV-017941</t>
  </si>
  <si>
    <t>Аргал</t>
  </si>
  <si>
    <t>Дөрвөлжин, Завханмандал, Ургамал</t>
  </si>
  <si>
    <t>ЗААКИ</t>
  </si>
  <si>
    <t>XV-017942</t>
  </si>
  <si>
    <t>Балжинням</t>
  </si>
  <si>
    <t>Ташгайхайрхан</t>
  </si>
  <si>
    <t>XV-017943</t>
  </si>
  <si>
    <t>Туул</t>
  </si>
  <si>
    <t>Их мандал хүрд ресурс проспектинг</t>
  </si>
  <si>
    <t>XV-017944</t>
  </si>
  <si>
    <t>Шохойт</t>
  </si>
  <si>
    <t>СУММУС</t>
  </si>
  <si>
    <t>XV-017945</t>
  </si>
  <si>
    <t>Их баян</t>
  </si>
  <si>
    <t>Аюут толгой</t>
  </si>
  <si>
    <t>XV-017947</t>
  </si>
  <si>
    <t>Дов</t>
  </si>
  <si>
    <t>Алтай, Мөст, Үенч</t>
  </si>
  <si>
    <t>Бүрдэнговь Групп</t>
  </si>
  <si>
    <t>XV-017948</t>
  </si>
  <si>
    <t>Аршаант</t>
  </si>
  <si>
    <t>Бүрэгхангай, Хишиг-Өндөр</t>
  </si>
  <si>
    <t>XV-017949</t>
  </si>
  <si>
    <t>Аргалант</t>
  </si>
  <si>
    <t>Фокстрат интернэшнл</t>
  </si>
  <si>
    <t>XV-017951</t>
  </si>
  <si>
    <t>Ханхэнтийн хүдэр</t>
  </si>
  <si>
    <t>XV-017954</t>
  </si>
  <si>
    <t>Алаг улаан толгой</t>
  </si>
  <si>
    <t>XV-017955</t>
  </si>
  <si>
    <t>Ховоот</t>
  </si>
  <si>
    <t>XV-017960</t>
  </si>
  <si>
    <t>Шар дэрс</t>
  </si>
  <si>
    <t>XV-017977</t>
  </si>
  <si>
    <t>XR-015075</t>
  </si>
  <si>
    <t>XV-017978</t>
  </si>
  <si>
    <t>Даймондресурс</t>
  </si>
  <si>
    <t>XV-017979</t>
  </si>
  <si>
    <t>Бод</t>
  </si>
  <si>
    <t>Буянт, Толбо</t>
  </si>
  <si>
    <t>Трой-Унц</t>
  </si>
  <si>
    <t>XV-017980</t>
  </si>
  <si>
    <t>Хүрэн-Өндөр</t>
  </si>
  <si>
    <t>XR-015221</t>
  </si>
  <si>
    <t>Зүүнбаян-Улаан, Өлзийт</t>
  </si>
  <si>
    <t>Сайхандэлгэр констракшн</t>
  </si>
  <si>
    <t>XV-017981</t>
  </si>
  <si>
    <t>Дааган дэл уул</t>
  </si>
  <si>
    <t>XR-015212</t>
  </si>
  <si>
    <t>XV-017982</t>
  </si>
  <si>
    <t>XR-015547</t>
  </si>
  <si>
    <t>Нутгийн-орд</t>
  </si>
  <si>
    <t>XV-017983</t>
  </si>
  <si>
    <t>Манлай-6</t>
  </si>
  <si>
    <t>XR-015093</t>
  </si>
  <si>
    <t>Манлай, Ханбогд</t>
  </si>
  <si>
    <t>Есөн эрдэнийн ордон</t>
  </si>
  <si>
    <t>XV-017986</t>
  </si>
  <si>
    <t>XB-015158</t>
  </si>
  <si>
    <t>БЭТТА</t>
  </si>
  <si>
    <t>XV-017987</t>
  </si>
  <si>
    <t>XR-015092</t>
  </si>
  <si>
    <t>Си Эм Кэй Ай</t>
  </si>
  <si>
    <t>XV-017988</t>
  </si>
  <si>
    <t>Наранбулаг, Тариалан</t>
  </si>
  <si>
    <t>Мончин</t>
  </si>
  <si>
    <t>XV-017989</t>
  </si>
  <si>
    <t>Новонэт майн</t>
  </si>
  <si>
    <t>XV-018000</t>
  </si>
  <si>
    <t>Бураа</t>
  </si>
  <si>
    <t>XV-018001</t>
  </si>
  <si>
    <t>Зэмүүжин</t>
  </si>
  <si>
    <t>XV-018002</t>
  </si>
  <si>
    <t>Алтан мандал</t>
  </si>
  <si>
    <t>XV-018003</t>
  </si>
  <si>
    <t>Билүүгийн хар гозгор</t>
  </si>
  <si>
    <t>Цагааннуур групп</t>
  </si>
  <si>
    <t>XV-018012</t>
  </si>
  <si>
    <t>Байшинт толгой</t>
  </si>
  <si>
    <t>Эй Би Пи Капитал</t>
  </si>
  <si>
    <t>XV-018014</t>
  </si>
  <si>
    <t>Эс И И Ди</t>
  </si>
  <si>
    <t>XV-018028</t>
  </si>
  <si>
    <t>Нарийнтээл</t>
  </si>
  <si>
    <t>Наран мандал энтерпрайзес</t>
  </si>
  <si>
    <t>XV-018031</t>
  </si>
  <si>
    <t>Шар тохой</t>
  </si>
  <si>
    <t>Ирээдүй МНЖ транс</t>
  </si>
  <si>
    <t>XV-018037</t>
  </si>
  <si>
    <t>Алтайхянган</t>
  </si>
  <si>
    <t>XV-018040</t>
  </si>
  <si>
    <t>Нуруут</t>
  </si>
  <si>
    <t>Бугат, Тонхил</t>
  </si>
  <si>
    <t>XV-018049</t>
  </si>
  <si>
    <t>Тод</t>
  </si>
  <si>
    <t>XV-018051</t>
  </si>
  <si>
    <t>Билүү</t>
  </si>
  <si>
    <t>Сагсай, Улаанхус, Цэнгэл</t>
  </si>
  <si>
    <t>XV-018052</t>
  </si>
  <si>
    <t>XV-018063</t>
  </si>
  <si>
    <t>Эс Би Эйч</t>
  </si>
  <si>
    <t>XV-018065</t>
  </si>
  <si>
    <t>Баруун цэрд</t>
  </si>
  <si>
    <t>Сагил</t>
  </si>
  <si>
    <t>XV-018074</t>
  </si>
  <si>
    <t>Шалын хар уул</t>
  </si>
  <si>
    <t>Фэстжампер</t>
  </si>
  <si>
    <t>XV-018075</t>
  </si>
  <si>
    <t>Нар</t>
  </si>
  <si>
    <t>Глобалсайкл</t>
  </si>
  <si>
    <t>XV-018076</t>
  </si>
  <si>
    <t>Эс Эс Си Монголиа майнинг</t>
  </si>
  <si>
    <t>XV-018085</t>
  </si>
  <si>
    <t>Баян толгой</t>
  </si>
  <si>
    <t>Грандлаки</t>
  </si>
  <si>
    <t>XV-018086</t>
  </si>
  <si>
    <t>Хуацэнкуане</t>
  </si>
  <si>
    <t>XV-018089</t>
  </si>
  <si>
    <t>Жаргалан, Тайшир</t>
  </si>
  <si>
    <t>Эй Би Пи Девелопмент</t>
  </si>
  <si>
    <t>XV-018090</t>
  </si>
  <si>
    <t>Урд цээл</t>
  </si>
  <si>
    <t>XV-018091</t>
  </si>
  <si>
    <t>Алтат</t>
  </si>
  <si>
    <t>Залуучууд Шим</t>
  </si>
  <si>
    <t>XV-018094</t>
  </si>
  <si>
    <t>Бодонч</t>
  </si>
  <si>
    <t>XV-018096</t>
  </si>
  <si>
    <t>Баянцагаан, Жинст</t>
  </si>
  <si>
    <t>Лүтайрөүд констракшн</t>
  </si>
  <si>
    <t>XV-018108</t>
  </si>
  <si>
    <t>Баян улаан</t>
  </si>
  <si>
    <t>Шилүүстэй</t>
  </si>
  <si>
    <t>XV-018109</t>
  </si>
  <si>
    <t>Алтан</t>
  </si>
  <si>
    <t>Алтанцөгц, Баяннуур</t>
  </si>
  <si>
    <t>Андын харгуй</t>
  </si>
  <si>
    <t>XV-018111</t>
  </si>
  <si>
    <t>Гүн хар заг</t>
  </si>
  <si>
    <t>Цагаан-Өвөлжөө</t>
  </si>
  <si>
    <t>XV-018113</t>
  </si>
  <si>
    <t>Шахлаган</t>
  </si>
  <si>
    <t>Цагаан-Уулын магнит</t>
  </si>
  <si>
    <t>XV-018115</t>
  </si>
  <si>
    <t>Бугат</t>
  </si>
  <si>
    <t>Монкон групп</t>
  </si>
  <si>
    <t>XV-018119</t>
  </si>
  <si>
    <t>Эс Ди Ти И Эм</t>
  </si>
  <si>
    <t>XV-018127</t>
  </si>
  <si>
    <t>XV-018129</t>
  </si>
  <si>
    <t>Уургант</t>
  </si>
  <si>
    <t>Дөргөн</t>
  </si>
  <si>
    <t>XV-018131</t>
  </si>
  <si>
    <t>Дунх</t>
  </si>
  <si>
    <t>Хулангоулд</t>
  </si>
  <si>
    <t>XV-018142</t>
  </si>
  <si>
    <t>Баруун тэрмэс</t>
  </si>
  <si>
    <t>Давст, Тариалан</t>
  </si>
  <si>
    <t>Терра-Энержи</t>
  </si>
  <si>
    <t>XV-018144</t>
  </si>
  <si>
    <t>XV-018147</t>
  </si>
  <si>
    <t>Баяндулаан</t>
  </si>
  <si>
    <t>Милленумсинержи ресурс</t>
  </si>
  <si>
    <t>XV-018150</t>
  </si>
  <si>
    <t>Алт-Импэкс</t>
  </si>
  <si>
    <t>XV-018151</t>
  </si>
  <si>
    <t>Дэлт</t>
  </si>
  <si>
    <t>Өндөрхангай</t>
  </si>
  <si>
    <t>Цогш</t>
  </si>
  <si>
    <t>XV-018158</t>
  </si>
  <si>
    <t>Баруун жалга</t>
  </si>
  <si>
    <t>Алтай, Мөст</t>
  </si>
  <si>
    <t>XV-018161</t>
  </si>
  <si>
    <t>Хага</t>
  </si>
  <si>
    <t>Талын-үчимбэр</t>
  </si>
  <si>
    <t>XV-018168</t>
  </si>
  <si>
    <t>Наран</t>
  </si>
  <si>
    <t>ПЛ майнинг</t>
  </si>
  <si>
    <t>XV-018173</t>
  </si>
  <si>
    <t>Бумба</t>
  </si>
  <si>
    <t>Цагаанчулуут</t>
  </si>
  <si>
    <t>XV-018175</t>
  </si>
  <si>
    <t>Орлогын гол</t>
  </si>
  <si>
    <t>ЭБЭГ</t>
  </si>
  <si>
    <t>XV-018180</t>
  </si>
  <si>
    <t>Бэрх</t>
  </si>
  <si>
    <t>Цэцэн-Уул</t>
  </si>
  <si>
    <t>Мөнхбичигт</t>
  </si>
  <si>
    <t>XV-018181</t>
  </si>
  <si>
    <t>Тамгат</t>
  </si>
  <si>
    <t>XV-018191</t>
  </si>
  <si>
    <t>Баянсайр тур</t>
  </si>
  <si>
    <t>XV-018193</t>
  </si>
  <si>
    <t>Бинани минерал ресурсез</t>
  </si>
  <si>
    <t>XV-018197</t>
  </si>
  <si>
    <t>Талын цахир</t>
  </si>
  <si>
    <t>Цагаанчулуут, Шилүүстэй</t>
  </si>
  <si>
    <t>XV-018200</t>
  </si>
  <si>
    <t>Дээд</t>
  </si>
  <si>
    <t>Сагил, Тариалан</t>
  </si>
  <si>
    <t>XV-018204</t>
  </si>
  <si>
    <t>Төмөрт</t>
  </si>
  <si>
    <t>Плантин энержи</t>
  </si>
  <si>
    <t>XV-018215</t>
  </si>
  <si>
    <t>XV-018216</t>
  </si>
  <si>
    <t>Алтан хүрд</t>
  </si>
  <si>
    <t>Рашаант</t>
  </si>
  <si>
    <t>XV-018220</t>
  </si>
  <si>
    <t>Хүлэг голд</t>
  </si>
  <si>
    <t>XV-018223</t>
  </si>
  <si>
    <t>Сүүл</t>
  </si>
  <si>
    <t>Майнперфект сольюшн</t>
  </si>
  <si>
    <t>XV-018229</t>
  </si>
  <si>
    <t>XV-018236</t>
  </si>
  <si>
    <t>Өвгөн овоо</t>
  </si>
  <si>
    <t>Батшандас</t>
  </si>
  <si>
    <t>XV-018239</t>
  </si>
  <si>
    <t>Их очир мандал ресурс проспектинг</t>
  </si>
  <si>
    <t>XV-018241</t>
  </si>
  <si>
    <t>Эмгэнт</t>
  </si>
  <si>
    <t>Өмнөговь, Ховд</t>
  </si>
  <si>
    <t>Орд ундарга</t>
  </si>
  <si>
    <t>XV-018243</t>
  </si>
  <si>
    <t>Шувуун уул</t>
  </si>
  <si>
    <t>Сайншанд, Сайхандулаан, Улаанбадрах</t>
  </si>
  <si>
    <t>Монгол ураниум ресурс</t>
  </si>
  <si>
    <t>XV-018245</t>
  </si>
  <si>
    <t>Ховор</t>
  </si>
  <si>
    <t>XV-018247</t>
  </si>
  <si>
    <t>Хэрмийн цагаан өндөр</t>
  </si>
  <si>
    <t>XV-018255</t>
  </si>
  <si>
    <t>XV-018256</t>
  </si>
  <si>
    <t>XV-018257</t>
  </si>
  <si>
    <t>Галтконстракшн</t>
  </si>
  <si>
    <t>XV-018258</t>
  </si>
  <si>
    <t>Алаг уул</t>
  </si>
  <si>
    <t>Мөнххайрхан</t>
  </si>
  <si>
    <t>Улиастайчулуу</t>
  </si>
  <si>
    <t>XV-018268</t>
  </si>
  <si>
    <t>Цагаан хайрхан</t>
  </si>
  <si>
    <t>Цэцэг нуур суварга майнинг</t>
  </si>
  <si>
    <t>XV-018269</t>
  </si>
  <si>
    <t>Ханбогд эксплорэйшн</t>
  </si>
  <si>
    <t>XV-018270</t>
  </si>
  <si>
    <t>Их</t>
  </si>
  <si>
    <t>XV-018292</t>
  </si>
  <si>
    <t>Баруунбаян</t>
  </si>
  <si>
    <t>XV-018302</t>
  </si>
  <si>
    <t>Эмералд-Экспедишн</t>
  </si>
  <si>
    <t>XV-018305</t>
  </si>
  <si>
    <t>Мэргэн</t>
  </si>
  <si>
    <t>Хөхморьт, Дарви</t>
  </si>
  <si>
    <t>XV-018311</t>
  </si>
  <si>
    <t>Ганхүлэг хурд</t>
  </si>
  <si>
    <t>XV-018313</t>
  </si>
  <si>
    <t>XV-018324</t>
  </si>
  <si>
    <t>Хаг-1</t>
  </si>
  <si>
    <t>XV-018327</t>
  </si>
  <si>
    <t>XV-018339</t>
  </si>
  <si>
    <t>Макс голд</t>
  </si>
  <si>
    <t>XV-018341</t>
  </si>
  <si>
    <t>XV-018362</t>
  </si>
  <si>
    <t>Таац</t>
  </si>
  <si>
    <t>Хасбагана</t>
  </si>
  <si>
    <t>XV-018363</t>
  </si>
  <si>
    <t>Нарийн хар</t>
  </si>
  <si>
    <t>XV-018367</t>
  </si>
  <si>
    <t>Чандмань</t>
  </si>
  <si>
    <t>Хонгор эко</t>
  </si>
  <si>
    <t>XV-018369</t>
  </si>
  <si>
    <t>Баян-1</t>
  </si>
  <si>
    <t>Мон минералс майнинг энд трейд</t>
  </si>
  <si>
    <t>XV-018374</t>
  </si>
  <si>
    <t>Апполо капитал</t>
  </si>
  <si>
    <t>XV-018380</t>
  </si>
  <si>
    <t>Будар минералс</t>
  </si>
  <si>
    <t>XV-018381</t>
  </si>
  <si>
    <t>Хар хад</t>
  </si>
  <si>
    <t>Баруунтуруун</t>
  </si>
  <si>
    <t>XV-018391</t>
  </si>
  <si>
    <t>XV-018398</t>
  </si>
  <si>
    <t>Гичгэнэ</t>
  </si>
  <si>
    <t>XV-018401</t>
  </si>
  <si>
    <t>Өрлөг номгон</t>
  </si>
  <si>
    <t>XV-018402</t>
  </si>
  <si>
    <t>Цулгар</t>
  </si>
  <si>
    <t>Голденроуф</t>
  </si>
  <si>
    <t>XV-018408</t>
  </si>
  <si>
    <t>Могойн шанд</t>
  </si>
  <si>
    <t>Эй Би Пи Менежмент</t>
  </si>
  <si>
    <t>XV-018416</t>
  </si>
  <si>
    <t>Уртбулаг</t>
  </si>
  <si>
    <t>Жи Эм Кэй Эм</t>
  </si>
  <si>
    <t>XV-018421</t>
  </si>
  <si>
    <t>Бигстоне</t>
  </si>
  <si>
    <t>XV-018431</t>
  </si>
  <si>
    <t>XV-018440</t>
  </si>
  <si>
    <t>XV-018444</t>
  </si>
  <si>
    <t>Бага хайрхан</t>
  </si>
  <si>
    <t>XV-018446</t>
  </si>
  <si>
    <t>Говь-Алтай, Завхан</t>
  </si>
  <si>
    <t>Тайшир, Шилүүстэй</t>
  </si>
  <si>
    <t>Иххүрмэн</t>
  </si>
  <si>
    <t>XV-018448</t>
  </si>
  <si>
    <t>Шар гол</t>
  </si>
  <si>
    <t>XV-018450</t>
  </si>
  <si>
    <t>Үет сант</t>
  </si>
  <si>
    <t>Манхан, Мөнххайрхан</t>
  </si>
  <si>
    <t>XV-018456</t>
  </si>
  <si>
    <t>Зэрэг</t>
  </si>
  <si>
    <t>Хас-Агро</t>
  </si>
  <si>
    <t>XV-018458</t>
  </si>
  <si>
    <t>Дэл</t>
  </si>
  <si>
    <t>Эф Эйч Эл</t>
  </si>
  <si>
    <t>XV-018462</t>
  </si>
  <si>
    <t>Мянга</t>
  </si>
  <si>
    <t>Юнионголд</t>
  </si>
  <si>
    <t>XV-018468</t>
  </si>
  <si>
    <t>Хар үзүүр</t>
  </si>
  <si>
    <t>XV-018481</t>
  </si>
  <si>
    <t>Бургалдай</t>
  </si>
  <si>
    <t>Глобалвалю майнинг</t>
  </si>
  <si>
    <t>XV-018488</t>
  </si>
  <si>
    <t>XV-018504</t>
  </si>
  <si>
    <t>Галвейвиев таун</t>
  </si>
  <si>
    <t>XV-018509</t>
  </si>
  <si>
    <t>Хөдөө</t>
  </si>
  <si>
    <t>Сантмаргац, Сонгино, Цэцэн-Уул</t>
  </si>
  <si>
    <t>Эс Ди Баянхөдөө</t>
  </si>
  <si>
    <t>XV-018513</t>
  </si>
  <si>
    <t>Хадангийн ус</t>
  </si>
  <si>
    <t>XV-018532</t>
  </si>
  <si>
    <t>Гал</t>
  </si>
  <si>
    <t>Завханмандал, Эрдэнэхайрхан</t>
  </si>
  <si>
    <t>XV-018539</t>
  </si>
  <si>
    <t>Ди Эйч Зэт</t>
  </si>
  <si>
    <t>XV-018549</t>
  </si>
  <si>
    <t>Сайрт</t>
  </si>
  <si>
    <t>Чингисийн алтан зоос</t>
  </si>
  <si>
    <t>XV-018554</t>
  </si>
  <si>
    <t>Буян</t>
  </si>
  <si>
    <t>Мөнгөн нахиа</t>
  </si>
  <si>
    <t>XV-018555</t>
  </si>
  <si>
    <t>Хад</t>
  </si>
  <si>
    <t>Хишиг-Өндөр</t>
  </si>
  <si>
    <t>СННС</t>
  </si>
  <si>
    <t>XV-018557</t>
  </si>
  <si>
    <t>Даваат</t>
  </si>
  <si>
    <t>Даваат алтайн хишиг</t>
  </si>
  <si>
    <t>XV-018579</t>
  </si>
  <si>
    <t>Бор үзүүр</t>
  </si>
  <si>
    <t>Цаст-Агула</t>
  </si>
  <si>
    <t>XV-018581</t>
  </si>
  <si>
    <t>Алтан толгой</t>
  </si>
  <si>
    <t>Хабекомон</t>
  </si>
  <si>
    <t>XV-018603</t>
  </si>
  <si>
    <t>Алтай бор үзүүр</t>
  </si>
  <si>
    <t>XV-018608</t>
  </si>
  <si>
    <t>Билүүт</t>
  </si>
  <si>
    <t>Мэжиклаборатори</t>
  </si>
  <si>
    <t>XV-018609</t>
  </si>
  <si>
    <t>Түмэн</t>
  </si>
  <si>
    <t>Готикголд</t>
  </si>
  <si>
    <t>XV-018630</t>
  </si>
  <si>
    <t>XV-018632</t>
  </si>
  <si>
    <t>Талын хар</t>
  </si>
  <si>
    <t>XV-018639</t>
  </si>
  <si>
    <t>Уушиг</t>
  </si>
  <si>
    <t>Мөнхмайнинг</t>
  </si>
  <si>
    <t>XV-018641</t>
  </si>
  <si>
    <t>Шар дэл</t>
  </si>
  <si>
    <t>ЦДР</t>
  </si>
  <si>
    <t>XV-018645</t>
  </si>
  <si>
    <t>XB-015423</t>
  </si>
  <si>
    <t>Си Ай Жи</t>
  </si>
  <si>
    <t>XV-018646</t>
  </si>
  <si>
    <t>Элст</t>
  </si>
  <si>
    <t>XR-015024</t>
  </si>
  <si>
    <t>Завхан, Увс</t>
  </si>
  <si>
    <t>Ургамал, Цагаанхайрхан</t>
  </si>
  <si>
    <t>Номин эрдэнийн өргөө</t>
  </si>
  <si>
    <t>XV-018648</t>
  </si>
  <si>
    <t>Баянхонгор-2</t>
  </si>
  <si>
    <t>XR-015541</t>
  </si>
  <si>
    <t>XV-018665</t>
  </si>
  <si>
    <t>Эс Ди Баянхаш</t>
  </si>
  <si>
    <t>XV-018666</t>
  </si>
  <si>
    <t>Сангийн далай</t>
  </si>
  <si>
    <t>Оргилттэмүүлэл</t>
  </si>
  <si>
    <t>XV-018670</t>
  </si>
  <si>
    <t>Зэв</t>
  </si>
  <si>
    <t>Саяардриллинг</t>
  </si>
  <si>
    <t>XV-018683</t>
  </si>
  <si>
    <t>Сайр</t>
  </si>
  <si>
    <t>Жи Эй Кэй</t>
  </si>
  <si>
    <t>XV-018685</t>
  </si>
  <si>
    <t>Хараа</t>
  </si>
  <si>
    <t>Зэрэг, Манхан</t>
  </si>
  <si>
    <t>Монгол таавар</t>
  </si>
  <si>
    <t>XV-018691</t>
  </si>
  <si>
    <t>Мөнгөт-1</t>
  </si>
  <si>
    <t>Отгонбогд</t>
  </si>
  <si>
    <t>XV-018695</t>
  </si>
  <si>
    <t>Мөнгөт-2</t>
  </si>
  <si>
    <t>Тайшир, Цагаанчулуут</t>
  </si>
  <si>
    <t>XV-018696</t>
  </si>
  <si>
    <t>Онгиу</t>
  </si>
  <si>
    <t>XV-018699</t>
  </si>
  <si>
    <t>Урианхай уул</t>
  </si>
  <si>
    <t>Зүүнхангай</t>
  </si>
  <si>
    <t>Оюусувдын хишиг</t>
  </si>
  <si>
    <t>XV-018708</t>
  </si>
  <si>
    <t>Чигэртэй-1</t>
  </si>
  <si>
    <t>XB-008341</t>
  </si>
  <si>
    <t>Ориент</t>
  </si>
  <si>
    <t>XV-018711</t>
  </si>
  <si>
    <t>Энгэр толгод</t>
  </si>
  <si>
    <t>XR-011267</t>
  </si>
  <si>
    <t>Алтанширээ, Дэлгэрэх</t>
  </si>
  <si>
    <t>XV-018741</t>
  </si>
  <si>
    <t>Хүрэн уул</t>
  </si>
  <si>
    <t>Домогт хээр</t>
  </si>
  <si>
    <t>XV-018751</t>
  </si>
  <si>
    <t>Нэгүүндриллинг</t>
  </si>
  <si>
    <t>XV-018766</t>
  </si>
  <si>
    <t>Эрдэнэ толгой</t>
  </si>
  <si>
    <t>Хаанбуурынх</t>
  </si>
  <si>
    <t>XV-018767</t>
  </si>
  <si>
    <t>Ай Ар И Ай Эн Ти Эл</t>
  </si>
  <si>
    <t>XV-018788</t>
  </si>
  <si>
    <t>Соларнано энержи</t>
  </si>
  <si>
    <t>XV-018791</t>
  </si>
  <si>
    <t>Умгар</t>
  </si>
  <si>
    <t>XV-018795</t>
  </si>
  <si>
    <t>Эвт</t>
  </si>
  <si>
    <t>XV-018797</t>
  </si>
  <si>
    <t>Баруун тэрмэс-1</t>
  </si>
  <si>
    <t>XV-018800</t>
  </si>
  <si>
    <t>Өлгий, Сагсай</t>
  </si>
  <si>
    <t>XV-018802</t>
  </si>
  <si>
    <t>Баруун тэрмэс-2</t>
  </si>
  <si>
    <t>XV-018810</t>
  </si>
  <si>
    <t>Эрдэнэ-1</t>
  </si>
  <si>
    <t>XV-018819</t>
  </si>
  <si>
    <t>Эрдэнэ-2</t>
  </si>
  <si>
    <t>XV-018902</t>
  </si>
  <si>
    <t>XV-018919</t>
  </si>
  <si>
    <t>Морьт</t>
  </si>
  <si>
    <t>Төгөлдөр майнинг</t>
  </si>
  <si>
    <t>XV-018922</t>
  </si>
  <si>
    <t>Дунд ам</t>
  </si>
  <si>
    <t>XV-018926</t>
  </si>
  <si>
    <t>Гэгээн лотос</t>
  </si>
  <si>
    <t>XV-018927</t>
  </si>
  <si>
    <t>XV-018938</t>
  </si>
  <si>
    <t>Зэд алт</t>
  </si>
  <si>
    <t>XV-018947</t>
  </si>
  <si>
    <t>Баяндалай, Ноён</t>
  </si>
  <si>
    <t>Талын Монгол Групп</t>
  </si>
  <si>
    <t>XV-018953</t>
  </si>
  <si>
    <t>Мончех ураниум</t>
  </si>
  <si>
    <t>төрийн өмчийн хамтарсан компани</t>
  </si>
  <si>
    <t>XV-018954</t>
  </si>
  <si>
    <t>XR-015376</t>
  </si>
  <si>
    <t>XV-018957</t>
  </si>
  <si>
    <t>Суварга</t>
  </si>
  <si>
    <t>XR-015557</t>
  </si>
  <si>
    <t>XV-018961</t>
  </si>
  <si>
    <t>Нарийн нуруу</t>
  </si>
  <si>
    <t>XB-015113</t>
  </si>
  <si>
    <t>Бугат, Буянт, Сагсай</t>
  </si>
  <si>
    <t>Өлгий толбо</t>
  </si>
  <si>
    <t>XV-018974</t>
  </si>
  <si>
    <t>Хулсан</t>
  </si>
  <si>
    <t>XR-007817</t>
  </si>
  <si>
    <t>Файв Хиллс Ресурс ХХК</t>
  </si>
  <si>
    <t>XV-018975</t>
  </si>
  <si>
    <t>XR-012715</t>
  </si>
  <si>
    <t>XV-018981</t>
  </si>
  <si>
    <t>Цоохор</t>
  </si>
  <si>
    <t>XV-018983</t>
  </si>
  <si>
    <t>Чойдог худаг</t>
  </si>
  <si>
    <t>ОДНЭ</t>
  </si>
  <si>
    <t>XV-018993</t>
  </si>
  <si>
    <t>СБЭБ</t>
  </si>
  <si>
    <t>XV-019003</t>
  </si>
  <si>
    <t>Цайна инвэстмент монголиа</t>
  </si>
  <si>
    <t>XV-019009</t>
  </si>
  <si>
    <t>Эрдэнэбүрэн</t>
  </si>
  <si>
    <t>XV-019010</t>
  </si>
  <si>
    <t>Мөрөн</t>
  </si>
  <si>
    <t>XV-019013</t>
  </si>
  <si>
    <t>Манхан</t>
  </si>
  <si>
    <t>Тэргүүнбадрах</t>
  </si>
  <si>
    <t>XV-019017</t>
  </si>
  <si>
    <t>XV-019025</t>
  </si>
  <si>
    <t>XV-019026</t>
  </si>
  <si>
    <t>XV-019034</t>
  </si>
  <si>
    <t>Төгрөг</t>
  </si>
  <si>
    <t>XV-019042</t>
  </si>
  <si>
    <t>Хөтөл цагаан</t>
  </si>
  <si>
    <t>XB-012907</t>
  </si>
  <si>
    <t>Гурвансайхан, Өлзийт</t>
  </si>
  <si>
    <t>XV-019045</t>
  </si>
  <si>
    <t>Ноён худаг</t>
  </si>
  <si>
    <t>XR-014079</t>
  </si>
  <si>
    <t>Лайли</t>
  </si>
  <si>
    <t>XV-019047</t>
  </si>
  <si>
    <t>Тохой-1</t>
  </si>
  <si>
    <t>Олз газар</t>
  </si>
  <si>
    <t>XV-019048</t>
  </si>
  <si>
    <t>Бор</t>
  </si>
  <si>
    <t>Булгантэвш</t>
  </si>
  <si>
    <t>XV-019053</t>
  </si>
  <si>
    <t>Норов</t>
  </si>
  <si>
    <t>Зэт энд Эйч Юу</t>
  </si>
  <si>
    <t>XV-019054</t>
  </si>
  <si>
    <t>Ти  Би энд Жи Би трейд</t>
  </si>
  <si>
    <t>XV-019057</t>
  </si>
  <si>
    <t>Адексмайн</t>
  </si>
  <si>
    <t>XV-019058</t>
  </si>
  <si>
    <t>Баян оюу</t>
  </si>
  <si>
    <t>Хардэл бэйс</t>
  </si>
  <si>
    <t>XV-019059</t>
  </si>
  <si>
    <t>Баян айраг</t>
  </si>
  <si>
    <t>Монгол баянбат чэнгрүй инвестмэнт</t>
  </si>
  <si>
    <t>XV-019062</t>
  </si>
  <si>
    <t>Баян овоо</t>
  </si>
  <si>
    <t>XV-019063</t>
  </si>
  <si>
    <t>Баянтүмэн</t>
  </si>
  <si>
    <t>Сайхан улаан оргил</t>
  </si>
  <si>
    <t>XV-019066</t>
  </si>
  <si>
    <t>Тохой-2</t>
  </si>
  <si>
    <t>Эрдэнийн гурван олз</t>
  </si>
  <si>
    <t>XV-019067</t>
  </si>
  <si>
    <t>Аман ус</t>
  </si>
  <si>
    <t>Өргөн, Эрдэнэ</t>
  </si>
  <si>
    <t>Өгөөмөрговийн нуур</t>
  </si>
  <si>
    <t>XV-019068</t>
  </si>
  <si>
    <t>Сэрвэн</t>
  </si>
  <si>
    <t>Монголианминералз питии</t>
  </si>
  <si>
    <t>XV-019069</t>
  </si>
  <si>
    <t>Далан хар уул</t>
  </si>
  <si>
    <t>Баян ундрал эрдэс групп</t>
  </si>
  <si>
    <t>XV-019072</t>
  </si>
  <si>
    <t>Эрхэт</t>
  </si>
  <si>
    <t>Гэрэлт хүдэр</t>
  </si>
  <si>
    <t>XV-019073</t>
  </si>
  <si>
    <t>Мөрөн дэл</t>
  </si>
  <si>
    <t>Монголын алт МАК</t>
  </si>
  <si>
    <t>XV-019074</t>
  </si>
  <si>
    <t>Бүлтгэр</t>
  </si>
  <si>
    <t>ТУСО майнинг</t>
  </si>
  <si>
    <t>XV-019076</t>
  </si>
  <si>
    <t>Бүрэг</t>
  </si>
  <si>
    <t>Гэрэлтшинэчлэл</t>
  </si>
  <si>
    <t>XV-019077</t>
  </si>
  <si>
    <t>XV-019078</t>
  </si>
  <si>
    <t>Шаргал маргад</t>
  </si>
  <si>
    <t>XV-019080</t>
  </si>
  <si>
    <t>Зүүн цэрд</t>
  </si>
  <si>
    <t>Гэрэлт олз</t>
  </si>
  <si>
    <t>XV-019081</t>
  </si>
  <si>
    <t>БСБА</t>
  </si>
  <si>
    <t>XV-019085</t>
  </si>
  <si>
    <t>Хүрэндэл</t>
  </si>
  <si>
    <t>Иххүдэр</t>
  </si>
  <si>
    <t>XV-019088</t>
  </si>
  <si>
    <t>Баян888</t>
  </si>
  <si>
    <t>Архуст, Баян, Баянжаргалан</t>
  </si>
  <si>
    <t>Баян-Алт</t>
  </si>
  <si>
    <t>XV-019089</t>
  </si>
  <si>
    <t>Шавагтай</t>
  </si>
  <si>
    <t>Алтан жигүүр майнинг</t>
  </si>
  <si>
    <t>XV-019093</t>
  </si>
  <si>
    <t>Нобель трейд</t>
  </si>
  <si>
    <t>XV-019097</t>
  </si>
  <si>
    <t>Асгат уул</t>
  </si>
  <si>
    <t>Мөрөн, Хэрлэн</t>
  </si>
  <si>
    <t>XV-019100</t>
  </si>
  <si>
    <t>Дорноговь, Дундговь</t>
  </si>
  <si>
    <t>Сайхандулаан, Өндөршил</t>
  </si>
  <si>
    <t>И Эс энд Си Эс</t>
  </si>
  <si>
    <t>XV-019104</t>
  </si>
  <si>
    <t>Адекс-Эксплорейшн</t>
  </si>
  <si>
    <t>XV-019108</t>
  </si>
  <si>
    <t>Шижир</t>
  </si>
  <si>
    <t>Баянгол, Мандал</t>
  </si>
  <si>
    <t>XV-019114</t>
  </si>
  <si>
    <t>Заамар, Лүн</t>
  </si>
  <si>
    <t>Монгол металл консалтинг</t>
  </si>
  <si>
    <t>XV-019115</t>
  </si>
  <si>
    <t>Харгант уул</t>
  </si>
  <si>
    <t>Фэйстмедиа групп</t>
  </si>
  <si>
    <t>XV-019117</t>
  </si>
  <si>
    <t>Одод</t>
  </si>
  <si>
    <t>XV-019118</t>
  </si>
  <si>
    <t>Эм Би Би Си майнинг</t>
  </si>
  <si>
    <t>XV-019120</t>
  </si>
  <si>
    <t>Баярсайхан</t>
  </si>
  <si>
    <t>XV-019121</t>
  </si>
  <si>
    <t>Гурванзагал</t>
  </si>
  <si>
    <t>Элемент сток</t>
  </si>
  <si>
    <t>XV-019127</t>
  </si>
  <si>
    <t>Давхар</t>
  </si>
  <si>
    <t>XV-019128</t>
  </si>
  <si>
    <t>Хөндийт</t>
  </si>
  <si>
    <t>Мэпинг эриэ</t>
  </si>
  <si>
    <t>XV-019129</t>
  </si>
  <si>
    <t>Бүрэгхангай-1</t>
  </si>
  <si>
    <t>Өүк три партнер</t>
  </si>
  <si>
    <t>XV-019130</t>
  </si>
  <si>
    <t>XV-019132</t>
  </si>
  <si>
    <t>Зүүн дагай</t>
  </si>
  <si>
    <t>Гранд терра</t>
  </si>
  <si>
    <t>XV-019138</t>
  </si>
  <si>
    <t>XV-019140</t>
  </si>
  <si>
    <t>Цайдам</t>
  </si>
  <si>
    <t>Хөшүүн хавцгай</t>
  </si>
  <si>
    <t>XV-019141</t>
  </si>
  <si>
    <t>Мөнх оньст</t>
  </si>
  <si>
    <t>XV-019142</t>
  </si>
  <si>
    <t>Сайхан тал</t>
  </si>
  <si>
    <t>XV-019144</t>
  </si>
  <si>
    <t>Хайлаастын хөндий</t>
  </si>
  <si>
    <t>Уулдалайн баялаг</t>
  </si>
  <si>
    <t>XV-019145</t>
  </si>
  <si>
    <t>Сүүлт толгой</t>
  </si>
  <si>
    <t>Стоун майнинг</t>
  </si>
  <si>
    <t>XV-019146</t>
  </si>
  <si>
    <t>ММНС</t>
  </si>
  <si>
    <t>XV-019147</t>
  </si>
  <si>
    <t>Дэ-Юан</t>
  </si>
  <si>
    <t>XV-019148</t>
  </si>
  <si>
    <t>Хошуу</t>
  </si>
  <si>
    <t>Баянтүмэн, Сэргэлэн</t>
  </si>
  <si>
    <t>Билэгт арвижих</t>
  </si>
  <si>
    <t>XV-019152</t>
  </si>
  <si>
    <t>XV-019154</t>
  </si>
  <si>
    <t>Говь</t>
  </si>
  <si>
    <t>Сайншанд, Сайхандулаан</t>
  </si>
  <si>
    <t>Түмэн ерөөлт</t>
  </si>
  <si>
    <t>XV-019155</t>
  </si>
  <si>
    <t>Зүүн өмнөд</t>
  </si>
  <si>
    <t>Эм Жи Эл гео агро</t>
  </si>
  <si>
    <t>XV-019156</t>
  </si>
  <si>
    <t>Хулгар</t>
  </si>
  <si>
    <t>Файсон</t>
  </si>
  <si>
    <t>XV-019157</t>
  </si>
  <si>
    <t>Хойлогийн худаг</t>
  </si>
  <si>
    <t>XV-019158</t>
  </si>
  <si>
    <t>Жаргалтхаан, Цэнхэрмандал</t>
  </si>
  <si>
    <t>Авад майнинг</t>
  </si>
  <si>
    <t>XV-019163</t>
  </si>
  <si>
    <t>Орд</t>
  </si>
  <si>
    <t>Интерсале</t>
  </si>
  <si>
    <t>XV-019167</t>
  </si>
  <si>
    <t>Могойт</t>
  </si>
  <si>
    <t>Ноён зоргол хайрхан гэрэл мөнхжаргал</t>
  </si>
  <si>
    <t>XV-019170</t>
  </si>
  <si>
    <t>344</t>
  </si>
  <si>
    <t>Мэжикмэнс</t>
  </si>
  <si>
    <t>XV-019172</t>
  </si>
  <si>
    <t>Наран-1</t>
  </si>
  <si>
    <t>Чалко минералз</t>
  </si>
  <si>
    <t>XV-019174</t>
  </si>
  <si>
    <t>Бооны эрэгцэг</t>
  </si>
  <si>
    <t>Ньюкроун</t>
  </si>
  <si>
    <t>XV-019182</t>
  </si>
  <si>
    <t>Бор-Өндөр, Дархан</t>
  </si>
  <si>
    <t>Өвөрголд</t>
  </si>
  <si>
    <t>XV-019183</t>
  </si>
  <si>
    <t>Нялга</t>
  </si>
  <si>
    <t>Вайлдстепп</t>
  </si>
  <si>
    <t>XV-019186</t>
  </si>
  <si>
    <t>Толгой-1</t>
  </si>
  <si>
    <t>Эм Ди Жи Эм</t>
  </si>
  <si>
    <t>XV-019188</t>
  </si>
  <si>
    <t>Лүн</t>
  </si>
  <si>
    <t>XV-019192</t>
  </si>
  <si>
    <t>Замын дагуух</t>
  </si>
  <si>
    <t>XV-019194</t>
  </si>
  <si>
    <t>Санчуан шаньруй</t>
  </si>
  <si>
    <t>XV-019196</t>
  </si>
  <si>
    <t>Баян талст эрдэнэ тур</t>
  </si>
  <si>
    <t>XV-019197</t>
  </si>
  <si>
    <t>Архуст</t>
  </si>
  <si>
    <t>Амьюс</t>
  </si>
  <si>
    <t>XV-019198</t>
  </si>
  <si>
    <t>Толгой-2</t>
  </si>
  <si>
    <t>Фалкон-Эксплорейшн</t>
  </si>
  <si>
    <t>XV-019199</t>
  </si>
  <si>
    <t>Цагаагчуудконстракшн</t>
  </si>
  <si>
    <t>XV-019202</t>
  </si>
  <si>
    <t>Дорно</t>
  </si>
  <si>
    <t>Өргөн, Сайншанд</t>
  </si>
  <si>
    <t>Байшинт-Орд</t>
  </si>
  <si>
    <t>XV-019203</t>
  </si>
  <si>
    <t>Жаргалан</t>
  </si>
  <si>
    <t>Виваксконстракшн</t>
  </si>
  <si>
    <t>XV-019204</t>
  </si>
  <si>
    <t>Учралтномт констракшн</t>
  </si>
  <si>
    <t>XV-019207</t>
  </si>
  <si>
    <t>Интегрейтэдмайнинг Консалтинг</t>
  </si>
  <si>
    <t>XV-019210</t>
  </si>
  <si>
    <t>Өндөр эрэг</t>
  </si>
  <si>
    <t>Хантэнгэрийн дуудлага</t>
  </si>
  <si>
    <t>XV-019213</t>
  </si>
  <si>
    <t>Ханан</t>
  </si>
  <si>
    <t>Баян-Өнжүүл</t>
  </si>
  <si>
    <t>Вийвсорсес</t>
  </si>
  <si>
    <t>XV-019214</t>
  </si>
  <si>
    <t>Найртын дэнж</t>
  </si>
  <si>
    <t>XV-019216</t>
  </si>
  <si>
    <t>Батноров, Баян-Овоо</t>
  </si>
  <si>
    <t>Ти Эс Пи Би</t>
  </si>
  <si>
    <t>XV-019217</t>
  </si>
  <si>
    <t>XV-019218</t>
  </si>
  <si>
    <t>Өвөр</t>
  </si>
  <si>
    <t>XV-019222</t>
  </si>
  <si>
    <t>Цахиурт</t>
  </si>
  <si>
    <t>Өндөрширээ</t>
  </si>
  <si>
    <t>Кланүэстайн майнинг</t>
  </si>
  <si>
    <t>XV-019224</t>
  </si>
  <si>
    <t>Хүй даль</t>
  </si>
  <si>
    <t>XV-019226</t>
  </si>
  <si>
    <t>Гүн-Өндөр-2</t>
  </si>
  <si>
    <t>Юбиксолюшн</t>
  </si>
  <si>
    <t>XV-019228</t>
  </si>
  <si>
    <t>Арвижих орд</t>
  </si>
  <si>
    <t>XV-019231</t>
  </si>
  <si>
    <t>Оюу ундрал мандуул</t>
  </si>
  <si>
    <t>XV-019238</t>
  </si>
  <si>
    <t>Өвөлжөөт</t>
  </si>
  <si>
    <t>Повер Стон</t>
  </si>
  <si>
    <t>XV-019244</t>
  </si>
  <si>
    <t>Зүүн</t>
  </si>
  <si>
    <t>XV-019245</t>
  </si>
  <si>
    <t>Гашуун худаг</t>
  </si>
  <si>
    <t>Таурус кредит</t>
  </si>
  <si>
    <t>XV-019248</t>
  </si>
  <si>
    <t>Ийстгоби ресурс</t>
  </si>
  <si>
    <t>XV-019251</t>
  </si>
  <si>
    <t>Өнгөт</t>
  </si>
  <si>
    <t>Эм Жи Эл Геохүдэр</t>
  </si>
  <si>
    <t>XV-019253</t>
  </si>
  <si>
    <t>Хоолой</t>
  </si>
  <si>
    <t>Трожан холдинг</t>
  </si>
  <si>
    <t>XV-019254</t>
  </si>
  <si>
    <t>Күүпермен</t>
  </si>
  <si>
    <t>XV-019258</t>
  </si>
  <si>
    <t>Галсан-уул</t>
  </si>
  <si>
    <t>Энержимандал</t>
  </si>
  <si>
    <t>XV-019260</t>
  </si>
  <si>
    <t>Хадагтайн хөндий</t>
  </si>
  <si>
    <t>Монголиан метал майнинг групп</t>
  </si>
  <si>
    <t>XV-019262</t>
  </si>
  <si>
    <t>Эрдэнэ овоо</t>
  </si>
  <si>
    <t>Легал медиа</t>
  </si>
  <si>
    <t>XV-019263</t>
  </si>
  <si>
    <t>Оотоо</t>
  </si>
  <si>
    <t>XV-019266</t>
  </si>
  <si>
    <t>Ээлт</t>
  </si>
  <si>
    <t>Шинэ эрдэнэ интернэшнл</t>
  </si>
  <si>
    <t>XV-019268</t>
  </si>
  <si>
    <t>Зүүн хошуу</t>
  </si>
  <si>
    <t>Говьсайхан майнинг</t>
  </si>
  <si>
    <t>XV-019269</t>
  </si>
  <si>
    <t>Баянтал-1</t>
  </si>
  <si>
    <t>Эрдэнэшувуут</t>
  </si>
  <si>
    <t>XV-019271</t>
  </si>
  <si>
    <t>XV-019273</t>
  </si>
  <si>
    <t>Цагдуулт</t>
  </si>
  <si>
    <t>М-Гурван-Өв трейд</t>
  </si>
  <si>
    <t>XV-019274</t>
  </si>
  <si>
    <t>Амодисковер</t>
  </si>
  <si>
    <t>XV-019277</t>
  </si>
  <si>
    <t>XV-019279</t>
  </si>
  <si>
    <t>Булагийн</t>
  </si>
  <si>
    <t>Дорноговь, Хэнтий</t>
  </si>
  <si>
    <t>Их хэт, Дархан</t>
  </si>
  <si>
    <t>Би Эм Ди Эм</t>
  </si>
  <si>
    <t>XV-019280</t>
  </si>
  <si>
    <t>Үйзэн</t>
  </si>
  <si>
    <t>XV-019281</t>
  </si>
  <si>
    <t>Хадат</t>
  </si>
  <si>
    <t>XV-019282</t>
  </si>
  <si>
    <t>Холбоо цагаан</t>
  </si>
  <si>
    <t>Демситрейд</t>
  </si>
  <si>
    <t>XV-019284</t>
  </si>
  <si>
    <t>Тугалгат</t>
  </si>
  <si>
    <t>Баянхангай, Лүн</t>
  </si>
  <si>
    <t>Орогоулд</t>
  </si>
  <si>
    <t>XV-019285</t>
  </si>
  <si>
    <t>Дорнод коппер</t>
  </si>
  <si>
    <t>XV-019298</t>
  </si>
  <si>
    <t>Мөнх хас үүлэн</t>
  </si>
  <si>
    <t>XV-019299</t>
  </si>
  <si>
    <t>Мандал инженеринг</t>
  </si>
  <si>
    <t>XV-019301</t>
  </si>
  <si>
    <t>Юниверсаль логгинг</t>
  </si>
  <si>
    <t>XV-019303</t>
  </si>
  <si>
    <t>Зүүн ац</t>
  </si>
  <si>
    <t>Майнинг депозит</t>
  </si>
  <si>
    <t>XV-019304</t>
  </si>
  <si>
    <t>Алтанширээ, Их хэт</t>
  </si>
  <si>
    <t>Хүдэрт майнинг ресурс</t>
  </si>
  <si>
    <t>XV-019305</t>
  </si>
  <si>
    <t>XV-019306</t>
  </si>
  <si>
    <t>Монголиа графит майнинг</t>
  </si>
  <si>
    <t>XV-019308</t>
  </si>
  <si>
    <t>Томбраун майнинг</t>
  </si>
  <si>
    <t>XV-019309</t>
  </si>
  <si>
    <t>Шувуут</t>
  </si>
  <si>
    <t>XV-019310</t>
  </si>
  <si>
    <t>Өмнийн говийн баялаг</t>
  </si>
  <si>
    <t>XV-019315</t>
  </si>
  <si>
    <t>Баг</t>
  </si>
  <si>
    <t>Херуга-Эксплорэйшн</t>
  </si>
  <si>
    <t>XV-019316</t>
  </si>
  <si>
    <t>Хойд</t>
  </si>
  <si>
    <t>Эхнуурын эрдэнэс</t>
  </si>
  <si>
    <t>XV-019317</t>
  </si>
  <si>
    <t>Хэрсэн</t>
  </si>
  <si>
    <t>ТЕКА</t>
  </si>
  <si>
    <t>XV-019319</t>
  </si>
  <si>
    <t>XV-019320</t>
  </si>
  <si>
    <t>Аман усны хөндий</t>
  </si>
  <si>
    <t>XV-019321</t>
  </si>
  <si>
    <t>Баянжаргалан, Гурвансайхан, Өндөршил</t>
  </si>
  <si>
    <t>Тайга  Зоне</t>
  </si>
  <si>
    <t>XV-019324</t>
  </si>
  <si>
    <t>Загал</t>
  </si>
  <si>
    <t>Ди Пи Холдинг</t>
  </si>
  <si>
    <t>XV-019325</t>
  </si>
  <si>
    <t>Могул майнинг Контрактор</t>
  </si>
  <si>
    <t>XV-019339</t>
  </si>
  <si>
    <t>Хоолтын баруун салаа</t>
  </si>
  <si>
    <t>Эрдэнийн цахирмаа тал</t>
  </si>
  <si>
    <t>XV-019341</t>
  </si>
  <si>
    <t>Цагаан дэрс</t>
  </si>
  <si>
    <t>Өлзийт, Хулд</t>
  </si>
  <si>
    <t>Эх орд майнинг</t>
  </si>
  <si>
    <t>XV-019343</t>
  </si>
  <si>
    <t>Майхан</t>
  </si>
  <si>
    <t>XV-019344</t>
  </si>
  <si>
    <t>Хүлэгтмайнинг</t>
  </si>
  <si>
    <t>XV-019347</t>
  </si>
  <si>
    <t>Сайрын ам</t>
  </si>
  <si>
    <t>Нэмнэ</t>
  </si>
  <si>
    <t>XV-019350</t>
  </si>
  <si>
    <t>жаргалант-1</t>
  </si>
  <si>
    <t>XV-019354</t>
  </si>
  <si>
    <t>Жалга</t>
  </si>
  <si>
    <t>XV-019356</t>
  </si>
  <si>
    <t>Аз-1</t>
  </si>
  <si>
    <t>XV-019358</t>
  </si>
  <si>
    <t>XV-019365</t>
  </si>
  <si>
    <t>Алтанбулаг, Лүн</t>
  </si>
  <si>
    <t>XV-019369</t>
  </si>
  <si>
    <t>Сүмбэрийн бор</t>
  </si>
  <si>
    <t>Сүмбэр</t>
  </si>
  <si>
    <t>Ай гоулд</t>
  </si>
  <si>
    <t>XV-019370</t>
  </si>
  <si>
    <t>Даланжаргалан, Бор-Өндөр, Дархан</t>
  </si>
  <si>
    <t>XV-019374</t>
  </si>
  <si>
    <t>Өл</t>
  </si>
  <si>
    <t>Монголламбер</t>
  </si>
  <si>
    <t>XV-019376</t>
  </si>
  <si>
    <t>Тамсаг</t>
  </si>
  <si>
    <t>Булган, Сэлэнгэ</t>
  </si>
  <si>
    <t>Бүрэгхангай, Орхонтуул</t>
  </si>
  <si>
    <t>Уникон</t>
  </si>
  <si>
    <t>XV-019378</t>
  </si>
  <si>
    <t>Лүн, Өндөрширээ</t>
  </si>
  <si>
    <t>Цэцэнс даймонд эксплорейшн</t>
  </si>
  <si>
    <t>XV-019380</t>
  </si>
  <si>
    <t>Алтгана</t>
  </si>
  <si>
    <t>Солар кредит</t>
  </si>
  <si>
    <t>XV-019384</t>
  </si>
  <si>
    <t>Уулс хангай</t>
  </si>
  <si>
    <t>XV-019390</t>
  </si>
  <si>
    <t>Шар тогоо</t>
  </si>
  <si>
    <t>XV-019392</t>
  </si>
  <si>
    <t>Гурван олз</t>
  </si>
  <si>
    <t>XV-019393</t>
  </si>
  <si>
    <t>Хамар</t>
  </si>
  <si>
    <t>Хасбаян эрдэнэ</t>
  </si>
  <si>
    <t>XV-019395</t>
  </si>
  <si>
    <t>Зэгэл</t>
  </si>
  <si>
    <t>XV-019402</t>
  </si>
  <si>
    <t>Голден гоби резервс</t>
  </si>
  <si>
    <t>XV-019408</t>
  </si>
  <si>
    <t>Бор өндөр</t>
  </si>
  <si>
    <t>Профиргеологи</t>
  </si>
  <si>
    <t>XV-019412</t>
  </si>
  <si>
    <t>Улаанбадрах, Эрдэнэ</t>
  </si>
  <si>
    <t>XV-019414</t>
  </si>
  <si>
    <t>Хар-Овоо</t>
  </si>
  <si>
    <t>ЧДМ</t>
  </si>
  <si>
    <t>XV-019415</t>
  </si>
  <si>
    <t>Улаанчулуут</t>
  </si>
  <si>
    <t>XV-019419</t>
  </si>
  <si>
    <t>Магнет-Айрон</t>
  </si>
  <si>
    <t>XV-019420</t>
  </si>
  <si>
    <t>Геоган дөл сервис</t>
  </si>
  <si>
    <t>XV-019423</t>
  </si>
  <si>
    <t>Тал</t>
  </si>
  <si>
    <t>Хүрэн цав майнинг</t>
  </si>
  <si>
    <t>XV-019424</t>
  </si>
  <si>
    <t>XV-019425</t>
  </si>
  <si>
    <t>Улаан хад</t>
  </si>
  <si>
    <t>Болор оргил майнинг</t>
  </si>
  <si>
    <t>XV-019430</t>
  </si>
  <si>
    <t>Ар Ви Жи Эйч</t>
  </si>
  <si>
    <t>XV-019439</t>
  </si>
  <si>
    <t>XV-019441</t>
  </si>
  <si>
    <t>ТБЦ</t>
  </si>
  <si>
    <t>XV-019443</t>
  </si>
  <si>
    <t>Загдал</t>
  </si>
  <si>
    <t>Хаш-Аранга</t>
  </si>
  <si>
    <t>XV-019448</t>
  </si>
  <si>
    <t>Ийстернроуд</t>
  </si>
  <si>
    <t>XV-019449</t>
  </si>
  <si>
    <t>Зүүн мандал</t>
  </si>
  <si>
    <t>XV-019456</t>
  </si>
  <si>
    <t>Аранзалзээрд</t>
  </si>
  <si>
    <t>XV-019458</t>
  </si>
  <si>
    <t>Баян-Өнжүүл, Бүрэн</t>
  </si>
  <si>
    <t>Алтан оргил ресурс</t>
  </si>
  <si>
    <t>XV-019459</t>
  </si>
  <si>
    <t>Бэст дисковери</t>
  </si>
  <si>
    <t>XV-019461</t>
  </si>
  <si>
    <t>Галшар</t>
  </si>
  <si>
    <t>Билэгтөгс дэлгэр</t>
  </si>
  <si>
    <t>XV-019464</t>
  </si>
  <si>
    <t>Галзоо хан</t>
  </si>
  <si>
    <t>XV-019465</t>
  </si>
  <si>
    <t>XV-019466</t>
  </si>
  <si>
    <t>XV-019469</t>
  </si>
  <si>
    <t>Ханан-1</t>
  </si>
  <si>
    <t>Ар Ай Эс И</t>
  </si>
  <si>
    <t>XV-019473</t>
  </si>
  <si>
    <t>Хос уул</t>
  </si>
  <si>
    <t>XV-019479</t>
  </si>
  <si>
    <t>Бараат</t>
  </si>
  <si>
    <t>Сэлэнгэ, Төв</t>
  </si>
  <si>
    <t>Баянгол, Сүмбэр</t>
  </si>
  <si>
    <t>Шүтээн майнинг</t>
  </si>
  <si>
    <t>XV-019480</t>
  </si>
  <si>
    <t>Даш</t>
  </si>
  <si>
    <t>Универсалнобле электроникс</t>
  </si>
  <si>
    <t>XV-019481</t>
  </si>
  <si>
    <t>Билгэх-3</t>
  </si>
  <si>
    <t>Грандмэп инженеринг</t>
  </si>
  <si>
    <t>XV-019484</t>
  </si>
  <si>
    <t>Шар хошуу</t>
  </si>
  <si>
    <t>Пибоди</t>
  </si>
  <si>
    <t>XV-019488</t>
  </si>
  <si>
    <t>Зэст-Алтай</t>
  </si>
  <si>
    <t>XV-019489</t>
  </si>
  <si>
    <t>Универсалнобле хеалт</t>
  </si>
  <si>
    <t>XV-019490</t>
  </si>
  <si>
    <t>Овоо</t>
  </si>
  <si>
    <t>Эрдэнэдалай, Бүрэн</t>
  </si>
  <si>
    <t>Дарцагтын шил</t>
  </si>
  <si>
    <t>XV-019491</t>
  </si>
  <si>
    <t>Говь-Эрдэнэ</t>
  </si>
  <si>
    <t>XV-019499</t>
  </si>
  <si>
    <t>Сэтгэлийн үүр</t>
  </si>
  <si>
    <t>XV-019500</t>
  </si>
  <si>
    <t>Их овоо</t>
  </si>
  <si>
    <t>Нүүрстэйн хөтөл</t>
  </si>
  <si>
    <t>XV-019505</t>
  </si>
  <si>
    <t>Модот</t>
  </si>
  <si>
    <t>XV-019507</t>
  </si>
  <si>
    <t>Шилийн эрдэнэс</t>
  </si>
  <si>
    <t>XV-019510</t>
  </si>
  <si>
    <t>Бүрдэл</t>
  </si>
  <si>
    <t>XV-019511</t>
  </si>
  <si>
    <t>XV-019512</t>
  </si>
  <si>
    <t>Маргац Интернэшнл голд</t>
  </si>
  <si>
    <t>XV-019515</t>
  </si>
  <si>
    <t>Хан рояал</t>
  </si>
  <si>
    <t>XV-019516</t>
  </si>
  <si>
    <t>Майхан толгой-2</t>
  </si>
  <si>
    <t>Асралт хайрхан дэлгэрэх</t>
  </si>
  <si>
    <t>XV-019518</t>
  </si>
  <si>
    <t>Хулд, Цогт-Овоо</t>
  </si>
  <si>
    <t>Универсалнобле хаус</t>
  </si>
  <si>
    <t>XV-019520</t>
  </si>
  <si>
    <t>Магма майнс</t>
  </si>
  <si>
    <t>XV-019521</t>
  </si>
  <si>
    <t>Тэнгэрийн хорвоонжиг</t>
  </si>
  <si>
    <t>XV-019523</t>
  </si>
  <si>
    <t>Хужирхан</t>
  </si>
  <si>
    <t>УБ ресурс</t>
  </si>
  <si>
    <t>XV-019525</t>
  </si>
  <si>
    <t>XV-019532</t>
  </si>
  <si>
    <t>Арцүнхэг</t>
  </si>
  <si>
    <t>Сүүдэртхайрхан</t>
  </si>
  <si>
    <t>XV-019535</t>
  </si>
  <si>
    <t>XV-019537</t>
  </si>
  <si>
    <t>XV-019539</t>
  </si>
  <si>
    <t>Арвинбаялгийн эрэлд</t>
  </si>
  <si>
    <t>XV-019540</t>
  </si>
  <si>
    <t>Бэст минералс</t>
  </si>
  <si>
    <t>XV-019542</t>
  </si>
  <si>
    <t>Архуст, Эрдэнэ</t>
  </si>
  <si>
    <t>Их талын бэлчир</t>
  </si>
  <si>
    <t>XV-019543</t>
  </si>
  <si>
    <t>Цагаан цавын худаг</t>
  </si>
  <si>
    <t>Жавхлантболд майнинг</t>
  </si>
  <si>
    <t>XV-019548</t>
  </si>
  <si>
    <t>Холбообаян нуур</t>
  </si>
  <si>
    <t>XV-019553</t>
  </si>
  <si>
    <t>XV-019556</t>
  </si>
  <si>
    <t>Тарвагатай</t>
  </si>
  <si>
    <t>XV-019557</t>
  </si>
  <si>
    <t>Дөшт</t>
  </si>
  <si>
    <t>Баян майнинг</t>
  </si>
  <si>
    <t>XV-019558</t>
  </si>
  <si>
    <t>ТИММОТ</t>
  </si>
  <si>
    <t>XV-019559</t>
  </si>
  <si>
    <t>Баянширээ</t>
  </si>
  <si>
    <t>Эко энвайронментал консалтинг</t>
  </si>
  <si>
    <t>XV-019564</t>
  </si>
  <si>
    <t>Шар ус</t>
  </si>
  <si>
    <t>Өсөх түмэн баясах</t>
  </si>
  <si>
    <t>XV-019565</t>
  </si>
  <si>
    <t>Голд хантер</t>
  </si>
  <si>
    <t>XV-019566</t>
  </si>
  <si>
    <t>Ууган</t>
  </si>
  <si>
    <t>Би Эс Би Эм</t>
  </si>
  <si>
    <t>XV-019568</t>
  </si>
  <si>
    <t>Өвөр модот</t>
  </si>
  <si>
    <t>Аз хээр</t>
  </si>
  <si>
    <t>XV-019570</t>
  </si>
  <si>
    <t>Баян тал</t>
  </si>
  <si>
    <t>Менгтиан</t>
  </si>
  <si>
    <t>XV-019571</t>
  </si>
  <si>
    <t>XV-019572</t>
  </si>
  <si>
    <t>Довжир-6</t>
  </si>
  <si>
    <t>Түшигт-Ээл</t>
  </si>
  <si>
    <t>XV-019573</t>
  </si>
  <si>
    <t>Тавт</t>
  </si>
  <si>
    <t>Баянчулуут газар</t>
  </si>
  <si>
    <t>XV-019574</t>
  </si>
  <si>
    <t>Үндэсний эко олборлогч</t>
  </si>
  <si>
    <t>XV-019575</t>
  </si>
  <si>
    <t>Тэс</t>
  </si>
  <si>
    <t>Универсалнобле саксес</t>
  </si>
  <si>
    <t>XV-019576</t>
  </si>
  <si>
    <t>Элсэн чулуу</t>
  </si>
  <si>
    <t>Норт Лэнд майнинг корпорейшн</t>
  </si>
  <si>
    <t>XV-019579</t>
  </si>
  <si>
    <t>Луус, Өлзийт</t>
  </si>
  <si>
    <t>Хэрлэн-Энерго</t>
  </si>
  <si>
    <t>XV-019582</t>
  </si>
  <si>
    <t>Аранжинболд</t>
  </si>
  <si>
    <t>XV-019584</t>
  </si>
  <si>
    <t>Мөнгөн өндөр</t>
  </si>
  <si>
    <t>XV-019586</t>
  </si>
  <si>
    <t>XV-019589</t>
  </si>
  <si>
    <t>Хажуу</t>
  </si>
  <si>
    <t>Зун Хуа Ин Си Куан</t>
  </si>
  <si>
    <t>XV-019590</t>
  </si>
  <si>
    <t>XV-019597</t>
  </si>
  <si>
    <t>Булаг сүүж</t>
  </si>
  <si>
    <t>Булаг сүүж майнинг</t>
  </si>
  <si>
    <t>XV-019599</t>
  </si>
  <si>
    <t>Универсалнобле саплайс</t>
  </si>
  <si>
    <t>XV-019600</t>
  </si>
  <si>
    <t>Бурзай</t>
  </si>
  <si>
    <t>Гүүдкэстл</t>
  </si>
  <si>
    <t>XV-019603</t>
  </si>
  <si>
    <t>Хөх таг</t>
  </si>
  <si>
    <t>Иннова минерал</t>
  </si>
  <si>
    <t>XV-019604</t>
  </si>
  <si>
    <t>Баянсүмбэр Богд</t>
  </si>
  <si>
    <t>XV-019614</t>
  </si>
  <si>
    <t>Цахирт</t>
  </si>
  <si>
    <t>Юу Ти Эм Эн</t>
  </si>
  <si>
    <t>XV-019615</t>
  </si>
  <si>
    <t>Өгөөжт</t>
  </si>
  <si>
    <t>Мөнх сэргэлэн майнинг</t>
  </si>
  <si>
    <t>XV-019619</t>
  </si>
  <si>
    <t>Нэшнл койн майнинг</t>
  </si>
  <si>
    <t>XV-019621</t>
  </si>
  <si>
    <t>Майн Ланд Майнинг</t>
  </si>
  <si>
    <t>XV-019623</t>
  </si>
  <si>
    <t>Сайхан тулга</t>
  </si>
  <si>
    <t>Кенросс майнинг</t>
  </si>
  <si>
    <t>XV-019626</t>
  </si>
  <si>
    <t>Сэрүүндэнжийн өргөө</t>
  </si>
  <si>
    <t>XV-019627</t>
  </si>
  <si>
    <t>УТК</t>
  </si>
  <si>
    <t>XV-019630</t>
  </si>
  <si>
    <t>Гашуун</t>
  </si>
  <si>
    <t>Мандах, Хатанбулаг</t>
  </si>
  <si>
    <t>XV-019634</t>
  </si>
  <si>
    <t>Хайч</t>
  </si>
  <si>
    <t>Бугант дорф</t>
  </si>
  <si>
    <t>XV-019644</t>
  </si>
  <si>
    <t>Голденсанрайз энержи</t>
  </si>
  <si>
    <t>XV-019646</t>
  </si>
  <si>
    <t>Уушгийн уул</t>
  </si>
  <si>
    <t>Шинэ жес гранд уул уурхай</t>
  </si>
  <si>
    <t>XV-019649</t>
  </si>
  <si>
    <t>Гозгор</t>
  </si>
  <si>
    <t>Гарнет кристал майнинг</t>
  </si>
  <si>
    <t>XV-019654</t>
  </si>
  <si>
    <t>Салаа</t>
  </si>
  <si>
    <t>XV-019656</t>
  </si>
  <si>
    <t>Даблью Ти Эл Ди</t>
  </si>
  <si>
    <t>XV-019657</t>
  </si>
  <si>
    <t>Жаргалт</t>
  </si>
  <si>
    <t>XV-019661</t>
  </si>
  <si>
    <t>XV-019663</t>
  </si>
  <si>
    <t>Цагаан хошуу</t>
  </si>
  <si>
    <t>Жиннью интернейшнл монголиа</t>
  </si>
  <si>
    <t>XV-019666</t>
  </si>
  <si>
    <t>XV-019676</t>
  </si>
  <si>
    <t>Жаран</t>
  </si>
  <si>
    <t>Баян-Өндөр, Есөнзүйл</t>
  </si>
  <si>
    <t>XV-019679</t>
  </si>
  <si>
    <t>XV-019680</t>
  </si>
  <si>
    <t>Альфамонкор текс</t>
  </si>
  <si>
    <t>XV-019683</t>
  </si>
  <si>
    <t>XV-019684</t>
  </si>
  <si>
    <t>Цэнгэг</t>
  </si>
  <si>
    <t>Мөнгөнпүрэв</t>
  </si>
  <si>
    <t>XV-019686</t>
  </si>
  <si>
    <t>Үнэгтийн</t>
  </si>
  <si>
    <t>Архуст, Баяндэлгэр</t>
  </si>
  <si>
    <t>Дэвжих интернешнл</t>
  </si>
  <si>
    <t>XV-019688</t>
  </si>
  <si>
    <t>Бахлайн нуруу</t>
  </si>
  <si>
    <t>XV-019691</t>
  </si>
  <si>
    <t>Цахир булаг</t>
  </si>
  <si>
    <t>Есөнбулаг, Халиун</t>
  </si>
  <si>
    <t>Минторес</t>
  </si>
  <si>
    <t>XV-019692</t>
  </si>
  <si>
    <t>Богоч</t>
  </si>
  <si>
    <t>Талстмолор</t>
  </si>
  <si>
    <t>XV-019693</t>
  </si>
  <si>
    <t>ХТД</t>
  </si>
  <si>
    <t>XV-019694</t>
  </si>
  <si>
    <t>XV-019697</t>
  </si>
  <si>
    <t>Үзүүр</t>
  </si>
  <si>
    <t>Талын эрэлчин групп</t>
  </si>
  <si>
    <t>XV-019698</t>
  </si>
  <si>
    <t>Марданресурс</t>
  </si>
  <si>
    <t>XV-019701</t>
  </si>
  <si>
    <t>Нэчрал паувер</t>
  </si>
  <si>
    <t>XV-019703</t>
  </si>
  <si>
    <t>XV-019705</t>
  </si>
  <si>
    <t>Авдар</t>
  </si>
  <si>
    <t>Баяндэлгэр, Эрдэнэ</t>
  </si>
  <si>
    <t>Өү Ти Эс Ди</t>
  </si>
  <si>
    <t>XV-019708</t>
  </si>
  <si>
    <t>XV-019716</t>
  </si>
  <si>
    <t>Эрдэнийн гүн говь</t>
  </si>
  <si>
    <t>XV-019722</t>
  </si>
  <si>
    <t>Цогт, Цээл</t>
  </si>
  <si>
    <t>XV-019725</t>
  </si>
  <si>
    <t>Көүл энержи групп</t>
  </si>
  <si>
    <t>XV-019726</t>
  </si>
  <si>
    <t>Хөхийн хүрээ</t>
  </si>
  <si>
    <t>XV-019727</t>
  </si>
  <si>
    <t>Өндөр улаан овоо</t>
  </si>
  <si>
    <t>Ар Эм Си трэйд</t>
  </si>
  <si>
    <t>XV-019733</t>
  </si>
  <si>
    <t>Хэт</t>
  </si>
  <si>
    <t>XV-019734</t>
  </si>
  <si>
    <t>Дэл овоот</t>
  </si>
  <si>
    <t>XV-019735</t>
  </si>
  <si>
    <t>Оорцог</t>
  </si>
  <si>
    <t>Ихмонгол  коммерс</t>
  </si>
  <si>
    <t>XV-019736</t>
  </si>
  <si>
    <t>XV-019737</t>
  </si>
  <si>
    <t>Дөрөвт</t>
  </si>
  <si>
    <t>Шижир дөл</t>
  </si>
  <si>
    <t>XV-019739</t>
  </si>
  <si>
    <t>Терра виста</t>
  </si>
  <si>
    <t>XV-019741</t>
  </si>
  <si>
    <t>Шижир ресорсиз</t>
  </si>
  <si>
    <t>XV-019745</t>
  </si>
  <si>
    <t>Баян, Баянжаргалан</t>
  </si>
  <si>
    <t>Эрдэнийн хайрга хайрхан</t>
  </si>
  <si>
    <t>XV-019746</t>
  </si>
  <si>
    <t>Хонгор морьт</t>
  </si>
  <si>
    <t>XV-019747</t>
  </si>
  <si>
    <t>Очирдайрга</t>
  </si>
  <si>
    <t>XV-019748</t>
  </si>
  <si>
    <t>Бум</t>
  </si>
  <si>
    <t>Өмнөдэлгэр, Хэрлэн</t>
  </si>
  <si>
    <t>XV-019751</t>
  </si>
  <si>
    <t>Улаанбадрах, Хөвсгөл</t>
  </si>
  <si>
    <t>XV-019755</t>
  </si>
  <si>
    <t>Борзонтгазар</t>
  </si>
  <si>
    <t>XV-019759</t>
  </si>
  <si>
    <t>МЖМ монгол</t>
  </si>
  <si>
    <t>XV-019761</t>
  </si>
  <si>
    <t>Улаан толгой</t>
  </si>
  <si>
    <t>Миранд</t>
  </si>
  <si>
    <t>XV-019762</t>
  </si>
  <si>
    <t>Дэлгэр-2</t>
  </si>
  <si>
    <t>Универсалнобле эйм</t>
  </si>
  <si>
    <t>XV-019766</t>
  </si>
  <si>
    <t>Нэг толгой</t>
  </si>
  <si>
    <t>XV-019769</t>
  </si>
  <si>
    <t>Дорноголд</t>
  </si>
  <si>
    <t>XV-019770</t>
  </si>
  <si>
    <t>Сайхан хад</t>
  </si>
  <si>
    <t>XV-019773</t>
  </si>
  <si>
    <t>Цагаан дөрвөлжин</t>
  </si>
  <si>
    <t>XV-019781</t>
  </si>
  <si>
    <t>Цэлмэг</t>
  </si>
  <si>
    <t>XV-019783</t>
  </si>
  <si>
    <t>Бурхант</t>
  </si>
  <si>
    <t>XV-019786</t>
  </si>
  <si>
    <t>Түнхэл</t>
  </si>
  <si>
    <t>Үлэмж-Алт</t>
  </si>
  <si>
    <t>XV-019788</t>
  </si>
  <si>
    <t>Гозон шар</t>
  </si>
  <si>
    <t>XV-019789</t>
  </si>
  <si>
    <t>XV-019790</t>
  </si>
  <si>
    <t>Хүрэн нуур</t>
  </si>
  <si>
    <t>XV-019791</t>
  </si>
  <si>
    <t>Хүнхэр</t>
  </si>
  <si>
    <t>XV-019793</t>
  </si>
  <si>
    <t>Нарт</t>
  </si>
  <si>
    <t>Эм даблью трейд энд экплорэйшн</t>
  </si>
  <si>
    <t>XV-019797</t>
  </si>
  <si>
    <t>Борог</t>
  </si>
  <si>
    <t>Ханхул ресурс</t>
  </si>
  <si>
    <t>XV-019799</t>
  </si>
  <si>
    <t>XV-019800</t>
  </si>
  <si>
    <t>Дэвшил отгонтэнгэр</t>
  </si>
  <si>
    <t>XV-019804</t>
  </si>
  <si>
    <t>Булга</t>
  </si>
  <si>
    <t>Кеестонресурс моторс</t>
  </si>
  <si>
    <t>XV-019805</t>
  </si>
  <si>
    <t>Хар өндөр</t>
  </si>
  <si>
    <t>Буянт оргил транс</t>
  </si>
  <si>
    <t>XV-019809</t>
  </si>
  <si>
    <t>XV-019814</t>
  </si>
  <si>
    <t>XV-019815</t>
  </si>
  <si>
    <t>Хул</t>
  </si>
  <si>
    <t>Метал саплай</t>
  </si>
  <si>
    <t>XV-019819</t>
  </si>
  <si>
    <t>Номт</t>
  </si>
  <si>
    <t>XV-019820</t>
  </si>
  <si>
    <t>Баян сайр</t>
  </si>
  <si>
    <t>Экс Экс Эл</t>
  </si>
  <si>
    <t>XV-019823</t>
  </si>
  <si>
    <t>XV-019825</t>
  </si>
  <si>
    <t>XV-019826</t>
  </si>
  <si>
    <t>Өндөрхаан майнинг</t>
  </si>
  <si>
    <t>XV-019836</t>
  </si>
  <si>
    <t>XV-019837</t>
  </si>
  <si>
    <t>Баруун баян</t>
  </si>
  <si>
    <t>Шижирзул</t>
  </si>
  <si>
    <t>XV-019838</t>
  </si>
  <si>
    <t>Уудам</t>
  </si>
  <si>
    <t>Наймган-Орд</t>
  </si>
  <si>
    <t>XV-019840</t>
  </si>
  <si>
    <t>МИСКО</t>
  </si>
  <si>
    <t>XV-019841</t>
  </si>
  <si>
    <t>Скайлла монголиа</t>
  </si>
  <si>
    <t>XV-019846</t>
  </si>
  <si>
    <t>Ар Эс И</t>
  </si>
  <si>
    <t>XV-019848</t>
  </si>
  <si>
    <t>Муруй</t>
  </si>
  <si>
    <t>Бронз маунт</t>
  </si>
  <si>
    <t>XV-019850</t>
  </si>
  <si>
    <t>Чандмань, Эрдэнэ</t>
  </si>
  <si>
    <t>Амвэйган</t>
  </si>
  <si>
    <t>XV-019851</t>
  </si>
  <si>
    <t>Сайхан талын хишиг</t>
  </si>
  <si>
    <t>XV-019857</t>
  </si>
  <si>
    <t>XV-019858</t>
  </si>
  <si>
    <t>Марзат</t>
  </si>
  <si>
    <t>Трансвайд металс</t>
  </si>
  <si>
    <t>XV-019870</t>
  </si>
  <si>
    <t>XV-019871</t>
  </si>
  <si>
    <t>Хэвийн эхэн</t>
  </si>
  <si>
    <t>XV-019877</t>
  </si>
  <si>
    <t>Нурамт</t>
  </si>
  <si>
    <t>Баянхангай, Лүн, Угтаалцайдам</t>
  </si>
  <si>
    <t>XV-019880</t>
  </si>
  <si>
    <t>Алтандэл</t>
  </si>
  <si>
    <t>Ди Эй Жи</t>
  </si>
  <si>
    <t>XV-019881</t>
  </si>
  <si>
    <t>Шар худаг</t>
  </si>
  <si>
    <t>Хандээж</t>
  </si>
  <si>
    <t>XV-019883</t>
  </si>
  <si>
    <t>Үржих илч</t>
  </si>
  <si>
    <t>XV-019886</t>
  </si>
  <si>
    <t>Баян зэс</t>
  </si>
  <si>
    <t>Их монголын орд</t>
  </si>
  <si>
    <t>XV-019888</t>
  </si>
  <si>
    <t>Хундага</t>
  </si>
  <si>
    <t>Чулуунхороот</t>
  </si>
  <si>
    <t>Эрдэнэс хянган</t>
  </si>
  <si>
    <t>XV-019891</t>
  </si>
  <si>
    <t>Алаг овоо</t>
  </si>
  <si>
    <t>Синхизит ресурс</t>
  </si>
  <si>
    <t>XV-019893</t>
  </si>
  <si>
    <t>XV-019894</t>
  </si>
  <si>
    <t>Ар Ай Жи Эс</t>
  </si>
  <si>
    <t>XV-019898</t>
  </si>
  <si>
    <t>Гурван сайхан</t>
  </si>
  <si>
    <t>Очир-Ундраа</t>
  </si>
  <si>
    <t>XV-019899</t>
  </si>
  <si>
    <t>Улаанцохио</t>
  </si>
  <si>
    <t>Гоби минералс групп</t>
  </si>
  <si>
    <t>XV-019900</t>
  </si>
  <si>
    <t>Өдөр булаг</t>
  </si>
  <si>
    <t>Цогц эрин транс</t>
  </si>
  <si>
    <t>XV-019901</t>
  </si>
  <si>
    <t>Тал булаг</t>
  </si>
  <si>
    <t>Кинзроуд</t>
  </si>
  <si>
    <t>XV-019904</t>
  </si>
  <si>
    <t>XV-019907</t>
  </si>
  <si>
    <t>Бугат од</t>
  </si>
  <si>
    <t>XV-019909</t>
  </si>
  <si>
    <t>Аранжин</t>
  </si>
  <si>
    <t>Могул майнинг партнерс</t>
  </si>
  <si>
    <t>XV-019912</t>
  </si>
  <si>
    <t>XV-019918</t>
  </si>
  <si>
    <t>Эндлесс ресоурс</t>
  </si>
  <si>
    <t>XV-019920</t>
  </si>
  <si>
    <t>Ариг майнинг</t>
  </si>
  <si>
    <t>XV-019924</t>
  </si>
  <si>
    <t>Мега Энержи</t>
  </si>
  <si>
    <t>XV-019926</t>
  </si>
  <si>
    <t>XV-019927</t>
  </si>
  <si>
    <t>Өндөр уул</t>
  </si>
  <si>
    <t>Редгранат</t>
  </si>
  <si>
    <t>XV-019930</t>
  </si>
  <si>
    <t>Ихбулаг</t>
  </si>
  <si>
    <t>Таван од ресоурс</t>
  </si>
  <si>
    <t>XV-019936</t>
  </si>
  <si>
    <t>XV-019942</t>
  </si>
  <si>
    <t>XV-019944</t>
  </si>
  <si>
    <t>Дэлгэрхангай, Мандал-Овоо</t>
  </si>
  <si>
    <t>XV-019948</t>
  </si>
  <si>
    <t>Очир</t>
  </si>
  <si>
    <t>Хан майнинг сервис</t>
  </si>
  <si>
    <t>XV-019949</t>
  </si>
  <si>
    <t>Ар тээл</t>
  </si>
  <si>
    <t>Эн Эс Ти Эс групп</t>
  </si>
  <si>
    <t>XV-019951</t>
  </si>
  <si>
    <t>Ачлалт хүү</t>
  </si>
  <si>
    <t>XV-019955</t>
  </si>
  <si>
    <t>Цагаан тэвш</t>
  </si>
  <si>
    <t>Ар Эн Эм</t>
  </si>
  <si>
    <t>XV-019960</t>
  </si>
  <si>
    <t>XV-019962</t>
  </si>
  <si>
    <t>Нэгүн гэрэгэ</t>
  </si>
  <si>
    <t>XV-019966</t>
  </si>
  <si>
    <t>XV-019969</t>
  </si>
  <si>
    <t>XV-019970</t>
  </si>
  <si>
    <t>XV-019971</t>
  </si>
  <si>
    <t>XV-019972</t>
  </si>
  <si>
    <t>Ти Эм Жи групп</t>
  </si>
  <si>
    <t>XV-019973</t>
  </si>
  <si>
    <t>Хүрэн овоо</t>
  </si>
  <si>
    <t>Ти Би Эл</t>
  </si>
  <si>
    <t>XV-019974</t>
  </si>
  <si>
    <t>Шинэбаялаг</t>
  </si>
  <si>
    <t>XV-019975</t>
  </si>
  <si>
    <t>Ухаа овоо-2</t>
  </si>
  <si>
    <t>XV-019976</t>
  </si>
  <si>
    <t>Эм Си Жи майнинг</t>
  </si>
  <si>
    <t>XV-019979</t>
  </si>
  <si>
    <t>Зая кристал</t>
  </si>
  <si>
    <t>XV-019981</t>
  </si>
  <si>
    <t>Өьөр шанд</t>
  </si>
  <si>
    <t>XV-019983</t>
  </si>
  <si>
    <t>XV-019987</t>
  </si>
  <si>
    <t>XV-019989</t>
  </si>
  <si>
    <t>Дриллпартс</t>
  </si>
  <si>
    <t>XV-019994</t>
  </si>
  <si>
    <t>Ар Жи Эс</t>
  </si>
  <si>
    <t>XV-019995</t>
  </si>
  <si>
    <t>XV-019997</t>
  </si>
  <si>
    <t>МХУСА</t>
  </si>
  <si>
    <t>XV-019998</t>
  </si>
  <si>
    <t>Бэрз</t>
  </si>
  <si>
    <t>XV-020001</t>
  </si>
  <si>
    <t>Их улс</t>
  </si>
  <si>
    <t>XV-020003</t>
  </si>
  <si>
    <t>XV-020004</t>
  </si>
  <si>
    <t>Их үүц</t>
  </si>
  <si>
    <t>XV-020005</t>
  </si>
  <si>
    <t>Дэвжих гоулд</t>
  </si>
  <si>
    <t>XV-020007</t>
  </si>
  <si>
    <t>Куадрикс-Интернэшнл</t>
  </si>
  <si>
    <t>XV-020008</t>
  </si>
  <si>
    <t>Өрмөн уул групп</t>
  </si>
  <si>
    <t>XV-020010</t>
  </si>
  <si>
    <t>Хасрич</t>
  </si>
  <si>
    <t>XV-020012</t>
  </si>
  <si>
    <t>XV-020013</t>
  </si>
  <si>
    <t>Алтанширээ, Их хэт, Галшар</t>
  </si>
  <si>
    <t>Эрдэнэ дисковери</t>
  </si>
  <si>
    <t>XV-020014</t>
  </si>
  <si>
    <t>Буянтпрокюрмент</t>
  </si>
  <si>
    <t>XV-020015</t>
  </si>
  <si>
    <t>XV-020018</t>
  </si>
  <si>
    <t>Ухаа овоот</t>
  </si>
  <si>
    <t>Тэргүүн сервис</t>
  </si>
  <si>
    <t>XV-020020</t>
  </si>
  <si>
    <t>Гүн усны зараа</t>
  </si>
  <si>
    <t>Инэл Гео</t>
  </si>
  <si>
    <t>XV-020021</t>
  </si>
  <si>
    <t>Өндөр дэнж</t>
  </si>
  <si>
    <t>XV-020022</t>
  </si>
  <si>
    <t>XV-020028</t>
  </si>
  <si>
    <t>XV-020031</t>
  </si>
  <si>
    <t>XV-020032</t>
  </si>
  <si>
    <t>Баянмөнх</t>
  </si>
  <si>
    <t>XV-020033</t>
  </si>
  <si>
    <t>Бударгана</t>
  </si>
  <si>
    <t>XV-020035</t>
  </si>
  <si>
    <t>Алаг тэх</t>
  </si>
  <si>
    <t>Юнайтедстийл фрейм</t>
  </si>
  <si>
    <t>XV-020044</t>
  </si>
  <si>
    <t>XV-020048</t>
  </si>
  <si>
    <t>Ширээ</t>
  </si>
  <si>
    <t>Юу Би Си Эл</t>
  </si>
  <si>
    <t>XV-020052</t>
  </si>
  <si>
    <t>Шархад</t>
  </si>
  <si>
    <t>Юү Би Си И</t>
  </si>
  <si>
    <t>XV-020060</t>
  </si>
  <si>
    <t>Толгойт</t>
  </si>
  <si>
    <t>Си Эл Ти Жи</t>
  </si>
  <si>
    <t>XV-020061</t>
  </si>
  <si>
    <t>XV-020064</t>
  </si>
  <si>
    <t>Сүүл толгой</t>
  </si>
  <si>
    <t>XV-020065</t>
  </si>
  <si>
    <t>Алтай-2</t>
  </si>
  <si>
    <t>XV-020068</t>
  </si>
  <si>
    <t>XV-020069</t>
  </si>
  <si>
    <t>Алтай мандал майнинг</t>
  </si>
  <si>
    <t>XV-020076</t>
  </si>
  <si>
    <t>Талкум ресурс</t>
  </si>
  <si>
    <t>XV-020077</t>
  </si>
  <si>
    <t>Бор дэл</t>
  </si>
  <si>
    <t>Креско майнинг</t>
  </si>
  <si>
    <t>XV-020079</t>
  </si>
  <si>
    <t>Улаанхус, Цэнгэл</t>
  </si>
  <si>
    <t>XV-020080</t>
  </si>
  <si>
    <t>Адуун чулуу зүрх овоо</t>
  </si>
  <si>
    <t>XV-020083</t>
  </si>
  <si>
    <t>Церкон геологи</t>
  </si>
  <si>
    <t>XV-020084</t>
  </si>
  <si>
    <t>Зүүн гурвалжин</t>
  </si>
  <si>
    <t>Универсалнобле медикал</t>
  </si>
  <si>
    <t>XV-020090</t>
  </si>
  <si>
    <t>XV-020091</t>
  </si>
  <si>
    <t>Хөх чулуут</t>
  </si>
  <si>
    <t>Эрэнко групп</t>
  </si>
  <si>
    <t>XV-020092</t>
  </si>
  <si>
    <t>Лугийн гол</t>
  </si>
  <si>
    <t>XV-020093</t>
  </si>
  <si>
    <t>Тэгш</t>
  </si>
  <si>
    <t>Чандмань Алтай майнинг</t>
  </si>
  <si>
    <t>XV-020094</t>
  </si>
  <si>
    <t>Дэрэн</t>
  </si>
  <si>
    <t>Генерго</t>
  </si>
  <si>
    <t>XV-020096</t>
  </si>
  <si>
    <t>XV-020099</t>
  </si>
  <si>
    <t>Галакси консалтинг</t>
  </si>
  <si>
    <t>XV-020101</t>
  </si>
  <si>
    <t>Мандах, Хатанбулаг, Хөвсгөл</t>
  </si>
  <si>
    <t>Дээдсийн хишиг майнинг</t>
  </si>
  <si>
    <t>XV-020102</t>
  </si>
  <si>
    <t>Үенч-3</t>
  </si>
  <si>
    <t>XV-020103</t>
  </si>
  <si>
    <t>Булдруу</t>
  </si>
  <si>
    <t>Мөнхийн хэлхээ</t>
  </si>
  <si>
    <t>XV-020105</t>
  </si>
  <si>
    <t>XV-020106</t>
  </si>
  <si>
    <t>Бэлчир эрдэнэ</t>
  </si>
  <si>
    <t>XV-020107</t>
  </si>
  <si>
    <t>Даёу</t>
  </si>
  <si>
    <t>XV-020108</t>
  </si>
  <si>
    <t>Талбар</t>
  </si>
  <si>
    <t>XV-020112</t>
  </si>
  <si>
    <t>XV-020114</t>
  </si>
  <si>
    <t>XV-020127</t>
  </si>
  <si>
    <t>Их баруун</t>
  </si>
  <si>
    <t>XV-020129</t>
  </si>
  <si>
    <t>XV-020133</t>
  </si>
  <si>
    <t>XV-020135</t>
  </si>
  <si>
    <t>Дөлгөөндөл</t>
  </si>
  <si>
    <t>XV-020139</t>
  </si>
  <si>
    <t>XV-020145</t>
  </si>
  <si>
    <t>Баян чулуут</t>
  </si>
  <si>
    <t>XV-020146</t>
  </si>
  <si>
    <t>Алдархаан, Дөрвөлжин</t>
  </si>
  <si>
    <t>XV-020149</t>
  </si>
  <si>
    <t>Мандал-Овоо, Ханхонгор</t>
  </si>
  <si>
    <t>XV-020150</t>
  </si>
  <si>
    <t>Сүпер</t>
  </si>
  <si>
    <t>Супермедиа пойнт</t>
  </si>
  <si>
    <t>XV-020152</t>
  </si>
  <si>
    <t>XV-020153</t>
  </si>
  <si>
    <t>XV-020159</t>
  </si>
  <si>
    <t>Их ноёд пропертийз</t>
  </si>
  <si>
    <t>XV-020160</t>
  </si>
  <si>
    <t>Универсалнобле сольюшнс</t>
  </si>
  <si>
    <t>XV-020161</t>
  </si>
  <si>
    <t>XV-020162</t>
  </si>
  <si>
    <t>Оюу ресурс</t>
  </si>
  <si>
    <t>XV-020163</t>
  </si>
  <si>
    <t>XV-020166</t>
  </si>
  <si>
    <t>XV-020167</t>
  </si>
  <si>
    <t>Дөт</t>
  </si>
  <si>
    <t>Энхиндэрт</t>
  </si>
  <si>
    <t>XV-020168</t>
  </si>
  <si>
    <t>XV-020169</t>
  </si>
  <si>
    <t>Майндкомпас</t>
  </si>
  <si>
    <t>XV-020171</t>
  </si>
  <si>
    <t>XV-020172</t>
  </si>
  <si>
    <t>Балт</t>
  </si>
  <si>
    <t>Алт зэс проспектинг</t>
  </si>
  <si>
    <t>XV-020174</t>
  </si>
  <si>
    <t>Хойд чулуу</t>
  </si>
  <si>
    <t>Можа байк</t>
  </si>
  <si>
    <t>XV-020176</t>
  </si>
  <si>
    <t>Дэлгэрийн тал</t>
  </si>
  <si>
    <t>Говьсүмбэр, Төв</t>
  </si>
  <si>
    <t>Баянтал, Баян</t>
  </si>
  <si>
    <t>XV-020177</t>
  </si>
  <si>
    <t>Хөөт</t>
  </si>
  <si>
    <t>ЭНТЭ</t>
  </si>
  <si>
    <t>XV-020179</t>
  </si>
  <si>
    <t>XV-020181</t>
  </si>
  <si>
    <t>Модот-3</t>
  </si>
  <si>
    <t>Батбадмаараг</t>
  </si>
  <si>
    <t>XV-020185</t>
  </si>
  <si>
    <t>Сайхан-2</t>
  </si>
  <si>
    <t>XV-020187</t>
  </si>
  <si>
    <t>Хөвөөт</t>
  </si>
  <si>
    <t>Агартайн оргил</t>
  </si>
  <si>
    <t>XV-020188</t>
  </si>
  <si>
    <t>Тэмээнчулуут хайрхан</t>
  </si>
  <si>
    <t>XV-020189</t>
  </si>
  <si>
    <t>Хайтан</t>
  </si>
  <si>
    <t>XV-020194</t>
  </si>
  <si>
    <t>Сүүж</t>
  </si>
  <si>
    <t>XV-020195</t>
  </si>
  <si>
    <t>Хасарттэнгэр</t>
  </si>
  <si>
    <t>XV-020196</t>
  </si>
  <si>
    <t>Зүүн чулуут</t>
  </si>
  <si>
    <t>Хулд-Олз</t>
  </si>
  <si>
    <t>XV-020200</t>
  </si>
  <si>
    <t>Баашлай</t>
  </si>
  <si>
    <t>Арвингазар</t>
  </si>
  <si>
    <t>XV-020201</t>
  </si>
  <si>
    <t>Мухар</t>
  </si>
  <si>
    <t>XV-020202</t>
  </si>
  <si>
    <t>Универсалнобле статес</t>
  </si>
  <si>
    <t>XV-020203</t>
  </si>
  <si>
    <t>XV-020204</t>
  </si>
  <si>
    <t>Зүүн баян</t>
  </si>
  <si>
    <t>XV-020205</t>
  </si>
  <si>
    <t>Бага үүц</t>
  </si>
  <si>
    <t>XV-020207</t>
  </si>
  <si>
    <t>Экзоэдем</t>
  </si>
  <si>
    <t>XV-020208</t>
  </si>
  <si>
    <t>Нью хүннү констракшн</t>
  </si>
  <si>
    <t>XV-020212</t>
  </si>
  <si>
    <t>Монголианхээдвэй</t>
  </si>
  <si>
    <t>XV-020213</t>
  </si>
  <si>
    <t>Авдрант уул</t>
  </si>
  <si>
    <t>Номулан хүдэр</t>
  </si>
  <si>
    <t>XV-020214</t>
  </si>
  <si>
    <t>Гозон толгой</t>
  </si>
  <si>
    <t>Ширээттал</t>
  </si>
  <si>
    <t>XV-020215</t>
  </si>
  <si>
    <t>Хань-Өргөө</t>
  </si>
  <si>
    <t>XV-020216</t>
  </si>
  <si>
    <t>Дулаан-1</t>
  </si>
  <si>
    <t>XV-020219</t>
  </si>
  <si>
    <t>Өндөр-цахир</t>
  </si>
  <si>
    <t>Универсалнобле трейд</t>
  </si>
  <si>
    <t>XV-020221</t>
  </si>
  <si>
    <t>Баруунбүрэн, Орхонтуул</t>
  </si>
  <si>
    <t>Өү Ди Би</t>
  </si>
  <si>
    <t>XV-020222</t>
  </si>
  <si>
    <t>Их зүүн</t>
  </si>
  <si>
    <t>Авад ресурс</t>
  </si>
  <si>
    <t>XV-020223</t>
  </si>
  <si>
    <t>Тосон</t>
  </si>
  <si>
    <t>Цог зол орших</t>
  </si>
  <si>
    <t>XV-020226</t>
  </si>
  <si>
    <t>Суперпойнт</t>
  </si>
  <si>
    <t>XV-020227</t>
  </si>
  <si>
    <t>Дунд цэрд</t>
  </si>
  <si>
    <t>XV-020230</t>
  </si>
  <si>
    <t>Хөх газрын шим</t>
  </si>
  <si>
    <t>XV-020233</t>
  </si>
  <si>
    <t>XV-020234</t>
  </si>
  <si>
    <t>Горзон-1</t>
  </si>
  <si>
    <t>XV-020241</t>
  </si>
  <si>
    <t>XV-020243</t>
  </si>
  <si>
    <t>XV-020245</t>
  </si>
  <si>
    <t>Гашуун булаг</t>
  </si>
  <si>
    <t>XV-020248</t>
  </si>
  <si>
    <t>Горзон-2</t>
  </si>
  <si>
    <t>XV-020256</t>
  </si>
  <si>
    <t>Сумтын хоолойн адаг</t>
  </si>
  <si>
    <t>XV-020257</t>
  </si>
  <si>
    <t>Трешур гоулд</t>
  </si>
  <si>
    <t>XV-020259</t>
  </si>
  <si>
    <t>Хамар толгой</t>
  </si>
  <si>
    <t>XV-020260</t>
  </si>
  <si>
    <t>Шарга морьт</t>
  </si>
  <si>
    <t>Аариг газар</t>
  </si>
  <si>
    <t>XV-020262</t>
  </si>
  <si>
    <t>XV-020267</t>
  </si>
  <si>
    <t>Эрдэнэхайрхан, Яруу</t>
  </si>
  <si>
    <t>XV-020268</t>
  </si>
  <si>
    <t>Бүдүүний хяр</t>
  </si>
  <si>
    <t>XV-020269</t>
  </si>
  <si>
    <t>XV-020270</t>
  </si>
  <si>
    <t>ТСГ</t>
  </si>
  <si>
    <t>XV-020278</t>
  </si>
  <si>
    <t>Хутагт</t>
  </si>
  <si>
    <t>XV-020279</t>
  </si>
  <si>
    <t>Универсалнобле химикал</t>
  </si>
  <si>
    <t>XV-020281</t>
  </si>
  <si>
    <t>Баруун тэрмэс-3</t>
  </si>
  <si>
    <t>XV-020282</t>
  </si>
  <si>
    <t>Шинэ-Оюут</t>
  </si>
  <si>
    <t>Шижир баялаг</t>
  </si>
  <si>
    <t>XV-020284</t>
  </si>
  <si>
    <t>Хутагт өлзийт говь</t>
  </si>
  <si>
    <t>XV-020285</t>
  </si>
  <si>
    <t>Ихкристалл гео</t>
  </si>
  <si>
    <t>XV-020288</t>
  </si>
  <si>
    <t>Цагаан гол</t>
  </si>
  <si>
    <t>XV-020289</t>
  </si>
  <si>
    <t>Бумбат хан</t>
  </si>
  <si>
    <t>XV-020294</t>
  </si>
  <si>
    <t>Улаан худаг</t>
  </si>
  <si>
    <t>XV-020296</t>
  </si>
  <si>
    <t>Графит ресурс</t>
  </si>
  <si>
    <t>XV-020300</t>
  </si>
  <si>
    <t>Эрчит ресорсиз</t>
  </si>
  <si>
    <t>XV-020301</t>
  </si>
  <si>
    <t>Мандал-Овоо, Ханхонгор, Цогт-Овоо</t>
  </si>
  <si>
    <t>XV-020302</t>
  </si>
  <si>
    <t>Алтай-3</t>
  </si>
  <si>
    <t>XV-020309</t>
  </si>
  <si>
    <t>Занарт</t>
  </si>
  <si>
    <t>XV-020314</t>
  </si>
  <si>
    <t>XV-020318</t>
  </si>
  <si>
    <t>Гүүдпрожект</t>
  </si>
  <si>
    <t>XV-020322</t>
  </si>
  <si>
    <t>Алт мөнгө зэс</t>
  </si>
  <si>
    <t>XV-020323</t>
  </si>
  <si>
    <t>Гонир</t>
  </si>
  <si>
    <t>Ногоонбут</t>
  </si>
  <si>
    <t>XV-020326</t>
  </si>
  <si>
    <t>Сонорт тал</t>
  </si>
  <si>
    <t>XV-020329</t>
  </si>
  <si>
    <t>XV-020331</t>
  </si>
  <si>
    <t>Алтан хүрд проспектинг</t>
  </si>
  <si>
    <t>XV-020332</t>
  </si>
  <si>
    <t>Ханбаян</t>
  </si>
  <si>
    <t>Энсонголия холдинг</t>
  </si>
  <si>
    <t>XV-020336</t>
  </si>
  <si>
    <t>Дарцагт</t>
  </si>
  <si>
    <t>XV-020337</t>
  </si>
  <si>
    <t>XV-020340</t>
  </si>
  <si>
    <t>XB-019055</t>
  </si>
  <si>
    <t>XV-020341</t>
  </si>
  <si>
    <t>Хойд ямаат</t>
  </si>
  <si>
    <t>Алтан-Ар</t>
  </si>
  <si>
    <t>XV-020346</t>
  </si>
  <si>
    <t>Шинэ худаг</t>
  </si>
  <si>
    <t>Kроссфор ворлд майнинг лимитед</t>
  </si>
  <si>
    <t>XV-020347</t>
  </si>
  <si>
    <t>Эхлэл ургац энержи</t>
  </si>
  <si>
    <t>XV-020351</t>
  </si>
  <si>
    <t>Тэнгэртүшиг</t>
  </si>
  <si>
    <t>XV-020354</t>
  </si>
  <si>
    <t>Урд хөндий</t>
  </si>
  <si>
    <t>Бат АМЭХ</t>
  </si>
  <si>
    <t>XV-020357</t>
  </si>
  <si>
    <t>Од-2</t>
  </si>
  <si>
    <t>Эс Жи Эл Эс</t>
  </si>
  <si>
    <t>XV-020361</t>
  </si>
  <si>
    <t>Цагаан залаа</t>
  </si>
  <si>
    <t>Амазон ресурс</t>
  </si>
  <si>
    <t>XV-020362</t>
  </si>
  <si>
    <t>XV-020367</t>
  </si>
  <si>
    <t>Хадат толгой</t>
  </si>
  <si>
    <t>Ургацбуян</t>
  </si>
  <si>
    <t>XV-020370</t>
  </si>
  <si>
    <t>Ихэр майхан</t>
  </si>
  <si>
    <t>Сантмаргац, Зүүнхангай</t>
  </si>
  <si>
    <t>XV-020373</t>
  </si>
  <si>
    <t>XV-020374</t>
  </si>
  <si>
    <t>Тодцахир</t>
  </si>
  <si>
    <t>XV-020375</t>
  </si>
  <si>
    <t>Урд тарагт</t>
  </si>
  <si>
    <t>XV-020376</t>
  </si>
  <si>
    <t>Сантмаргац, Зүүнхангай, Өндөрхангай</t>
  </si>
  <si>
    <t>XV-020378</t>
  </si>
  <si>
    <t>XV-020384</t>
  </si>
  <si>
    <t>Петровисресурс</t>
  </si>
  <si>
    <t>XV-020392</t>
  </si>
  <si>
    <t>XR-015203</t>
  </si>
  <si>
    <t>XV-020393</t>
  </si>
  <si>
    <t>Хавцал Уул</t>
  </si>
  <si>
    <t>XR-015137</t>
  </si>
  <si>
    <t>Чойжиддагина</t>
  </si>
  <si>
    <t>XV-020394</t>
  </si>
  <si>
    <t>Гашууны худаг</t>
  </si>
  <si>
    <t>БХДБ</t>
  </si>
  <si>
    <t>XV-020395</t>
  </si>
  <si>
    <t>Их орд эко лайн</t>
  </si>
  <si>
    <t>XV-020396</t>
  </si>
  <si>
    <t>Тонхил, Төгрөг</t>
  </si>
  <si>
    <t>XV-020438</t>
  </si>
  <si>
    <t>XV-020439</t>
  </si>
  <si>
    <t>Өвгөнт</t>
  </si>
  <si>
    <t>Газрын хүдэр</t>
  </si>
  <si>
    <t>XV-020440</t>
  </si>
  <si>
    <t>XV-020441</t>
  </si>
  <si>
    <t>Мөнгөө Уул</t>
  </si>
  <si>
    <t>Рэд-Эпле</t>
  </si>
  <si>
    <t>XV-020457</t>
  </si>
  <si>
    <t>Хөөвөр худаг</t>
  </si>
  <si>
    <t>XR-014846</t>
  </si>
  <si>
    <t>Вита майн</t>
  </si>
  <si>
    <t>XV-020461</t>
  </si>
  <si>
    <t>Чойл-Уул</t>
  </si>
  <si>
    <t>Майнерел</t>
  </si>
  <si>
    <t>XV-020467</t>
  </si>
  <si>
    <t>XR-016763</t>
  </si>
  <si>
    <t>XV-020470</t>
  </si>
  <si>
    <t>XV-020508</t>
  </si>
  <si>
    <t>Өгөөжит</t>
  </si>
  <si>
    <t>XR-015563</t>
  </si>
  <si>
    <t>Ихшижир эрдэнэ</t>
  </si>
  <si>
    <t>XV-020515</t>
  </si>
  <si>
    <t>Ямбат</t>
  </si>
  <si>
    <t>Есөнбулаг, Тайшир, Шарга</t>
  </si>
  <si>
    <t>XV-020517</t>
  </si>
  <si>
    <t>Монголзүрх сэтгэл</t>
  </si>
  <si>
    <t>XV-020521</t>
  </si>
  <si>
    <t>Галтын талбай</t>
  </si>
  <si>
    <t>XV-020523</t>
  </si>
  <si>
    <t>Урт сайр</t>
  </si>
  <si>
    <t>XV-020526</t>
  </si>
  <si>
    <t>Доод буурт</t>
  </si>
  <si>
    <t>XV-020532</t>
  </si>
  <si>
    <t>Мэнтэ интернэйшнл</t>
  </si>
  <si>
    <t>XV-020535</t>
  </si>
  <si>
    <t>Хар тогоо</t>
  </si>
  <si>
    <t>XV-020536</t>
  </si>
  <si>
    <t>Бадрах</t>
  </si>
  <si>
    <t>Тэмүүлэн-Орших</t>
  </si>
  <si>
    <t>XV-020537</t>
  </si>
  <si>
    <t>XV-020538</t>
  </si>
  <si>
    <t>Монгол шанхайн лин хуа олон улсын худалдаа</t>
  </si>
  <si>
    <t>XV-020539</t>
  </si>
  <si>
    <t>XV-020540</t>
  </si>
  <si>
    <t>Шүүтийн хөтөл</t>
  </si>
  <si>
    <t>Баянцогт</t>
  </si>
  <si>
    <t>XV-020571</t>
  </si>
  <si>
    <t>Даваа-Уул</t>
  </si>
  <si>
    <t>Хотонт</t>
  </si>
  <si>
    <t>Белуха</t>
  </si>
  <si>
    <t>XV-020580</t>
  </si>
  <si>
    <t>Хашаат овоот даваат</t>
  </si>
  <si>
    <t>XV-020583</t>
  </si>
  <si>
    <t>Дэлийн</t>
  </si>
  <si>
    <t>Занарт-Уул</t>
  </si>
  <si>
    <t>XV-020585</t>
  </si>
  <si>
    <t>Тэргүүн сод орд</t>
  </si>
  <si>
    <t>XV-020590</t>
  </si>
  <si>
    <t>Өрмөгтэй</t>
  </si>
  <si>
    <t>Ийст эжиа майнинг</t>
  </si>
  <si>
    <t>XV-020599</t>
  </si>
  <si>
    <t>Мухар хувийн хоолой</t>
  </si>
  <si>
    <t>Тэнгисконстракшн</t>
  </si>
  <si>
    <t>XV-020600</t>
  </si>
  <si>
    <t>Ай ти икс</t>
  </si>
  <si>
    <t>XV-020617</t>
  </si>
  <si>
    <t>Таван толгод</t>
  </si>
  <si>
    <t>Шинэ баялаг майнинг</t>
  </si>
  <si>
    <t>XV-020618</t>
  </si>
  <si>
    <t>Гаас</t>
  </si>
  <si>
    <t>XV-020644</t>
  </si>
  <si>
    <t>XR-018959</t>
  </si>
  <si>
    <t>Кизүна</t>
  </si>
  <si>
    <t>XV-020645</t>
  </si>
  <si>
    <t>XR-018960</t>
  </si>
  <si>
    <t>XV-020700</t>
  </si>
  <si>
    <t>XV-020704</t>
  </si>
  <si>
    <t>Вестернхолд</t>
  </si>
  <si>
    <t>XV-020734</t>
  </si>
  <si>
    <t>Зээг</t>
  </si>
  <si>
    <t>XB-020541</t>
  </si>
  <si>
    <t>Эм Би Эм Эксплорэйшн</t>
  </si>
  <si>
    <t>XV-020740</t>
  </si>
  <si>
    <t>Говьгео</t>
  </si>
  <si>
    <t>XV-020741</t>
  </si>
  <si>
    <t>Улаан тулга</t>
  </si>
  <si>
    <t>XR-019869</t>
  </si>
  <si>
    <t>XV-020743</t>
  </si>
  <si>
    <t>Чулуут толгой</t>
  </si>
  <si>
    <t>Говь-Угтаал</t>
  </si>
  <si>
    <t>Жунхө куан еэ</t>
  </si>
  <si>
    <t>XV-020745</t>
  </si>
  <si>
    <t>XV-020746</t>
  </si>
  <si>
    <t>Эрдэнэ чулуут</t>
  </si>
  <si>
    <t>Дийпсурвэй</t>
  </si>
  <si>
    <t>XV-020749</t>
  </si>
  <si>
    <t>Дунд салаа</t>
  </si>
  <si>
    <t>XV-020751</t>
  </si>
  <si>
    <t>Чацарганат</t>
  </si>
  <si>
    <t>XV-020752</t>
  </si>
  <si>
    <t>Хашаатын цав</t>
  </si>
  <si>
    <t>Меланж</t>
  </si>
  <si>
    <t>XV-020797</t>
  </si>
  <si>
    <t>XV-020799</t>
  </si>
  <si>
    <t>Шоргоолжийн гол</t>
  </si>
  <si>
    <t>XR-012217</t>
  </si>
  <si>
    <t>XV-020811</t>
  </si>
  <si>
    <t>XR-014444</t>
  </si>
  <si>
    <t>Даланжаргалан, Дархан</t>
  </si>
  <si>
    <t>Чунноров</t>
  </si>
  <si>
    <t>XV-020816</t>
  </si>
  <si>
    <t>Худагт</t>
  </si>
  <si>
    <t>Говьсүмбэр, Дорноговь</t>
  </si>
  <si>
    <t>Шивээговь, Даланжаргалан</t>
  </si>
  <si>
    <t>XV-020817</t>
  </si>
  <si>
    <t>Хорхойт</t>
  </si>
  <si>
    <t>XV-020818</t>
  </si>
  <si>
    <t>Цагаан хадын нуур</t>
  </si>
  <si>
    <t>XV-020820</t>
  </si>
  <si>
    <t>ЦВД</t>
  </si>
  <si>
    <t>XV-020826</t>
  </si>
  <si>
    <t>Элгэн булаг</t>
  </si>
  <si>
    <t>XB-020437</t>
  </si>
  <si>
    <t>Элгэн майнинг</t>
  </si>
  <si>
    <t>XV-020827</t>
  </si>
  <si>
    <t>XV-020828</t>
  </si>
  <si>
    <t>Булан</t>
  </si>
  <si>
    <t>XR-020217</t>
  </si>
  <si>
    <t>Анарболор хишиг</t>
  </si>
  <si>
    <t>XV-020830</t>
  </si>
  <si>
    <t>Далан</t>
  </si>
  <si>
    <t>Арвижих энерги</t>
  </si>
  <si>
    <t>XV-020831</t>
  </si>
  <si>
    <t>Өнө орших булаг</t>
  </si>
  <si>
    <t>XV-020833</t>
  </si>
  <si>
    <t>Бест боломж</t>
  </si>
  <si>
    <t>XV-020835</t>
  </si>
  <si>
    <t>Ухаа дэл</t>
  </si>
  <si>
    <t>XR-014779</t>
  </si>
  <si>
    <t>XV-020839</t>
  </si>
  <si>
    <t>Олон аарагт</t>
  </si>
  <si>
    <t>XR-018575</t>
  </si>
  <si>
    <t>Гүрвэлжингоо</t>
  </si>
  <si>
    <t>XV-020854</t>
  </si>
  <si>
    <t>Руби стоун</t>
  </si>
  <si>
    <t>XV-020865</t>
  </si>
  <si>
    <t>Винд майнинг</t>
  </si>
  <si>
    <t>XV-020870</t>
  </si>
  <si>
    <t>Согоот</t>
  </si>
  <si>
    <t>Болор эксплорэйшн</t>
  </si>
  <si>
    <t>XV-020871</t>
  </si>
  <si>
    <t>Уулсноён</t>
  </si>
  <si>
    <t>XV-020874</t>
  </si>
  <si>
    <t>Булган стар</t>
  </si>
  <si>
    <t>XV-020879</t>
  </si>
  <si>
    <t>Төмөр толгой</t>
  </si>
  <si>
    <t>Сэлэнгэ байгалийн нөөц</t>
  </si>
  <si>
    <t>XV-020880</t>
  </si>
  <si>
    <t>Өвөр наймганы ам</t>
  </si>
  <si>
    <t>Эрдэнэсийн эрэг</t>
  </si>
  <si>
    <t>XV-020883</t>
  </si>
  <si>
    <t>Корунд Гео</t>
  </si>
  <si>
    <t>XV-020886</t>
  </si>
  <si>
    <t>Халзан овоо</t>
  </si>
  <si>
    <t>Монголиадун фанхөен</t>
  </si>
  <si>
    <t>XV-020897</t>
  </si>
  <si>
    <t>Адуляр ундарга</t>
  </si>
  <si>
    <t>XV-020900</t>
  </si>
  <si>
    <t>XV-020906</t>
  </si>
  <si>
    <t>XV-020909</t>
  </si>
  <si>
    <t>Алаг</t>
  </si>
  <si>
    <t>Хонгор холдинг</t>
  </si>
  <si>
    <t>XV-020910</t>
  </si>
  <si>
    <t>Шаван уул-2</t>
  </si>
  <si>
    <t>Мөнхийн номхон далай</t>
  </si>
  <si>
    <t>XV-020911</t>
  </si>
  <si>
    <t>Шаван уул-1</t>
  </si>
  <si>
    <t>XV-020912</t>
  </si>
  <si>
    <t>Хөх чулуутын ам-3</t>
  </si>
  <si>
    <t>Азаргын гол чонот</t>
  </si>
  <si>
    <t>XV-020913</t>
  </si>
  <si>
    <t>Цагаан жалга-1</t>
  </si>
  <si>
    <t>Ханхонгор, Цогт-Овоо, Цогтцэций</t>
  </si>
  <si>
    <t>XV-020914</t>
  </si>
  <si>
    <t>Хөх чулуутын ам-1</t>
  </si>
  <si>
    <t>XV-020915</t>
  </si>
  <si>
    <t>Цагаан жалга-2</t>
  </si>
  <si>
    <t>XV-020916</t>
  </si>
  <si>
    <t>Цагаан жалга-4</t>
  </si>
  <si>
    <t>Баруунбаян, Хайрхандулаан</t>
  </si>
  <si>
    <t>XV-020917</t>
  </si>
  <si>
    <t>Цагаан жалга-5</t>
  </si>
  <si>
    <t>XV-020918</t>
  </si>
  <si>
    <t>Цагаан жалга-3</t>
  </si>
  <si>
    <t>XV-020919</t>
  </si>
  <si>
    <t>Хөх чулуутын ам-2</t>
  </si>
  <si>
    <t>XV-020922</t>
  </si>
  <si>
    <t>Улаан сайр-2</t>
  </si>
  <si>
    <t>Бэст лэнд майнинг</t>
  </si>
  <si>
    <t>XV-020923</t>
  </si>
  <si>
    <t>Улаан сайр-1</t>
  </si>
  <si>
    <t>Элбэг-орд</t>
  </si>
  <si>
    <t>XV-020924</t>
  </si>
  <si>
    <t>Сэл-3</t>
  </si>
  <si>
    <t>Сэлмандал</t>
  </si>
  <si>
    <t>XV-020925</t>
  </si>
  <si>
    <t>Сэл-1</t>
  </si>
  <si>
    <t>Билүүт эрдэс</t>
  </si>
  <si>
    <t>XV-020926</t>
  </si>
  <si>
    <t>Сэл-2</t>
  </si>
  <si>
    <t>XV-020931</t>
  </si>
  <si>
    <t>Говийн хөгжил ресорс</t>
  </si>
  <si>
    <t>XV-020932</t>
  </si>
  <si>
    <t>Дэрст толгой-1</t>
  </si>
  <si>
    <t>Намуунтод</t>
  </si>
  <si>
    <t>XV-020933</t>
  </si>
  <si>
    <t>Дэрст толгой-2</t>
  </si>
  <si>
    <t>XV-020934</t>
  </si>
  <si>
    <t>Сэнжит</t>
  </si>
  <si>
    <t>ХӨД</t>
  </si>
  <si>
    <t>XV-020935</t>
  </si>
  <si>
    <t>Санжит</t>
  </si>
  <si>
    <t>Зуун уул</t>
  </si>
  <si>
    <t>XV-020937</t>
  </si>
  <si>
    <t>Дэлийн хяр</t>
  </si>
  <si>
    <t>Цогт-Овоо, Цогтцэций</t>
  </si>
  <si>
    <t>Азийн эртний зулай</t>
  </si>
  <si>
    <t>XV-020943</t>
  </si>
  <si>
    <t>XV-020950</t>
  </si>
  <si>
    <t>Баянгол, Борнуур, Сүмбэр</t>
  </si>
  <si>
    <t>XV-020951</t>
  </si>
  <si>
    <t>Френдли майнинг консалтинг</t>
  </si>
  <si>
    <t>XV-020952</t>
  </si>
  <si>
    <t>Эргэл-Халивийн өргөтгөл</t>
  </si>
  <si>
    <t>Вольф ресурс</t>
  </si>
  <si>
    <t>XV-020956</t>
  </si>
  <si>
    <t>XR-005348</t>
  </si>
  <si>
    <t>Вест монголиан металс энд минералс</t>
  </si>
  <si>
    <t>XV-020965</t>
  </si>
  <si>
    <t>Үүрэг</t>
  </si>
  <si>
    <t>Баян хишиг хараа</t>
  </si>
  <si>
    <t>XV-020979</t>
  </si>
  <si>
    <t>XV-020985</t>
  </si>
  <si>
    <t>XV-021027</t>
  </si>
  <si>
    <t>XR-018472</t>
  </si>
  <si>
    <t>XV-021028</t>
  </si>
  <si>
    <t>XR-018647</t>
  </si>
  <si>
    <t>XV-021029</t>
  </si>
  <si>
    <t>XR-018015</t>
  </si>
  <si>
    <t>Эс Ди Баянжалга</t>
  </si>
  <si>
    <t>XV-021030</t>
  </si>
  <si>
    <t>Тогмид</t>
  </si>
  <si>
    <t>XR-018420</t>
  </si>
  <si>
    <t>XV-021031</t>
  </si>
  <si>
    <t>Тулгат уул</t>
  </si>
  <si>
    <t>XR-018680</t>
  </si>
  <si>
    <t>XV-021032</t>
  </si>
  <si>
    <t>XR-012772</t>
  </si>
  <si>
    <t>Гурвансайхан, Дэрэн</t>
  </si>
  <si>
    <t>Жи Пи Эф</t>
  </si>
  <si>
    <t>XV-021033</t>
  </si>
  <si>
    <t>Хайгуул-1</t>
  </si>
  <si>
    <t>XR-012773</t>
  </si>
  <si>
    <t>XV-021034</t>
  </si>
  <si>
    <t>XR-020703</t>
  </si>
  <si>
    <t>XV-021038</t>
  </si>
  <si>
    <t>XR-020683</t>
  </si>
  <si>
    <t>XV-021039</t>
  </si>
  <si>
    <t>XR-020684</t>
  </si>
  <si>
    <t>XV-021040</t>
  </si>
  <si>
    <t>XR-020685</t>
  </si>
  <si>
    <t>XV-021041</t>
  </si>
  <si>
    <t>XR-020686</t>
  </si>
  <si>
    <t>Мөнхжаран</t>
  </si>
  <si>
    <t>XV-021042</t>
  </si>
  <si>
    <t>XR-020687</t>
  </si>
  <si>
    <t>XV-021043</t>
  </si>
  <si>
    <t>XR-020688</t>
  </si>
  <si>
    <t>XV-021045</t>
  </si>
  <si>
    <t>Мандалын хоолой, Басангийн хооло</t>
  </si>
  <si>
    <t>XR-006371</t>
  </si>
  <si>
    <t>Булган, Сэлэнгэ, Төв</t>
  </si>
  <si>
    <t>Бүрэгхангай, Орхонтуул, Заамар</t>
  </si>
  <si>
    <t>Жи Кэй Эм Кэй</t>
  </si>
  <si>
    <t>XV-021048</t>
  </si>
  <si>
    <t>Уудавын булаг</t>
  </si>
  <si>
    <t>XR-020672</t>
  </si>
  <si>
    <t>XV-021051</t>
  </si>
  <si>
    <t>XV-021070</t>
  </si>
  <si>
    <t>Энгэрт</t>
  </si>
  <si>
    <t>XB-015628</t>
  </si>
  <si>
    <t>Сагсайминерал ресурс</t>
  </si>
  <si>
    <t>XV-021077</t>
  </si>
  <si>
    <t>голден говь констракшн материалз</t>
  </si>
  <si>
    <t>XV-021087</t>
  </si>
  <si>
    <t>XR-012722</t>
  </si>
  <si>
    <t>Алтайголд</t>
  </si>
  <si>
    <t>XV-021090</t>
  </si>
  <si>
    <t>Шар усны булаг</t>
  </si>
  <si>
    <t>XR-004843</t>
  </si>
  <si>
    <t>Скарн</t>
  </si>
  <si>
    <t>XV-021091</t>
  </si>
  <si>
    <t>Дагналтай</t>
  </si>
  <si>
    <t>XR-004867</t>
  </si>
  <si>
    <t>XV-021110</t>
  </si>
  <si>
    <t>XV-021116</t>
  </si>
  <si>
    <t>Шороот</t>
  </si>
  <si>
    <t>XR-013896</t>
  </si>
  <si>
    <t>ВАБК</t>
  </si>
  <si>
    <t>XV-021117</t>
  </si>
  <si>
    <t>Шим булаг</t>
  </si>
  <si>
    <t>XR-014039</t>
  </si>
  <si>
    <t>Цэцэг</t>
  </si>
  <si>
    <t>XV-021118</t>
  </si>
  <si>
    <t>Их нарт</t>
  </si>
  <si>
    <t>XR-014011</t>
  </si>
  <si>
    <t>Айраг, Даланжаргалан, Өндөршил</t>
  </si>
  <si>
    <t>XV-021127</t>
  </si>
  <si>
    <t>Гоби-Эксплорэйшн</t>
  </si>
  <si>
    <t>XV-021128</t>
  </si>
  <si>
    <t>Тайшир-1</t>
  </si>
  <si>
    <t>XV-021131</t>
  </si>
  <si>
    <t>Хужиртын овгор</t>
  </si>
  <si>
    <t>XB-011642</t>
  </si>
  <si>
    <t>XV-021138</t>
  </si>
  <si>
    <t>XB-012055</t>
  </si>
  <si>
    <t>XV-021142</t>
  </si>
  <si>
    <t>Фондминералс</t>
  </si>
  <si>
    <t>XV-021143</t>
  </si>
  <si>
    <t>Эрдэнэ-4</t>
  </si>
  <si>
    <t>Алтайн хар азарга групп</t>
  </si>
  <si>
    <t>XV-021144</t>
  </si>
  <si>
    <t>Манлайлагч оддын тэнгэр</t>
  </si>
  <si>
    <t>XV-021145</t>
  </si>
  <si>
    <t>Айбо консалтинг</t>
  </si>
  <si>
    <t>XV-021146</t>
  </si>
  <si>
    <t>Бор нуруу</t>
  </si>
  <si>
    <t>Солид трейд</t>
  </si>
  <si>
    <t>XV-021147</t>
  </si>
  <si>
    <t>Баян тээг</t>
  </si>
  <si>
    <t>Аукумо майнз</t>
  </si>
  <si>
    <t>XV-021149</t>
  </si>
  <si>
    <t>XR-014037</t>
  </si>
  <si>
    <t>XV-021150</t>
  </si>
  <si>
    <t>Ганц мод</t>
  </si>
  <si>
    <t>XR-014038</t>
  </si>
  <si>
    <t>XV-021173</t>
  </si>
  <si>
    <t>XV-021174</t>
  </si>
  <si>
    <t>Хатагтай</t>
  </si>
  <si>
    <t>XV-021175</t>
  </si>
  <si>
    <t>Стратажео</t>
  </si>
  <si>
    <t>XV-021176</t>
  </si>
  <si>
    <t>Баян үзүүр</t>
  </si>
  <si>
    <t>XV-021177</t>
  </si>
  <si>
    <t>Нүхтийн хяр</t>
  </si>
  <si>
    <t>Эрдгео</t>
  </si>
  <si>
    <t>XV-021178</t>
  </si>
  <si>
    <t>Наран гол</t>
  </si>
  <si>
    <t>Говькараван</t>
  </si>
  <si>
    <t>XV-021179</t>
  </si>
  <si>
    <t>Уушиг уул-1</t>
  </si>
  <si>
    <t>XV-021181</t>
  </si>
  <si>
    <t>Алтан дун</t>
  </si>
  <si>
    <t>Арвинцайдам</t>
  </si>
  <si>
    <t>XV-021190</t>
  </si>
  <si>
    <t>Алаг толгой</t>
  </si>
  <si>
    <t>Зүүнбаян-Улаан</t>
  </si>
  <si>
    <t>XV-021194</t>
  </si>
  <si>
    <t>XV-021211</t>
  </si>
  <si>
    <t>Баянцогт, Баянчандмань</t>
  </si>
  <si>
    <t>XV-021237</t>
  </si>
  <si>
    <t>XR-018474</t>
  </si>
  <si>
    <t>Юү И Ар Ти Си Эф Жи</t>
  </si>
  <si>
    <t>XV-021244</t>
  </si>
  <si>
    <t>XV-021247</t>
  </si>
  <si>
    <t>MV-000005</t>
  </si>
  <si>
    <t>Баянголын дэнж</t>
  </si>
  <si>
    <t>MV-000011</t>
  </si>
  <si>
    <t>Эрдэнэтийн овоо</t>
  </si>
  <si>
    <t>Баян-Өндөр, Жаргалант</t>
  </si>
  <si>
    <t>Эрдэнэт-Үйлдвэр</t>
  </si>
  <si>
    <t>Mолибден, Зэс</t>
  </si>
  <si>
    <t>MV-000015</t>
  </si>
  <si>
    <t>Далд-2</t>
  </si>
  <si>
    <t>Монголболгаргео</t>
  </si>
  <si>
    <t>MV-000085</t>
  </si>
  <si>
    <t>Элэгний булаг</t>
  </si>
  <si>
    <t>Монгол керамик</t>
  </si>
  <si>
    <t>Бар/м</t>
  </si>
  <si>
    <t>MV-000104</t>
  </si>
  <si>
    <t>Монтэнгэр</t>
  </si>
  <si>
    <t>MV-000114</t>
  </si>
  <si>
    <t>MV-000115</t>
  </si>
  <si>
    <t>Замтын шар боржин</t>
  </si>
  <si>
    <t>Даймонд</t>
  </si>
  <si>
    <t>Боржин, Түгээмэл</t>
  </si>
  <si>
    <t>MV-000124</t>
  </si>
  <si>
    <t>Зайсан салаа</t>
  </si>
  <si>
    <t>Хартарвагатай</t>
  </si>
  <si>
    <t>хамтарсан хувьцаат компани</t>
  </si>
  <si>
    <t>MV-000129</t>
  </si>
  <si>
    <t>Ар наймган хөндий доод хэсэг</t>
  </si>
  <si>
    <t>Эм Жи Жи И Си</t>
  </si>
  <si>
    <t>MV-000131</t>
  </si>
  <si>
    <t>Баруун баруун-Урт</t>
  </si>
  <si>
    <t>Хүдэр-Эрдэнэ</t>
  </si>
  <si>
    <t>MV-000136</t>
  </si>
  <si>
    <t>Баян-Эрдэс</t>
  </si>
  <si>
    <t>MV-000150</t>
  </si>
  <si>
    <t>Хавчуу</t>
  </si>
  <si>
    <t>Багатаян</t>
  </si>
  <si>
    <t>MV-000159</t>
  </si>
  <si>
    <t>Хамар ус</t>
  </si>
  <si>
    <t>MV-000160</t>
  </si>
  <si>
    <t>Баруун баргын овоо</t>
  </si>
  <si>
    <t>MV-000161</t>
  </si>
  <si>
    <t>MV-000163</t>
  </si>
  <si>
    <t>Бужгар</t>
  </si>
  <si>
    <t>MV-000164</t>
  </si>
  <si>
    <t>MV-000166</t>
  </si>
  <si>
    <t>Бэрх-Уул</t>
  </si>
  <si>
    <t>MV-000167</t>
  </si>
  <si>
    <t>Тохой булаг</t>
  </si>
  <si>
    <t>Адуляргео</t>
  </si>
  <si>
    <t>MV-000168</t>
  </si>
  <si>
    <t>Толгойт гол</t>
  </si>
  <si>
    <t>Ди Зэт энд Ай</t>
  </si>
  <si>
    <t>MV-000169</t>
  </si>
  <si>
    <t>Дунд өлөнт</t>
  </si>
  <si>
    <t>MV-000173</t>
  </si>
  <si>
    <t>MV-000174</t>
  </si>
  <si>
    <t>MV-000175</t>
  </si>
  <si>
    <t>Туул голын гольдрол</t>
  </si>
  <si>
    <t>MV-000178</t>
  </si>
  <si>
    <t>Тосонгийн гол</t>
  </si>
  <si>
    <t>Ньюхаппи</t>
  </si>
  <si>
    <t>MV-000181</t>
  </si>
  <si>
    <t>Туул голын зүүн дэнжийн 1-3</t>
  </si>
  <si>
    <t>MV-000183</t>
  </si>
  <si>
    <t>Налайх-Од</t>
  </si>
  <si>
    <t>MV-000184</t>
  </si>
  <si>
    <t>Тосонгийн дэнж</t>
  </si>
  <si>
    <t>MV-000191</t>
  </si>
  <si>
    <t>Бүдүүн гол</t>
  </si>
  <si>
    <t>MV-000194</t>
  </si>
  <si>
    <t>Сүжигтэй</t>
  </si>
  <si>
    <t>Гүнбилэг трейд</t>
  </si>
  <si>
    <t>MV-000198</t>
  </si>
  <si>
    <t>Бороо</t>
  </si>
  <si>
    <t>Бороогоулд</t>
  </si>
  <si>
    <t>MV-000200</t>
  </si>
  <si>
    <t>Баруун шанд</t>
  </si>
  <si>
    <t>MV-000201</t>
  </si>
  <si>
    <t>MV-000203</t>
  </si>
  <si>
    <t>MV-000211</t>
  </si>
  <si>
    <t>Баянголын хөндийн Зүүншанд, Салт</t>
  </si>
  <si>
    <t>MV-000213</t>
  </si>
  <si>
    <t>MV-000218</t>
  </si>
  <si>
    <t>Урд дэлэнгийн Жалга-44</t>
  </si>
  <si>
    <t>Их алт-Заамар</t>
  </si>
  <si>
    <t>MV-000221</t>
  </si>
  <si>
    <t>Сүмбэрхудаг</t>
  </si>
  <si>
    <t>MV-000222</t>
  </si>
  <si>
    <t>Өвөрчулуут</t>
  </si>
  <si>
    <t>Баялаг-Орд</t>
  </si>
  <si>
    <t>MV-000223</t>
  </si>
  <si>
    <t>Ихтамир</t>
  </si>
  <si>
    <t>Эрдэсналайх</t>
  </si>
  <si>
    <t>MV-000227</t>
  </si>
  <si>
    <t>Нарийн сухайт</t>
  </si>
  <si>
    <t>MV-000228</t>
  </si>
  <si>
    <t>Тахилтын нүүрс</t>
  </si>
  <si>
    <t>Төгрөгнуурын энержи</t>
  </si>
  <si>
    <t>MV-000231</t>
  </si>
  <si>
    <t>Буурал хангай</t>
  </si>
  <si>
    <t>Гурвантөхөм</t>
  </si>
  <si>
    <t>MV-000238</t>
  </si>
  <si>
    <t>Их дашир</t>
  </si>
  <si>
    <t>MV-000242</t>
  </si>
  <si>
    <t>Дэлийн хошуу</t>
  </si>
  <si>
    <t>Чингэлбөөнцагаан</t>
  </si>
  <si>
    <t>Бар/м, Түгээмэл</t>
  </si>
  <si>
    <t>MV-000247</t>
  </si>
  <si>
    <t>Хар тугалга</t>
  </si>
  <si>
    <t>MV-000251</t>
  </si>
  <si>
    <t>Тарагт-1</t>
  </si>
  <si>
    <t>Талстгөлтгөнө</t>
  </si>
  <si>
    <t>Гөлтгөнө</t>
  </si>
  <si>
    <t>MV-000267</t>
  </si>
  <si>
    <t>Ар тамсаг</t>
  </si>
  <si>
    <t>MV-000270</t>
  </si>
  <si>
    <t>MV-000274</t>
  </si>
  <si>
    <t>Гишүүний ам</t>
  </si>
  <si>
    <t>Хан-Уул</t>
  </si>
  <si>
    <t>Сонсголон бармат</t>
  </si>
  <si>
    <t>MV-000278</t>
  </si>
  <si>
    <t>Мөнгө</t>
  </si>
  <si>
    <t>MV-000281</t>
  </si>
  <si>
    <t>Их өвөлжөө</t>
  </si>
  <si>
    <t>ИӨОТ</t>
  </si>
  <si>
    <t>MV-000282</t>
  </si>
  <si>
    <t>Баян-Ам</t>
  </si>
  <si>
    <t>Шижир-Аранжин</t>
  </si>
  <si>
    <t>MV-000283</t>
  </si>
  <si>
    <t>Бага наймган</t>
  </si>
  <si>
    <t>MV-000286</t>
  </si>
  <si>
    <t>Цагаан чулуут худаг</t>
  </si>
  <si>
    <t>Дун-Уянга</t>
  </si>
  <si>
    <t>MV-000287</t>
  </si>
  <si>
    <t>Таван толгой</t>
  </si>
  <si>
    <t>Таван толгойн нүүрсний уурхай</t>
  </si>
  <si>
    <t>MV-000288</t>
  </si>
  <si>
    <t>Цагаан цав</t>
  </si>
  <si>
    <t>Цеолит</t>
  </si>
  <si>
    <t>MV-000290</t>
  </si>
  <si>
    <t>Баянголын гольдрол</t>
  </si>
  <si>
    <t>Баянгол эко  заамар</t>
  </si>
  <si>
    <t>MV-000293</t>
  </si>
  <si>
    <t>MV-000294</t>
  </si>
  <si>
    <t>Шохойн чулууны 1,2</t>
  </si>
  <si>
    <t>MV-000296</t>
  </si>
  <si>
    <t>Хайлааст</t>
  </si>
  <si>
    <t>Царигшонхор</t>
  </si>
  <si>
    <t>MV-000311</t>
  </si>
  <si>
    <t>Жаргалантын ам</t>
  </si>
  <si>
    <t>MV-000321</t>
  </si>
  <si>
    <t>Тосонгийн гольдрол</t>
  </si>
  <si>
    <t>MV-000349</t>
  </si>
  <si>
    <t>16-р зөрлөг</t>
  </si>
  <si>
    <t>Говьсүмбэр, Дундговь</t>
  </si>
  <si>
    <t>Баянтал, Цагаандэлгэр</t>
  </si>
  <si>
    <t>MV-000360</t>
  </si>
  <si>
    <t>Баян-Эрхэт</t>
  </si>
  <si>
    <t>Битум</t>
  </si>
  <si>
    <t>MV-000362</t>
  </si>
  <si>
    <t>Өлтийн бүлэг</t>
  </si>
  <si>
    <t>MV-000367</t>
  </si>
  <si>
    <t>MV-000372</t>
  </si>
  <si>
    <t>Сентеррагоулд монголия</t>
  </si>
  <si>
    <t>MV-000384</t>
  </si>
  <si>
    <t>MV-000394</t>
  </si>
  <si>
    <t>Шохойн чулуу1</t>
  </si>
  <si>
    <t>MV-000396</t>
  </si>
  <si>
    <t>Шаазгайт, Жалга1,2</t>
  </si>
  <si>
    <t>MV-000399</t>
  </si>
  <si>
    <t>Дадизи юиан</t>
  </si>
  <si>
    <t>MV-000400</t>
  </si>
  <si>
    <t>Жамп-Алт</t>
  </si>
  <si>
    <t>MV-000431</t>
  </si>
  <si>
    <t>MV-000435</t>
  </si>
  <si>
    <t>Цагаан тохой</t>
  </si>
  <si>
    <t>Бэрлэгмайнинг</t>
  </si>
  <si>
    <t>MV-000436</t>
  </si>
  <si>
    <t>Өртөнт, Нарийн жалга</t>
  </si>
  <si>
    <t>MB-000382</t>
  </si>
  <si>
    <t>Ирмүүнбосго</t>
  </si>
  <si>
    <t>MV-000440</t>
  </si>
  <si>
    <t>Хүйтний гол</t>
  </si>
  <si>
    <t>Жел гор</t>
  </si>
  <si>
    <t>MV-000456</t>
  </si>
  <si>
    <t>Мухар эрэг, Өвөрчулуут, Сайрын худаг</t>
  </si>
  <si>
    <t>MR-000312</t>
  </si>
  <si>
    <t>MV-000704</t>
  </si>
  <si>
    <t>Туул голын дэнж</t>
  </si>
  <si>
    <t>MV-000713</t>
  </si>
  <si>
    <t>Наран толгой</t>
  </si>
  <si>
    <t>MV-000716</t>
  </si>
  <si>
    <t>Алаг тогоо</t>
  </si>
  <si>
    <t>MV-000723</t>
  </si>
  <si>
    <t>Төмөртийн-Овоо</t>
  </si>
  <si>
    <t>Цайр</t>
  </si>
  <si>
    <t>MV-000782</t>
  </si>
  <si>
    <t>MV-000784</t>
  </si>
  <si>
    <t>Нарийны алтны шороон орд</t>
  </si>
  <si>
    <t>MV-000801</t>
  </si>
  <si>
    <t>Булагийн -Ам</t>
  </si>
  <si>
    <t>Пураам</t>
  </si>
  <si>
    <t>MV-000806</t>
  </si>
  <si>
    <t>Цагаан толгойн урд арын</t>
  </si>
  <si>
    <t>Минжит булган гол</t>
  </si>
  <si>
    <t>MV-000857</t>
  </si>
  <si>
    <t>Найрамдал-Орд</t>
  </si>
  <si>
    <t>MV-000859</t>
  </si>
  <si>
    <t>MV-000873</t>
  </si>
  <si>
    <t>MV-000874</t>
  </si>
  <si>
    <t>Шүдэн-Уул</t>
  </si>
  <si>
    <t>Ихтэмүүлэл</t>
  </si>
  <si>
    <t>Давс</t>
  </si>
  <si>
    <t>MV-000876</t>
  </si>
  <si>
    <t>Зоогийн-Эх</t>
  </si>
  <si>
    <t>MV-000883</t>
  </si>
  <si>
    <t>Элстэйн гол</t>
  </si>
  <si>
    <t>Мон-Элс</t>
  </si>
  <si>
    <t>MV-000901</t>
  </si>
  <si>
    <t>MV-000905</t>
  </si>
  <si>
    <t>Зээгт</t>
  </si>
  <si>
    <t>MV-000906</t>
  </si>
  <si>
    <t>Уул уурхайн аврах анги</t>
  </si>
  <si>
    <t>MV-000911</t>
  </si>
  <si>
    <t>Наран тахилт</t>
  </si>
  <si>
    <t>MV-000918</t>
  </si>
  <si>
    <t>МЭАТ</t>
  </si>
  <si>
    <t>MV-000919</t>
  </si>
  <si>
    <t>Шохойт-Уул</t>
  </si>
  <si>
    <t>Шохой цагаан булаг</t>
  </si>
  <si>
    <t>MV-000926</t>
  </si>
  <si>
    <t>Заамарын-Эх</t>
  </si>
  <si>
    <t>MV-000966</t>
  </si>
  <si>
    <t>Эргэмэг</t>
  </si>
  <si>
    <t>MV-000995</t>
  </si>
  <si>
    <t>Кенже</t>
  </si>
  <si>
    <t>Бар/м, Э/шавар</t>
  </si>
  <si>
    <t>MV-001025</t>
  </si>
  <si>
    <t>Их мянган</t>
  </si>
  <si>
    <t>Эрдэс-Увс</t>
  </si>
  <si>
    <t>MV-001026</t>
  </si>
  <si>
    <t>Сүүж нуур</t>
  </si>
  <si>
    <t>MV-001071</t>
  </si>
  <si>
    <t>Ховд гол</t>
  </si>
  <si>
    <t>Гянтболд</t>
  </si>
  <si>
    <t>MV-001105</t>
  </si>
  <si>
    <t>Чулуут цагаанм дэл</t>
  </si>
  <si>
    <t>MV-001121</t>
  </si>
  <si>
    <t>Цагаан Чулуут</t>
  </si>
  <si>
    <t>Монгол метал ложистик</t>
  </si>
  <si>
    <t>MV-001125</t>
  </si>
  <si>
    <t>Сүмбэрхунтан</t>
  </si>
  <si>
    <t>MV-001126</t>
  </si>
  <si>
    <t>Олон-Овоо</t>
  </si>
  <si>
    <t>УБТЗ-ын Чулуун завод</t>
  </si>
  <si>
    <t>MV-001130</t>
  </si>
  <si>
    <t>Дэвтээр нуур</t>
  </si>
  <si>
    <t>Монголхан</t>
  </si>
  <si>
    <t>MV-001134</t>
  </si>
  <si>
    <t>MV-001137</t>
  </si>
  <si>
    <t>Урд дэлэнгийн дэнж</t>
  </si>
  <si>
    <t>Буд-Инвест</t>
  </si>
  <si>
    <t>MV-001231</t>
  </si>
  <si>
    <t>Улаан-Овоо</t>
  </si>
  <si>
    <t>Түшиг</t>
  </si>
  <si>
    <t>Рэдхилмонголия</t>
  </si>
  <si>
    <t>MV-001258</t>
  </si>
  <si>
    <t>Бааюу Буурлын овоо</t>
  </si>
  <si>
    <t>Урансэлэнгэ</t>
  </si>
  <si>
    <t>MV-001269</t>
  </si>
  <si>
    <t>Давстрейд</t>
  </si>
  <si>
    <t>MV-001329</t>
  </si>
  <si>
    <t>MV-001361</t>
  </si>
  <si>
    <t>Жилчиг булаг</t>
  </si>
  <si>
    <t>Бүрэнтогтох</t>
  </si>
  <si>
    <t>Мон-Ажнай</t>
  </si>
  <si>
    <t>MV-001364</t>
  </si>
  <si>
    <t>Адуунчулуу</t>
  </si>
  <si>
    <t>Баянтүмэн, Хэрлэн</t>
  </si>
  <si>
    <t>Найнги</t>
  </si>
  <si>
    <t>MV-001366</t>
  </si>
  <si>
    <t>Хар тарвагатай</t>
  </si>
  <si>
    <t>MV-001371</t>
  </si>
  <si>
    <t>Нарийний тал</t>
  </si>
  <si>
    <t>Баяндэлгэр, Багануур</t>
  </si>
  <si>
    <t>MV-001389</t>
  </si>
  <si>
    <t>Адуун чулуу</t>
  </si>
  <si>
    <t>MV-001390</t>
  </si>
  <si>
    <t>Ихрийн хөндий</t>
  </si>
  <si>
    <t>Тэвшийн говь</t>
  </si>
  <si>
    <t>MV-001400</t>
  </si>
  <si>
    <t>Ялбаг гол 2(1)</t>
  </si>
  <si>
    <t>MV-001401</t>
  </si>
  <si>
    <t>Ялбаг гол 3(1)</t>
  </si>
  <si>
    <t>MV-001408</t>
  </si>
  <si>
    <t>Халнитийн-Ам</t>
  </si>
  <si>
    <t>Дунар-Од</t>
  </si>
  <si>
    <t>MV-001410</t>
  </si>
  <si>
    <t>MV-001414</t>
  </si>
  <si>
    <t>Хөшөөт гол</t>
  </si>
  <si>
    <t>MV-001438</t>
  </si>
  <si>
    <t>Салхит-Уул</t>
  </si>
  <si>
    <t>MV-001441</t>
  </si>
  <si>
    <t>Нүүрст хотгор</t>
  </si>
  <si>
    <t>MV-001455</t>
  </si>
  <si>
    <t>Мануулт</t>
  </si>
  <si>
    <t>Үнэн-Анд</t>
  </si>
  <si>
    <t>MV-001497</t>
  </si>
  <si>
    <t>Дундгол</t>
  </si>
  <si>
    <t>Сондог</t>
  </si>
  <si>
    <t>MV-001498</t>
  </si>
  <si>
    <t>MV-001573</t>
  </si>
  <si>
    <t>Буурал Хангай Уул</t>
  </si>
  <si>
    <t>Мага</t>
  </si>
  <si>
    <t>MV-001581</t>
  </si>
  <si>
    <t>Цагаан-Элгэн</t>
  </si>
  <si>
    <t>Жимэнг</t>
  </si>
  <si>
    <t>MV-001640</t>
  </si>
  <si>
    <t>Хөндлөнгийн хөтөл</t>
  </si>
  <si>
    <t>MV-001668</t>
  </si>
  <si>
    <t>Бат-Алт төв</t>
  </si>
  <si>
    <t>MV-001715</t>
  </si>
  <si>
    <t>Хужиртын-Ам</t>
  </si>
  <si>
    <t>MV-001747</t>
  </si>
  <si>
    <t>Шанд худаг-2</t>
  </si>
  <si>
    <t>Чилагу</t>
  </si>
  <si>
    <t>MV-001755</t>
  </si>
  <si>
    <t>Хутаг-Уул</t>
  </si>
  <si>
    <t>ЭБЭ</t>
  </si>
  <si>
    <t>У/биндэрьяа</t>
  </si>
  <si>
    <t>MV-001774</t>
  </si>
  <si>
    <t>MV-001781</t>
  </si>
  <si>
    <t>Цагаан шар</t>
  </si>
  <si>
    <t>MV-001804</t>
  </si>
  <si>
    <t>Модот-Уул</t>
  </si>
  <si>
    <t>Тэгшхан</t>
  </si>
  <si>
    <t>MV-001817</t>
  </si>
  <si>
    <t>Цагаанчулуутын-Ам</t>
  </si>
  <si>
    <t>Сонортрейд</t>
  </si>
  <si>
    <t>MV-001824</t>
  </si>
  <si>
    <t>Дархан молор-Эрдэнэ</t>
  </si>
  <si>
    <t>MV-001830</t>
  </si>
  <si>
    <t>Баруун шохойн хажуу</t>
  </si>
  <si>
    <t>Говьманхан</t>
  </si>
  <si>
    <t>MV-001865</t>
  </si>
  <si>
    <t>Салаагийн алтны орд</t>
  </si>
  <si>
    <t>Үүрттур</t>
  </si>
  <si>
    <t>MV-001903</t>
  </si>
  <si>
    <t>Зуун модны элс</t>
  </si>
  <si>
    <t>Ай Эф соонс</t>
  </si>
  <si>
    <t>MV-001913</t>
  </si>
  <si>
    <t>MV-001960</t>
  </si>
  <si>
    <t>Бороогийн</t>
  </si>
  <si>
    <t>MV-001970</t>
  </si>
  <si>
    <t>MV-001990</t>
  </si>
  <si>
    <t>Зүлэгт</t>
  </si>
  <si>
    <t>Үүртгоулд</t>
  </si>
  <si>
    <t>MV-002244</t>
  </si>
  <si>
    <t>Лхамсүрэнгийн тохой</t>
  </si>
  <si>
    <t>Ти энд Ти юникс</t>
  </si>
  <si>
    <t>MV-002247</t>
  </si>
  <si>
    <t>Гутай</t>
  </si>
  <si>
    <t>Айвуунтэс</t>
  </si>
  <si>
    <t>MV-002273</t>
  </si>
  <si>
    <t>Харганы хөндий</t>
  </si>
  <si>
    <t>Цэнгэг-Орог</t>
  </si>
  <si>
    <t>MV-002275</t>
  </si>
  <si>
    <t>Өлөнтийн наран</t>
  </si>
  <si>
    <t>Дунтрейд</t>
  </si>
  <si>
    <t>MV-002366</t>
  </si>
  <si>
    <t>Сайхан уул</t>
  </si>
  <si>
    <t>MV-002392</t>
  </si>
  <si>
    <t>Хошуу уулын уурхайн доод хэсэг</t>
  </si>
  <si>
    <t>Шижиргоулд</t>
  </si>
  <si>
    <t>MV-002425</t>
  </si>
  <si>
    <t>Сөгдөх</t>
  </si>
  <si>
    <t>Ялгуун-Интернэйшнл</t>
  </si>
  <si>
    <t>MV-002426</t>
  </si>
  <si>
    <t>Өлийн гол</t>
  </si>
  <si>
    <t>Монголгазар</t>
  </si>
  <si>
    <t>MV-002427</t>
  </si>
  <si>
    <t>Шийртийн салаа</t>
  </si>
  <si>
    <t>MV-002545</t>
  </si>
  <si>
    <t>Элдэвийн</t>
  </si>
  <si>
    <t>MV-002613</t>
  </si>
  <si>
    <t>Гөүлдэннэст</t>
  </si>
  <si>
    <t>MV-002616</t>
  </si>
  <si>
    <t>Эрээн</t>
  </si>
  <si>
    <t>Сонгоулд</t>
  </si>
  <si>
    <t>MV-002810</t>
  </si>
  <si>
    <t>Гутайн даваа</t>
  </si>
  <si>
    <t>Батширээт, Биндэр</t>
  </si>
  <si>
    <t>Ю энд Би</t>
  </si>
  <si>
    <t>MV-002907</t>
  </si>
  <si>
    <t>Батговь</t>
  </si>
  <si>
    <t>MV-002913</t>
  </si>
  <si>
    <t>Олон булаг</t>
  </si>
  <si>
    <t>MV-003040</t>
  </si>
  <si>
    <t>Үхэр чулуутын толгой</t>
  </si>
  <si>
    <t>MV-003059</t>
  </si>
  <si>
    <t>Баянмодот уул</t>
  </si>
  <si>
    <t>Тугалга</t>
  </si>
  <si>
    <t>MV-003065</t>
  </si>
  <si>
    <t>Зүүн сөдөт</t>
  </si>
  <si>
    <t>Архангай, Өвөрхангай</t>
  </si>
  <si>
    <t>Цэнхэр, Бат-Өлзий</t>
  </si>
  <si>
    <t>MV-003066</t>
  </si>
  <si>
    <t>Нүүрст хонхор</t>
  </si>
  <si>
    <t>MV-003108</t>
  </si>
  <si>
    <t>Цагаан чулуут хоолойн дээд хэсэг</t>
  </si>
  <si>
    <t>ХОТУ</t>
  </si>
  <si>
    <t>MV-003166</t>
  </si>
  <si>
    <t>Цемент 3 орд</t>
  </si>
  <si>
    <t>Шиба</t>
  </si>
  <si>
    <t>MV-003187</t>
  </si>
  <si>
    <t>Бурхант уул</t>
  </si>
  <si>
    <t>Монсөнөд</t>
  </si>
  <si>
    <t>MV-003202</t>
  </si>
  <si>
    <t>Өлзийт-1</t>
  </si>
  <si>
    <t>Гаррисон-Ази</t>
  </si>
  <si>
    <t>MV-003205</t>
  </si>
  <si>
    <t>Шимконстракшн</t>
  </si>
  <si>
    <t>MV-003206</t>
  </si>
  <si>
    <t>Дөч гол</t>
  </si>
  <si>
    <t>MV-003220</t>
  </si>
  <si>
    <t>Баянзүрх</t>
  </si>
  <si>
    <t>Скорпионсервис</t>
  </si>
  <si>
    <t>MV-003240</t>
  </si>
  <si>
    <t>Сангийн найдвар</t>
  </si>
  <si>
    <t>Үүртмайнинг</t>
  </si>
  <si>
    <t>MV-003274</t>
  </si>
  <si>
    <t>Думбатын гол</t>
  </si>
  <si>
    <t>MV-003284</t>
  </si>
  <si>
    <t>Чулуут цагаан дэл</t>
  </si>
  <si>
    <t>MV-003315</t>
  </si>
  <si>
    <t>Баруун цагаан дэл</t>
  </si>
  <si>
    <t>Таванбаатар</t>
  </si>
  <si>
    <t>MV-003389</t>
  </si>
  <si>
    <t>Хажуу улаан</t>
  </si>
  <si>
    <t>Баянтэгш импекс</t>
  </si>
  <si>
    <t>MV-003504</t>
  </si>
  <si>
    <t>Баянхошуу тоосгоны шавар</t>
  </si>
  <si>
    <t>ЦДЦ</t>
  </si>
  <si>
    <t>MV-003506</t>
  </si>
  <si>
    <t>Цүнхэг</t>
  </si>
  <si>
    <t>Их уулын эрдэнэс</t>
  </si>
  <si>
    <t>MV-003508</t>
  </si>
  <si>
    <t>Шанага</t>
  </si>
  <si>
    <t>MV-003512</t>
  </si>
  <si>
    <t>Бургастайн дунд хэсэг</t>
  </si>
  <si>
    <t>Оюу майнинг энд эксплорейшн</t>
  </si>
  <si>
    <t>MV-003518</t>
  </si>
  <si>
    <t>Сайрын худаг</t>
  </si>
  <si>
    <t>Новодин</t>
  </si>
  <si>
    <t>MV-003613</t>
  </si>
  <si>
    <t>Сонгины гол</t>
  </si>
  <si>
    <t>Баяжмал-Алт</t>
  </si>
  <si>
    <t>MV-003803</t>
  </si>
  <si>
    <t>Халзангийн ам</t>
  </si>
  <si>
    <t>MV-003883</t>
  </si>
  <si>
    <t>Зүрхийнхуудас</t>
  </si>
  <si>
    <t>Дэлгэрхангай трейд</t>
  </si>
  <si>
    <t>MV-003978</t>
  </si>
  <si>
    <t>Хоргын чулуу</t>
  </si>
  <si>
    <t>Э/шавар</t>
  </si>
  <si>
    <t>MV-003999</t>
  </si>
  <si>
    <t>Бүрэнхаан-1</t>
  </si>
  <si>
    <t>Талстмаргад</t>
  </si>
  <si>
    <t>Фосфорит</t>
  </si>
  <si>
    <t>MV-004016</t>
  </si>
  <si>
    <t>Налгар</t>
  </si>
  <si>
    <t>MV-004121</t>
  </si>
  <si>
    <t>Их тохойрол</t>
  </si>
  <si>
    <t>MV-004136</t>
  </si>
  <si>
    <t>Аралтхудаг</t>
  </si>
  <si>
    <t>Ам Tа Тү</t>
  </si>
  <si>
    <t>MV-004153</t>
  </si>
  <si>
    <t>Хүдрийнбиет-16</t>
  </si>
  <si>
    <t>MV-004174</t>
  </si>
  <si>
    <t>Өлийн голын адаг</t>
  </si>
  <si>
    <t>Гурван хайрханы асар</t>
  </si>
  <si>
    <t>MV-004197</t>
  </si>
  <si>
    <t>Бөхөгийн гол</t>
  </si>
  <si>
    <t>Өндөрбуянт холдинг</t>
  </si>
  <si>
    <t>MV-004265</t>
  </si>
  <si>
    <t>Баавгайт</t>
  </si>
  <si>
    <t>MV-004306</t>
  </si>
  <si>
    <t>Төв үнэгт</t>
  </si>
  <si>
    <t>MV-004317</t>
  </si>
  <si>
    <t>Хөхшугам</t>
  </si>
  <si>
    <t>MV-004322</t>
  </si>
  <si>
    <t>Хөндлөнгийн гол</t>
  </si>
  <si>
    <t>MV-004323</t>
  </si>
  <si>
    <t>Жугамын ам</t>
  </si>
  <si>
    <t>MV-004332</t>
  </si>
  <si>
    <t>Найрамдал орд</t>
  </si>
  <si>
    <t>MV-004386</t>
  </si>
  <si>
    <t>Ханхас трейд</t>
  </si>
  <si>
    <t>MV-004388</t>
  </si>
  <si>
    <t>Асгатын орд</t>
  </si>
  <si>
    <t>MV-004403</t>
  </si>
  <si>
    <t>Бурхантайн хөндий</t>
  </si>
  <si>
    <t>ЖМЭ</t>
  </si>
  <si>
    <t>MV-004404</t>
  </si>
  <si>
    <t>Цагаан тал, Дагналтай</t>
  </si>
  <si>
    <t>MV-004405</t>
  </si>
  <si>
    <t>Баянхошуу</t>
  </si>
  <si>
    <t>Солонгобил</t>
  </si>
  <si>
    <t>MV-004411</t>
  </si>
  <si>
    <t>Ар наймган</t>
  </si>
  <si>
    <t>MV-004412</t>
  </si>
  <si>
    <t>MV-004431</t>
  </si>
  <si>
    <t>Жоншт толгой</t>
  </si>
  <si>
    <t>MV-004458</t>
  </si>
  <si>
    <t>Бурхант-1</t>
  </si>
  <si>
    <t>MV-004478</t>
  </si>
  <si>
    <t>Тасархай дэл</t>
  </si>
  <si>
    <t>Болд фо ар да</t>
  </si>
  <si>
    <t>MV-004487</t>
  </si>
  <si>
    <t>Зүүн үнэгт</t>
  </si>
  <si>
    <t>MV-004508</t>
  </si>
  <si>
    <t>Налайхын зүүн жигүүр</t>
  </si>
  <si>
    <t>Хуалян</t>
  </si>
  <si>
    <t>MV-004537</t>
  </si>
  <si>
    <t>ЭБНЭ</t>
  </si>
  <si>
    <t>MV-004555</t>
  </si>
  <si>
    <t>Галтын хөндий</t>
  </si>
  <si>
    <t>Жи Жи Эс Эс</t>
  </si>
  <si>
    <t>MV-004561</t>
  </si>
  <si>
    <t>Зүүн жигүүр</t>
  </si>
  <si>
    <t>Таваншүтээн трейд</t>
  </si>
  <si>
    <t>MV-004590</t>
  </si>
  <si>
    <t>Чандган тал</t>
  </si>
  <si>
    <t>MV-004591</t>
  </si>
  <si>
    <t>Найрамдал шаврын орд</t>
  </si>
  <si>
    <t>Шинэтоосго</t>
  </si>
  <si>
    <t>MV-004646</t>
  </si>
  <si>
    <t>MV-004658</t>
  </si>
  <si>
    <t>Цохиот толгой 2</t>
  </si>
  <si>
    <t>Идэрхайрхан</t>
  </si>
  <si>
    <t>MV-004659</t>
  </si>
  <si>
    <t>Цохиот толгой 1</t>
  </si>
  <si>
    <t>MV-004663</t>
  </si>
  <si>
    <t>MV-004691</t>
  </si>
  <si>
    <t>Урд дэлэн</t>
  </si>
  <si>
    <t>Дашинчилэн, Заамар</t>
  </si>
  <si>
    <t>MV-004773</t>
  </si>
  <si>
    <t>Антрацит</t>
  </si>
  <si>
    <t>MV-004780</t>
  </si>
  <si>
    <t>Бодонтын ам</t>
  </si>
  <si>
    <t>MV-004822</t>
  </si>
  <si>
    <t>Гүүтийн ам</t>
  </si>
  <si>
    <t>XR-001778, XR-001778</t>
  </si>
  <si>
    <t>Нэшнл тришүр</t>
  </si>
  <si>
    <t>MV-004839</t>
  </si>
  <si>
    <t>MV-004852</t>
  </si>
  <si>
    <t>Зүүн өргөн</t>
  </si>
  <si>
    <t>Спот констракшн</t>
  </si>
  <si>
    <t>MV-004872</t>
  </si>
  <si>
    <t>Хавтгай</t>
  </si>
  <si>
    <t>Дорнын нүүрс</t>
  </si>
  <si>
    <t>MV-004878</t>
  </si>
  <si>
    <t>Улаан уул</t>
  </si>
  <si>
    <t>MV-004910</t>
  </si>
  <si>
    <t>Улаан шивэртийн ам</t>
  </si>
  <si>
    <t>MV-004960</t>
  </si>
  <si>
    <t>Бөмбөгөр, Бууцагаан</t>
  </si>
  <si>
    <t>Ододгоулд</t>
  </si>
  <si>
    <t>MV-004967</t>
  </si>
  <si>
    <t>Бурхантын хөндий</t>
  </si>
  <si>
    <t>Жиндизи юиан</t>
  </si>
  <si>
    <t>MV-005008</t>
  </si>
  <si>
    <t>Олон дов</t>
  </si>
  <si>
    <t>Заяатүвшин</t>
  </si>
  <si>
    <t>MV-005028</t>
  </si>
  <si>
    <t>Ар наймганы дунд хэсэг</t>
  </si>
  <si>
    <t>MV-005043</t>
  </si>
  <si>
    <t>Хужирт булаг</t>
  </si>
  <si>
    <t>MV-005082</t>
  </si>
  <si>
    <t>MV-005092</t>
  </si>
  <si>
    <t>Баян-Овоот уул</t>
  </si>
  <si>
    <t>MV-005097</t>
  </si>
  <si>
    <t>Хужиртын булаг</t>
  </si>
  <si>
    <t>MV-005117</t>
  </si>
  <si>
    <t>Цавдан</t>
  </si>
  <si>
    <t>Дельфин</t>
  </si>
  <si>
    <t>MV-005129</t>
  </si>
  <si>
    <t>Ширээ нуруу</t>
  </si>
  <si>
    <t>XR-003451, XR-003451</t>
  </si>
  <si>
    <t>Даланбулаг трейд</t>
  </si>
  <si>
    <t>MV-005145</t>
  </si>
  <si>
    <t>Бөөрөгийн ам</t>
  </si>
  <si>
    <t>Жамп</t>
  </si>
  <si>
    <t>MV-005210</t>
  </si>
  <si>
    <t>Хүдрийн биет-17</t>
  </si>
  <si>
    <t>MV-005211</t>
  </si>
  <si>
    <t>Монгол-Анар трейд</t>
  </si>
  <si>
    <t>MV-005239</t>
  </si>
  <si>
    <t>Их гүн нуур</t>
  </si>
  <si>
    <t>Шүүхийн шийдвэр гүйцэтгэх алба</t>
  </si>
  <si>
    <t>MV-005294</t>
  </si>
  <si>
    <t>Баруун бүс</t>
  </si>
  <si>
    <t>Баялагжонш</t>
  </si>
  <si>
    <t>MV-005356</t>
  </si>
  <si>
    <t>Ширээ уул-2</t>
  </si>
  <si>
    <t>Түмэнтал</t>
  </si>
  <si>
    <t>MV-005364</t>
  </si>
  <si>
    <t>Бэлчир</t>
  </si>
  <si>
    <t>Ренчинлхүмбэ</t>
  </si>
  <si>
    <t>MV-005411</t>
  </si>
  <si>
    <t>Өвөр хөшөөт</t>
  </si>
  <si>
    <t>Жи Эс Би Ресурс</t>
  </si>
  <si>
    <t>MV-005458</t>
  </si>
  <si>
    <t>MV-005459</t>
  </si>
  <si>
    <t>Чинхуа МАК нарийн сухайт</t>
  </si>
  <si>
    <t>MV-005464</t>
  </si>
  <si>
    <t>Овоот-1</t>
  </si>
  <si>
    <t>MV-005484</t>
  </si>
  <si>
    <t>MV-005507</t>
  </si>
  <si>
    <t>Дархан алтан туул</t>
  </si>
  <si>
    <t>MV-005518</t>
  </si>
  <si>
    <t>XR-002823, XR-002823</t>
  </si>
  <si>
    <t>Кайнарвольфрам</t>
  </si>
  <si>
    <t>MV-005529</t>
  </si>
  <si>
    <t>Харгуйтын ам</t>
  </si>
  <si>
    <t>MR-001947</t>
  </si>
  <si>
    <t>MV-005582</t>
  </si>
  <si>
    <t>Оргилсэр</t>
  </si>
  <si>
    <t>MV-005639</t>
  </si>
  <si>
    <t>Дун-Эрдэнэ</t>
  </si>
  <si>
    <t>MV-005651</t>
  </si>
  <si>
    <t>Өлзийт гол</t>
  </si>
  <si>
    <t>MV-005683</t>
  </si>
  <si>
    <t>MB-003054</t>
  </si>
  <si>
    <t>Чүүгэн</t>
  </si>
  <si>
    <t>MV-005692</t>
  </si>
  <si>
    <t>Хонгор овоо</t>
  </si>
  <si>
    <t>Мин Ли Да</t>
  </si>
  <si>
    <t>MV-005696</t>
  </si>
  <si>
    <t>Эрчим</t>
  </si>
  <si>
    <t>MV-005707</t>
  </si>
  <si>
    <t>Харгана</t>
  </si>
  <si>
    <t>Гүнбилэг гоулд</t>
  </si>
  <si>
    <t>MV-005770</t>
  </si>
  <si>
    <t>Эргэн усны худаг</t>
  </si>
  <si>
    <t>Си Эй Жи И Эн</t>
  </si>
  <si>
    <t>MV-005778</t>
  </si>
  <si>
    <t>Туулынбаруун дэнж</t>
  </si>
  <si>
    <t>Тодбум</t>
  </si>
  <si>
    <t>MV-005784</t>
  </si>
  <si>
    <t>Өвөршар хөтөл</t>
  </si>
  <si>
    <t>MV-005798</t>
  </si>
  <si>
    <t>Өмнөбага чулуу</t>
  </si>
  <si>
    <t>XR-003897, XR-003897</t>
  </si>
  <si>
    <t>Ану Майнинг Минералс</t>
  </si>
  <si>
    <t>MV-005806</t>
  </si>
  <si>
    <t>Дархан толгой</t>
  </si>
  <si>
    <t>XR-004862, XR-004862</t>
  </si>
  <si>
    <t>MV-005850</t>
  </si>
  <si>
    <t>Найдвар</t>
  </si>
  <si>
    <t>Өргөн мандал говь майнинг</t>
  </si>
  <si>
    <t>MV-005874</t>
  </si>
  <si>
    <t>Урт булаг</t>
  </si>
  <si>
    <t>MV-005877</t>
  </si>
  <si>
    <t>Сонгино, Зүүнхангай</t>
  </si>
  <si>
    <t>Мөнх ням хайрхан</t>
  </si>
  <si>
    <t>MV-005881</t>
  </si>
  <si>
    <t>Ухмал ам</t>
  </si>
  <si>
    <t>Түшиг Индустраль</t>
  </si>
  <si>
    <t>MV-005899</t>
  </si>
  <si>
    <t>Хажуу булаг</t>
  </si>
  <si>
    <t>Тэрмэнжонш</t>
  </si>
  <si>
    <t>MV-005959</t>
  </si>
  <si>
    <t>Вершина толгойт</t>
  </si>
  <si>
    <t>Толгойтын гол</t>
  </si>
  <si>
    <t>MV-005970</t>
  </si>
  <si>
    <t>Өндөр-1</t>
  </si>
  <si>
    <t>Баян, Сэргэлэн</t>
  </si>
  <si>
    <t>Харзанар</t>
  </si>
  <si>
    <t>MV-005974</t>
  </si>
  <si>
    <t>Бага ноёны дунд хэсэг</t>
  </si>
  <si>
    <t>MV-006005</t>
  </si>
  <si>
    <t>Буянтын дунд хэсэг</t>
  </si>
  <si>
    <t>Эрдэсхолдинг</t>
  </si>
  <si>
    <t>MV-006006</t>
  </si>
  <si>
    <t>Буянтын хөндийн адаг</t>
  </si>
  <si>
    <t>ЧЧБТ</t>
  </si>
  <si>
    <t>MV-006066</t>
  </si>
  <si>
    <t>Шоргоолж-1</t>
  </si>
  <si>
    <t>Вэнчөн</t>
  </si>
  <si>
    <t>MV-006080</t>
  </si>
  <si>
    <t>Нарангийн гол</t>
  </si>
  <si>
    <t>Нарангол тоосго</t>
  </si>
  <si>
    <t>MV-006098</t>
  </si>
  <si>
    <t>Бүргэд толгой</t>
  </si>
  <si>
    <t>Шанлун</t>
  </si>
  <si>
    <t>MV-006197</t>
  </si>
  <si>
    <t>Хуурай ам</t>
  </si>
  <si>
    <t>Тунамал шижир</t>
  </si>
  <si>
    <t>MV-006222</t>
  </si>
  <si>
    <t>Дөш толгой</t>
  </si>
  <si>
    <t>Эрдэнэцогт</t>
  </si>
  <si>
    <t>Чулуун-Өргөө</t>
  </si>
  <si>
    <t>MV-006233</t>
  </si>
  <si>
    <t>XR-003757, XR-003757</t>
  </si>
  <si>
    <t>Мирайфлюорид</t>
  </si>
  <si>
    <t>MV-006242</t>
  </si>
  <si>
    <t>Индэрт</t>
  </si>
  <si>
    <t>XB-010192, XB-010192</t>
  </si>
  <si>
    <t>MV-006364</t>
  </si>
  <si>
    <t>Нарийн гол</t>
  </si>
  <si>
    <t>Нарийн гол гоулд</t>
  </si>
  <si>
    <t>MV-006387</t>
  </si>
  <si>
    <t>Огторгын худаг</t>
  </si>
  <si>
    <t>MV-006391</t>
  </si>
  <si>
    <t>Баруун сүүж</t>
  </si>
  <si>
    <t>Ирвэс-интертрейд</t>
  </si>
  <si>
    <t>MV-006399</t>
  </si>
  <si>
    <t>Хөтөл ус-2</t>
  </si>
  <si>
    <t>Адил-Оч</t>
  </si>
  <si>
    <t>MV-006428</t>
  </si>
  <si>
    <t>Цагаан чулуутын ам</t>
  </si>
  <si>
    <t>MV-006449</t>
  </si>
  <si>
    <t>Харганат-2</t>
  </si>
  <si>
    <t>MV-006452</t>
  </si>
  <si>
    <t>Довцог</t>
  </si>
  <si>
    <t>Цирконмайнинг</t>
  </si>
  <si>
    <t>MV-006453</t>
  </si>
  <si>
    <t>Цайдам нуурын хүрэн нүүрсний орд</t>
  </si>
  <si>
    <t>Цэцэнс холдинг</t>
  </si>
  <si>
    <t>MV-006454</t>
  </si>
  <si>
    <t>Хайрхан чулуу</t>
  </si>
  <si>
    <t>MV-006502</t>
  </si>
  <si>
    <t>Гоулдланд</t>
  </si>
  <si>
    <t>MV-006505</t>
  </si>
  <si>
    <t>Сайхан гол</t>
  </si>
  <si>
    <t>Батширээт, Өмнөдэлгэр</t>
  </si>
  <si>
    <t>Алтайхангай бүрд</t>
  </si>
  <si>
    <t>MV-006506</t>
  </si>
  <si>
    <t>MV-006525</t>
  </si>
  <si>
    <t>Хөшөөт</t>
  </si>
  <si>
    <t>MV-006606</t>
  </si>
  <si>
    <t>Хангай-2</t>
  </si>
  <si>
    <t>MV-006612</t>
  </si>
  <si>
    <t>Туулын гольдрол-3</t>
  </si>
  <si>
    <t>Жотойнбажууна</t>
  </si>
  <si>
    <t>MV-006620</t>
  </si>
  <si>
    <t>Үрлийн овоо</t>
  </si>
  <si>
    <t>Шинэ-Эрдэс</t>
  </si>
  <si>
    <t>MV-006676</t>
  </si>
  <si>
    <t>Шарын голын хэсэг</t>
  </si>
  <si>
    <t>Ричмогол</t>
  </si>
  <si>
    <t>MV-006680</t>
  </si>
  <si>
    <t>Баруун зах цаг</t>
  </si>
  <si>
    <t>MV-006689</t>
  </si>
  <si>
    <t>Билүүт ам</t>
  </si>
  <si>
    <t>Бат-Өлзий</t>
  </si>
  <si>
    <t>MV-006701</t>
  </si>
  <si>
    <t>Жинхуа орд</t>
  </si>
  <si>
    <t>Төмөр</t>
  </si>
  <si>
    <t>MV-006703</t>
  </si>
  <si>
    <t>Хөх Өндөр</t>
  </si>
  <si>
    <t>XB-005689, XB-005689</t>
  </si>
  <si>
    <t>MV-006708</t>
  </si>
  <si>
    <t>Манахт</t>
  </si>
  <si>
    <t>XR-000066, XR-000066</t>
  </si>
  <si>
    <t>Холимог металл</t>
  </si>
  <si>
    <t>MV-006709</t>
  </si>
  <si>
    <t>MV-006710</t>
  </si>
  <si>
    <t>Хөх хад</t>
  </si>
  <si>
    <t>MV-006720</t>
  </si>
  <si>
    <t>MV-006725</t>
  </si>
  <si>
    <t>Дархан, Сайхан</t>
  </si>
  <si>
    <t>MV-006784</t>
  </si>
  <si>
    <t>Баржин</t>
  </si>
  <si>
    <t>АШБ</t>
  </si>
  <si>
    <t>MV-006852</t>
  </si>
  <si>
    <t>Нарийн Сухайтзүүний</t>
  </si>
  <si>
    <t>MV-006853</t>
  </si>
  <si>
    <t>MV-006854</t>
  </si>
  <si>
    <t>Хэрсийн гол</t>
  </si>
  <si>
    <t>Бүүргэнт</t>
  </si>
  <si>
    <t>MV-006907</t>
  </si>
  <si>
    <t>MV-006911</t>
  </si>
  <si>
    <t>Халзан бүрэгтэй</t>
  </si>
  <si>
    <t>XR-002797, XR-002797</t>
  </si>
  <si>
    <t>Монголиан нэшнл рийр ийрт корп</t>
  </si>
  <si>
    <t>Ховор металл</t>
  </si>
  <si>
    <t>MV-007005</t>
  </si>
  <si>
    <t>Шавартын ам-1</t>
  </si>
  <si>
    <t>MR-004481</t>
  </si>
  <si>
    <t>Местранспортэшн</t>
  </si>
  <si>
    <t>MV-007039</t>
  </si>
  <si>
    <t>XR-006750, XR-006750</t>
  </si>
  <si>
    <t>Ноёнтохой трейд</t>
  </si>
  <si>
    <t>MV-007104</t>
  </si>
  <si>
    <t>Мод мухар</t>
  </si>
  <si>
    <t>MV-007134</t>
  </si>
  <si>
    <t>XR-006706, XR-006706</t>
  </si>
  <si>
    <t>Цээцээ-Импекс</t>
  </si>
  <si>
    <t>MV-007137</t>
  </si>
  <si>
    <t>Улаан-Уул</t>
  </si>
  <si>
    <t>MV-007194</t>
  </si>
  <si>
    <t>Баян-Уул-3</t>
  </si>
  <si>
    <t>MR-001117</t>
  </si>
  <si>
    <t>Гэрэлт-Орд</t>
  </si>
  <si>
    <t>MV-007197</t>
  </si>
  <si>
    <t>Туулын баруун тэнж</t>
  </si>
  <si>
    <t>MV-007207</t>
  </si>
  <si>
    <t>Эм Жи Эйч</t>
  </si>
  <si>
    <t>MV-007257</t>
  </si>
  <si>
    <t>ШТН</t>
  </si>
  <si>
    <t>MV-007299</t>
  </si>
  <si>
    <t>Тэх-Ямаат</t>
  </si>
  <si>
    <t>MR-005779</t>
  </si>
  <si>
    <t>Султан гоулд</t>
  </si>
  <si>
    <t>MV-007357</t>
  </si>
  <si>
    <t>Цахирын хөндий</t>
  </si>
  <si>
    <t>MV-007374</t>
  </si>
  <si>
    <t>Нарийн өлөнт</t>
  </si>
  <si>
    <t>MV-007401</t>
  </si>
  <si>
    <t>Цагаан толгойн шохойн орд</t>
  </si>
  <si>
    <t>XR-001473, XR-001473</t>
  </si>
  <si>
    <t>Монре</t>
  </si>
  <si>
    <t>MV-007435</t>
  </si>
  <si>
    <t>Баруун уртын</t>
  </si>
  <si>
    <t>MR-002159</t>
  </si>
  <si>
    <t>Ариун-Өрнөх</t>
  </si>
  <si>
    <t>MV-007453</t>
  </si>
  <si>
    <t>Цагаан чулуут-2</t>
  </si>
  <si>
    <t>MR-002151</t>
  </si>
  <si>
    <t>MV-007468</t>
  </si>
  <si>
    <t>MV-007511</t>
  </si>
  <si>
    <t>Гүн-Өндөр булаг</t>
  </si>
  <si>
    <t>MV-007514</t>
  </si>
  <si>
    <t>MV-007530</t>
  </si>
  <si>
    <t>Өндөр дов</t>
  </si>
  <si>
    <t>Хотолдэгжих</t>
  </si>
  <si>
    <t>MV-007687</t>
  </si>
  <si>
    <t>Зүүн сөдөт-1</t>
  </si>
  <si>
    <t>MV-007688</t>
  </si>
  <si>
    <t>Зүүн сөдөт-3</t>
  </si>
  <si>
    <t>MV-007689</t>
  </si>
  <si>
    <t>Зүүн сөдөт-2</t>
  </si>
  <si>
    <t>MV-007690</t>
  </si>
  <si>
    <t>Зүүн сөдөт-4</t>
  </si>
  <si>
    <t>MV-007700</t>
  </si>
  <si>
    <t>XR-000023, XR-000023</t>
  </si>
  <si>
    <t>MV-007712</t>
  </si>
  <si>
    <t>Их Тохойрол</t>
  </si>
  <si>
    <t>XR-000007, XR-000007</t>
  </si>
  <si>
    <t>MV-007713</t>
  </si>
  <si>
    <t>Их Тохойрол-1</t>
  </si>
  <si>
    <t>XR-006927, XR-006927</t>
  </si>
  <si>
    <t>MV-007716</t>
  </si>
  <si>
    <t>MV-007722</t>
  </si>
  <si>
    <t>Хар бичигт</t>
  </si>
  <si>
    <t>Бичигтхайрхан трейд</t>
  </si>
  <si>
    <t>MV-007741</t>
  </si>
  <si>
    <t>Булгийн хөл</t>
  </si>
  <si>
    <t>XR-005185, XR-005185</t>
  </si>
  <si>
    <t>MV-007746</t>
  </si>
  <si>
    <t>XR-003270, XR-003270</t>
  </si>
  <si>
    <t>Си Би Зи</t>
  </si>
  <si>
    <t>MV-007863</t>
  </si>
  <si>
    <t>Нүүрст хонхор-1</t>
  </si>
  <si>
    <t>MV-007902</t>
  </si>
  <si>
    <t>Хайлаастын орд</t>
  </si>
  <si>
    <t>ДБТХ</t>
  </si>
  <si>
    <t>MV-007929</t>
  </si>
  <si>
    <t>ЖЕМИ интернэйшнл</t>
  </si>
  <si>
    <t>MV-007944</t>
  </si>
  <si>
    <t>Хар тэвш</t>
  </si>
  <si>
    <t>MV-007969</t>
  </si>
  <si>
    <t>Ерөө-Хэрээн гол</t>
  </si>
  <si>
    <t>XR-005667, XR-005667</t>
  </si>
  <si>
    <t>MV-007970</t>
  </si>
  <si>
    <t>Хүнгүйч-Хэрээ гол</t>
  </si>
  <si>
    <t>Хангарьд</t>
  </si>
  <si>
    <t>MV-007976</t>
  </si>
  <si>
    <t>Эрдэнийн хөгжил</t>
  </si>
  <si>
    <t>MV-007977</t>
  </si>
  <si>
    <t>Харзатын гозгор</t>
  </si>
  <si>
    <t>Даян-Оргил</t>
  </si>
  <si>
    <t>MV-007978</t>
  </si>
  <si>
    <t>MV-008085</t>
  </si>
  <si>
    <t>Өлөнтийн хяр</t>
  </si>
  <si>
    <t>XR-002752, XR-002752</t>
  </si>
  <si>
    <t>Уртхошуу</t>
  </si>
  <si>
    <t>MV-008097</t>
  </si>
  <si>
    <t>Баруун баруун урт</t>
  </si>
  <si>
    <t>XR-002732, XR-002732</t>
  </si>
  <si>
    <t>Хунан</t>
  </si>
  <si>
    <t>MV-008149</t>
  </si>
  <si>
    <t>Сэрүүн цагаан</t>
  </si>
  <si>
    <t>XB-003675, XB-003675</t>
  </si>
  <si>
    <t>Тэнүүн байгаль</t>
  </si>
  <si>
    <t>MV-008183</t>
  </si>
  <si>
    <t>Их бурхант</t>
  </si>
  <si>
    <t>Полиметпотала</t>
  </si>
  <si>
    <t>MV-008191</t>
  </si>
  <si>
    <t>Асгатын өмнөд участок</t>
  </si>
  <si>
    <t>MV-008207</t>
  </si>
  <si>
    <t>Хараа-1</t>
  </si>
  <si>
    <t>Булган-Инвест</t>
  </si>
  <si>
    <t>MV-008219</t>
  </si>
  <si>
    <t>Хүц толгойн зүүн</t>
  </si>
  <si>
    <t>Бэст-Орд</t>
  </si>
  <si>
    <t>MV-008469</t>
  </si>
  <si>
    <t>Өмнөт хар айраг</t>
  </si>
  <si>
    <t>Хөхтөр</t>
  </si>
  <si>
    <t>MV-008478</t>
  </si>
  <si>
    <t>Зүүн сөдөт-6</t>
  </si>
  <si>
    <t>MV-008479</t>
  </si>
  <si>
    <t>Зүүн сөдөт-5</t>
  </si>
  <si>
    <t>MV-008523</t>
  </si>
  <si>
    <t>Ноён уулын ам</t>
  </si>
  <si>
    <t>XR-003712, XR-003712</t>
  </si>
  <si>
    <t>Лучеро</t>
  </si>
  <si>
    <t>MV-008595</t>
  </si>
  <si>
    <t>Чулуутын зүүн салаа</t>
  </si>
  <si>
    <t>MV-008645</t>
  </si>
  <si>
    <t>Асгатын хойд төвийн хэсэг</t>
  </si>
  <si>
    <t>XR-000762, XR-000762</t>
  </si>
  <si>
    <t>MV-008652</t>
  </si>
  <si>
    <t>Зэрэгцээ</t>
  </si>
  <si>
    <t>XR-005927, XR-005927</t>
  </si>
  <si>
    <t>Жун-Юань</t>
  </si>
  <si>
    <t>MV-008656</t>
  </si>
  <si>
    <t>Хүдрийн биет-9</t>
  </si>
  <si>
    <t>MV-008663</t>
  </si>
  <si>
    <t>Галгатайн гол</t>
  </si>
  <si>
    <t>Дөрвөн тал</t>
  </si>
  <si>
    <t>MV-008664</t>
  </si>
  <si>
    <t>Их ноёны дунд хэсэг</t>
  </si>
  <si>
    <t>Хонгор, Ерөө</t>
  </si>
  <si>
    <t>Монзол</t>
  </si>
  <si>
    <t>MV-008719</t>
  </si>
  <si>
    <t>Модот уул</t>
  </si>
  <si>
    <t>Ов энд тулга</t>
  </si>
  <si>
    <t>MV-008728</t>
  </si>
  <si>
    <t>Пенинсуламайнинг</t>
  </si>
  <si>
    <t>MV-008744</t>
  </si>
  <si>
    <t>Налайхын урд хэсэг</t>
  </si>
  <si>
    <t>Эхийн сэтгэл</t>
  </si>
  <si>
    <t>MV-008826</t>
  </si>
  <si>
    <t>Бөхөг-1</t>
  </si>
  <si>
    <t>Бетон-Арматур</t>
  </si>
  <si>
    <t>MV-008863</t>
  </si>
  <si>
    <t>Ар тамсаг-1-1</t>
  </si>
  <si>
    <t>MV-008866</t>
  </si>
  <si>
    <t>Өгөөмөр-2</t>
  </si>
  <si>
    <t>XR-000370, XR-000370</t>
  </si>
  <si>
    <t>MV-008880</t>
  </si>
  <si>
    <t>Алтантөхөм</t>
  </si>
  <si>
    <t>MV-008888</t>
  </si>
  <si>
    <t>MV-008998</t>
  </si>
  <si>
    <t>XR-005175, XR-005175</t>
  </si>
  <si>
    <t>MV-009061</t>
  </si>
  <si>
    <t>Барлагийн голын орд</t>
  </si>
  <si>
    <t>XR-000791, XR-000791</t>
  </si>
  <si>
    <t>ЛУВР</t>
  </si>
  <si>
    <t>MV-009097</t>
  </si>
  <si>
    <t>Ховилын хоолой</t>
  </si>
  <si>
    <t>XR-005392, XR-005392</t>
  </si>
  <si>
    <t>Монрос пром уголь</t>
  </si>
  <si>
    <t>MV-009115</t>
  </si>
  <si>
    <t>MV-009192</t>
  </si>
  <si>
    <t>Налайх гол-1</t>
  </si>
  <si>
    <t>XR-007806, XR-007806</t>
  </si>
  <si>
    <t>Күнлүн</t>
  </si>
  <si>
    <t>MV-009203</t>
  </si>
  <si>
    <t>Таацын гол</t>
  </si>
  <si>
    <t>XR-005856, XR-005856</t>
  </si>
  <si>
    <t>MV-009204</t>
  </si>
  <si>
    <t>Таацын гол-1</t>
  </si>
  <si>
    <t>MV-009258</t>
  </si>
  <si>
    <t>Ястын гол</t>
  </si>
  <si>
    <t>MV-009305</t>
  </si>
  <si>
    <t>Дунд Галт</t>
  </si>
  <si>
    <t>MV-009356</t>
  </si>
  <si>
    <t>MB-000388</t>
  </si>
  <si>
    <t>MV-009364</t>
  </si>
  <si>
    <t>Булган аймгийн хорих 439-р анги</t>
  </si>
  <si>
    <t>MV-009396</t>
  </si>
  <si>
    <t>Харганат-1</t>
  </si>
  <si>
    <t>MV-009427</t>
  </si>
  <si>
    <t>XR-002591, XR-002591</t>
  </si>
  <si>
    <t>MV-009464</t>
  </si>
  <si>
    <t>Бөхөгийн хөндий-1</t>
  </si>
  <si>
    <t>Бөхөг түргэн</t>
  </si>
  <si>
    <t>MV-009467</t>
  </si>
  <si>
    <t>XR-000120, XR-000120</t>
  </si>
  <si>
    <t>Полиметмонголд</t>
  </si>
  <si>
    <t>MV-009469</t>
  </si>
  <si>
    <t>Хараагийн хөндий</t>
  </si>
  <si>
    <t>Дархан-Элс</t>
  </si>
  <si>
    <t>MV-009470</t>
  </si>
  <si>
    <t>Хөтөл шохой-1</t>
  </si>
  <si>
    <t>XR-009286, XR-009286</t>
  </si>
  <si>
    <t>Лайм-Инвест</t>
  </si>
  <si>
    <t>MV-009495</t>
  </si>
  <si>
    <t>Баянголын дэнж Б хэсэг</t>
  </si>
  <si>
    <t>Баян гол тариалан</t>
  </si>
  <si>
    <t>MV-009515</t>
  </si>
  <si>
    <t>Зүүн цагаан хошуу-1</t>
  </si>
  <si>
    <t>XR-009048, XR-009048</t>
  </si>
  <si>
    <t>Эрдэнэмайнинг үйлс</t>
  </si>
  <si>
    <t>MV-009517</t>
  </si>
  <si>
    <t>Арын худаг</t>
  </si>
  <si>
    <t>XR-007406, XR-007406</t>
  </si>
  <si>
    <t>Пауэрлэнд</t>
  </si>
  <si>
    <t>MV-009579</t>
  </si>
  <si>
    <t>Шохойн чулууны 3-р орд</t>
  </si>
  <si>
    <t>MV-009587</t>
  </si>
  <si>
    <t>Өлзийт гол-1</t>
  </si>
  <si>
    <t>MV-009598</t>
  </si>
  <si>
    <t>Цагаан шал</t>
  </si>
  <si>
    <t>XR-008442, XR-008442</t>
  </si>
  <si>
    <t>Одцэ</t>
  </si>
  <si>
    <t>MV-009623</t>
  </si>
  <si>
    <t>Ар тамсаг-1-2-2</t>
  </si>
  <si>
    <t>MR-008865</t>
  </si>
  <si>
    <t>MV-009630</t>
  </si>
  <si>
    <t>Сэрвэн сухайт</t>
  </si>
  <si>
    <t>XB-009264, XB-009264</t>
  </si>
  <si>
    <t>Эрдэнэс цагаан суварга</t>
  </si>
  <si>
    <t>Зэс</t>
  </si>
  <si>
    <t>MV-009631</t>
  </si>
  <si>
    <t>Баргилт овоо</t>
  </si>
  <si>
    <t>MR-002354</t>
  </si>
  <si>
    <t>Шидэт-Од</t>
  </si>
  <si>
    <t>MV-009772</t>
  </si>
  <si>
    <t>Тамирын гол</t>
  </si>
  <si>
    <t>Бэрэнмайнинг</t>
  </si>
  <si>
    <t>MV-009813</t>
  </si>
  <si>
    <t>Шохойн нуруу</t>
  </si>
  <si>
    <t>Орхон, Сайхан</t>
  </si>
  <si>
    <t>БСОН</t>
  </si>
  <si>
    <t>MV-009817</t>
  </si>
  <si>
    <t>XR-002808, XR-002808</t>
  </si>
  <si>
    <t>MV-009831</t>
  </si>
  <si>
    <t>Бор толгой-1</t>
  </si>
  <si>
    <t>XR-009182, XR-009182</t>
  </si>
  <si>
    <t>Ихмонгол шувуу</t>
  </si>
  <si>
    <t>MV-009848</t>
  </si>
  <si>
    <t>XR-000853, XR-000853</t>
  </si>
  <si>
    <t>Ирээдүйн алтан шонхор</t>
  </si>
  <si>
    <t>MV-009852</t>
  </si>
  <si>
    <t>Дун-Юань</t>
  </si>
  <si>
    <t>Мөнгө, Төмөр, Хар тугалга</t>
  </si>
  <si>
    <t>MV-009918</t>
  </si>
  <si>
    <t>Алтан овоо</t>
  </si>
  <si>
    <t>XR-002931, XR-002931</t>
  </si>
  <si>
    <t>Сунхунголд</t>
  </si>
  <si>
    <t>MV-009919</t>
  </si>
  <si>
    <t>Сүхийн ам</t>
  </si>
  <si>
    <t>Эрдэс мөрөн</t>
  </si>
  <si>
    <t>MV-009950</t>
  </si>
  <si>
    <t>XR-001205, XR-001205</t>
  </si>
  <si>
    <t>MV-009951</t>
  </si>
  <si>
    <t>MV-009968</t>
  </si>
  <si>
    <t>MR-003573</t>
  </si>
  <si>
    <t>Си Эм Би</t>
  </si>
  <si>
    <t>MV-009975</t>
  </si>
  <si>
    <t>Арын нуур</t>
  </si>
  <si>
    <t>XR-002357, XR-002357</t>
  </si>
  <si>
    <t>Молиметал</t>
  </si>
  <si>
    <t>Өнгөт металл</t>
  </si>
  <si>
    <t>MV-009978</t>
  </si>
  <si>
    <t>Баруун-Урт</t>
  </si>
  <si>
    <t>MV-010061</t>
  </si>
  <si>
    <t>Шүдэн уул</t>
  </si>
  <si>
    <t>Жамц давс</t>
  </si>
  <si>
    <t>MV-010085</t>
  </si>
  <si>
    <t>Хар төмөртэй</t>
  </si>
  <si>
    <t>Зө-Юүе</t>
  </si>
  <si>
    <t>MV-010089</t>
  </si>
  <si>
    <t>MV-010126</t>
  </si>
  <si>
    <t>Цайдам нуур</t>
  </si>
  <si>
    <t>Чандганакоул</t>
  </si>
  <si>
    <t>MV-010164</t>
  </si>
  <si>
    <t>Харганат</t>
  </si>
  <si>
    <t>XR-008345, XR-008345</t>
  </si>
  <si>
    <t>Хунхуа</t>
  </si>
  <si>
    <t>MV-010172</t>
  </si>
  <si>
    <t>XR-005344, XR-005344</t>
  </si>
  <si>
    <t>Даяарх</t>
  </si>
  <si>
    <t>MV-010194</t>
  </si>
  <si>
    <t>Ингэний ам</t>
  </si>
  <si>
    <t>MV-010196</t>
  </si>
  <si>
    <t>Цорж толгой</t>
  </si>
  <si>
    <t>Өнгөттулга</t>
  </si>
  <si>
    <t>MV-010206</t>
  </si>
  <si>
    <t>Баргилт овоо-1</t>
  </si>
  <si>
    <t>MV-010207</t>
  </si>
  <si>
    <t>Баргилтын овоо-1</t>
  </si>
  <si>
    <t>MV-010219</t>
  </si>
  <si>
    <t>Цав уул</t>
  </si>
  <si>
    <t>Баялагбогд</t>
  </si>
  <si>
    <t>MV-010223</t>
  </si>
  <si>
    <t>Тарагт-2</t>
  </si>
  <si>
    <t>Тарагт гөлтгөнө</t>
  </si>
  <si>
    <t>MV-010224</t>
  </si>
  <si>
    <t>Егүзэр</t>
  </si>
  <si>
    <t>XR-002355, XR-002355</t>
  </si>
  <si>
    <t>Билүүтмайнинг</t>
  </si>
  <si>
    <t>MV-010225</t>
  </si>
  <si>
    <t>Хүдрийн биет-12</t>
  </si>
  <si>
    <t>XR-009262, XR-009262</t>
  </si>
  <si>
    <t>РЕМАР</t>
  </si>
  <si>
    <t>MV-010258</t>
  </si>
  <si>
    <t>Өлзийт ухаа</t>
  </si>
  <si>
    <t>XR-002672, XR-002672</t>
  </si>
  <si>
    <t>Шаширтрейд</t>
  </si>
  <si>
    <t>MV-010278</t>
  </si>
  <si>
    <t>Эй Ар Ай Эй</t>
  </si>
  <si>
    <t>MV-010296</t>
  </si>
  <si>
    <t>Бургастайн-1</t>
  </si>
  <si>
    <t>XV-010190, XV-010190</t>
  </si>
  <si>
    <t>Эс Эн Даблью интернэшнл</t>
  </si>
  <si>
    <t>MV-010319</t>
  </si>
  <si>
    <t>XR-001939, XR-001939</t>
  </si>
  <si>
    <t>Баянзүрх, Сүхбаатар</t>
  </si>
  <si>
    <t>MV-010329</t>
  </si>
  <si>
    <t>XR-010014, XR-010014</t>
  </si>
  <si>
    <t>MV-010380</t>
  </si>
  <si>
    <t>Бамбарын талбай</t>
  </si>
  <si>
    <t>Цэгц финанс</t>
  </si>
  <si>
    <t>MV-010431</t>
  </si>
  <si>
    <t>Тохойрол-88</t>
  </si>
  <si>
    <t>MV-010434</t>
  </si>
  <si>
    <t>XR-009856, XR-009856</t>
  </si>
  <si>
    <t>Чинг хиеи вей еэ</t>
  </si>
  <si>
    <t>MV-010457</t>
  </si>
  <si>
    <t>Нүүрэнт</t>
  </si>
  <si>
    <t>Бриджконстракшн</t>
  </si>
  <si>
    <t>MV-010483</t>
  </si>
  <si>
    <t>Налайх хэсэг</t>
  </si>
  <si>
    <t>MV-010488</t>
  </si>
  <si>
    <t>Гоал тоавард майнинг</t>
  </si>
  <si>
    <t>MV-010489</t>
  </si>
  <si>
    <t>Цагаан хөндий</t>
  </si>
  <si>
    <t>XR-007119, XR-007119</t>
  </si>
  <si>
    <t>Бат-Адар</t>
  </si>
  <si>
    <t>MV-010508</t>
  </si>
  <si>
    <t>XR-005858, XR-005858</t>
  </si>
  <si>
    <t>Шандын нуруу</t>
  </si>
  <si>
    <t>MV-010511</t>
  </si>
  <si>
    <t>Нураг уул</t>
  </si>
  <si>
    <t>XR-002457, XR-002457</t>
  </si>
  <si>
    <t>Ирмүүнзээрд</t>
  </si>
  <si>
    <t>MV-010548</t>
  </si>
  <si>
    <t>MV-010551</t>
  </si>
  <si>
    <t>Төвшрүүлэх, Цэнхэр</t>
  </si>
  <si>
    <t>MV-010559</t>
  </si>
  <si>
    <t>Мөнхтийн цагаан дөрвөлжин</t>
  </si>
  <si>
    <t>XR-002989, XR-002989</t>
  </si>
  <si>
    <t>Шивээговь, Баянжаргалан</t>
  </si>
  <si>
    <t>Литиуммайнинг</t>
  </si>
  <si>
    <t>MV-010598</t>
  </si>
  <si>
    <t>Наймдай</t>
  </si>
  <si>
    <t>MV-010599</t>
  </si>
  <si>
    <t>Дорнын цеолит</t>
  </si>
  <si>
    <t>Түгээмэл, Цеолит</t>
  </si>
  <si>
    <t>MV-010614</t>
  </si>
  <si>
    <t>Заамарын их алт</t>
  </si>
  <si>
    <t>MV-010632</t>
  </si>
  <si>
    <t>MV-010646</t>
  </si>
  <si>
    <t>Хүдрийн биет</t>
  </si>
  <si>
    <t>XR-008662, XR-008662</t>
  </si>
  <si>
    <t>Монфайненс</t>
  </si>
  <si>
    <t>MV-010663</t>
  </si>
  <si>
    <t>XR-004643, XR-004643</t>
  </si>
  <si>
    <t>Суурь хана</t>
  </si>
  <si>
    <t>MV-010664</t>
  </si>
  <si>
    <t>Өлзийт-2</t>
  </si>
  <si>
    <t>MV-010665</t>
  </si>
  <si>
    <t>XR-004858, XR-004858</t>
  </si>
  <si>
    <t>Шанжин-Орд</t>
  </si>
  <si>
    <t>MV-010666</t>
  </si>
  <si>
    <t>Хүрмэн-2</t>
  </si>
  <si>
    <t>XR-010220, XR-010220</t>
  </si>
  <si>
    <t>Манган</t>
  </si>
  <si>
    <t>MV-010714</t>
  </si>
  <si>
    <t>Тавин-Эх</t>
  </si>
  <si>
    <t>MV-010735</t>
  </si>
  <si>
    <t>Их бичигт</t>
  </si>
  <si>
    <t>Жонштгазар</t>
  </si>
  <si>
    <t>MV-010736</t>
  </si>
  <si>
    <t>Замын улаан уул</t>
  </si>
  <si>
    <t>XR-004712, XR-004712</t>
  </si>
  <si>
    <t>Монгол перлит констракшн</t>
  </si>
  <si>
    <t>MV-010737</t>
  </si>
  <si>
    <t>MV-010738</t>
  </si>
  <si>
    <t>Төмөр толгойн орд</t>
  </si>
  <si>
    <t>Дарханы төмөрлөгийн үйлдвэр</t>
  </si>
  <si>
    <t>MV-010749</t>
  </si>
  <si>
    <t>Шувуутын адаг</t>
  </si>
  <si>
    <t>Зунрун</t>
  </si>
  <si>
    <t>MV-010810</t>
  </si>
  <si>
    <t>MV-010811</t>
  </si>
  <si>
    <t>Төмөртэй</t>
  </si>
  <si>
    <t>XB-010142, XB-010142</t>
  </si>
  <si>
    <t>Хүдэрболд</t>
  </si>
  <si>
    <t>MV-010871</t>
  </si>
  <si>
    <t>Хулдын нүүрс</t>
  </si>
  <si>
    <t>MV-010874</t>
  </si>
  <si>
    <t>Тэвшийн нүүрс</t>
  </si>
  <si>
    <t>MV-010875</t>
  </si>
  <si>
    <t>Улаан уул-2</t>
  </si>
  <si>
    <t>MV-010882</t>
  </si>
  <si>
    <t>Хорикаваметалл</t>
  </si>
  <si>
    <t>MV-010883</t>
  </si>
  <si>
    <t>MV-010889</t>
  </si>
  <si>
    <t>Арын нуур-1</t>
  </si>
  <si>
    <t>MV-010927</t>
  </si>
  <si>
    <t>MV-010935</t>
  </si>
  <si>
    <t>Аяганы ам</t>
  </si>
  <si>
    <t>MV-010965</t>
  </si>
  <si>
    <t>MV-010988</t>
  </si>
  <si>
    <t>Хайлуур жонш</t>
  </si>
  <si>
    <t>MV-010989</t>
  </si>
  <si>
    <t>Зангиат толгой</t>
  </si>
  <si>
    <t>XR-002691, XR-002691</t>
  </si>
  <si>
    <t>MV-011025</t>
  </si>
  <si>
    <t>XB-005578, XB-005578</t>
  </si>
  <si>
    <t>MV-011027</t>
  </si>
  <si>
    <t>Улаан уулын орд</t>
  </si>
  <si>
    <t>MV-011055</t>
  </si>
  <si>
    <t>Өндөрбаян цогт</t>
  </si>
  <si>
    <t>MV-011114</t>
  </si>
  <si>
    <t>Цагаан чулуут-1</t>
  </si>
  <si>
    <t>MV-011123</t>
  </si>
  <si>
    <t>Өвөр баян</t>
  </si>
  <si>
    <t>XB-007102, XB-007102</t>
  </si>
  <si>
    <t>Баян-Эрч</t>
  </si>
  <si>
    <t>Mолибден</t>
  </si>
  <si>
    <t>MV-011124</t>
  </si>
  <si>
    <t>Ар баян</t>
  </si>
  <si>
    <t>Сэнтрал азиан майнор металс</t>
  </si>
  <si>
    <t>MV-011125</t>
  </si>
  <si>
    <t>Ногоон толгой-2</t>
  </si>
  <si>
    <t>Сатурнпрогресс</t>
  </si>
  <si>
    <t>MV-011151</t>
  </si>
  <si>
    <t>Хадат уул</t>
  </si>
  <si>
    <t>XR-002769, XR-002769</t>
  </si>
  <si>
    <t>Баянхангай, Баянцогт</t>
  </si>
  <si>
    <t>Юу Эн Эф Эм</t>
  </si>
  <si>
    <t>Полиметалл</t>
  </si>
  <si>
    <t>MV-011222</t>
  </si>
  <si>
    <t>Зуун модны элс-1</t>
  </si>
  <si>
    <t>БҮТИ</t>
  </si>
  <si>
    <t>MV-011281</t>
  </si>
  <si>
    <t>MV-011350</t>
  </si>
  <si>
    <t>XB-004533, XB-004533</t>
  </si>
  <si>
    <t>НУН</t>
  </si>
  <si>
    <t>MV-011376</t>
  </si>
  <si>
    <t>Топтоосго</t>
  </si>
  <si>
    <t>MV-011377</t>
  </si>
  <si>
    <t>Цагаанташаа</t>
  </si>
  <si>
    <t>MV-011378</t>
  </si>
  <si>
    <t>Шар хөтөл</t>
  </si>
  <si>
    <t>Баян талын өв</t>
  </si>
  <si>
    <t>MV-011382</t>
  </si>
  <si>
    <t>Баянчандмань</t>
  </si>
  <si>
    <t>MV-011425</t>
  </si>
  <si>
    <t>7,18,19,20-р хүдрийн биет</t>
  </si>
  <si>
    <t>MV-011426</t>
  </si>
  <si>
    <t>XR-009622, XR-009622</t>
  </si>
  <si>
    <t>Эрдэсгрупп</t>
  </si>
  <si>
    <t>MV-011427</t>
  </si>
  <si>
    <t>Налайхын хэсэг</t>
  </si>
  <si>
    <t>Бэцтрейд</t>
  </si>
  <si>
    <t>MV-011428</t>
  </si>
  <si>
    <t>Бүрэн уул</t>
  </si>
  <si>
    <t>XB-002832, XB-002832</t>
  </si>
  <si>
    <t>MV-011430</t>
  </si>
  <si>
    <t>Туулын баруун дэнж</t>
  </si>
  <si>
    <t>XR-002758, XR-002758</t>
  </si>
  <si>
    <t>Их ундарга майнинг</t>
  </si>
  <si>
    <t>MV-011510</t>
  </si>
  <si>
    <t>XB-005475, XB-005475</t>
  </si>
  <si>
    <t>Баярсконстракшн</t>
  </si>
  <si>
    <t>MV-011593</t>
  </si>
  <si>
    <t>4-р давхрага</t>
  </si>
  <si>
    <t>MV-011594</t>
  </si>
  <si>
    <t>MV-011595</t>
  </si>
  <si>
    <t>MV-011617</t>
  </si>
  <si>
    <t>Хөөтийн тал</t>
  </si>
  <si>
    <t>Хүдэн</t>
  </si>
  <si>
    <t>MV-011618</t>
  </si>
  <si>
    <t>Флинкмонголиа</t>
  </si>
  <si>
    <t>MV-011619</t>
  </si>
  <si>
    <t>XR-009532, XR-009532</t>
  </si>
  <si>
    <t>MV-011648</t>
  </si>
  <si>
    <t>Бугантай-1</t>
  </si>
  <si>
    <t>XR-005650, XR-005650</t>
  </si>
  <si>
    <t>Ньюголден кроун</t>
  </si>
  <si>
    <t>MV-011657</t>
  </si>
  <si>
    <t>Шавар царам</t>
  </si>
  <si>
    <t>Монголиан Жемстонес индустри</t>
  </si>
  <si>
    <t>Анар</t>
  </si>
  <si>
    <t>MV-011664</t>
  </si>
  <si>
    <t>Давст-Оргил</t>
  </si>
  <si>
    <t>MV-011665</t>
  </si>
  <si>
    <t>Дамбат</t>
  </si>
  <si>
    <t>MV-011666</t>
  </si>
  <si>
    <t>Цагаан даваа-3</t>
  </si>
  <si>
    <t>MV-011667</t>
  </si>
  <si>
    <t>Их цагаан дэл</t>
  </si>
  <si>
    <t>Ричфлюорит</t>
  </si>
  <si>
    <t>MV-011668</t>
  </si>
  <si>
    <t>MV-011696</t>
  </si>
  <si>
    <t>Элстэйн зуун мод-1</t>
  </si>
  <si>
    <t>Жи  Эй Жи</t>
  </si>
  <si>
    <t>MV-011702</t>
  </si>
  <si>
    <t>Алаг толгой-1</t>
  </si>
  <si>
    <t>Их монгол жонш</t>
  </si>
  <si>
    <t>MV-011721</t>
  </si>
  <si>
    <t>Өндөр цагаан-1</t>
  </si>
  <si>
    <t>MV-011722</t>
  </si>
  <si>
    <t>Зүүн цагаан дэл</t>
  </si>
  <si>
    <t>MV-011732</t>
  </si>
  <si>
    <t>Зуун мод</t>
  </si>
  <si>
    <t>XR-005978, XR-005978</t>
  </si>
  <si>
    <t>Мерсу</t>
  </si>
  <si>
    <t>MV-011761</t>
  </si>
  <si>
    <t>XR-007605, XR-007605</t>
  </si>
  <si>
    <t>MV-011790</t>
  </si>
  <si>
    <t>Баруун шувуун уул</t>
  </si>
  <si>
    <t>XR-002882, XR-002882</t>
  </si>
  <si>
    <t>MV-011809</t>
  </si>
  <si>
    <t>Цөнхөгийн гол-1</t>
  </si>
  <si>
    <t>XR-003101, XR-003101</t>
  </si>
  <si>
    <t>Жэй Си Си Ар</t>
  </si>
  <si>
    <t>MV-011820</t>
  </si>
  <si>
    <t>Зүүн Аргатай</t>
  </si>
  <si>
    <t>XR-006628, XR-006628</t>
  </si>
  <si>
    <t>Болоржонш</t>
  </si>
  <si>
    <t>Висмут, Жонш</t>
  </si>
  <si>
    <t>MV-011823</t>
  </si>
  <si>
    <t>Бүрэнхаан-9</t>
  </si>
  <si>
    <t>Топруонхэнцо</t>
  </si>
  <si>
    <t>MV-011824</t>
  </si>
  <si>
    <t>Бүрэнхаан-хх</t>
  </si>
  <si>
    <t>MR-003717</t>
  </si>
  <si>
    <t>MV-011836</t>
  </si>
  <si>
    <t>Цагаанбүрд</t>
  </si>
  <si>
    <t>MV-011839</t>
  </si>
  <si>
    <t>Талын бор толгой</t>
  </si>
  <si>
    <t>Очот-Уул</t>
  </si>
  <si>
    <t>MV-011853</t>
  </si>
  <si>
    <t>MV-011855</t>
  </si>
  <si>
    <t>Баруун цагаан дэл 175</t>
  </si>
  <si>
    <t>Дунфанлунма</t>
  </si>
  <si>
    <t>MV-011860</t>
  </si>
  <si>
    <t>Улаан ам 1</t>
  </si>
  <si>
    <t>Дацантрейд</t>
  </si>
  <si>
    <t>MV-011863</t>
  </si>
  <si>
    <t>XR-006869, XR-006869</t>
  </si>
  <si>
    <t>MV-011864</t>
  </si>
  <si>
    <t>Улаан хус</t>
  </si>
  <si>
    <t>Улаанхус</t>
  </si>
  <si>
    <t>Кавернболд</t>
  </si>
  <si>
    <t>MV-011875</t>
  </si>
  <si>
    <t>XR-009974, XR-009974</t>
  </si>
  <si>
    <t>Боржгоны тал</t>
  </si>
  <si>
    <t>MV-011881</t>
  </si>
  <si>
    <t>Ар тамсаг-1-1-1</t>
  </si>
  <si>
    <t>MV-011882</t>
  </si>
  <si>
    <t>Ар тамсаг-1-3-1</t>
  </si>
  <si>
    <t>MV-011884</t>
  </si>
  <si>
    <t>Хужхаан</t>
  </si>
  <si>
    <t>Хонгчангли</t>
  </si>
  <si>
    <t>MV-011887</t>
  </si>
  <si>
    <t>Хөшөөт хөндлөн</t>
  </si>
  <si>
    <t>XR-005810, XR-005810</t>
  </si>
  <si>
    <t>MV-011888</t>
  </si>
  <si>
    <t>Хамар даваа</t>
  </si>
  <si>
    <t>XR-009373, XR-009373</t>
  </si>
  <si>
    <t>MV-011892</t>
  </si>
  <si>
    <t>Хүрзэтийн ам</t>
  </si>
  <si>
    <t>MV-011893</t>
  </si>
  <si>
    <t>Бөхөгийн голын адаг-1</t>
  </si>
  <si>
    <t>Таны зам</t>
  </si>
  <si>
    <t>MV-011894</t>
  </si>
  <si>
    <t>Их ажир</t>
  </si>
  <si>
    <t>Жи Би Лийз</t>
  </si>
  <si>
    <t>MV-011898</t>
  </si>
  <si>
    <t>XR-009967, XR-009967</t>
  </si>
  <si>
    <t>MV-011907</t>
  </si>
  <si>
    <t>MV-011908</t>
  </si>
  <si>
    <t>MV-011909</t>
  </si>
  <si>
    <t>Ар хөшөөт</t>
  </si>
  <si>
    <t>XR-002845, XR-002845</t>
  </si>
  <si>
    <t>MV-011913</t>
  </si>
  <si>
    <t>MV-011914</t>
  </si>
  <si>
    <t>XR-008741, XR-008741</t>
  </si>
  <si>
    <t>MV-011915</t>
  </si>
  <si>
    <t>Сайхан гашуун</t>
  </si>
  <si>
    <t>XB-006051, XB-006051</t>
  </si>
  <si>
    <t>Дасайн-Уул</t>
  </si>
  <si>
    <t>MV-011916</t>
  </si>
  <si>
    <t>XB-005400, XB-005400</t>
  </si>
  <si>
    <t>MV-011917</t>
  </si>
  <si>
    <t>XB-004871, XB-004871</t>
  </si>
  <si>
    <t>MV-011919</t>
  </si>
  <si>
    <t>XR-002948, XR-002948</t>
  </si>
  <si>
    <t>MV-011923</t>
  </si>
  <si>
    <t>Намираа эх</t>
  </si>
  <si>
    <t>XR-001736, XR-001736</t>
  </si>
  <si>
    <t>MV-011928</t>
  </si>
  <si>
    <t>Хужиханы худаг</t>
  </si>
  <si>
    <t>XR-005558, XR-005558</t>
  </si>
  <si>
    <t>Зэт Кэй Эй Экспресс</t>
  </si>
  <si>
    <t>MV-011931</t>
  </si>
  <si>
    <t>XR-003611, XR-003611</t>
  </si>
  <si>
    <t>Дорноговийн үйлс</t>
  </si>
  <si>
    <t>MV-011932</t>
  </si>
  <si>
    <t>XR-001493, XR-001493</t>
  </si>
  <si>
    <t>MV-011933</t>
  </si>
  <si>
    <t>XR-001679, XR-001679</t>
  </si>
  <si>
    <t>Монголиан Нейшнл Рийр Ийрт Корпорейшн</t>
  </si>
  <si>
    <t>MV-011937</t>
  </si>
  <si>
    <t>Бөхөг гол</t>
  </si>
  <si>
    <t>XB-007971, XB-007971</t>
  </si>
  <si>
    <t>Сүлдтогтох</t>
  </si>
  <si>
    <t>MV-011940</t>
  </si>
  <si>
    <t>XR-003268, XR-003268</t>
  </si>
  <si>
    <t>Аллянсголд</t>
  </si>
  <si>
    <t>MV-011941</t>
  </si>
  <si>
    <t>Ухаа бэл</t>
  </si>
  <si>
    <t>Алагтайцэцэн</t>
  </si>
  <si>
    <t>MV-011943</t>
  </si>
  <si>
    <t>Эрдэнэставан толгой</t>
  </si>
  <si>
    <t>MV-011949</t>
  </si>
  <si>
    <t>Мингхонда</t>
  </si>
  <si>
    <t>MV-011950</t>
  </si>
  <si>
    <t>XB-010706, XB-010706</t>
  </si>
  <si>
    <t>Кормонмайн хаус</t>
  </si>
  <si>
    <t>MV-011952</t>
  </si>
  <si>
    <t>Ухаа худаг</t>
  </si>
  <si>
    <t>Энержиресурс</t>
  </si>
  <si>
    <t>MV-011953</t>
  </si>
  <si>
    <t>XR-005188, XR-005188</t>
  </si>
  <si>
    <t>MV-011954</t>
  </si>
  <si>
    <t>Бор тээг-1</t>
  </si>
  <si>
    <t>XR-005189, XR-005189</t>
  </si>
  <si>
    <t>Ханхонгор, Цогтцэций</t>
  </si>
  <si>
    <t>MV-011955</t>
  </si>
  <si>
    <t>Шар тээг</t>
  </si>
  <si>
    <t>XR-005190, XR-005190</t>
  </si>
  <si>
    <t>MV-011956</t>
  </si>
  <si>
    <t>Таван толгой-1</t>
  </si>
  <si>
    <t>XR-001900, XR-001900</t>
  </si>
  <si>
    <t>MV-011965</t>
  </si>
  <si>
    <t>XR-008274, XR-008274</t>
  </si>
  <si>
    <t>MV-011968</t>
  </si>
  <si>
    <t>Орхон орд</t>
  </si>
  <si>
    <t>XR-002858, XR-002858</t>
  </si>
  <si>
    <t>MV-011969</t>
  </si>
  <si>
    <t>Шарга овоо</t>
  </si>
  <si>
    <t>XR-001974, XR-001974</t>
  </si>
  <si>
    <t>Хатанцацал</t>
  </si>
  <si>
    <t>MV-011976</t>
  </si>
  <si>
    <t>Гишүүний ам-4</t>
  </si>
  <si>
    <t>XR-006605, XR-006605</t>
  </si>
  <si>
    <t>Грийнстейшн</t>
  </si>
  <si>
    <t>MV-011979</t>
  </si>
  <si>
    <t>Толгойтын эх</t>
  </si>
  <si>
    <t>MV-011981</t>
  </si>
  <si>
    <t>MV-011985</t>
  </si>
  <si>
    <t>MV-012029</t>
  </si>
  <si>
    <t>Салбарын ам</t>
  </si>
  <si>
    <t>XB-010856, XB-010856</t>
  </si>
  <si>
    <t>MV-012031</t>
  </si>
  <si>
    <t>XR-003473, XR-003473</t>
  </si>
  <si>
    <t>MV-012039</t>
  </si>
  <si>
    <t>Их мандал</t>
  </si>
  <si>
    <t>XR-001797, XR-001797</t>
  </si>
  <si>
    <t>MV-012048</t>
  </si>
  <si>
    <t>XB-010940, XB-010940</t>
  </si>
  <si>
    <t>БИЛГҮҮНТРЕЙД</t>
  </si>
  <si>
    <t>MV-012049</t>
  </si>
  <si>
    <t>XR-005659, XR-005659</t>
  </si>
  <si>
    <t>Гуравт</t>
  </si>
  <si>
    <t>MV-012056</t>
  </si>
  <si>
    <t>Гишүүний</t>
  </si>
  <si>
    <t>Ордталст</t>
  </si>
  <si>
    <t>MV-012085</t>
  </si>
  <si>
    <t>Голденхейлс</t>
  </si>
  <si>
    <t>MV-012094</t>
  </si>
  <si>
    <t>Бүдүүн ам</t>
  </si>
  <si>
    <t>XR-005649, XR-005649</t>
  </si>
  <si>
    <t>MV-012112</t>
  </si>
  <si>
    <t>Ногоон дов</t>
  </si>
  <si>
    <t>XR-002807, XR-002807</t>
  </si>
  <si>
    <t>Хонг Да интернэшнл</t>
  </si>
  <si>
    <t>MV-012118</t>
  </si>
  <si>
    <t>Хэцүү цав</t>
  </si>
  <si>
    <t>Боржигт</t>
  </si>
  <si>
    <t>MV-012125</t>
  </si>
  <si>
    <t>Барууны гол</t>
  </si>
  <si>
    <t>MV-012131</t>
  </si>
  <si>
    <t>Цагаан галт</t>
  </si>
  <si>
    <t>MV-012161</t>
  </si>
  <si>
    <t>Тасгийн овоо</t>
  </si>
  <si>
    <t>Очиртөв</t>
  </si>
  <si>
    <t>MV-012169</t>
  </si>
  <si>
    <t>XR-001915, XR-001915</t>
  </si>
  <si>
    <t>MV-012193</t>
  </si>
  <si>
    <t>XR-006747, XR-006747</t>
  </si>
  <si>
    <t>Цагаан чулуут эллойс</t>
  </si>
  <si>
    <t>MV-012197</t>
  </si>
  <si>
    <t>MV-012199</t>
  </si>
  <si>
    <t>XR-001946, XR-001946</t>
  </si>
  <si>
    <t>MV-012203</t>
  </si>
  <si>
    <t>Хажуу-Улаан</t>
  </si>
  <si>
    <t>MV-012214</t>
  </si>
  <si>
    <t>XB-006316, XB-006316</t>
  </si>
  <si>
    <t>MV-012215</t>
  </si>
  <si>
    <t>Бөхөг-солонго</t>
  </si>
  <si>
    <t>XR-006929, XR-006929</t>
  </si>
  <si>
    <t>Очирням</t>
  </si>
  <si>
    <t>MV-012219</t>
  </si>
  <si>
    <t>Шохойн чулуу</t>
  </si>
  <si>
    <t>MR-007769</t>
  </si>
  <si>
    <t>Цемент шохой</t>
  </si>
  <si>
    <t>MV-012225</t>
  </si>
  <si>
    <t>Нарийн сухайт баруун</t>
  </si>
  <si>
    <t>MV-012226</t>
  </si>
  <si>
    <t>Нарийн сухайт зүүн</t>
  </si>
  <si>
    <t>MV-012229</t>
  </si>
  <si>
    <t>Тэнгэс гол</t>
  </si>
  <si>
    <t>Цагааннуур</t>
  </si>
  <si>
    <t>Өргөнцагаан нуур</t>
  </si>
  <si>
    <t>MV-012239</t>
  </si>
  <si>
    <t>Цант уул-1</t>
  </si>
  <si>
    <t>Мөнхийн жонш</t>
  </si>
  <si>
    <t>MV-012246</t>
  </si>
  <si>
    <t>Сангийн гол</t>
  </si>
  <si>
    <t>XR-003585, XR-003585</t>
  </si>
  <si>
    <t>MV-012263</t>
  </si>
  <si>
    <t>Худаг байшинт</t>
  </si>
  <si>
    <t>XB-010444, XB-010444</t>
  </si>
  <si>
    <t>Фокусметал майнинг</t>
  </si>
  <si>
    <t>MV-012277</t>
  </si>
  <si>
    <t>Ханан-Өнжүүл</t>
  </si>
  <si>
    <t>XB-010982, XB-010982</t>
  </si>
  <si>
    <t>Миндуотайди</t>
  </si>
  <si>
    <t>MV-012297</t>
  </si>
  <si>
    <t>Хөхтий нуруу-3</t>
  </si>
  <si>
    <t>XB-010490, XB-010490</t>
  </si>
  <si>
    <t>MV-012324</t>
  </si>
  <si>
    <t>XB-001780, XB-001780</t>
  </si>
  <si>
    <t>Хү хү хуай</t>
  </si>
  <si>
    <t>MV-012325</t>
  </si>
  <si>
    <t>XR-002023, XR-002023</t>
  </si>
  <si>
    <t>MV-012328</t>
  </si>
  <si>
    <t>Эрвэн хошууны овоо</t>
  </si>
  <si>
    <t>XB-008433, XB-008433</t>
  </si>
  <si>
    <t>Каскейд майнинг</t>
  </si>
  <si>
    <t>MV-012335</t>
  </si>
  <si>
    <t>Архүрэн уул</t>
  </si>
  <si>
    <t>MR-004003</t>
  </si>
  <si>
    <t>MV-012342</t>
  </si>
  <si>
    <t>XB-011682, XB-011682</t>
  </si>
  <si>
    <t>Жунзэнь</t>
  </si>
  <si>
    <t>MV-012373</t>
  </si>
  <si>
    <t>Бөхөгийн хөндий</t>
  </si>
  <si>
    <t>XR-003780, XR-003780</t>
  </si>
  <si>
    <t>MV-012395</t>
  </si>
  <si>
    <t>Хөл цайдам</t>
  </si>
  <si>
    <t>XB-009969, XB-009969</t>
  </si>
  <si>
    <t>Гоулд-Оптивелл</t>
  </si>
  <si>
    <t>MV-012401</t>
  </si>
  <si>
    <t>Хөөтийн хонхор</t>
  </si>
  <si>
    <t>XR-001531, XR-001531</t>
  </si>
  <si>
    <t>MV-012412</t>
  </si>
  <si>
    <t>Дай уул</t>
  </si>
  <si>
    <t>XR-008058, XR-008058</t>
  </si>
  <si>
    <t>Тайшаншин юань</t>
  </si>
  <si>
    <t>MV-012413</t>
  </si>
  <si>
    <t>XR-002054, XR-002054</t>
  </si>
  <si>
    <t>MV-012414</t>
  </si>
  <si>
    <t>XR-003928, XR-003928</t>
  </si>
  <si>
    <t>Гермесгахиур</t>
  </si>
  <si>
    <t>MV-012415</t>
  </si>
  <si>
    <t>Зоолуу хар</t>
  </si>
  <si>
    <t>XR-003805, XR-003805</t>
  </si>
  <si>
    <t>MV-012435</t>
  </si>
  <si>
    <t>Алагтолгод-1</t>
  </si>
  <si>
    <t>XB-009760, XB-009760</t>
  </si>
  <si>
    <t>MV-012439</t>
  </si>
  <si>
    <t>XR-003218, XR-003218</t>
  </si>
  <si>
    <t>MV-012442</t>
  </si>
  <si>
    <t>Хүрэнбулаг</t>
  </si>
  <si>
    <t>XR-002285, XR-002285</t>
  </si>
  <si>
    <t>MV-012463</t>
  </si>
  <si>
    <t>Элдэв-2</t>
  </si>
  <si>
    <t>XR-007046, XR-007046</t>
  </si>
  <si>
    <t>MV-012466</t>
  </si>
  <si>
    <t>Цэгээн-Үүдэн</t>
  </si>
  <si>
    <t>MV-012469</t>
  </si>
  <si>
    <t>Толгойт-1</t>
  </si>
  <si>
    <t>Чамин-Алт</t>
  </si>
  <si>
    <t>MV-012470</t>
  </si>
  <si>
    <t>Ар чулуут-1</t>
  </si>
  <si>
    <t>MV-012474</t>
  </si>
  <si>
    <t>XR-005393, XR-005393</t>
  </si>
  <si>
    <t>Эм Си Жи Ти</t>
  </si>
  <si>
    <t>MV-012475</t>
  </si>
  <si>
    <t>Галбаян-1</t>
  </si>
  <si>
    <t>Петрокоал</t>
  </si>
  <si>
    <t>MV-012484</t>
  </si>
  <si>
    <t>Бөхөгийн голын адаг</t>
  </si>
  <si>
    <t>Ар бөхөг</t>
  </si>
  <si>
    <t>MV-012500</t>
  </si>
  <si>
    <t>Хүрэн ганга</t>
  </si>
  <si>
    <t>МБГЦ</t>
  </si>
  <si>
    <t>MV-012512</t>
  </si>
  <si>
    <t>Шийр ам</t>
  </si>
  <si>
    <t>Эм Ар Си Эм Жи Эл</t>
  </si>
  <si>
    <t>MV-012515</t>
  </si>
  <si>
    <t>Баруун далан</t>
  </si>
  <si>
    <t>MV-012551</t>
  </si>
  <si>
    <t>Гишүүний ам-2</t>
  </si>
  <si>
    <t>Цоросжамбаа</t>
  </si>
  <si>
    <t>MV-012558</t>
  </si>
  <si>
    <t>Зүүн хэсэг</t>
  </si>
  <si>
    <t>Хэлтрэгэ</t>
  </si>
  <si>
    <t>MV-012578</t>
  </si>
  <si>
    <t>Өндөр-овоо-33</t>
  </si>
  <si>
    <t>Дарханфлюорит</t>
  </si>
  <si>
    <t>MV-012579</t>
  </si>
  <si>
    <t>Үнэгт төв баруун-2</t>
  </si>
  <si>
    <t>Тээлийн шонхор</t>
  </si>
  <si>
    <t>MV-012592</t>
  </si>
  <si>
    <t>Минералплас</t>
  </si>
  <si>
    <t>MV-012605</t>
  </si>
  <si>
    <t>Эм Си Ти Ти</t>
  </si>
  <si>
    <t>MV-012619</t>
  </si>
  <si>
    <t>Хавтгай-1</t>
  </si>
  <si>
    <t>XB-011519, XB-011519</t>
  </si>
  <si>
    <t>Бор-Өндөр уул</t>
  </si>
  <si>
    <t>MV-012653</t>
  </si>
  <si>
    <t>Бууцат уул</t>
  </si>
  <si>
    <t>Гурвантамга</t>
  </si>
  <si>
    <t>MV-012665</t>
  </si>
  <si>
    <t>Замын булаг</t>
  </si>
  <si>
    <t>XB-006103, XB-006103</t>
  </si>
  <si>
    <t>MV-012681</t>
  </si>
  <si>
    <t>Цагаан-Өвөр</t>
  </si>
  <si>
    <t>Мөнхболор хүрээ</t>
  </si>
  <si>
    <t>MV-012700</t>
  </si>
  <si>
    <t>Төгс-Эхлэл</t>
  </si>
  <si>
    <t>MV-012717</t>
  </si>
  <si>
    <t>Гучин-сайр</t>
  </si>
  <si>
    <t>XB-007092, XB-007092</t>
  </si>
  <si>
    <t>Андын тэмүүлэл</t>
  </si>
  <si>
    <t>MV-012721</t>
  </si>
  <si>
    <t>Баруун мухар ам</t>
  </si>
  <si>
    <t>XR-010129, XR-010129</t>
  </si>
  <si>
    <t>Стандартхолдинг</t>
  </si>
  <si>
    <t>MV-012726</t>
  </si>
  <si>
    <t>Овоот толгой</t>
  </si>
  <si>
    <t>XB-006359, XB-006359</t>
  </si>
  <si>
    <t>MV-012728</t>
  </si>
  <si>
    <t>XR-007237, XR-007237</t>
  </si>
  <si>
    <t>MV-012756</t>
  </si>
  <si>
    <t>Си Эф Си групп</t>
  </si>
  <si>
    <t>MV-012763</t>
  </si>
  <si>
    <t>Заамарын эх -2</t>
  </si>
  <si>
    <t>MV-012806</t>
  </si>
  <si>
    <t>Өвөрхөшөөтийн ам</t>
  </si>
  <si>
    <t>XB-002590, XB-002590</t>
  </si>
  <si>
    <t>Жи энд Юу голд</t>
  </si>
  <si>
    <t>MV-012841</t>
  </si>
  <si>
    <t>Хужихан</t>
  </si>
  <si>
    <t>Цуглан</t>
  </si>
  <si>
    <t>MV-012884</t>
  </si>
  <si>
    <t>MV-012909</t>
  </si>
  <si>
    <t>Нугын тохой</t>
  </si>
  <si>
    <t>MV-012960</t>
  </si>
  <si>
    <t>Дунд булаг</t>
  </si>
  <si>
    <t>Талст-Орчлон</t>
  </si>
  <si>
    <t>MV-013028</t>
  </si>
  <si>
    <t>Ар өлт</t>
  </si>
  <si>
    <t>XR-012357, XR-012357</t>
  </si>
  <si>
    <t>Агитхангай</t>
  </si>
  <si>
    <t>MV-013132</t>
  </si>
  <si>
    <t>MV-013146</t>
  </si>
  <si>
    <t>MV-013179</t>
  </si>
  <si>
    <t>Флюмон</t>
  </si>
  <si>
    <t>MV-013180</t>
  </si>
  <si>
    <t>Хуурай чулуутын дунд хэсэг</t>
  </si>
  <si>
    <t>MV-013185</t>
  </si>
  <si>
    <t>XR-008698, XR-008698</t>
  </si>
  <si>
    <t>Лотус-Амгалан</t>
  </si>
  <si>
    <t>MV-013205</t>
  </si>
  <si>
    <t>Өгөөмөр хоолой-3</t>
  </si>
  <si>
    <t>MV-013218</t>
  </si>
  <si>
    <t>Хүрэмт</t>
  </si>
  <si>
    <t>Олонгол трейд</t>
  </si>
  <si>
    <t>MV-013223</t>
  </si>
  <si>
    <t>Өмнөд алтат</t>
  </si>
  <si>
    <t>Хэрлэн-Импекс</t>
  </si>
  <si>
    <t>MV-013257</t>
  </si>
  <si>
    <t>Олз-1</t>
  </si>
  <si>
    <t>XB-005907, XB-005907</t>
  </si>
  <si>
    <t>Налайх-Алхам</t>
  </si>
  <si>
    <t>MV-013262</t>
  </si>
  <si>
    <t>Өндөрцагаан</t>
  </si>
  <si>
    <t>Эрстсайр эксплорэйшн</t>
  </si>
  <si>
    <t>Mолибден, Гянтболд</t>
  </si>
  <si>
    <t>MV-013263</t>
  </si>
  <si>
    <t>Билэг хөтөл</t>
  </si>
  <si>
    <t>XR-010472, XR-010472</t>
  </si>
  <si>
    <t>Билэгхөтөл</t>
  </si>
  <si>
    <t>MV-013276</t>
  </si>
  <si>
    <t>XB-009482, XB-009482</t>
  </si>
  <si>
    <t>Баяннүүргэстэй</t>
  </si>
  <si>
    <t>MV-013278</t>
  </si>
  <si>
    <t>XR-008148, XR-008148</t>
  </si>
  <si>
    <t>Заамар, Цээл</t>
  </si>
  <si>
    <t>Нэйшнлхимикал</t>
  </si>
  <si>
    <t>Хүхэр</t>
  </si>
  <si>
    <t>MV-013282</t>
  </si>
  <si>
    <t>Гишүүний ам-3</t>
  </si>
  <si>
    <t>XR-012254, XR-012254</t>
  </si>
  <si>
    <t>Билэгтбичээ</t>
  </si>
  <si>
    <t>MV-013308</t>
  </si>
  <si>
    <t>Онгон хайрхан-1</t>
  </si>
  <si>
    <t>XB-011076, XB-011076</t>
  </si>
  <si>
    <t>Резевоиртунгс</t>
  </si>
  <si>
    <t>MV-013311</t>
  </si>
  <si>
    <t>Сүмбэр, Шивээговь</t>
  </si>
  <si>
    <t>MV-013312</t>
  </si>
  <si>
    <t>Талбай-2</t>
  </si>
  <si>
    <t>MV-013313</t>
  </si>
  <si>
    <t>Талбай-3</t>
  </si>
  <si>
    <t>MV-013319</t>
  </si>
  <si>
    <t>Төмөртэйн орд</t>
  </si>
  <si>
    <t>MV-013322</t>
  </si>
  <si>
    <t>Сэрүүнсэлбэ</t>
  </si>
  <si>
    <t>MV-013323</t>
  </si>
  <si>
    <t>Зуун модны элс-2</t>
  </si>
  <si>
    <t>MV-013331</t>
  </si>
  <si>
    <t>MB-000206</t>
  </si>
  <si>
    <t>Барилга-Орд</t>
  </si>
  <si>
    <t>MV-013348</t>
  </si>
  <si>
    <t>Маль</t>
  </si>
  <si>
    <t>XB-009908, XB-009908</t>
  </si>
  <si>
    <t>Мальфлюорит</t>
  </si>
  <si>
    <t>MV-013357</t>
  </si>
  <si>
    <t>Баянголын дэнж-6</t>
  </si>
  <si>
    <t>XR-007326, XR-007326</t>
  </si>
  <si>
    <t>MV-013362</t>
  </si>
  <si>
    <t>XR-012482, XR-012482</t>
  </si>
  <si>
    <t>Сэлүүхэн</t>
  </si>
  <si>
    <t>MV-013378</t>
  </si>
  <si>
    <t>Булган уул</t>
  </si>
  <si>
    <t>XB-005441, XB-005441</t>
  </si>
  <si>
    <t>Ди Жи Эи энд Эм</t>
  </si>
  <si>
    <t>MV-013401</t>
  </si>
  <si>
    <t>Татам-3</t>
  </si>
  <si>
    <t>MB-012920</t>
  </si>
  <si>
    <t>Гравелстоун</t>
  </si>
  <si>
    <t>MV-013403</t>
  </si>
  <si>
    <t>XB-011684, XB-011684</t>
  </si>
  <si>
    <t>Билэгтзурвас</t>
  </si>
  <si>
    <t>MV-013409</t>
  </si>
  <si>
    <t>MV-013412</t>
  </si>
  <si>
    <t>Авдарант уул</t>
  </si>
  <si>
    <t>XB-010407, XB-010407</t>
  </si>
  <si>
    <t>Принципал инвестмэнтс</t>
  </si>
  <si>
    <t>MV-013414</t>
  </si>
  <si>
    <t>Идэрмэг</t>
  </si>
  <si>
    <t>MV-013421</t>
  </si>
  <si>
    <t>Улаан ам-1</t>
  </si>
  <si>
    <t>XR-005914, XR-005914</t>
  </si>
  <si>
    <t>Нэтэнт</t>
  </si>
  <si>
    <t>MV-013440</t>
  </si>
  <si>
    <t>8-р хүдрийн бүс</t>
  </si>
  <si>
    <t>XR-009064, XR-009064</t>
  </si>
  <si>
    <t>MV-013455</t>
  </si>
  <si>
    <t>Элт хайрга</t>
  </si>
  <si>
    <t>Гантиг-Уул</t>
  </si>
  <si>
    <t>MV-013456</t>
  </si>
  <si>
    <t>Хүрэнбэлчир</t>
  </si>
  <si>
    <t>MV-013470</t>
  </si>
  <si>
    <t>Баруун цогт</t>
  </si>
  <si>
    <t>XB-011970, XB-011970</t>
  </si>
  <si>
    <t>Нутгийн анар</t>
  </si>
  <si>
    <t>MV-013499</t>
  </si>
  <si>
    <t>Ногоон толгой-1</t>
  </si>
  <si>
    <t>Төгс-Эрхэс</t>
  </si>
  <si>
    <t>MV-013500</t>
  </si>
  <si>
    <t>XB-009965, XB-009965</t>
  </si>
  <si>
    <t>Буман-Олз</t>
  </si>
  <si>
    <t>MV-013501</t>
  </si>
  <si>
    <t>XR-008320, XR-008320</t>
  </si>
  <si>
    <t>MV-013502</t>
  </si>
  <si>
    <t>XR-008321, XR-008321</t>
  </si>
  <si>
    <t>MV-013506</t>
  </si>
  <si>
    <t>XB-006615, XB-006615</t>
  </si>
  <si>
    <t>Илч эрдэнэ ундарга</t>
  </si>
  <si>
    <t>MV-013507</t>
  </si>
  <si>
    <t>XB-005200, XB-005200</t>
  </si>
  <si>
    <t>Эрдэнэ, Налайх</t>
  </si>
  <si>
    <t>Анома</t>
  </si>
  <si>
    <t>MV-013527</t>
  </si>
  <si>
    <t>Таян нуур</t>
  </si>
  <si>
    <t>XB-010368, XB-010368</t>
  </si>
  <si>
    <t>Алтайнхүдэр</t>
  </si>
  <si>
    <t>MV-013533</t>
  </si>
  <si>
    <t>Тахилт-1</t>
  </si>
  <si>
    <t>XR-009487, XR-009487</t>
  </si>
  <si>
    <t>MV-013539</t>
  </si>
  <si>
    <t>Мааль</t>
  </si>
  <si>
    <t>XB-012620, XB-012620</t>
  </si>
  <si>
    <t>MV-013542</t>
  </si>
  <si>
    <t>Төвшин</t>
  </si>
  <si>
    <t>MV-013549</t>
  </si>
  <si>
    <t>XR-005590, XR-005590</t>
  </si>
  <si>
    <t>Оюурок</t>
  </si>
  <si>
    <t>MV-013550</t>
  </si>
  <si>
    <t>XB-012793, XB-012793</t>
  </si>
  <si>
    <t>Эм Си Си Эм</t>
  </si>
  <si>
    <t>MV-013553</t>
  </si>
  <si>
    <t>Тахилтын нүүрсний орд</t>
  </si>
  <si>
    <t>XR-002063, XR-002063</t>
  </si>
  <si>
    <t>MV-013555</t>
  </si>
  <si>
    <t>Мухар-1</t>
  </si>
  <si>
    <t>Хунбөө</t>
  </si>
  <si>
    <t>MV-013564</t>
  </si>
  <si>
    <t>Татам-4</t>
  </si>
  <si>
    <t>эвт найзууд</t>
  </si>
  <si>
    <t>MV-013579</t>
  </si>
  <si>
    <t>XB-012025, XB-012025</t>
  </si>
  <si>
    <t>Санаажигүүр</t>
  </si>
  <si>
    <t>MV-013606</t>
  </si>
  <si>
    <t>MV-013630</t>
  </si>
  <si>
    <t>MV-013631</t>
  </si>
  <si>
    <t>MV-013635</t>
  </si>
  <si>
    <t>Ситисүлжээ</t>
  </si>
  <si>
    <t>MV-013653</t>
  </si>
  <si>
    <t>Баргилт толгой</t>
  </si>
  <si>
    <t>MV-013676</t>
  </si>
  <si>
    <t>MV-013678</t>
  </si>
  <si>
    <t>Ямаат худаг</t>
  </si>
  <si>
    <t>XR-006855, XR-006855</t>
  </si>
  <si>
    <t>Ноёнгари</t>
  </si>
  <si>
    <t>MV-013681</t>
  </si>
  <si>
    <t>Сэнжит худаг</t>
  </si>
  <si>
    <t>XR-002906, XR-002906</t>
  </si>
  <si>
    <t>Мон цемент билдинг материалс</t>
  </si>
  <si>
    <t>MV-013683</t>
  </si>
  <si>
    <t>Хуурай сайрын ам</t>
  </si>
  <si>
    <t>XR-012938, XR-012938</t>
  </si>
  <si>
    <t>Сигма-Инженеринг</t>
  </si>
  <si>
    <t>MV-013730</t>
  </si>
  <si>
    <t>Татам-1</t>
  </si>
  <si>
    <t>Бэрхэттолгой</t>
  </si>
  <si>
    <t>MV-013759</t>
  </si>
  <si>
    <t>Гурван толгой</t>
  </si>
  <si>
    <t>MV-013766</t>
  </si>
  <si>
    <t>XB-004123, XB-004123</t>
  </si>
  <si>
    <t>MV-013784</t>
  </si>
  <si>
    <t>XB-011925, XB-011925</t>
  </si>
  <si>
    <t>Элит гурван багана</t>
  </si>
  <si>
    <t>MV-013786</t>
  </si>
  <si>
    <t>Сөөг</t>
  </si>
  <si>
    <t>XR-007263, XR-007263</t>
  </si>
  <si>
    <t>MV-013787</t>
  </si>
  <si>
    <t>XR-002813, XR-002813</t>
  </si>
  <si>
    <t>MV-013813</t>
  </si>
  <si>
    <t>Улаан хужирт</t>
  </si>
  <si>
    <t>XR-012305, XR-012305</t>
  </si>
  <si>
    <t>MV-013851</t>
  </si>
  <si>
    <t>Хуст-Уул</t>
  </si>
  <si>
    <t>MV-013852</t>
  </si>
  <si>
    <t>Зүүн хоолой</t>
  </si>
  <si>
    <t>XR-010101, XR-010101</t>
  </si>
  <si>
    <t>Эрдэнэресурс Монголиа</t>
  </si>
  <si>
    <t>MV-013858</t>
  </si>
  <si>
    <t>цахиурт</t>
  </si>
  <si>
    <t>MR-007830</t>
  </si>
  <si>
    <t>MV-013859</t>
  </si>
  <si>
    <t>MR-010823</t>
  </si>
  <si>
    <t>Болор</t>
  </si>
  <si>
    <t>MV-013860</t>
  </si>
  <si>
    <t>Залаа цагаан</t>
  </si>
  <si>
    <t>MR-010824</t>
  </si>
  <si>
    <t>MV-013868</t>
  </si>
  <si>
    <t>XR-012231, XR-012231</t>
  </si>
  <si>
    <t>Монстрой</t>
  </si>
  <si>
    <t>MV-013869</t>
  </si>
  <si>
    <t>Бог уул</t>
  </si>
  <si>
    <t>XR-013209, XR-013209</t>
  </si>
  <si>
    <t>Баттөр гэрэл</t>
  </si>
  <si>
    <t>MV-013875</t>
  </si>
  <si>
    <t>XV-011990, XV-011990</t>
  </si>
  <si>
    <t>MV-013882</t>
  </si>
  <si>
    <t>MV-013904</t>
  </si>
  <si>
    <t>XV-012590, XV-012590</t>
  </si>
  <si>
    <t>MV-013948</t>
  </si>
  <si>
    <t>Алтанхунчир</t>
  </si>
  <si>
    <t>MV-013972</t>
  </si>
  <si>
    <t>Зуун мод-1</t>
  </si>
  <si>
    <t>MV-014111</t>
  </si>
  <si>
    <t>XR-003787, XR-003787</t>
  </si>
  <si>
    <t>Экилешия</t>
  </si>
  <si>
    <t>MV-014112</t>
  </si>
  <si>
    <t>Чин</t>
  </si>
  <si>
    <t>MV-014125</t>
  </si>
  <si>
    <t>Арвинхад</t>
  </si>
  <si>
    <t>MV-014147</t>
  </si>
  <si>
    <t>Баруун уртын баруун дээд хэсэг</t>
  </si>
  <si>
    <t>XR-009104, XR-009104</t>
  </si>
  <si>
    <t>MV-014170</t>
  </si>
  <si>
    <t>Цагаан элгэн-2</t>
  </si>
  <si>
    <t>MV-014196</t>
  </si>
  <si>
    <t>XB-007737, XB-007737</t>
  </si>
  <si>
    <t>Дримлэйнд</t>
  </si>
  <si>
    <t>MV-014209</t>
  </si>
  <si>
    <t>XR-005743, XR-005743</t>
  </si>
  <si>
    <t>Энгүйтал</t>
  </si>
  <si>
    <t>MV-014217</t>
  </si>
  <si>
    <t>MV-014218</t>
  </si>
  <si>
    <t>Алс-1</t>
  </si>
  <si>
    <t>XR-012341, XR-012341</t>
  </si>
  <si>
    <t>Засаг сүмбэр</t>
  </si>
  <si>
    <t>MV-014228</t>
  </si>
  <si>
    <t>Эрээний ихэр уул</t>
  </si>
  <si>
    <t>XR-013881, XR-013881</t>
  </si>
  <si>
    <t>MV-014272</t>
  </si>
  <si>
    <t>Бор хужир</t>
  </si>
  <si>
    <t>Дарханбор хужир</t>
  </si>
  <si>
    <t>MV-014302</t>
  </si>
  <si>
    <t>Харзатын хотгор</t>
  </si>
  <si>
    <t>Өвөрхарзат</t>
  </si>
  <si>
    <t>MV-014310</t>
  </si>
  <si>
    <t>Шар хөвийн хоолой</t>
  </si>
  <si>
    <t>ОЭНДЧ</t>
  </si>
  <si>
    <t>MV-014312</t>
  </si>
  <si>
    <t>Бууралстоун</t>
  </si>
  <si>
    <t>MV-014377</t>
  </si>
  <si>
    <t>MV-013549, XR-005590</t>
  </si>
  <si>
    <t>Жэй Ти Ти</t>
  </si>
  <si>
    <t>MV-014382</t>
  </si>
  <si>
    <t>Элст-Хайрхан</t>
  </si>
  <si>
    <t>Ядам-Од</t>
  </si>
  <si>
    <t>MV-014416</t>
  </si>
  <si>
    <t>Авзага хайрхан</t>
  </si>
  <si>
    <t>Авзаганалайх</t>
  </si>
  <si>
    <t>MV-014442</t>
  </si>
  <si>
    <t>Хотгор өргөтгөл</t>
  </si>
  <si>
    <t>MV-014483</t>
  </si>
  <si>
    <t>МБРИК</t>
  </si>
  <si>
    <t>MV-014492</t>
  </si>
  <si>
    <t>Фриендшип Ресурсис</t>
  </si>
  <si>
    <t>MV-014493</t>
  </si>
  <si>
    <t>Баруун наран</t>
  </si>
  <si>
    <t>XB-004326, XB-004326</t>
  </si>
  <si>
    <t>Хангад-Эксплорэйшн</t>
  </si>
  <si>
    <t>MV-014519</t>
  </si>
  <si>
    <t>MV-014532</t>
  </si>
  <si>
    <t>XV-012829, XV-012829</t>
  </si>
  <si>
    <t>MV-014548</t>
  </si>
  <si>
    <t>Бүдүүний гол</t>
  </si>
  <si>
    <t>Бэйсикметал майнинг</t>
  </si>
  <si>
    <t>MV-014563</t>
  </si>
  <si>
    <t>Талбулаг</t>
  </si>
  <si>
    <t>MR-002060</t>
  </si>
  <si>
    <t>MV-014631</t>
  </si>
  <si>
    <t>Хуц-Толгой</t>
  </si>
  <si>
    <t>XB-010266, XB-010266</t>
  </si>
  <si>
    <t>Цагаанговь</t>
  </si>
  <si>
    <t>MV-014657</t>
  </si>
  <si>
    <t>MV-014668</t>
  </si>
  <si>
    <t>MV-014686</t>
  </si>
  <si>
    <t>MR-004936</t>
  </si>
  <si>
    <t>Алтанхөндий</t>
  </si>
  <si>
    <t>MV-014707</t>
  </si>
  <si>
    <t>MV-014715</t>
  </si>
  <si>
    <t>Дүньли</t>
  </si>
  <si>
    <t>MV-014759</t>
  </si>
  <si>
    <t>Зүүн мухар</t>
  </si>
  <si>
    <t>XR-009794, XR-009794</t>
  </si>
  <si>
    <t>MV-014760</t>
  </si>
  <si>
    <t>Мухарын ам</t>
  </si>
  <si>
    <t>XR-005284, XR-005284</t>
  </si>
  <si>
    <t>MV-014799</t>
  </si>
  <si>
    <t>Тэвш нуур</t>
  </si>
  <si>
    <t>XR-012608, XR-012608</t>
  </si>
  <si>
    <t>Этранс</t>
  </si>
  <si>
    <t>MV-014828</t>
  </si>
  <si>
    <t>Агар-уул</t>
  </si>
  <si>
    <t>XB-013960, XB-013960</t>
  </si>
  <si>
    <t>Хангихүдэр</t>
  </si>
  <si>
    <t>MV-014840</t>
  </si>
  <si>
    <t>Гашуун овоо</t>
  </si>
  <si>
    <t>MR-011926</t>
  </si>
  <si>
    <t>Аурум-Ауруг</t>
  </si>
  <si>
    <t>MV-014849</t>
  </si>
  <si>
    <t>Хадагтай</t>
  </si>
  <si>
    <t>MR-012465</t>
  </si>
  <si>
    <t>Зулмөнх бадмаараг</t>
  </si>
  <si>
    <t>MV-014866</t>
  </si>
  <si>
    <t>Бөхөг хөндий-1</t>
  </si>
  <si>
    <t>XB-013379, XB-013379</t>
  </si>
  <si>
    <t>Бууралын ар булаг</t>
  </si>
  <si>
    <t>MV-014892</t>
  </si>
  <si>
    <t>XR-006011, XR-006011</t>
  </si>
  <si>
    <t>MV-014905</t>
  </si>
  <si>
    <t>Харз</t>
  </si>
  <si>
    <t>Эхдэлгэр мөрөн</t>
  </si>
  <si>
    <t>MV-014910</t>
  </si>
  <si>
    <t>Дунд бөхөг-1</t>
  </si>
  <si>
    <t>XR-013207, XR-013207</t>
  </si>
  <si>
    <t>MV-014911</t>
  </si>
  <si>
    <t>Үнст худаг</t>
  </si>
  <si>
    <t>XB-013544, XB-013544</t>
  </si>
  <si>
    <t>Билэгтхайрхан уул</t>
  </si>
  <si>
    <t>MV-014913</t>
  </si>
  <si>
    <t>MR-000142</t>
  </si>
  <si>
    <t>Талстнуур</t>
  </si>
  <si>
    <t>нөхөрлөл</t>
  </si>
  <si>
    <t>MV-014917</t>
  </si>
  <si>
    <t>Торомхон</t>
  </si>
  <si>
    <t>Агммайнинг</t>
  </si>
  <si>
    <t>MV-014920</t>
  </si>
  <si>
    <t>XB-010326, XB-010326</t>
  </si>
  <si>
    <t>Сутайцэнд</t>
  </si>
  <si>
    <t>MV-014929</t>
  </si>
  <si>
    <t>Бухт уул</t>
  </si>
  <si>
    <t>XR-008641, XR-008641</t>
  </si>
  <si>
    <t>Лэндмонголиа</t>
  </si>
  <si>
    <t>MV-014937</t>
  </si>
  <si>
    <t>Баян төмөртэй</t>
  </si>
  <si>
    <t>MR-013139</t>
  </si>
  <si>
    <t>Рэмет</t>
  </si>
  <si>
    <t>MV-014946</t>
  </si>
  <si>
    <t>Элст хайрга</t>
  </si>
  <si>
    <t>XR-012240, XR-012240</t>
  </si>
  <si>
    <t>Эн Эс Ар</t>
  </si>
  <si>
    <t>MV-014949</t>
  </si>
  <si>
    <t>XR-004350, XR-004350</t>
  </si>
  <si>
    <t>Силикат</t>
  </si>
  <si>
    <t>MV-014986</t>
  </si>
  <si>
    <t>MV-014987</t>
  </si>
  <si>
    <t>XB-011033, XB-011033</t>
  </si>
  <si>
    <t>MV-014989</t>
  </si>
  <si>
    <t>Бичигт хад</t>
  </si>
  <si>
    <t>Морьтхангай</t>
  </si>
  <si>
    <t>MV-014992</t>
  </si>
  <si>
    <t>Сэлэнгэ, Түшиг</t>
  </si>
  <si>
    <t>Монресорсиз</t>
  </si>
  <si>
    <t>MV-015023</t>
  </si>
  <si>
    <t>XB-008318, XB-008318</t>
  </si>
  <si>
    <t>Хулд химикалс</t>
  </si>
  <si>
    <t>Мөсөн шүү</t>
  </si>
  <si>
    <t>MV-015025</t>
  </si>
  <si>
    <t>Цагаан зүр</t>
  </si>
  <si>
    <t>XB-007070, XB-007070</t>
  </si>
  <si>
    <t>Зүбгол</t>
  </si>
  <si>
    <t>MV-015032</t>
  </si>
  <si>
    <t>MV-015033</t>
  </si>
  <si>
    <t>Хар толгой-1</t>
  </si>
  <si>
    <t>MV-015037</t>
  </si>
  <si>
    <t>Их наран гол</t>
  </si>
  <si>
    <t>Тэнгэрийн хүрд</t>
  </si>
  <si>
    <t>MV-015038</t>
  </si>
  <si>
    <t>Билүүтийн зүүн хойд хэсэг</t>
  </si>
  <si>
    <t>XR-011991, XR-011991</t>
  </si>
  <si>
    <t>Улаанцахар</t>
  </si>
  <si>
    <t>MV-015041</t>
  </si>
  <si>
    <t>XB-006360, XB-006360</t>
  </si>
  <si>
    <t>Баян-Овоо, Номгон</t>
  </si>
  <si>
    <t>MV-015042</t>
  </si>
  <si>
    <t>Зүүн эрэг</t>
  </si>
  <si>
    <t>Жо интернэшнл</t>
  </si>
  <si>
    <t>MV-015066</t>
  </si>
  <si>
    <t>Хадаттогой</t>
  </si>
  <si>
    <t>XR-006371, XR-006371</t>
  </si>
  <si>
    <t>MV-015077</t>
  </si>
  <si>
    <t>Хөтөл улаан</t>
  </si>
  <si>
    <t>XR-002659, XR-002659</t>
  </si>
  <si>
    <t>Дүншинхэние</t>
  </si>
  <si>
    <t>MV-015090</t>
  </si>
  <si>
    <t>Цайдам-1</t>
  </si>
  <si>
    <t>Тэнгрипетро чэмикалс</t>
  </si>
  <si>
    <t>MV-015091</t>
  </si>
  <si>
    <t>Доод золуу хар</t>
  </si>
  <si>
    <t>Монрок</t>
  </si>
  <si>
    <t>MV-015100</t>
  </si>
  <si>
    <t>Нарсын-Хөндлөн</t>
  </si>
  <si>
    <t>Амирлангуй-Үжин</t>
  </si>
  <si>
    <t>MV-015119</t>
  </si>
  <si>
    <t>Нэргүй толгой</t>
  </si>
  <si>
    <t>XR-014590, XR-014590</t>
  </si>
  <si>
    <t>Бужгар-Орд</t>
  </si>
  <si>
    <t>MV-015124</t>
  </si>
  <si>
    <t>Төгрөгийн нүүрсний орд</t>
  </si>
  <si>
    <t>XR-002051, XR-002051</t>
  </si>
  <si>
    <t>Нэйчө</t>
  </si>
  <si>
    <t>MV-015151</t>
  </si>
  <si>
    <t>Эрдэнэ-Өндөр</t>
  </si>
  <si>
    <t>XB-009063, XB-009063</t>
  </si>
  <si>
    <t>Төмөр, Цайр</t>
  </si>
  <si>
    <t>MV-015161</t>
  </si>
  <si>
    <t>Баруун далан-1</t>
  </si>
  <si>
    <t>XR-009790, XR-009790</t>
  </si>
  <si>
    <t>Ловонко</t>
  </si>
  <si>
    <t>MV-015169</t>
  </si>
  <si>
    <t>MV-015170</t>
  </si>
  <si>
    <t>Ихэр худаг</t>
  </si>
  <si>
    <t>XR-010865, XR-010865</t>
  </si>
  <si>
    <t>Шинэсансар</t>
  </si>
  <si>
    <t>MV-015219</t>
  </si>
  <si>
    <t>Ягаан худгийн ам</t>
  </si>
  <si>
    <t>XB-008268, XB-008268</t>
  </si>
  <si>
    <t>Ивээл-Өлзий</t>
  </si>
  <si>
    <t>Агальметолит</t>
  </si>
  <si>
    <t>MV-015222</t>
  </si>
  <si>
    <t>Баруун бурхант</t>
  </si>
  <si>
    <t>XR-002598, XR-002598</t>
  </si>
  <si>
    <t>Гүн-Орд</t>
  </si>
  <si>
    <t>MV-015225</t>
  </si>
  <si>
    <t>XR-003150, XR-003150</t>
  </si>
  <si>
    <t>ОНТРЭ</t>
  </si>
  <si>
    <t>Алт, Зэс</t>
  </si>
  <si>
    <t>MV-015226</t>
  </si>
  <si>
    <t>Шивээ толгой</t>
  </si>
  <si>
    <t>XR-003148, XR-003148</t>
  </si>
  <si>
    <t>MV-015234</t>
  </si>
  <si>
    <t>Ньюфлюорит</t>
  </si>
  <si>
    <t>MV-015243</t>
  </si>
  <si>
    <t>Налайх-2</t>
  </si>
  <si>
    <t>Хөхсүлд групп</t>
  </si>
  <si>
    <t>MV-015244</t>
  </si>
  <si>
    <t>XB-008104, XB-008104</t>
  </si>
  <si>
    <t>Баянхангай, Угтаалцайдам</t>
  </si>
  <si>
    <t>Мөнх аргал уул</t>
  </si>
  <si>
    <t>MV-015249</t>
  </si>
  <si>
    <t>Хөтөл-2</t>
  </si>
  <si>
    <t>MV-015273</t>
  </si>
  <si>
    <t>Олон овоот</t>
  </si>
  <si>
    <t>MV-015274</t>
  </si>
  <si>
    <t>MV-015275</t>
  </si>
  <si>
    <t>Гоёот улаан</t>
  </si>
  <si>
    <t>MV-015282</t>
  </si>
  <si>
    <t>Мөргөцөг уул</t>
  </si>
  <si>
    <t>MV-015283</t>
  </si>
  <si>
    <t>Бороодон</t>
  </si>
  <si>
    <t>MV-015285</t>
  </si>
  <si>
    <t>Өнжин уул</t>
  </si>
  <si>
    <t>XB-002086, XB-002086</t>
  </si>
  <si>
    <t>Мандал, Борнуур</t>
  </si>
  <si>
    <t>MV-015287</t>
  </si>
  <si>
    <t>MV-015288</t>
  </si>
  <si>
    <t>Бурхантын булаг</t>
  </si>
  <si>
    <t>XB-012288, XB-012288</t>
  </si>
  <si>
    <t>MV-015289</t>
  </si>
  <si>
    <t>XR-008994, XR-008994</t>
  </si>
  <si>
    <t>MV-015299</t>
  </si>
  <si>
    <t>Геогоулд</t>
  </si>
  <si>
    <t>MV-015310</t>
  </si>
  <si>
    <t>XR-013084, XR-013084</t>
  </si>
  <si>
    <t>Сэргэлэн, Налайх</t>
  </si>
  <si>
    <t>Арвижихкар</t>
  </si>
  <si>
    <t>MV-015331</t>
  </si>
  <si>
    <t>Авдартолгой</t>
  </si>
  <si>
    <t>XR-013085, XR-013085</t>
  </si>
  <si>
    <t>Би Эйч Эм</t>
  </si>
  <si>
    <t>MV-015332</t>
  </si>
  <si>
    <t>MR-000991</t>
  </si>
  <si>
    <t>Төсөлч</t>
  </si>
  <si>
    <t>MV-015333</t>
  </si>
  <si>
    <t>Оюут овоо</t>
  </si>
  <si>
    <t>XR-003629, XR-003629</t>
  </si>
  <si>
    <t>Голденпогада</t>
  </si>
  <si>
    <t>MV-015334</t>
  </si>
  <si>
    <t>Шар хүрээ</t>
  </si>
  <si>
    <t>XR-003882, XR-003882</t>
  </si>
  <si>
    <t>Рео</t>
  </si>
  <si>
    <t>MV-015353</t>
  </si>
  <si>
    <t>MV-015377</t>
  </si>
  <si>
    <t>Таяннуур-1</t>
  </si>
  <si>
    <t>XB-013526, XB-013526</t>
  </si>
  <si>
    <t>MV-015378</t>
  </si>
  <si>
    <t>Хөх адар-1</t>
  </si>
  <si>
    <t>XB-013275, XB-013275</t>
  </si>
  <si>
    <t>И Эй Эм хөх адар</t>
  </si>
  <si>
    <t>MV-015403</t>
  </si>
  <si>
    <t>Хужиртын улаан ар</t>
  </si>
  <si>
    <t>MV-015406</t>
  </si>
  <si>
    <t>XV-012830, XV-012830</t>
  </si>
  <si>
    <t>MV-015424</t>
  </si>
  <si>
    <t>Наран гоулд</t>
  </si>
  <si>
    <t>MV-015429</t>
  </si>
  <si>
    <t>Тахилт-2</t>
  </si>
  <si>
    <t>XR-009488, XR-009488</t>
  </si>
  <si>
    <t>MV-015436</t>
  </si>
  <si>
    <t>Эс Жи Гоулд Майнинг</t>
  </si>
  <si>
    <t>MV-015449</t>
  </si>
  <si>
    <t>Хар ямаат</t>
  </si>
  <si>
    <t>XB-013961</t>
  </si>
  <si>
    <t>MV-015450</t>
  </si>
  <si>
    <t>MV-015458</t>
  </si>
  <si>
    <t>Буурлын хөндийн дээд</t>
  </si>
  <si>
    <t>Түвшинтөр трейд</t>
  </si>
  <si>
    <t>MV-015465</t>
  </si>
  <si>
    <t>XB-011633</t>
  </si>
  <si>
    <t>MV-015476</t>
  </si>
  <si>
    <t>Далангийн уул орчим</t>
  </si>
  <si>
    <t>XB-007928</t>
  </si>
  <si>
    <t>УБТТТ</t>
  </si>
  <si>
    <t>Алт, Кадми</t>
  </si>
  <si>
    <t>MV-015478</t>
  </si>
  <si>
    <t>Ар наймганы дээд хэсэг</t>
  </si>
  <si>
    <t>MV-015479</t>
  </si>
  <si>
    <t>Ар наймганы доод хэсэг</t>
  </si>
  <si>
    <t>MR-010613, XR-001370</t>
  </si>
  <si>
    <t>MV-015480</t>
  </si>
  <si>
    <t>Ар наймганы хөндийн дээд хэсэг</t>
  </si>
  <si>
    <t>MV-015496</t>
  </si>
  <si>
    <t>Тарвагатайн гол</t>
  </si>
  <si>
    <t>XB-015462</t>
  </si>
  <si>
    <t>Микмайнинг</t>
  </si>
  <si>
    <t>MV-015522</t>
  </si>
  <si>
    <t>Сөрт</t>
  </si>
  <si>
    <t>XR-005225</t>
  </si>
  <si>
    <t>Ууган-Илч</t>
  </si>
  <si>
    <t>Барий, Жонш, Иттрий</t>
  </si>
  <si>
    <t>MV-015523</t>
  </si>
  <si>
    <t>Марикоманхан</t>
  </si>
  <si>
    <t>MV-015531</t>
  </si>
  <si>
    <t>MV-015535</t>
  </si>
  <si>
    <t>Ганзагат</t>
  </si>
  <si>
    <t>XB-004532</t>
  </si>
  <si>
    <t>Баян-Уудам тал</t>
  </si>
  <si>
    <t>MV-015552</t>
  </si>
  <si>
    <t>MV-015565</t>
  </si>
  <si>
    <t>МОНЦЕО</t>
  </si>
  <si>
    <t>MV-015571</t>
  </si>
  <si>
    <t>Бурхант толгой</t>
  </si>
  <si>
    <t>XB-005318</t>
  </si>
  <si>
    <t>Шенгчан</t>
  </si>
  <si>
    <t>MV-015572</t>
  </si>
  <si>
    <t>Замын хөх толгой</t>
  </si>
  <si>
    <t>XB-009429</t>
  </si>
  <si>
    <t>MV-015573</t>
  </si>
  <si>
    <t>Дэнжийн элс-1</t>
  </si>
  <si>
    <t>XR-012748</t>
  </si>
  <si>
    <t>MV-015576</t>
  </si>
  <si>
    <t>Цагаан хөшөө адаг</t>
  </si>
  <si>
    <t>XR-012166</t>
  </si>
  <si>
    <t>MV-015580</t>
  </si>
  <si>
    <t>XB-009934</t>
  </si>
  <si>
    <t>Түмэн-Ивээл</t>
  </si>
  <si>
    <t>MV-015581</t>
  </si>
  <si>
    <t>Төгрөг нуур</t>
  </si>
  <si>
    <t>XR-003265</t>
  </si>
  <si>
    <t>Төгрөгтал</t>
  </si>
  <si>
    <t>MV-015582</t>
  </si>
  <si>
    <t>Бага Аргалант</t>
  </si>
  <si>
    <t>XB-011184</t>
  </si>
  <si>
    <t>Алтан эрдэнэ газар</t>
  </si>
  <si>
    <t>MV-015584</t>
  </si>
  <si>
    <t>XR-015022</t>
  </si>
  <si>
    <t>MV-015585</t>
  </si>
  <si>
    <t>Их ам</t>
  </si>
  <si>
    <t>XB-012035</t>
  </si>
  <si>
    <t>Шармонгол</t>
  </si>
  <si>
    <t>MV-015586</t>
  </si>
  <si>
    <t>Туул гол</t>
  </si>
  <si>
    <t>XR-003064</t>
  </si>
  <si>
    <t>MV-015590</t>
  </si>
  <si>
    <t>Юүдэг</t>
  </si>
  <si>
    <t>XB-012546</t>
  </si>
  <si>
    <t>Арвижихмандал</t>
  </si>
  <si>
    <t>MV-015593</t>
  </si>
  <si>
    <t>Элстэйн зуунмод</t>
  </si>
  <si>
    <t>XR-004293</t>
  </si>
  <si>
    <t>Эдинбүрг</t>
  </si>
  <si>
    <t>MV-015594</t>
  </si>
  <si>
    <t>XB-003647</t>
  </si>
  <si>
    <t>Засаг чандмань майнз</t>
  </si>
  <si>
    <t>MV-015595</t>
  </si>
  <si>
    <t>Ундрах толгой</t>
  </si>
  <si>
    <t>XR-015428</t>
  </si>
  <si>
    <t>Их-Урсгал</t>
  </si>
  <si>
    <t>MV-015596</t>
  </si>
  <si>
    <t>XB-008855</t>
  </si>
  <si>
    <t>MV-015597</t>
  </si>
  <si>
    <t>XB-008854</t>
  </si>
  <si>
    <t>MV-015598</t>
  </si>
  <si>
    <t>XR-013582</t>
  </si>
  <si>
    <t>MV-015599</t>
  </si>
  <si>
    <t>XB-005110</t>
  </si>
  <si>
    <t>MV-015600</t>
  </si>
  <si>
    <t>Тасархай</t>
  </si>
  <si>
    <t>XR-011922</t>
  </si>
  <si>
    <t>Монлайхад</t>
  </si>
  <si>
    <t>MV-015604</t>
  </si>
  <si>
    <t>XB-014311</t>
  </si>
  <si>
    <t>Жаргалантрашаант</t>
  </si>
  <si>
    <t>Түгээмэл, Э/шавар</t>
  </si>
  <si>
    <t>MV-015605</t>
  </si>
  <si>
    <t>MR-011057</t>
  </si>
  <si>
    <t>MV-015608</t>
  </si>
  <si>
    <t>XR-012208</t>
  </si>
  <si>
    <t>MV-015610</t>
  </si>
  <si>
    <t>MV-015616</t>
  </si>
  <si>
    <t>Баян-Ус</t>
  </si>
  <si>
    <t>XB-006714</t>
  </si>
  <si>
    <t>Пи Эй Ар Эй Эн</t>
  </si>
  <si>
    <t>MV-015617</t>
  </si>
  <si>
    <t>Эрээн гол</t>
  </si>
  <si>
    <t>XR-008697</t>
  </si>
  <si>
    <t>MV-015618</t>
  </si>
  <si>
    <t>Зуун модны гол-1</t>
  </si>
  <si>
    <t>XR-012424</t>
  </si>
  <si>
    <t>MV-015619</t>
  </si>
  <si>
    <t>Зуун модны гол</t>
  </si>
  <si>
    <t>XR-003441</t>
  </si>
  <si>
    <t>MV-015620</t>
  </si>
  <si>
    <t>XB-015064</t>
  </si>
  <si>
    <t>Би Жи Эм Би</t>
  </si>
  <si>
    <t>MV-015631</t>
  </si>
  <si>
    <t>XR-009633</t>
  </si>
  <si>
    <t>Ханхонгор, Цогт-Овоо</t>
  </si>
  <si>
    <t>Хотгор минералс</t>
  </si>
  <si>
    <t>MV-015632</t>
  </si>
  <si>
    <t>Харгайт</t>
  </si>
  <si>
    <t>XR-014727</t>
  </si>
  <si>
    <t>Геопро монгол</t>
  </si>
  <si>
    <t>MV-015633</t>
  </si>
  <si>
    <t>XB-013487</t>
  </si>
  <si>
    <t>Шаргалболор</t>
  </si>
  <si>
    <t>MV-015635</t>
  </si>
  <si>
    <t>XR-003433</t>
  </si>
  <si>
    <t>MV-015636</t>
  </si>
  <si>
    <t>MV-015640</t>
  </si>
  <si>
    <t>Эргэн</t>
  </si>
  <si>
    <t>XB-014509</t>
  </si>
  <si>
    <t>Баруун-Урт, Сүхбаатар</t>
  </si>
  <si>
    <t>Олондавна</t>
  </si>
  <si>
    <t>MV-015642</t>
  </si>
  <si>
    <t>Хээр морьт</t>
  </si>
  <si>
    <t>XR-014344</t>
  </si>
  <si>
    <t>Тоосгон-Уул</t>
  </si>
  <si>
    <t>MV-015643</t>
  </si>
  <si>
    <t>Хүүшийн ам</t>
  </si>
  <si>
    <t>XR-014415</t>
  </si>
  <si>
    <t>MV-015645</t>
  </si>
  <si>
    <t>MV-015646</t>
  </si>
  <si>
    <t>Шайзгайтын гол</t>
  </si>
  <si>
    <t>MR-015622, XR-003246</t>
  </si>
  <si>
    <t>Би Эс Майнинг</t>
  </si>
  <si>
    <t>MV-015649</t>
  </si>
  <si>
    <t>Дэнжийн элс</t>
  </si>
  <si>
    <t>XR-009973</t>
  </si>
  <si>
    <t>MV-015650</t>
  </si>
  <si>
    <t>MV-015651</t>
  </si>
  <si>
    <t>Мандалын голын адаг</t>
  </si>
  <si>
    <t>XB-004352</t>
  </si>
  <si>
    <t>Оргил моунт</t>
  </si>
  <si>
    <t>MV-016653</t>
  </si>
  <si>
    <t>Балган уул</t>
  </si>
  <si>
    <t>XB-004856</t>
  </si>
  <si>
    <t>MV-016657</t>
  </si>
  <si>
    <t>Баргилт</t>
  </si>
  <si>
    <t>XR-002995</t>
  </si>
  <si>
    <t>MV-016658</t>
  </si>
  <si>
    <t>XB-013515</t>
  </si>
  <si>
    <t>Болоршүр</t>
  </si>
  <si>
    <t>MV-016660</t>
  </si>
  <si>
    <t>Ширэн овоо</t>
  </si>
  <si>
    <t>XR-007917</t>
  </si>
  <si>
    <t>Зэст-Өндөр</t>
  </si>
  <si>
    <t>MV-016662</t>
  </si>
  <si>
    <t>Зүүн түрүүний адаг</t>
  </si>
  <si>
    <t>XR-007606</t>
  </si>
  <si>
    <t>Ди Эйч Пи Эн</t>
  </si>
  <si>
    <t>MV-016668</t>
  </si>
  <si>
    <t>Ширээ уул-1</t>
  </si>
  <si>
    <t>XB-010369</t>
  </si>
  <si>
    <t>Түмэн-Анд</t>
  </si>
  <si>
    <t>MV-016669</t>
  </si>
  <si>
    <t>XR-004513</t>
  </si>
  <si>
    <t>MV-016679</t>
  </si>
  <si>
    <t>Сайн хөөвөр</t>
  </si>
  <si>
    <t>XB-013220</t>
  </si>
  <si>
    <t>Бадмаарагхаш</t>
  </si>
  <si>
    <t>MV-016682</t>
  </si>
  <si>
    <t>Төхөм</t>
  </si>
  <si>
    <t>XB-008742</t>
  </si>
  <si>
    <t>Төхөмдавс</t>
  </si>
  <si>
    <t>Давс, Мөсөн шүү</t>
  </si>
  <si>
    <t>MV-016683</t>
  </si>
  <si>
    <t>Цагаанхайрхан-2</t>
  </si>
  <si>
    <t>XB-014815</t>
  </si>
  <si>
    <t>Мөст олон булаг</t>
  </si>
  <si>
    <t>MV-016684</t>
  </si>
  <si>
    <t>XR-008867</t>
  </si>
  <si>
    <t>Монголиан индастрил минералс корпорэйшн</t>
  </si>
  <si>
    <t>MV-016685</t>
  </si>
  <si>
    <t>XR-008868</t>
  </si>
  <si>
    <t>MV-016686</t>
  </si>
  <si>
    <t>XR-007792</t>
  </si>
  <si>
    <t>Шийризстоун</t>
  </si>
  <si>
    <t>MV-016687</t>
  </si>
  <si>
    <t>XR-012110</t>
  </si>
  <si>
    <t>MV-016689</t>
  </si>
  <si>
    <t>Бүдүүн ухаа</t>
  </si>
  <si>
    <t>XR-012735</t>
  </si>
  <si>
    <t>Хунт Өгөөж</t>
  </si>
  <si>
    <t>MV-016690</t>
  </si>
  <si>
    <t>Түргэний гол</t>
  </si>
  <si>
    <t>XB-008786</t>
  </si>
  <si>
    <t>Увс хүдэр</t>
  </si>
  <si>
    <t>MV-016700</t>
  </si>
  <si>
    <t>Өвөр бүрэгтэй</t>
  </si>
  <si>
    <t>MR-000421</t>
  </si>
  <si>
    <t>АУМ</t>
  </si>
  <si>
    <t>MV-016703</t>
  </si>
  <si>
    <t>XB-008460</t>
  </si>
  <si>
    <t>MV-016704</t>
  </si>
  <si>
    <t>Цайдам уул</t>
  </si>
  <si>
    <t>XR-012781</t>
  </si>
  <si>
    <t>Сувданбороо</t>
  </si>
  <si>
    <t>MV-016708</t>
  </si>
  <si>
    <t>XR-010847</t>
  </si>
  <si>
    <t>Өнөржонш</t>
  </si>
  <si>
    <t>MV-016709</t>
  </si>
  <si>
    <t>Мөргөцөг-2</t>
  </si>
  <si>
    <t>XR-011207</t>
  </si>
  <si>
    <t>Арвинжонш</t>
  </si>
  <si>
    <t>MV-016710</t>
  </si>
  <si>
    <t>MV-016711</t>
  </si>
  <si>
    <t>MV-016715</t>
  </si>
  <si>
    <t>Баянгол, Зүүн жалга-1</t>
  </si>
  <si>
    <t>MR-007833</t>
  </si>
  <si>
    <t>MV-016718</t>
  </si>
  <si>
    <t>MV-016719</t>
  </si>
  <si>
    <t>Бүс толгой-1</t>
  </si>
  <si>
    <t>MR-014959</t>
  </si>
  <si>
    <t>Чандмань-Эрхүүд</t>
  </si>
  <si>
    <t>MV-016722</t>
  </si>
  <si>
    <t>MV-016682, XB-008742</t>
  </si>
  <si>
    <t>MV-016723</t>
  </si>
  <si>
    <t>Зүүн турууны ам</t>
  </si>
  <si>
    <t>MR-006247</t>
  </si>
  <si>
    <t>Газар-Орд</t>
  </si>
  <si>
    <t>MV-016733</t>
  </si>
  <si>
    <t>Хими-2</t>
  </si>
  <si>
    <t>XR-012857</t>
  </si>
  <si>
    <t>ТЭДЭӨ</t>
  </si>
  <si>
    <t>MV-016734</t>
  </si>
  <si>
    <t>XB-006252</t>
  </si>
  <si>
    <t>Перлит</t>
  </si>
  <si>
    <t>MV-016735</t>
  </si>
  <si>
    <t>Манж толгой</t>
  </si>
  <si>
    <t>XB-009428</t>
  </si>
  <si>
    <t>MV-016752</t>
  </si>
  <si>
    <t>Баясгалантын дэнж</t>
  </si>
  <si>
    <t>XR-009675</t>
  </si>
  <si>
    <t>Хавтгайн хангайн хүрд</t>
  </si>
  <si>
    <t>MV-016759</t>
  </si>
  <si>
    <t>Бурхандэл алт</t>
  </si>
  <si>
    <t>MV-016760</t>
  </si>
  <si>
    <t>Лаахын хөндий</t>
  </si>
  <si>
    <t>MV-016767</t>
  </si>
  <si>
    <t>XR-007101</t>
  </si>
  <si>
    <t>MV-016772</t>
  </si>
  <si>
    <t>Хүдрийнбиет-16-1</t>
  </si>
  <si>
    <t>XR-007256</t>
  </si>
  <si>
    <t>MV-016775</t>
  </si>
  <si>
    <t>XR-015180</t>
  </si>
  <si>
    <t>Ихэргурван цохио</t>
  </si>
  <si>
    <t>MV-016783</t>
  </si>
  <si>
    <t>XR-013222</t>
  </si>
  <si>
    <t>MV-016790</t>
  </si>
  <si>
    <t>MV-016791</t>
  </si>
  <si>
    <t>Бор-Овоо</t>
  </si>
  <si>
    <t>XB-005527</t>
  </si>
  <si>
    <t>Сайхан-Овоо</t>
  </si>
  <si>
    <t>Алтантахь</t>
  </si>
  <si>
    <t>MV-016792</t>
  </si>
  <si>
    <t>Бор-Өндөр-Өвөр хоолой</t>
  </si>
  <si>
    <t>XB-005843</t>
  </si>
  <si>
    <t>Делта голд</t>
  </si>
  <si>
    <t>MV-016793</t>
  </si>
  <si>
    <t>MV-016794</t>
  </si>
  <si>
    <t>Ухаа-1</t>
  </si>
  <si>
    <t>XR-011848</t>
  </si>
  <si>
    <t>Умардын ган</t>
  </si>
  <si>
    <t>MV-016795</t>
  </si>
  <si>
    <t>XR-005164</t>
  </si>
  <si>
    <t>Ховдцемент</t>
  </si>
  <si>
    <t>MV-016806</t>
  </si>
  <si>
    <t>MV-016809</t>
  </si>
  <si>
    <t>Бөхөг хөндий</t>
  </si>
  <si>
    <t>MB-015027</t>
  </si>
  <si>
    <t>ЖБЦБ</t>
  </si>
  <si>
    <t>MV-016813</t>
  </si>
  <si>
    <t>Алтан элс-2</t>
  </si>
  <si>
    <t>XB-015394</t>
  </si>
  <si>
    <t>Сигмабетта</t>
  </si>
  <si>
    <t>MV-016816</t>
  </si>
  <si>
    <t>Хужиртын гол</t>
  </si>
  <si>
    <t>MR-009853</t>
  </si>
  <si>
    <t>Нарлагговь жем</t>
  </si>
  <si>
    <t>MV-016817</t>
  </si>
  <si>
    <t>Хужиртын гол-1</t>
  </si>
  <si>
    <t>MR-015515</t>
  </si>
  <si>
    <t>MV-016819</t>
  </si>
  <si>
    <t>Дожир</t>
  </si>
  <si>
    <t>XR-005440</t>
  </si>
  <si>
    <t>MV-016821</t>
  </si>
  <si>
    <t>Билүүт уул</t>
  </si>
  <si>
    <t>XB-015301</t>
  </si>
  <si>
    <t>MV-016822</t>
  </si>
  <si>
    <t>Монголжодоо интернэшнл</t>
  </si>
  <si>
    <t>MV-016825</t>
  </si>
  <si>
    <t>XR-014249</t>
  </si>
  <si>
    <t>MV-016826</t>
  </si>
  <si>
    <t>Зүүн хээр-1</t>
  </si>
  <si>
    <t>XR-013650</t>
  </si>
  <si>
    <t>Инкобрик</t>
  </si>
  <si>
    <t>MV-016827</t>
  </si>
  <si>
    <t>Ухаа бэл-3</t>
  </si>
  <si>
    <t>XR-009917</t>
  </si>
  <si>
    <t>Гүрэн</t>
  </si>
  <si>
    <t>MV-016831</t>
  </si>
  <si>
    <t>XB-004788</t>
  </si>
  <si>
    <t>Эрдэнэтолгой ресорсэс</t>
  </si>
  <si>
    <t>MV-016833</t>
  </si>
  <si>
    <t>Шийрийн хөндийн адаг 4-р орд</t>
  </si>
  <si>
    <t>MR-005655</t>
  </si>
  <si>
    <t>Иннова Ложиистик</t>
  </si>
  <si>
    <t>MV-016834</t>
  </si>
  <si>
    <t>XR-010320</t>
  </si>
  <si>
    <t>MV-016835</t>
  </si>
  <si>
    <t>MR-012201</t>
  </si>
  <si>
    <t>Эслэт</t>
  </si>
  <si>
    <t>MV-016836</t>
  </si>
  <si>
    <t>Хөвийн хар</t>
  </si>
  <si>
    <t>XB-004476</t>
  </si>
  <si>
    <t>Анианресорсиз</t>
  </si>
  <si>
    <t>MV-016838</t>
  </si>
  <si>
    <t>Цагаан хяр</t>
  </si>
  <si>
    <t>XB-005887</t>
  </si>
  <si>
    <t>Прешиусмаунтин</t>
  </si>
  <si>
    <t>MV-016839</t>
  </si>
  <si>
    <t>Бөхөг-3</t>
  </si>
  <si>
    <t>XR-015217</t>
  </si>
  <si>
    <t>Батшил</t>
  </si>
  <si>
    <t>MV-016841</t>
  </si>
  <si>
    <t>Туул голын баруун дэнж</t>
  </si>
  <si>
    <t>MR-006375</t>
  </si>
  <si>
    <t>MV-016843</t>
  </si>
  <si>
    <t>XB-013248</t>
  </si>
  <si>
    <t>Ширээгийн шугуй</t>
  </si>
  <si>
    <t>MV-016848</t>
  </si>
  <si>
    <t>Баруун туруун-2</t>
  </si>
  <si>
    <t>XR-014854</t>
  </si>
  <si>
    <t>Монфрукт</t>
  </si>
  <si>
    <t>MV-016852</t>
  </si>
  <si>
    <t>Салхит бор толгой</t>
  </si>
  <si>
    <t>XR-012359</t>
  </si>
  <si>
    <t>Резервоирмонголиа</t>
  </si>
  <si>
    <t>MV-016854</t>
  </si>
  <si>
    <t>XR-008622</t>
  </si>
  <si>
    <t>Могул-Энержи</t>
  </si>
  <si>
    <t>MV-016855</t>
  </si>
  <si>
    <t>XB-005441</t>
  </si>
  <si>
    <t>Гокбулган уул</t>
  </si>
  <si>
    <t>MV-016861</t>
  </si>
  <si>
    <t>Банзат хайрхан</t>
  </si>
  <si>
    <t>XB-011185</t>
  </si>
  <si>
    <t>Гурванзам</t>
  </si>
  <si>
    <t>MV-016862</t>
  </si>
  <si>
    <t>Морин даваа</t>
  </si>
  <si>
    <t>XR-012202</t>
  </si>
  <si>
    <t>Ургахморин элс</t>
  </si>
  <si>
    <t>MV-016865</t>
  </si>
  <si>
    <t>MV-016867</t>
  </si>
  <si>
    <t>XB-004791</t>
  </si>
  <si>
    <t>Дашинчилэн</t>
  </si>
  <si>
    <t>Бэрхийн нурамт</t>
  </si>
  <si>
    <t>MV-016868</t>
  </si>
  <si>
    <t>XB-012780</t>
  </si>
  <si>
    <t>Онолтмөнх</t>
  </si>
  <si>
    <t>MV-016869</t>
  </si>
  <si>
    <t>Өвөлжөө уул-1</t>
  </si>
  <si>
    <t>XB-009443</t>
  </si>
  <si>
    <t>Гурвантэс, Ноён</t>
  </si>
  <si>
    <t>MV-016870</t>
  </si>
  <si>
    <t>Майхант толгой</t>
  </si>
  <si>
    <t>MR-011604</t>
  </si>
  <si>
    <t>Ти Эн Би</t>
  </si>
  <si>
    <t>MV-016871</t>
  </si>
  <si>
    <t>Баянжаргалан район</t>
  </si>
  <si>
    <t>XR-010042</t>
  </si>
  <si>
    <t>Занадукоал монголиа</t>
  </si>
  <si>
    <t>MV-016872</t>
  </si>
  <si>
    <t>Цант уул</t>
  </si>
  <si>
    <t>XR-004333</t>
  </si>
  <si>
    <t>Мөнхноён суварга</t>
  </si>
  <si>
    <t>MV-016876</t>
  </si>
  <si>
    <t>XR-013863</t>
  </si>
  <si>
    <t>БТМГ</t>
  </si>
  <si>
    <t>MV-016877</t>
  </si>
  <si>
    <t>Мөнгөн-Уул</t>
  </si>
  <si>
    <t>XR-012670</t>
  </si>
  <si>
    <t>Ариунхайрхан</t>
  </si>
  <si>
    <t>MV-016879</t>
  </si>
  <si>
    <t>XB-012155</t>
  </si>
  <si>
    <t>MV-016880</t>
  </si>
  <si>
    <t>Морин толгой-1</t>
  </si>
  <si>
    <t>XR-009916</t>
  </si>
  <si>
    <t>ЭСТО</t>
  </si>
  <si>
    <t>MV-016881</t>
  </si>
  <si>
    <t>MV-016882</t>
  </si>
  <si>
    <t>MV-016883</t>
  </si>
  <si>
    <t>MV-016889</t>
  </si>
  <si>
    <t>XB-014932</t>
  </si>
  <si>
    <t>Ногоон даваа</t>
  </si>
  <si>
    <t>MV-016891</t>
  </si>
  <si>
    <t>Буурт</t>
  </si>
  <si>
    <t>XB-008493</t>
  </si>
  <si>
    <t>Газархэвлий</t>
  </si>
  <si>
    <t>MV-016896</t>
  </si>
  <si>
    <t>MV-015552, XB-014258</t>
  </si>
  <si>
    <t>MV-016897</t>
  </si>
  <si>
    <t>Бүүвэйт</t>
  </si>
  <si>
    <t>XR-014823</t>
  </si>
  <si>
    <t>MV-016898</t>
  </si>
  <si>
    <t>MV-016901</t>
  </si>
  <si>
    <t>Уулзвар</t>
  </si>
  <si>
    <t>XR-004999</t>
  </si>
  <si>
    <t>Жинжий майнинг</t>
  </si>
  <si>
    <t>MV-016905</t>
  </si>
  <si>
    <t>MV-016906</t>
  </si>
  <si>
    <t>Хоолтын даваа</t>
  </si>
  <si>
    <t>XB-015136</t>
  </si>
  <si>
    <t>Андсөүрвэй</t>
  </si>
  <si>
    <t>MV-016912</t>
  </si>
  <si>
    <t>Долмитжсэн гантиг</t>
  </si>
  <si>
    <t>XR-013861</t>
  </si>
  <si>
    <t>MV-016920</t>
  </si>
  <si>
    <t>MV-016669, XR-004513</t>
  </si>
  <si>
    <t>Түмэнцацал</t>
  </si>
  <si>
    <t>MV-016921</t>
  </si>
  <si>
    <t>XR-015558</t>
  </si>
  <si>
    <t>Асгат-Эрдэнэ</t>
  </si>
  <si>
    <t>MV-016922</t>
  </si>
  <si>
    <t>XB-006700</t>
  </si>
  <si>
    <t>Кайлонкуонеэ</t>
  </si>
  <si>
    <t>MV-016929</t>
  </si>
  <si>
    <t>Өндөр-2</t>
  </si>
  <si>
    <t>XR-011303</t>
  </si>
  <si>
    <t>MV-016930</t>
  </si>
  <si>
    <t>Цагаан-Өндөр</t>
  </si>
  <si>
    <t>XB-008139</t>
  </si>
  <si>
    <t>Эм Ди Эф И</t>
  </si>
  <si>
    <t>MV-016932</t>
  </si>
  <si>
    <t>XB-007777</t>
  </si>
  <si>
    <t>Луже-Орд</t>
  </si>
  <si>
    <t>MV-016933</t>
  </si>
  <si>
    <t>Ногоон нуурын хөндий</t>
  </si>
  <si>
    <t>XB-008775</t>
  </si>
  <si>
    <t>MV-016934</t>
  </si>
  <si>
    <t>Алтан тал</t>
  </si>
  <si>
    <t>XB-014171</t>
  </si>
  <si>
    <t>Говьмарал</t>
  </si>
  <si>
    <t>MV-016935</t>
  </si>
  <si>
    <t>XB-013755</t>
  </si>
  <si>
    <t>Ди Жи Эф Эл</t>
  </si>
  <si>
    <t>MV-016936</t>
  </si>
  <si>
    <t>XR-014208</t>
  </si>
  <si>
    <t>Айраг-Индмин</t>
  </si>
  <si>
    <t>MV-016937</t>
  </si>
  <si>
    <t>Цэнхэрмандал-1</t>
  </si>
  <si>
    <t>XR-014288</t>
  </si>
  <si>
    <t>Алтан эрдэнийн орд</t>
  </si>
  <si>
    <t>MV-016938</t>
  </si>
  <si>
    <t>XB-013914</t>
  </si>
  <si>
    <t>Талын элч</t>
  </si>
  <si>
    <t>MV-016940</t>
  </si>
  <si>
    <t>Цагаан чулуут уул</t>
  </si>
  <si>
    <t>XB-005388</t>
  </si>
  <si>
    <t>Шашир-Оргил</t>
  </si>
  <si>
    <t>MV-016947</t>
  </si>
  <si>
    <t>MV-016950</t>
  </si>
  <si>
    <t>Саран Уул</t>
  </si>
  <si>
    <t>MV-016952</t>
  </si>
  <si>
    <t>Зангат уул-1</t>
  </si>
  <si>
    <t>XB-009444</t>
  </si>
  <si>
    <t>Жавхлант-Орд</t>
  </si>
  <si>
    <t>MV-016957</t>
  </si>
  <si>
    <t>Баянголын доод хэсэг</t>
  </si>
  <si>
    <t>XB-010763</t>
  </si>
  <si>
    <t>Хелиосголд</t>
  </si>
  <si>
    <t>MV-016958</t>
  </si>
  <si>
    <t>XR-007343</t>
  </si>
  <si>
    <t>Грийн энержи просперити</t>
  </si>
  <si>
    <t>MV-016959</t>
  </si>
  <si>
    <t>Эрдэнэцогт-1</t>
  </si>
  <si>
    <t>XR-007135</t>
  </si>
  <si>
    <t>MV-016962</t>
  </si>
  <si>
    <t>Үүд</t>
  </si>
  <si>
    <t>XB-011204</t>
  </si>
  <si>
    <t>Булган, Матад</t>
  </si>
  <si>
    <t>Дорнын хүдэр</t>
  </si>
  <si>
    <t>MV-016964</t>
  </si>
  <si>
    <t>MV-016965</t>
  </si>
  <si>
    <t>XB-013837</t>
  </si>
  <si>
    <t>Ихбуянт овоо</t>
  </si>
  <si>
    <t>MV-016968</t>
  </si>
  <si>
    <t>Самартай-1</t>
  </si>
  <si>
    <t>MR-012371</t>
  </si>
  <si>
    <t>Хөхжонш</t>
  </si>
  <si>
    <t>MV-016971</t>
  </si>
  <si>
    <t>Хөвгүүн</t>
  </si>
  <si>
    <t>XB-005262</t>
  </si>
  <si>
    <t>Алагтэвш</t>
  </si>
  <si>
    <t>MV-016975</t>
  </si>
  <si>
    <t>XB-015564</t>
  </si>
  <si>
    <t>Премиумкөүл корпораци</t>
  </si>
  <si>
    <t>MV-016976</t>
  </si>
  <si>
    <t>Хуурай нуга</t>
  </si>
  <si>
    <t>MR-016773, XB-012962</t>
  </si>
  <si>
    <t>Мөнхговийн эрдэнэ</t>
  </si>
  <si>
    <t>MV-016980</t>
  </si>
  <si>
    <t>Саарлын хөтөл</t>
  </si>
  <si>
    <t>MR-005017</t>
  </si>
  <si>
    <t>Хонгорын орд</t>
  </si>
  <si>
    <t>MV-016981</t>
  </si>
  <si>
    <t>MR-003189</t>
  </si>
  <si>
    <t>MV-016982</t>
  </si>
  <si>
    <t>MR-004819</t>
  </si>
  <si>
    <t>MV-016988</t>
  </si>
  <si>
    <t>XR-013976</t>
  </si>
  <si>
    <t>MV-016989</t>
  </si>
  <si>
    <t>XB-014466</t>
  </si>
  <si>
    <t>MV-016990</t>
  </si>
  <si>
    <t>Шанаган</t>
  </si>
  <si>
    <t>XR-009316</t>
  </si>
  <si>
    <t>Жи Эл Ди Ви</t>
  </si>
  <si>
    <t>MV-016994</t>
  </si>
  <si>
    <t>Улаан хажуу</t>
  </si>
  <si>
    <t>XR-005137</t>
  </si>
  <si>
    <t>Эж улаан хатуу</t>
  </si>
  <si>
    <t>MV-016995</t>
  </si>
  <si>
    <t>Арцат цүнхэг</t>
  </si>
  <si>
    <t>XB-005138</t>
  </si>
  <si>
    <t>MV-016997</t>
  </si>
  <si>
    <t>Бор хаг</t>
  </si>
  <si>
    <t>XB-005481</t>
  </si>
  <si>
    <t>Монголиан күүпер майнинг</t>
  </si>
  <si>
    <t>MV-016998</t>
  </si>
  <si>
    <t>MV-017002</t>
  </si>
  <si>
    <t>MV-017004</t>
  </si>
  <si>
    <t>Асланполимет</t>
  </si>
  <si>
    <t>MV-017005</t>
  </si>
  <si>
    <t>MV-017007</t>
  </si>
  <si>
    <t>Хүрээ дэл-1</t>
  </si>
  <si>
    <t>XR-007885</t>
  </si>
  <si>
    <t>Жунхаовэйеэ</t>
  </si>
  <si>
    <t>MV-017010</t>
  </si>
  <si>
    <t>XB-009964</t>
  </si>
  <si>
    <t>MV-017013</t>
  </si>
  <si>
    <t>Чойр</t>
  </si>
  <si>
    <t>XB-015647</t>
  </si>
  <si>
    <t>Баянжаргалан, Өндөршил</t>
  </si>
  <si>
    <t>Талын шигтгээ</t>
  </si>
  <si>
    <t>MV-017014</t>
  </si>
  <si>
    <t>Халбас уул</t>
  </si>
  <si>
    <t>XB-005819</t>
  </si>
  <si>
    <t>Эс эс Жи Пи</t>
  </si>
  <si>
    <t>MV-017017</t>
  </si>
  <si>
    <t>Хустай</t>
  </si>
  <si>
    <t>XR-015388</t>
  </si>
  <si>
    <t>Хүннүстийл</t>
  </si>
  <si>
    <t>MV-017018</t>
  </si>
  <si>
    <t>MV-017020</t>
  </si>
  <si>
    <t>Да шан хайрхан</t>
  </si>
  <si>
    <t>MV-017021</t>
  </si>
  <si>
    <t>Оньдолт</t>
  </si>
  <si>
    <t>XB-013567</t>
  </si>
  <si>
    <t>Завтайж</t>
  </si>
  <si>
    <t>MV-017028</t>
  </si>
  <si>
    <t>MR-009095</t>
  </si>
  <si>
    <t>Тайшэн девелопмент</t>
  </si>
  <si>
    <t>MV-017029</t>
  </si>
  <si>
    <t>Ар богол</t>
  </si>
  <si>
    <t>XB-012034</t>
  </si>
  <si>
    <t>MV-017030</t>
  </si>
  <si>
    <t>Никель, Ногоон боржин, Тугалга</t>
  </si>
  <si>
    <t>MV-017035</t>
  </si>
  <si>
    <t>Алтан элс-1</t>
  </si>
  <si>
    <t>MR-012725</t>
  </si>
  <si>
    <t>Восточный дорог</t>
  </si>
  <si>
    <t>MV-017036</t>
  </si>
  <si>
    <t>Гавьжийн шанд</t>
  </si>
  <si>
    <t>MR-012340</t>
  </si>
  <si>
    <t>MV-017038</t>
  </si>
  <si>
    <t>Гашуу толгой-1</t>
  </si>
  <si>
    <t>XB-011187</t>
  </si>
  <si>
    <t>MV-017041</t>
  </si>
  <si>
    <t>Шийрийн хөндий</t>
  </si>
  <si>
    <t>XR-016832</t>
  </si>
  <si>
    <t>Мөнхболор эрдэнэ</t>
  </si>
  <si>
    <t>MV-017042</t>
  </si>
  <si>
    <t>Бадамт</t>
  </si>
  <si>
    <t>XR-014048</t>
  </si>
  <si>
    <t>Лотусдай уул</t>
  </si>
  <si>
    <t>MV-017043</t>
  </si>
  <si>
    <t>Товон уул-1</t>
  </si>
  <si>
    <t>XR-012301</t>
  </si>
  <si>
    <t>MV-017057</t>
  </si>
  <si>
    <t>XB-011340</t>
  </si>
  <si>
    <t>MV-017059</t>
  </si>
  <si>
    <t>XR-011172</t>
  </si>
  <si>
    <t>Миншингэрэлт од</t>
  </si>
  <si>
    <t>MV-017060</t>
  </si>
  <si>
    <t>Хотгор зүүн</t>
  </si>
  <si>
    <t>XR-007458</t>
  </si>
  <si>
    <t>MV-017061</t>
  </si>
  <si>
    <t>Хотгор баруун</t>
  </si>
  <si>
    <t>XR-007459</t>
  </si>
  <si>
    <t>MV-017062</t>
  </si>
  <si>
    <t>MV-017063</t>
  </si>
  <si>
    <t>Шанд худаг-2-1</t>
  </si>
  <si>
    <t>XR-010825</t>
  </si>
  <si>
    <t>Тэвхэн</t>
  </si>
  <si>
    <t>MV-017064</t>
  </si>
  <si>
    <t>Өндөр жавхлан</t>
  </si>
  <si>
    <t>XB-005635</t>
  </si>
  <si>
    <t>Фрийгүүд эрин</t>
  </si>
  <si>
    <t>MV-017065</t>
  </si>
  <si>
    <t>XB-007089</t>
  </si>
  <si>
    <t>MV-017066</t>
  </si>
  <si>
    <t>Немон-Инженеринг</t>
  </si>
  <si>
    <t>MV-017067</t>
  </si>
  <si>
    <t>Задгайт</t>
  </si>
  <si>
    <t>XR-014553</t>
  </si>
  <si>
    <t>MV-017071</t>
  </si>
  <si>
    <t>Батзуурмаг</t>
  </si>
  <si>
    <t>MV-017073</t>
  </si>
  <si>
    <t>XR-016780</t>
  </si>
  <si>
    <t>Терра майнинг</t>
  </si>
  <si>
    <t>MV-017076</t>
  </si>
  <si>
    <t>XB-011392</t>
  </si>
  <si>
    <t>Алаг-Эрдэнэ</t>
  </si>
  <si>
    <t>Төв азийн гантиг</t>
  </si>
  <si>
    <t>MV-017077</t>
  </si>
  <si>
    <t>Бор нуур</t>
  </si>
  <si>
    <t>XB-009180</t>
  </si>
  <si>
    <t>Тайширын хүдэр</t>
  </si>
  <si>
    <t>MV-017078</t>
  </si>
  <si>
    <t>Эрдэнэцогт-2</t>
  </si>
  <si>
    <t>XR-005597</t>
  </si>
  <si>
    <t>И Си Эм</t>
  </si>
  <si>
    <t>MV-017080</t>
  </si>
  <si>
    <t>Манж худаг</t>
  </si>
  <si>
    <t>XB-010618</t>
  </si>
  <si>
    <t>Нинжмөрөн</t>
  </si>
  <si>
    <t>MV-017081</t>
  </si>
  <si>
    <t>Цахир дэл</t>
  </si>
  <si>
    <t>XB-010619</t>
  </si>
  <si>
    <t>MV-017084</t>
  </si>
  <si>
    <t>MV-017088</t>
  </si>
  <si>
    <t>XR-006747</t>
  </si>
  <si>
    <t>MV-017089</t>
  </si>
  <si>
    <t>XR-005774</t>
  </si>
  <si>
    <t>Юниверсалкоппер</t>
  </si>
  <si>
    <t>MV-017090</t>
  </si>
  <si>
    <t>Даажийн булаг</t>
  </si>
  <si>
    <t>XB-015303</t>
  </si>
  <si>
    <t>MV-017093</t>
  </si>
  <si>
    <t>Рашаантын хөндий-1</t>
  </si>
  <si>
    <t>XB-017075</t>
  </si>
  <si>
    <t>Голдентайга</t>
  </si>
  <si>
    <t>MV-017097</t>
  </si>
  <si>
    <t>XR-014841</t>
  </si>
  <si>
    <t>Доод дөрвөлжин</t>
  </si>
  <si>
    <t>MV-017098</t>
  </si>
  <si>
    <t>MV-017100</t>
  </si>
  <si>
    <t>MV-017106</t>
  </si>
  <si>
    <t>XR-006512</t>
  </si>
  <si>
    <t>Номхондалайн эрдэнэс</t>
  </si>
  <si>
    <t>MV-017107</t>
  </si>
  <si>
    <t>MB-017032, XB-014164</t>
  </si>
  <si>
    <t>MV-017108</t>
  </si>
  <si>
    <t>MV-017111</t>
  </si>
  <si>
    <t>Урд цагаан овоо</t>
  </si>
  <si>
    <t>XB-006727</t>
  </si>
  <si>
    <t>MV-017112</t>
  </si>
  <si>
    <t>Олонгийн ухаа</t>
  </si>
  <si>
    <t>XR-003586</t>
  </si>
  <si>
    <t>Эл Эл Ти Ди</t>
  </si>
  <si>
    <t>MV-017113</t>
  </si>
  <si>
    <t>Хэц толгой</t>
  </si>
  <si>
    <t>XB-012897</t>
  </si>
  <si>
    <t>MV-017117</t>
  </si>
  <si>
    <t>XB-015637</t>
  </si>
  <si>
    <t>MV-017118</t>
  </si>
  <si>
    <t>Сайн шанд худаг</t>
  </si>
  <si>
    <t>XB-012504</t>
  </si>
  <si>
    <t>Майпло майнинг девелопмент</t>
  </si>
  <si>
    <t>MV-017120</t>
  </si>
  <si>
    <t>XR-005930</t>
  </si>
  <si>
    <t>MV-017121</t>
  </si>
  <si>
    <t>MV-017129</t>
  </si>
  <si>
    <t>XR-003534</t>
  </si>
  <si>
    <t>Вантаже</t>
  </si>
  <si>
    <t>MV-017131</t>
  </si>
  <si>
    <t>XB-006602</t>
  </si>
  <si>
    <t>MV-017146</t>
  </si>
  <si>
    <t>MR-000127</t>
  </si>
  <si>
    <t>Ди Эм Эм Ди</t>
  </si>
  <si>
    <t>MV-017147</t>
  </si>
  <si>
    <t>Баг хайлаастын амны эх</t>
  </si>
  <si>
    <t>MR-001788</t>
  </si>
  <si>
    <t>Төгс майнинг</t>
  </si>
  <si>
    <t>MV-017156</t>
  </si>
  <si>
    <t>Бумбат-188</t>
  </si>
  <si>
    <t>MR-007869</t>
  </si>
  <si>
    <t>MV-017157</t>
  </si>
  <si>
    <t>Бумбат-197</t>
  </si>
  <si>
    <t>MR-007868</t>
  </si>
  <si>
    <t>MV-017158</t>
  </si>
  <si>
    <t>Бумбат 115</t>
  </si>
  <si>
    <t>MR-006532</t>
  </si>
  <si>
    <t>MV-017159</t>
  </si>
  <si>
    <t>Бумбат 56</t>
  </si>
  <si>
    <t>MR-006531</t>
  </si>
  <si>
    <t>MV-017160</t>
  </si>
  <si>
    <t>MR-000802</t>
  </si>
  <si>
    <t>MV-017162</t>
  </si>
  <si>
    <t>Баруун ноён уул-1</t>
  </si>
  <si>
    <t>XB-013780</t>
  </si>
  <si>
    <t>MV-017164</t>
  </si>
  <si>
    <t>Ухаа шар уул</t>
  </si>
  <si>
    <t>XR-007388</t>
  </si>
  <si>
    <t>Эс Жи майнинг эрдэс</t>
  </si>
  <si>
    <t>MV-017166</t>
  </si>
  <si>
    <t>Зүүн тойром</t>
  </si>
  <si>
    <t>XB-005007</t>
  </si>
  <si>
    <t>Чинхаш</t>
  </si>
  <si>
    <t>MV-017171</t>
  </si>
  <si>
    <t>MV-017173</t>
  </si>
  <si>
    <t>XR-006704</t>
  </si>
  <si>
    <t>MV-017178</t>
  </si>
  <si>
    <t>MR-006007</t>
  </si>
  <si>
    <t>Баялаг-Оч</t>
  </si>
  <si>
    <t>MV-017185</t>
  </si>
  <si>
    <t>Ээдэмт-2</t>
  </si>
  <si>
    <t>XR-007253</t>
  </si>
  <si>
    <t>Баянжаргалан, Гурвансайхан</t>
  </si>
  <si>
    <t>MV-017186</t>
  </si>
  <si>
    <t>Бөхөг</t>
  </si>
  <si>
    <t>XB-016895</t>
  </si>
  <si>
    <t>Дабльмөнх</t>
  </si>
  <si>
    <t>MV-017187</t>
  </si>
  <si>
    <t>XR-008654</t>
  </si>
  <si>
    <t>MV-017188</t>
  </si>
  <si>
    <t>XR-008653</t>
  </si>
  <si>
    <t>MV-017189</t>
  </si>
  <si>
    <t>XR-014093</t>
  </si>
  <si>
    <t>Зэвтдуулга</t>
  </si>
  <si>
    <t>MV-017191</t>
  </si>
  <si>
    <t>Баянтойрог</t>
  </si>
  <si>
    <t>XR-015319</t>
  </si>
  <si>
    <t>ТОУУ</t>
  </si>
  <si>
    <t>MV-017192</t>
  </si>
  <si>
    <t>XR-006536</t>
  </si>
  <si>
    <t>Ингхө</t>
  </si>
  <si>
    <t>MV-017194</t>
  </si>
  <si>
    <t>Зараа</t>
  </si>
  <si>
    <t>XR-015551</t>
  </si>
  <si>
    <t>Анандбаян тал</t>
  </si>
  <si>
    <t>MV-017195</t>
  </si>
  <si>
    <t>Үнсгэнийн хөндий-1</t>
  </si>
  <si>
    <t>XR-015120</t>
  </si>
  <si>
    <t>Би Си Эм Эм</t>
  </si>
  <si>
    <t>MV-017196</t>
  </si>
  <si>
    <t>Төхөм-3</t>
  </si>
  <si>
    <t>XB-014922</t>
  </si>
  <si>
    <t>Ихговь энержи</t>
  </si>
  <si>
    <t>MV-017198</t>
  </si>
  <si>
    <t>MV-017202</t>
  </si>
  <si>
    <t>MV-017220</t>
  </si>
  <si>
    <t>XR-014581</t>
  </si>
  <si>
    <t>MV-017223</t>
  </si>
  <si>
    <t>XR-014015</t>
  </si>
  <si>
    <t>Зорь итгэ бүтээ</t>
  </si>
  <si>
    <t>MV-017224</t>
  </si>
  <si>
    <t>Сонин хангай-1</t>
  </si>
  <si>
    <t>XB-012012</t>
  </si>
  <si>
    <t>Сонинхад</t>
  </si>
  <si>
    <t>MV-017225</t>
  </si>
  <si>
    <t>XB-015055</t>
  </si>
  <si>
    <t>Жөн Юан</t>
  </si>
  <si>
    <t>MV-017227</t>
  </si>
  <si>
    <t>Бүс толгой</t>
  </si>
  <si>
    <t>XR-013438</t>
  </si>
  <si>
    <t>Эм Ай Би Эм</t>
  </si>
  <si>
    <t>MV-017231</t>
  </si>
  <si>
    <t>XB-014983</t>
  </si>
  <si>
    <t>Минжийн хангайн төгөл</t>
  </si>
  <si>
    <t>MV-017232</t>
  </si>
  <si>
    <t>Улаан-Үүд</t>
  </si>
  <si>
    <t>XB-007877</t>
  </si>
  <si>
    <t>Умардбаян</t>
  </si>
  <si>
    <t>MV-017234</t>
  </si>
  <si>
    <t>Ээдэмт-3</t>
  </si>
  <si>
    <t>XB-007252</t>
  </si>
  <si>
    <t>Баянжаргалан, Говь-Угтаал, Гурвансайхан</t>
  </si>
  <si>
    <t>MV-017238</t>
  </si>
  <si>
    <t>Туулын дэнж</t>
  </si>
  <si>
    <t>XR-014064</t>
  </si>
  <si>
    <t>MV-017239</t>
  </si>
  <si>
    <t>Тулга</t>
  </si>
  <si>
    <t>XB-005258</t>
  </si>
  <si>
    <t>Дөчиндэлгэрэх</t>
  </si>
  <si>
    <t>MV-017241</t>
  </si>
  <si>
    <t>XB-008471</t>
  </si>
  <si>
    <t>Металл-Импекс</t>
  </si>
  <si>
    <t>Хөнгөн цагаан</t>
  </si>
  <si>
    <t>MV-017243</t>
  </si>
  <si>
    <t>XR-013841</t>
  </si>
  <si>
    <t>MV-017256</t>
  </si>
  <si>
    <t>Хонгор-3</t>
  </si>
  <si>
    <t>XR-011471</t>
  </si>
  <si>
    <t>Хүдрэнт</t>
  </si>
  <si>
    <t>MV-017257</t>
  </si>
  <si>
    <t>Гозгор уул</t>
  </si>
  <si>
    <t>XR-016857</t>
  </si>
  <si>
    <t>ЗТХ</t>
  </si>
  <si>
    <t>MV-017259</t>
  </si>
  <si>
    <t>XR-011122</t>
  </si>
  <si>
    <t>Баян метал</t>
  </si>
  <si>
    <t>MV-017274</t>
  </si>
  <si>
    <t>MR-006882</t>
  </si>
  <si>
    <t>Баян өндөр инвест</t>
  </si>
  <si>
    <t>MV-017275</t>
  </si>
  <si>
    <t>Эргийн ус</t>
  </si>
  <si>
    <t>MR-011516</t>
  </si>
  <si>
    <t>Гэр хороолол барилгажилт</t>
  </si>
  <si>
    <t>Гялтгануур</t>
  </si>
  <si>
    <t>MV-017286</t>
  </si>
  <si>
    <t>Стар ложестик ресурс</t>
  </si>
  <si>
    <t>MV-017291</t>
  </si>
  <si>
    <t>Цахир толгод</t>
  </si>
  <si>
    <t>XR-015592</t>
  </si>
  <si>
    <t>Талст дөл</t>
  </si>
  <si>
    <t>MV-017292</t>
  </si>
  <si>
    <t>Хонхор заг</t>
  </si>
  <si>
    <t>XR-014836</t>
  </si>
  <si>
    <t>Алтай, Бугат</t>
  </si>
  <si>
    <t>Салхит-Алтай</t>
  </si>
  <si>
    <t>MV-017301</t>
  </si>
  <si>
    <t>Баруун ноён уул</t>
  </si>
  <si>
    <t>XB-004520</t>
  </si>
  <si>
    <t>Хур эрдэнэ баялаг</t>
  </si>
  <si>
    <t>MV-017302</t>
  </si>
  <si>
    <t>Тарагтын хөндий</t>
  </si>
  <si>
    <t>XR-012542</t>
  </si>
  <si>
    <t>MV-017303</t>
  </si>
  <si>
    <t>Литий</t>
  </si>
  <si>
    <t>MV-017304</t>
  </si>
  <si>
    <t>Баянголын дэнж-1</t>
  </si>
  <si>
    <t>XR-009902</t>
  </si>
  <si>
    <t>MV-017305</t>
  </si>
  <si>
    <t>MV-017309</t>
  </si>
  <si>
    <t>Хашаат худаг</t>
  </si>
  <si>
    <t>XR-007457</t>
  </si>
  <si>
    <t>Гоби форсе майнинг</t>
  </si>
  <si>
    <t>MV-017310</t>
  </si>
  <si>
    <t>MV-017314</t>
  </si>
  <si>
    <t>Морин даваа-2</t>
  </si>
  <si>
    <t>XB-013460</t>
  </si>
  <si>
    <t>Мориндаваа дайрга</t>
  </si>
  <si>
    <t>MV-017316</t>
  </si>
  <si>
    <t>Гүүтийн амны адаг</t>
  </si>
  <si>
    <t>MR-009788, XR-007785</t>
  </si>
  <si>
    <t>Сэншивэемонгол</t>
  </si>
  <si>
    <t>MV-017317</t>
  </si>
  <si>
    <t>Хүрэншанд</t>
  </si>
  <si>
    <t>XB-015177</t>
  </si>
  <si>
    <t>Өсөхзоос</t>
  </si>
  <si>
    <t>MV-017321</t>
  </si>
  <si>
    <t>XB-004282</t>
  </si>
  <si>
    <t>MV-017325</t>
  </si>
  <si>
    <t>XR-010733</t>
  </si>
  <si>
    <t>Би Би Жи Эн</t>
  </si>
  <si>
    <t>MV-017329</t>
  </si>
  <si>
    <t>XR-015386</t>
  </si>
  <si>
    <t>Мандахбулаг</t>
  </si>
  <si>
    <t>MV-017334</t>
  </si>
  <si>
    <t>Адуун чулууны хөндий</t>
  </si>
  <si>
    <t>XR-006632</t>
  </si>
  <si>
    <t>MV-017336</t>
  </si>
  <si>
    <t>Цайхар худаг</t>
  </si>
  <si>
    <t>XB-004326</t>
  </si>
  <si>
    <t>MV-017337</t>
  </si>
  <si>
    <t>MV-017338</t>
  </si>
  <si>
    <t>Баянцогт уул</t>
  </si>
  <si>
    <t>XB-015560</t>
  </si>
  <si>
    <t>MV-017341</t>
  </si>
  <si>
    <t>Шандан толгой</t>
  </si>
  <si>
    <t>XR-015118</t>
  </si>
  <si>
    <t>Си Би Эс Эн</t>
  </si>
  <si>
    <t>MV-017349</t>
  </si>
  <si>
    <t>Нүүрст</t>
  </si>
  <si>
    <t>XB-008159</t>
  </si>
  <si>
    <t>Модунресурсэс</t>
  </si>
  <si>
    <t>MV-017350</t>
  </si>
  <si>
    <t>Майхан толгой</t>
  </si>
  <si>
    <t>XB-012082</t>
  </si>
  <si>
    <t>MV-017352</t>
  </si>
  <si>
    <t>XB-014527</t>
  </si>
  <si>
    <t>Геохөгжил майнинг</t>
  </si>
  <si>
    <t>MV-017362</t>
  </si>
  <si>
    <t>Их булан</t>
  </si>
  <si>
    <t>XB-011455</t>
  </si>
  <si>
    <t>Сонголонхайрхан</t>
  </si>
  <si>
    <t>MV-017363</t>
  </si>
  <si>
    <t>Айргийн энгэр</t>
  </si>
  <si>
    <t>XR-015227</t>
  </si>
  <si>
    <t>Болдцэн</t>
  </si>
  <si>
    <t>MV-017365</t>
  </si>
  <si>
    <t>MV-017367</t>
  </si>
  <si>
    <t>Цагаан-Өндөр-3</t>
  </si>
  <si>
    <t>XR-007171</t>
  </si>
  <si>
    <t>MV-017369</t>
  </si>
  <si>
    <t>MV-017286, XB-014164</t>
  </si>
  <si>
    <t>MV-017371</t>
  </si>
  <si>
    <t>Орхонтуул-4</t>
  </si>
  <si>
    <t>XB-006770</t>
  </si>
  <si>
    <t>Бийд майнинг</t>
  </si>
  <si>
    <t>MV-017373</t>
  </si>
  <si>
    <t>Салхитын бор толгой</t>
  </si>
  <si>
    <t>XR-005310</t>
  </si>
  <si>
    <t>Нонферрос металл майнин</t>
  </si>
  <si>
    <t>MV-017375</t>
  </si>
  <si>
    <t>XR-008461</t>
  </si>
  <si>
    <t>Монкоул петро майнинг</t>
  </si>
  <si>
    <t>MV-017376</t>
  </si>
  <si>
    <t>Цайдам хөндий</t>
  </si>
  <si>
    <t>XR-008171</t>
  </si>
  <si>
    <t>MV-017377</t>
  </si>
  <si>
    <t>Зүүн цайдам</t>
  </si>
  <si>
    <t>XR-008346</t>
  </si>
  <si>
    <t>MV-017378</t>
  </si>
  <si>
    <t>Сүмтийн хоолой</t>
  </si>
  <si>
    <t>XB-007434</t>
  </si>
  <si>
    <t>Гоулдсэнын монголиа</t>
  </si>
  <si>
    <t>MV-017384</t>
  </si>
  <si>
    <t>MV-017386</t>
  </si>
  <si>
    <t>XR-015197</t>
  </si>
  <si>
    <t>Бэствайт</t>
  </si>
  <si>
    <t>MV-017387</t>
  </si>
  <si>
    <t>Хармагтай</t>
  </si>
  <si>
    <t>XR-003659</t>
  </si>
  <si>
    <t>Оюут-Улаан</t>
  </si>
  <si>
    <t>MV-017388</t>
  </si>
  <si>
    <t>XB-013699</t>
  </si>
  <si>
    <t>Си Би Жи Эм</t>
  </si>
  <si>
    <t>MV-017389</t>
  </si>
  <si>
    <t>XB-014115</t>
  </si>
  <si>
    <t>Минтекминералс</t>
  </si>
  <si>
    <t>MV-017392</t>
  </si>
  <si>
    <t>Урт дэл</t>
  </si>
  <si>
    <t>XR-006999</t>
  </si>
  <si>
    <t>Идэрголд</t>
  </si>
  <si>
    <t>MV-017393</t>
  </si>
  <si>
    <t>Шар-Өндөр</t>
  </si>
  <si>
    <t>XB-006848</t>
  </si>
  <si>
    <t>MV-017396</t>
  </si>
  <si>
    <t>Мушгиа худаг-1</t>
  </si>
  <si>
    <t>XB-003798</t>
  </si>
  <si>
    <t>Макс-Импекс</t>
  </si>
  <si>
    <t>MV-017397</t>
  </si>
  <si>
    <t>Мушгиа худаг-2</t>
  </si>
  <si>
    <t>XB-003816</t>
  </si>
  <si>
    <t>MV-017398</t>
  </si>
  <si>
    <t>Бүрэнхаан-8</t>
  </si>
  <si>
    <t>MR-003996</t>
  </si>
  <si>
    <t>Сутайхэн цо</t>
  </si>
  <si>
    <t>MV-017399</t>
  </si>
  <si>
    <t>Тугалтай-2</t>
  </si>
  <si>
    <t>XB-010144</t>
  </si>
  <si>
    <t>Жаргалтхаан, Мөрөн</t>
  </si>
  <si>
    <t>MV-017401</t>
  </si>
  <si>
    <t>Тугалгатай</t>
  </si>
  <si>
    <t>XB-009720</t>
  </si>
  <si>
    <t>MV-017402</t>
  </si>
  <si>
    <t>XR-009463</t>
  </si>
  <si>
    <t>Хар мөрөн Монгол</t>
  </si>
  <si>
    <t>Төмөр, Холимог металл</t>
  </si>
  <si>
    <t>MV-017404</t>
  </si>
  <si>
    <t>XR-014166</t>
  </si>
  <si>
    <t>Ээмдэ</t>
  </si>
  <si>
    <t>MV-017405</t>
  </si>
  <si>
    <t>MV-017408</t>
  </si>
  <si>
    <t>Ноён шанд</t>
  </si>
  <si>
    <t>MR-012030, XR-010210</t>
  </si>
  <si>
    <t>MV-017411</t>
  </si>
  <si>
    <t>Бөхөгийн хөндий-3</t>
  </si>
  <si>
    <t>XR-012446</t>
  </si>
  <si>
    <t>Гангар-Инвест</t>
  </si>
  <si>
    <t>MV-017412</t>
  </si>
  <si>
    <t>Урал дизел</t>
  </si>
  <si>
    <t>MV-017423</t>
  </si>
  <si>
    <t>Замын худаг</t>
  </si>
  <si>
    <t>XB-008946</t>
  </si>
  <si>
    <t>MV-017424</t>
  </si>
  <si>
    <t>Оорцог толгой</t>
  </si>
  <si>
    <t>XR-013163</t>
  </si>
  <si>
    <t>Бумбат шохой</t>
  </si>
  <si>
    <t>MV-017425</t>
  </si>
  <si>
    <t>XB-016915</t>
  </si>
  <si>
    <t>Мига-Эрин</t>
  </si>
  <si>
    <t>MV-017426</t>
  </si>
  <si>
    <t>Ногоон уул</t>
  </si>
  <si>
    <t>XR-017143</t>
  </si>
  <si>
    <t>Монгол базальт</t>
  </si>
  <si>
    <t>Базальт</t>
  </si>
  <si>
    <t>MV-017430</t>
  </si>
  <si>
    <t>MR-016913, XR-014009</t>
  </si>
  <si>
    <t>Гянтболд, Тугалга</t>
  </si>
  <si>
    <t>MV-017431</t>
  </si>
  <si>
    <t>MV-017432</t>
  </si>
  <si>
    <t>Цагаан залаат</t>
  </si>
  <si>
    <t>XB-016786</t>
  </si>
  <si>
    <t>Асгат, Сүхбаатар</t>
  </si>
  <si>
    <t>Дорнын чулуулаг</t>
  </si>
  <si>
    <t>MV-017433</t>
  </si>
  <si>
    <t>Ерөөлт</t>
  </si>
  <si>
    <t>XB-014694</t>
  </si>
  <si>
    <t>MV-017436</t>
  </si>
  <si>
    <t>XB-014411</t>
  </si>
  <si>
    <t>MV-017437</t>
  </si>
  <si>
    <t>MV-017438</t>
  </si>
  <si>
    <t>XB-008273</t>
  </si>
  <si>
    <t>MV-017439</t>
  </si>
  <si>
    <t>MR-006319</t>
  </si>
  <si>
    <t>Тойванамдүү чинео</t>
  </si>
  <si>
    <t>MV-017442</t>
  </si>
  <si>
    <t>XB-016931</t>
  </si>
  <si>
    <t>MV-017443</t>
  </si>
  <si>
    <t>Рашаантын доод хэсэг</t>
  </si>
  <si>
    <t>MR-009098</t>
  </si>
  <si>
    <t>MV-017448</t>
  </si>
  <si>
    <t>XB-017208</t>
  </si>
  <si>
    <t>MV-017449</t>
  </si>
  <si>
    <t>Алтан хундагын хөндий-1</t>
  </si>
  <si>
    <t>XB-012355</t>
  </si>
  <si>
    <t>ОДЭ</t>
  </si>
  <si>
    <t>MV-017452</t>
  </si>
  <si>
    <t>Ямаан усны хяр</t>
  </si>
  <si>
    <t>XB-003615</t>
  </si>
  <si>
    <t>MV-017456</t>
  </si>
  <si>
    <t>Шохойт-1</t>
  </si>
  <si>
    <t>XB-013442</t>
  </si>
  <si>
    <t>Би Вай Эйч</t>
  </si>
  <si>
    <t>MV-017470</t>
  </si>
  <si>
    <t>Шанаган-2</t>
  </si>
  <si>
    <t>XR-010715</t>
  </si>
  <si>
    <t>MV-017471</t>
  </si>
  <si>
    <t>XB-008550</t>
  </si>
  <si>
    <t>Хуабэй куане</t>
  </si>
  <si>
    <t>MV-017479</t>
  </si>
  <si>
    <t>Гал баян</t>
  </si>
  <si>
    <t>XR-006967</t>
  </si>
  <si>
    <t>Софт коал</t>
  </si>
  <si>
    <t>MV-017480</t>
  </si>
  <si>
    <t>Хулман нуур</t>
  </si>
  <si>
    <t>XB-014743</t>
  </si>
  <si>
    <t>MV-017482</t>
  </si>
  <si>
    <t>Цайрт</t>
  </si>
  <si>
    <t>XB-013143</t>
  </si>
  <si>
    <t>Говьмастер</t>
  </si>
  <si>
    <t>MV-017486</t>
  </si>
  <si>
    <t>Баруун дэл</t>
  </si>
  <si>
    <t>MR-014935, XB-014320</t>
  </si>
  <si>
    <t>Дугуй-Уул</t>
  </si>
  <si>
    <t>MV-017488</t>
  </si>
  <si>
    <t>Шанд-1</t>
  </si>
  <si>
    <t>XR-015358</t>
  </si>
  <si>
    <t>Би Эм Би Би</t>
  </si>
  <si>
    <t>MV-017493</t>
  </si>
  <si>
    <t>Дэвжих</t>
  </si>
  <si>
    <t>XR-013221</t>
  </si>
  <si>
    <t>MV-017495</t>
  </si>
  <si>
    <t>XR-008477</t>
  </si>
  <si>
    <t>Вестернресурс</t>
  </si>
  <si>
    <t>MV-017496</t>
  </si>
  <si>
    <t>XR-016910</t>
  </si>
  <si>
    <t>Давхарсолонго</t>
  </si>
  <si>
    <t>MV-017499</t>
  </si>
  <si>
    <t>XR-011398</t>
  </si>
  <si>
    <t>MV-017500</t>
  </si>
  <si>
    <t>Өнжүүл, Хар хонгор</t>
  </si>
  <si>
    <t>XR-006107</t>
  </si>
  <si>
    <t>Си Ти Эл Ти</t>
  </si>
  <si>
    <t>MV-017501</t>
  </si>
  <si>
    <t>XB-013196</t>
  </si>
  <si>
    <t>Мөнххаш</t>
  </si>
  <si>
    <t>MV-017504</t>
  </si>
  <si>
    <t>XB-012648</t>
  </si>
  <si>
    <t>Этүгэн-Эе</t>
  </si>
  <si>
    <t>MV-017506</t>
  </si>
  <si>
    <t>Хавцгайтын ам</t>
  </si>
  <si>
    <t>XR-012057</t>
  </si>
  <si>
    <t>MV-017507</t>
  </si>
  <si>
    <t>Хатавчийн өндөр уул</t>
  </si>
  <si>
    <t>XR-007974</t>
  </si>
  <si>
    <t>Эрдэнэминас</t>
  </si>
  <si>
    <t>MV-017511</t>
  </si>
  <si>
    <t>Олон овоотын талбай</t>
  </si>
  <si>
    <t>XR-007149</t>
  </si>
  <si>
    <t>Мэжиктийм</t>
  </si>
  <si>
    <t>MV-017512</t>
  </si>
  <si>
    <t>XB-017019</t>
  </si>
  <si>
    <t>Ай Ай Жэй Эй Эй</t>
  </si>
  <si>
    <t>MV-017514</t>
  </si>
  <si>
    <t>MV-017515</t>
  </si>
  <si>
    <t>Хөмөөлт-1</t>
  </si>
  <si>
    <t>XB-008737</t>
  </si>
  <si>
    <t>MV-017516</t>
  </si>
  <si>
    <t>XB-008709</t>
  </si>
  <si>
    <t>MV-017517</t>
  </si>
  <si>
    <t>XR-006925</t>
  </si>
  <si>
    <t>Мөрөн, Түнэл</t>
  </si>
  <si>
    <t>MV-017521</t>
  </si>
  <si>
    <t>Залаа хайрхан уул-4</t>
  </si>
  <si>
    <t>XB-014820</t>
  </si>
  <si>
    <t>MV-017524</t>
  </si>
  <si>
    <t>Өгөөмөр толгой</t>
  </si>
  <si>
    <t>XB-008856</t>
  </si>
  <si>
    <t>MV-017525</t>
  </si>
  <si>
    <t>Илжигтэйн ам</t>
  </si>
  <si>
    <t>MR-001937</t>
  </si>
  <si>
    <t>Шударга-Андууд</t>
  </si>
  <si>
    <t>MV-017527</t>
  </si>
  <si>
    <t>Хашаатын говь</t>
  </si>
  <si>
    <t>XB-013429</t>
  </si>
  <si>
    <t>Галлантстар</t>
  </si>
  <si>
    <t>MV-017534</t>
  </si>
  <si>
    <t>Батширээт-1</t>
  </si>
  <si>
    <t>XB-016674</t>
  </si>
  <si>
    <t>Эс Эйч Юу Ти</t>
  </si>
  <si>
    <t>MV-017535</t>
  </si>
  <si>
    <t>Цагаан суврага</t>
  </si>
  <si>
    <t>XB-009626</t>
  </si>
  <si>
    <t>MV-017536</t>
  </si>
  <si>
    <t>XR-017023</t>
  </si>
  <si>
    <t>Бөөрөлжүүтийн тал</t>
  </si>
  <si>
    <t>MV-017539</t>
  </si>
  <si>
    <t>Өлзийт овоо</t>
  </si>
  <si>
    <t>XB-011707</t>
  </si>
  <si>
    <t>Нүүдэлчин айрон ресорс</t>
  </si>
  <si>
    <t>MV-017540</t>
  </si>
  <si>
    <t>XB-012177</t>
  </si>
  <si>
    <t>Венера-Алтай</t>
  </si>
  <si>
    <t>MV-017541</t>
  </si>
  <si>
    <t>Түмэн Өлзий уул</t>
  </si>
  <si>
    <t>XB-009264</t>
  </si>
  <si>
    <t>MV-017543</t>
  </si>
  <si>
    <t>Лог</t>
  </si>
  <si>
    <t>MR-010723</t>
  </si>
  <si>
    <t>MV-017545</t>
  </si>
  <si>
    <t>Баруун-Эрдэнэт-5</t>
  </si>
  <si>
    <t>XB-002606</t>
  </si>
  <si>
    <t>MV-017546</t>
  </si>
  <si>
    <t>Цагаан даваа-1</t>
  </si>
  <si>
    <t>XB-012347</t>
  </si>
  <si>
    <t>Ачмандал</t>
  </si>
  <si>
    <t>MV-017548</t>
  </si>
  <si>
    <t>XB-008947</t>
  </si>
  <si>
    <t>Сэлэнгэминералс</t>
  </si>
  <si>
    <t>MV-017551</t>
  </si>
  <si>
    <t>Нүүрстийн хутаг</t>
  </si>
  <si>
    <t>XB-012574</t>
  </si>
  <si>
    <t>MV-017555</t>
  </si>
  <si>
    <t>XR-013685</t>
  </si>
  <si>
    <t>MV-017556</t>
  </si>
  <si>
    <t>Элст гол</t>
  </si>
  <si>
    <t>XR-014720</t>
  </si>
  <si>
    <t>БММЖ</t>
  </si>
  <si>
    <t>MV-017559</t>
  </si>
  <si>
    <t>Хүрэн-1</t>
  </si>
  <si>
    <t>MR-015030, XB-012476</t>
  </si>
  <si>
    <t>Айваору</t>
  </si>
  <si>
    <t>MV-017566</t>
  </si>
  <si>
    <t>XR-008881</t>
  </si>
  <si>
    <t>MV-017567</t>
  </si>
  <si>
    <t>XR-013519</t>
  </si>
  <si>
    <t>Баянхурай</t>
  </si>
  <si>
    <t>MV-017568</t>
  </si>
  <si>
    <t>Цагаан гозгор-2</t>
  </si>
  <si>
    <t>XR-009254</t>
  </si>
  <si>
    <t>Коол Адвентурс</t>
  </si>
  <si>
    <t>MV-017569</t>
  </si>
  <si>
    <t>XR-013815</t>
  </si>
  <si>
    <t>Арслантрейд</t>
  </si>
  <si>
    <t>MV-017570</t>
  </si>
  <si>
    <t>Хиагтын Сэврээ уул</t>
  </si>
  <si>
    <t>XB-008340</t>
  </si>
  <si>
    <t>Могол интэрнэшнл</t>
  </si>
  <si>
    <t>MV-017572</t>
  </si>
  <si>
    <t>Шавагтай уул</t>
  </si>
  <si>
    <t>XR-008338</t>
  </si>
  <si>
    <t>Мөнгө, Хар тугалга</t>
  </si>
  <si>
    <t>MV-017573</t>
  </si>
  <si>
    <t>Нэргүй хөндий</t>
  </si>
  <si>
    <t>MR-005147</t>
  </si>
  <si>
    <t>MV-017574</t>
  </si>
  <si>
    <t>XR-014005</t>
  </si>
  <si>
    <t>Уянхайрхан</t>
  </si>
  <si>
    <t>MV-017575</t>
  </si>
  <si>
    <t>Хөмөөлт-2</t>
  </si>
  <si>
    <t>XB-008738</t>
  </si>
  <si>
    <t>MV-017577</t>
  </si>
  <si>
    <t>MV-017579</t>
  </si>
  <si>
    <t>XR-009896</t>
  </si>
  <si>
    <t>Алт, Мөнгө</t>
  </si>
  <si>
    <t>MV-017580</t>
  </si>
  <si>
    <t>Хөндлөн уул</t>
  </si>
  <si>
    <t>XR-005381</t>
  </si>
  <si>
    <t>MV-017585</t>
  </si>
  <si>
    <t>Улаан чулуу</t>
  </si>
  <si>
    <t>XB-007584</t>
  </si>
  <si>
    <t>Мандговь</t>
  </si>
  <si>
    <t>MV-017590</t>
  </si>
  <si>
    <t>Баяннуур</t>
  </si>
  <si>
    <t>XR-014977</t>
  </si>
  <si>
    <t>Гялалзах-Эрдэнэс</t>
  </si>
  <si>
    <t>MV-017591</t>
  </si>
  <si>
    <t>Балганы ар хоолой</t>
  </si>
  <si>
    <t>XR-011680</t>
  </si>
  <si>
    <t>Тинаха</t>
  </si>
  <si>
    <t>MV-017592</t>
  </si>
  <si>
    <t>MV-017594</t>
  </si>
  <si>
    <t>MV-017546, XB-012347</t>
  </si>
  <si>
    <t>Корн-Эскорт</t>
  </si>
  <si>
    <t>MV-017598</t>
  </si>
  <si>
    <t>MV-017603</t>
  </si>
  <si>
    <t>XB-017272</t>
  </si>
  <si>
    <t>MV-017604</t>
  </si>
  <si>
    <t>MV-017606</t>
  </si>
  <si>
    <t>MV-017607</t>
  </si>
  <si>
    <t>MV-016947, XB-016814</t>
  </si>
  <si>
    <t>MV-017609</t>
  </si>
  <si>
    <t>Алаг уул-1</t>
  </si>
  <si>
    <t>XB-010601</t>
  </si>
  <si>
    <t>Блэкпланет</t>
  </si>
  <si>
    <t>Алт, Холимог металл</t>
  </si>
  <si>
    <t>MV-017610</t>
  </si>
  <si>
    <t>Шийр</t>
  </si>
  <si>
    <t>XR-010880</t>
  </si>
  <si>
    <t>MV-017611</t>
  </si>
  <si>
    <t>XB-013122</t>
  </si>
  <si>
    <t>Олгойбулаг</t>
  </si>
  <si>
    <t>MV-017615</t>
  </si>
  <si>
    <t>Өвөлжөөний эх</t>
  </si>
  <si>
    <t>XB-011745</t>
  </si>
  <si>
    <t>Жи Эф Си</t>
  </si>
  <si>
    <t>MV-017616</t>
  </si>
  <si>
    <t>Бар/м, Түгээмэл, Э/шавар</t>
  </si>
  <si>
    <t>MV-017617</t>
  </si>
  <si>
    <t>MV-017621</t>
  </si>
  <si>
    <t>Өндөр цахир</t>
  </si>
  <si>
    <t>XB-010439</t>
  </si>
  <si>
    <t>Содгазар</t>
  </si>
  <si>
    <t>MV-017624</t>
  </si>
  <si>
    <t>Хөх булаг</t>
  </si>
  <si>
    <t>XB-011679</t>
  </si>
  <si>
    <t>Брит осианс куание</t>
  </si>
  <si>
    <t>MV-017625</t>
  </si>
  <si>
    <t>XB-013937</t>
  </si>
  <si>
    <t>Шарлангол</t>
  </si>
  <si>
    <t>MV-017626</t>
  </si>
  <si>
    <t>Чандмань-Өндөр</t>
  </si>
  <si>
    <t>XB-010368</t>
  </si>
  <si>
    <t>MV-017627</t>
  </si>
  <si>
    <t>XB-013526</t>
  </si>
  <si>
    <t>MV-017629</t>
  </si>
  <si>
    <t>Мандахын хөндий</t>
  </si>
  <si>
    <t>XR-012441</t>
  </si>
  <si>
    <t>Батцэнгэл, Төвшрүүлэх</t>
  </si>
  <si>
    <t>Мянганжигүүр</t>
  </si>
  <si>
    <t>MV-017630</t>
  </si>
  <si>
    <t>Аман гол</t>
  </si>
  <si>
    <t>XB-010351</t>
  </si>
  <si>
    <t>Эпидот</t>
  </si>
  <si>
    <t>MV-017635</t>
  </si>
  <si>
    <t>Салхит-2</t>
  </si>
  <si>
    <t>XB-008718</t>
  </si>
  <si>
    <t>Хувьбилэгт</t>
  </si>
  <si>
    <t>MV-017637</t>
  </si>
  <si>
    <t>Хөхтэйн нуруу</t>
  </si>
  <si>
    <t>XB-008362</t>
  </si>
  <si>
    <t>Гуо мао жиа хэ</t>
  </si>
  <si>
    <t>MV-017638</t>
  </si>
  <si>
    <t>Хөхтэйн нуруу-1</t>
  </si>
  <si>
    <t>XR-008363</t>
  </si>
  <si>
    <t>MV-017639</t>
  </si>
  <si>
    <t>MR-000291</t>
  </si>
  <si>
    <t>Зүрийн булан</t>
  </si>
  <si>
    <t>MV-017641</t>
  </si>
  <si>
    <t>Чойл уул</t>
  </si>
  <si>
    <t>XR-014633</t>
  </si>
  <si>
    <t>MV-017642</t>
  </si>
  <si>
    <t>XR-014661</t>
  </si>
  <si>
    <t>MV-017643</t>
  </si>
  <si>
    <t>XR-014662</t>
  </si>
  <si>
    <t>MV-017644</t>
  </si>
  <si>
    <t>XB-014663</t>
  </si>
  <si>
    <t>MV-017656</t>
  </si>
  <si>
    <t>Дөшийн гол</t>
  </si>
  <si>
    <t>XB-008628</t>
  </si>
  <si>
    <t>Алаг-Эрдэнэ, Ренчинлхүмбэ</t>
  </si>
  <si>
    <t>Эхмөрөн</t>
  </si>
  <si>
    <t>MV-017658</t>
  </si>
  <si>
    <t>Өвөр мараат гол</t>
  </si>
  <si>
    <t>XB-008630</t>
  </si>
  <si>
    <t>MV-017660</t>
  </si>
  <si>
    <t>Ламын хийд</t>
  </si>
  <si>
    <t>XB-015202</t>
  </si>
  <si>
    <t>Үйлс констракшн</t>
  </si>
  <si>
    <t>MV-017662</t>
  </si>
  <si>
    <t>Баруун нуруу</t>
  </si>
  <si>
    <t>XR-014473</t>
  </si>
  <si>
    <t>Мөнхтэргүүн</t>
  </si>
  <si>
    <t>MV-017663</t>
  </si>
  <si>
    <t>Хутаг уул</t>
  </si>
  <si>
    <t>XB-008525</t>
  </si>
  <si>
    <t>Галаксимайнинг монголиа</t>
  </si>
  <si>
    <t>MV-017665</t>
  </si>
  <si>
    <t>Бүлээний хөндий</t>
  </si>
  <si>
    <t>XB-014997</t>
  </si>
  <si>
    <t>Бүлээн-Ундрага</t>
  </si>
  <si>
    <t>MV-017666</t>
  </si>
  <si>
    <t>Баруун-Бортолгой-1</t>
  </si>
  <si>
    <t>XB-013019</t>
  </si>
  <si>
    <t>MV-017669</t>
  </si>
  <si>
    <t>Жаргалант уул</t>
  </si>
  <si>
    <t>XR-013075</t>
  </si>
  <si>
    <t>Хасдаваа</t>
  </si>
  <si>
    <t>MV-017684</t>
  </si>
  <si>
    <t>Сааль толгой</t>
  </si>
  <si>
    <t>XB-013734</t>
  </si>
  <si>
    <t>MV-017685</t>
  </si>
  <si>
    <t>MV-017686</t>
  </si>
  <si>
    <t>XB-013496</t>
  </si>
  <si>
    <t>Сидакуангей</t>
  </si>
  <si>
    <t>MV-017689</t>
  </si>
  <si>
    <t>XB-011068</t>
  </si>
  <si>
    <t>Цэнгазар</t>
  </si>
  <si>
    <t>MV-017694</t>
  </si>
  <si>
    <t>Түшэц</t>
  </si>
  <si>
    <t>XB-015330</t>
  </si>
  <si>
    <t>Сармайдээлт</t>
  </si>
  <si>
    <t>MV-017695</t>
  </si>
  <si>
    <t>MV-017700</t>
  </si>
  <si>
    <t>MV-017707</t>
  </si>
  <si>
    <t>XR-014990</t>
  </si>
  <si>
    <t>MV-017743</t>
  </si>
  <si>
    <t>XR-013990</t>
  </si>
  <si>
    <t>Ариг гал</t>
  </si>
  <si>
    <t>MV-017770</t>
  </si>
  <si>
    <t>Урд тал</t>
  </si>
  <si>
    <t>XB-013830</t>
  </si>
  <si>
    <t>Фүжибик</t>
  </si>
  <si>
    <t>MV-017771</t>
  </si>
  <si>
    <t>Овоот уул</t>
  </si>
  <si>
    <t>XR-015160</t>
  </si>
  <si>
    <t>Грэйтпарагон</t>
  </si>
  <si>
    <t>MV-017890</t>
  </si>
  <si>
    <t>XB-014739</t>
  </si>
  <si>
    <t>MV-017891</t>
  </si>
  <si>
    <t>MV-018116</t>
  </si>
  <si>
    <t>XR-008593</t>
  </si>
  <si>
    <t>MV-018117</t>
  </si>
  <si>
    <t>Цайдам-6, 20, 21</t>
  </si>
  <si>
    <t>XB-008197</t>
  </si>
  <si>
    <t>MV-018159</t>
  </si>
  <si>
    <t>XR-014901</t>
  </si>
  <si>
    <t>MV-018164</t>
  </si>
  <si>
    <t>Ар улаан</t>
  </si>
  <si>
    <t>XR-017675</t>
  </si>
  <si>
    <t>Шинэ илион нэн юань</t>
  </si>
  <si>
    <t>MV-018219</t>
  </si>
  <si>
    <t>Мушгуу</t>
  </si>
  <si>
    <t>XR-005456</t>
  </si>
  <si>
    <t>Сагсай, Улаанхус</t>
  </si>
  <si>
    <t>Мушгуу майнинг</t>
  </si>
  <si>
    <t>MV-018291</t>
  </si>
  <si>
    <t>Цагаан арын даваа</t>
  </si>
  <si>
    <t>XB-009519</t>
  </si>
  <si>
    <t>MV-018293</t>
  </si>
  <si>
    <t>Баатарын нуруу-2</t>
  </si>
  <si>
    <t>XB-009520</t>
  </si>
  <si>
    <t>MV-018354</t>
  </si>
  <si>
    <t>Цахирын хоолой</t>
  </si>
  <si>
    <t>XR-008542</t>
  </si>
  <si>
    <t>Баян-Өндөр, Бүрд</t>
  </si>
  <si>
    <t>MV-018410</t>
  </si>
  <si>
    <t>XR-013503</t>
  </si>
  <si>
    <t>Гүннүтулга</t>
  </si>
  <si>
    <t>MV-018496</t>
  </si>
  <si>
    <t>Алаг толгод</t>
  </si>
  <si>
    <t>XB-009760</t>
  </si>
  <si>
    <t>Блюскай хорс</t>
  </si>
  <si>
    <t>MV-018498</t>
  </si>
  <si>
    <t>Ховилийн хоолой</t>
  </si>
  <si>
    <t>XB-012377</t>
  </si>
  <si>
    <t>MV-018499</t>
  </si>
  <si>
    <t>XB-010203</t>
  </si>
  <si>
    <t>MV-018500</t>
  </si>
  <si>
    <t>Асгат-2</t>
  </si>
  <si>
    <t>XB-012932</t>
  </si>
  <si>
    <t>Халзан</t>
  </si>
  <si>
    <t>MV-018548</t>
  </si>
  <si>
    <t>MV-018564</t>
  </si>
  <si>
    <t>XB-008999</t>
  </si>
  <si>
    <t>Хөнгөн гэгээ орд</t>
  </si>
  <si>
    <t>MV-018652</t>
  </si>
  <si>
    <t>Доргонот, Улаан ухаа</t>
  </si>
  <si>
    <t>XB-003828</t>
  </si>
  <si>
    <t>MV-018717</t>
  </si>
  <si>
    <t>Цогт өндөр</t>
  </si>
  <si>
    <t>XB-010785</t>
  </si>
  <si>
    <t>Эрдэнэс-Эрдэнэс</t>
  </si>
  <si>
    <t>MV-018764</t>
  </si>
  <si>
    <t>Бөөрөлжүүтийн гол-1</t>
  </si>
  <si>
    <t>MR-013713, XB-006343</t>
  </si>
  <si>
    <t>MV-018775</t>
  </si>
  <si>
    <t>Төхөм-4</t>
  </si>
  <si>
    <t>XB-014923</t>
  </si>
  <si>
    <t>MV-018782</t>
  </si>
  <si>
    <t>Цагаан Овоо</t>
  </si>
  <si>
    <t>MR-014906, XR-010798</t>
  </si>
  <si>
    <t>Алтанбарга</t>
  </si>
  <si>
    <t>MV-018806</t>
  </si>
  <si>
    <t>Үнэгдийн хүрэн толгод</t>
  </si>
  <si>
    <t>XB-008739</t>
  </si>
  <si>
    <t>Үнэгдийн хүрэн</t>
  </si>
  <si>
    <t>MV-018807</t>
  </si>
  <si>
    <t>Унагад</t>
  </si>
  <si>
    <t>XB-017975</t>
  </si>
  <si>
    <t>Алтраг-Ахас</t>
  </si>
  <si>
    <t>MV-018830</t>
  </si>
  <si>
    <t>Талын таваг</t>
  </si>
  <si>
    <t>XR-009707</t>
  </si>
  <si>
    <t>Өгөөмөрбаян хайрхан</t>
  </si>
  <si>
    <t>MV-018899</t>
  </si>
  <si>
    <t>MV-018900</t>
  </si>
  <si>
    <t>Хяргас нуур</t>
  </si>
  <si>
    <t>XB-006483</t>
  </si>
  <si>
    <t>MV-018914</t>
  </si>
  <si>
    <t>XB-010860</t>
  </si>
  <si>
    <t>Уран</t>
  </si>
  <si>
    <t>MV-018915</t>
  </si>
  <si>
    <t>Зөөвч овоо</t>
  </si>
  <si>
    <t>XB-011946</t>
  </si>
  <si>
    <t>MV-018916</t>
  </si>
  <si>
    <t>XB-004817</t>
  </si>
  <si>
    <t>MV-018925</t>
  </si>
  <si>
    <t>Зараагийн тал</t>
  </si>
  <si>
    <t>XR-007973</t>
  </si>
  <si>
    <t>MV-018934</t>
  </si>
  <si>
    <t>Дарцагт овоо</t>
  </si>
  <si>
    <t>XB-011334</t>
  </si>
  <si>
    <t>Харангахүдэр</t>
  </si>
  <si>
    <t>MV-018936</t>
  </si>
  <si>
    <t>Хүдрийн биет 16-2</t>
  </si>
  <si>
    <t>XR-011644</t>
  </si>
  <si>
    <t>Түшиг-Интернэшнл</t>
  </si>
  <si>
    <t>MV-018964</t>
  </si>
  <si>
    <t>MV-013681, XR-002906</t>
  </si>
  <si>
    <t>MV-018971</t>
  </si>
  <si>
    <t>XR-017619</t>
  </si>
  <si>
    <t>MV-018972</t>
  </si>
  <si>
    <t>Луус худаг</t>
  </si>
  <si>
    <t>XR-004193</t>
  </si>
  <si>
    <t>Ди Би Эс Ти майнинг групп</t>
  </si>
  <si>
    <t>MV-018976</t>
  </si>
  <si>
    <t>XB-011602</t>
  </si>
  <si>
    <t>Бал чулуу</t>
  </si>
  <si>
    <t>MV-018978</t>
  </si>
  <si>
    <t>XB-009141</t>
  </si>
  <si>
    <t>MV-018994</t>
  </si>
  <si>
    <t>XR-012407</t>
  </si>
  <si>
    <t>Даланзадгад</t>
  </si>
  <si>
    <t>Дарханговь</t>
  </si>
  <si>
    <t>MV-018995</t>
  </si>
  <si>
    <t>Баян голын эх</t>
  </si>
  <si>
    <t>MV-019018</t>
  </si>
  <si>
    <t>XR-017693</t>
  </si>
  <si>
    <t>Мэжикбридж</t>
  </si>
  <si>
    <t>MV-019022</t>
  </si>
  <si>
    <t>MR-009357</t>
  </si>
  <si>
    <t>Угалзанцамхаг</t>
  </si>
  <si>
    <t>MV-019023</t>
  </si>
  <si>
    <t>Шургадагийн гол</t>
  </si>
  <si>
    <t>XB-006155</t>
  </si>
  <si>
    <t>Пегматит майнинг</t>
  </si>
  <si>
    <t>MV-019029</t>
  </si>
  <si>
    <t>Үнсгэний хөндий</t>
  </si>
  <si>
    <t>XB-015121</t>
  </si>
  <si>
    <t>БДАЛТ</t>
  </si>
  <si>
    <t>MV-019031</t>
  </si>
  <si>
    <t>Заамрын эх-2</t>
  </si>
  <si>
    <t>MV-019035</t>
  </si>
  <si>
    <t>Модон</t>
  </si>
  <si>
    <t>XR-010301</t>
  </si>
  <si>
    <t>БУУЛБЛ</t>
  </si>
  <si>
    <t>Алт, Мөнгө, Холимог металл</t>
  </si>
  <si>
    <t>MV-019036</t>
  </si>
  <si>
    <t>MV-019038</t>
  </si>
  <si>
    <t>Баруун далан-2</t>
  </si>
  <si>
    <t>XB-009791</t>
  </si>
  <si>
    <t>MV-019039</t>
  </si>
  <si>
    <t>XB-016787</t>
  </si>
  <si>
    <t>Пентатерра</t>
  </si>
  <si>
    <t>MV-019041</t>
  </si>
  <si>
    <t>MV-019043</t>
  </si>
  <si>
    <t>Ай Эн Ди минералс</t>
  </si>
  <si>
    <t>MV-019106</t>
  </si>
  <si>
    <t>MR-002206</t>
  </si>
  <si>
    <t>Айраг эксплорэйшн</t>
  </si>
  <si>
    <t>MV-019116</t>
  </si>
  <si>
    <t>Хавтгай уул</t>
  </si>
  <si>
    <t>XB-010532</t>
  </si>
  <si>
    <t>Их мөрөн шинэ ван</t>
  </si>
  <si>
    <t>MV-019137</t>
  </si>
  <si>
    <t>Зангат уул</t>
  </si>
  <si>
    <t>XR-011693</t>
  </si>
  <si>
    <t>Монгол чадал интернэшнл энержи</t>
  </si>
  <si>
    <t>MV-019149</t>
  </si>
  <si>
    <t>MV-019187</t>
  </si>
  <si>
    <t>XR-013794</t>
  </si>
  <si>
    <t>Салхит майнинг</t>
  </si>
  <si>
    <t>MV-019223</t>
  </si>
  <si>
    <t>MV-017014, XB-005819</t>
  </si>
  <si>
    <t>Цэнтрал Могул Майнинг</t>
  </si>
  <si>
    <t>MV-019225</t>
  </si>
  <si>
    <t>MV-019233</t>
  </si>
  <si>
    <t>Алтан суврага-8</t>
  </si>
  <si>
    <t>XB-009123</t>
  </si>
  <si>
    <t>Мийдлгоби майнинг</t>
  </si>
  <si>
    <t>MV-019234</t>
  </si>
  <si>
    <t>Цагаандаваа-2</t>
  </si>
  <si>
    <t>MR-013119</t>
  </si>
  <si>
    <t>Бум-Арвай-Инвест</t>
  </si>
  <si>
    <t>MV-019327</t>
  </si>
  <si>
    <t>Хөөвөрбулаг</t>
  </si>
  <si>
    <t>XB-012522</t>
  </si>
  <si>
    <t>Өнт-Өнгөт</t>
  </si>
  <si>
    <t>MV-019328</t>
  </si>
  <si>
    <t>XR-008833</t>
  </si>
  <si>
    <t>Түшээговь</t>
  </si>
  <si>
    <t>MV-019329</t>
  </si>
  <si>
    <t>XR-010794</t>
  </si>
  <si>
    <t>Монголиан Лантаноиде Корпораци</t>
  </si>
  <si>
    <t>MV-019330</t>
  </si>
  <si>
    <t>Шаварт</t>
  </si>
  <si>
    <t>XR-014952</t>
  </si>
  <si>
    <t>Хан Алтайн тоосго</t>
  </si>
  <si>
    <t>MV-019331</t>
  </si>
  <si>
    <t>XB-009421</t>
  </si>
  <si>
    <t>MV-019336</t>
  </si>
  <si>
    <t>MR-017172, XV-015281</t>
  </si>
  <si>
    <t>зөв зүг</t>
  </si>
  <si>
    <t>MV-019638</t>
  </si>
  <si>
    <t>Бумбат-6</t>
  </si>
  <si>
    <t>XR-017151</t>
  </si>
  <si>
    <t>MV-019647</t>
  </si>
  <si>
    <t>XB-010520</t>
  </si>
  <si>
    <t>MV-019648</t>
  </si>
  <si>
    <t>XR-009593</t>
  </si>
  <si>
    <t>Борцэцэг</t>
  </si>
  <si>
    <t>MV-019681</t>
  </si>
  <si>
    <t>XR-006275</t>
  </si>
  <si>
    <t>Бест ресоурсес</t>
  </si>
  <si>
    <t>MV-019832</t>
  </si>
  <si>
    <t>XR-014568</t>
  </si>
  <si>
    <t>Харангасүмбэр</t>
  </si>
  <si>
    <t>MV-019852</t>
  </si>
  <si>
    <t>Ар тамсаг-1-2</t>
  </si>
  <si>
    <t>Эрхэсмайнинг</t>
  </si>
  <si>
    <t>MV-019856</t>
  </si>
  <si>
    <t>XR-012853</t>
  </si>
  <si>
    <t>MV-019889</t>
  </si>
  <si>
    <t>MV-017291, XR-015592</t>
  </si>
  <si>
    <t>Талст дөл баяжмал</t>
  </si>
  <si>
    <t>MV-019938</t>
  </si>
  <si>
    <t>Бумбат-2</t>
  </si>
  <si>
    <t>XR-017152</t>
  </si>
  <si>
    <t>MV-019940</t>
  </si>
  <si>
    <t>Харуул овоо-5</t>
  </si>
  <si>
    <t>XB-012394</t>
  </si>
  <si>
    <t>Алтанбулаг, Баян-Өнжүүл</t>
  </si>
  <si>
    <t>MV-020041</t>
  </si>
  <si>
    <t>Элcтэй</t>
  </si>
  <si>
    <t>XR-013824</t>
  </si>
  <si>
    <t>Бумбатын гол</t>
  </si>
  <si>
    <t>MV-020042</t>
  </si>
  <si>
    <t>XB-005183</t>
  </si>
  <si>
    <t>MV-020095</t>
  </si>
  <si>
    <t>Хуурайн хүйс</t>
  </si>
  <si>
    <t>XR-011062</t>
  </si>
  <si>
    <t>Амардалай трейд</t>
  </si>
  <si>
    <t>MV-020097</t>
  </si>
  <si>
    <t>Хар тойром</t>
  </si>
  <si>
    <t>XR-014907</t>
  </si>
  <si>
    <t>MV-020098</t>
  </si>
  <si>
    <t>XB-013544</t>
  </si>
  <si>
    <t>MV-020123</t>
  </si>
  <si>
    <t>MV-020224</t>
  </si>
  <si>
    <t>Зүүндэнж-2</t>
  </si>
  <si>
    <t>XB-019854</t>
  </si>
  <si>
    <t>MV-020297</t>
  </si>
  <si>
    <t>XB-012200</t>
  </si>
  <si>
    <t>MV-020299</t>
  </si>
  <si>
    <t>MV-011888, XR-009373</t>
  </si>
  <si>
    <t>MV-020335</t>
  </si>
  <si>
    <t>MV-017187, XR-008654</t>
  </si>
  <si>
    <t>MV-020342</t>
  </si>
  <si>
    <t>MV-020387</t>
  </si>
  <si>
    <t>Хант</t>
  </si>
  <si>
    <t>XB-012171</t>
  </si>
  <si>
    <t>MV-020388</t>
  </si>
  <si>
    <t>MV-020391</t>
  </si>
  <si>
    <t>Ар тамсаг-1-3-2</t>
  </si>
  <si>
    <t>MR-012294</t>
  </si>
  <si>
    <t>MV-020399</t>
  </si>
  <si>
    <t>Бөөргийн ам</t>
  </si>
  <si>
    <t>MV-020400</t>
  </si>
  <si>
    <t>MV-020401</t>
  </si>
  <si>
    <t>MV-020415</t>
  </si>
  <si>
    <t>Цахир уул</t>
  </si>
  <si>
    <t>MR-012687</t>
  </si>
  <si>
    <t>Гангархаш</t>
  </si>
  <si>
    <t>MV-020417</t>
  </si>
  <si>
    <t>Алаг өндөр</t>
  </si>
  <si>
    <t>MR-015122, XB-009402</t>
  </si>
  <si>
    <t>Минюу шиши</t>
  </si>
  <si>
    <t>MV-020419</t>
  </si>
  <si>
    <t>Шивээ-1</t>
  </si>
  <si>
    <t>XR-013251</t>
  </si>
  <si>
    <t>MV-020420</t>
  </si>
  <si>
    <t>Шивээ-2</t>
  </si>
  <si>
    <t>XR-013250</t>
  </si>
  <si>
    <t>MV-020421</t>
  </si>
  <si>
    <t>Шивээговь-1</t>
  </si>
  <si>
    <t>XB-008294</t>
  </si>
  <si>
    <t>Сүмбэр, Шивээговь, Даланжаргалан</t>
  </si>
  <si>
    <t>MV-020423</t>
  </si>
  <si>
    <t>XB-008297</t>
  </si>
  <si>
    <t>MV-020424</t>
  </si>
  <si>
    <t>Хүрэн дух</t>
  </si>
  <si>
    <t>XB-008296</t>
  </si>
  <si>
    <t>MV-020426</t>
  </si>
  <si>
    <t>XR-017137</t>
  </si>
  <si>
    <t>MV-020427</t>
  </si>
  <si>
    <t>MV-020428</t>
  </si>
  <si>
    <t>MV-020429</t>
  </si>
  <si>
    <t>MV-020430</t>
  </si>
  <si>
    <t>Бүрэгхангай, Дашинчилэн, Заамар</t>
  </si>
  <si>
    <t>MV-020432</t>
  </si>
  <si>
    <t>Соронзон толгой</t>
  </si>
  <si>
    <t>MR-015362, XB-014974</t>
  </si>
  <si>
    <t>Соронзонтолгой</t>
  </si>
  <si>
    <t>MV-020435</t>
  </si>
  <si>
    <t>Алтан од</t>
  </si>
  <si>
    <t>XB-014995</t>
  </si>
  <si>
    <t>АХХ</t>
  </si>
  <si>
    <t>MV-020436</t>
  </si>
  <si>
    <t>MV-020442</t>
  </si>
  <si>
    <t>Өлийн гол-1</t>
  </si>
  <si>
    <t>MR-012004</t>
  </si>
  <si>
    <t>MV-020444</t>
  </si>
  <si>
    <t>MV-020451</t>
  </si>
  <si>
    <t>Галын овоо-1</t>
  </si>
  <si>
    <t>XB-009449</t>
  </si>
  <si>
    <t>MV-020453</t>
  </si>
  <si>
    <t>XB-013975</t>
  </si>
  <si>
    <t>MV-020458</t>
  </si>
  <si>
    <t>Их салаа</t>
  </si>
  <si>
    <t>XR-004787</t>
  </si>
  <si>
    <t>MV-020459</t>
  </si>
  <si>
    <t>XR-013047</t>
  </si>
  <si>
    <t>Гянтболд, Цагаан тугалга</t>
  </si>
  <si>
    <t>MV-020463</t>
  </si>
  <si>
    <t>Өвөрцагаан-1</t>
  </si>
  <si>
    <t>XB-011843</t>
  </si>
  <si>
    <t>Эм Эн Си Ар Ай</t>
  </si>
  <si>
    <t>MV-020471</t>
  </si>
  <si>
    <t>MV-020474</t>
  </si>
  <si>
    <t>XR-015448</t>
  </si>
  <si>
    <t>MV-020482</t>
  </si>
  <si>
    <t>Шандын ам</t>
  </si>
  <si>
    <t>MR-005040</t>
  </si>
  <si>
    <t>ЛМО майнинг</t>
  </si>
  <si>
    <t>MV-020483</t>
  </si>
  <si>
    <t>Бумбат-3</t>
  </si>
  <si>
    <t>XR-017153</t>
  </si>
  <si>
    <t>MV-020484</t>
  </si>
  <si>
    <t>MV-020485</t>
  </si>
  <si>
    <t>XR-017623</t>
  </si>
  <si>
    <t>Тулгаттрейд</t>
  </si>
  <si>
    <t>MV-020486</t>
  </si>
  <si>
    <t>Ямаат-1</t>
  </si>
  <si>
    <t>MR-011874, XR-007671</t>
  </si>
  <si>
    <t>Түвшингарав</t>
  </si>
  <si>
    <t>MV-020487</t>
  </si>
  <si>
    <t>XB-015629</t>
  </si>
  <si>
    <t>ЭКТУ</t>
  </si>
  <si>
    <t>Лантан, Цери</t>
  </si>
  <si>
    <t>MV-020493</t>
  </si>
  <si>
    <t>MR-011873, XR-001955</t>
  </si>
  <si>
    <t>MV-020495</t>
  </si>
  <si>
    <t>Арсайн сайр</t>
  </si>
  <si>
    <t>XR-013572</t>
  </si>
  <si>
    <t>Энержи-Импайр</t>
  </si>
  <si>
    <t>MV-020496</t>
  </si>
  <si>
    <t>MV-020497</t>
  </si>
  <si>
    <t>Харганат-3</t>
  </si>
  <si>
    <t>MR-009775, XR-006274</t>
  </si>
  <si>
    <t>Танлон</t>
  </si>
  <si>
    <t>MV-020501</t>
  </si>
  <si>
    <t>Зүүн цагаан хошуу</t>
  </si>
  <si>
    <t>XR-011177</t>
  </si>
  <si>
    <t>Цанзирунли</t>
  </si>
  <si>
    <t>MV-020502</t>
  </si>
  <si>
    <t>MV-017259, XR-011122</t>
  </si>
  <si>
    <t>Баян металл майнинг</t>
  </si>
  <si>
    <t>MV-020507</t>
  </si>
  <si>
    <t>MR-017523, XB-014504</t>
  </si>
  <si>
    <t>ЦЦ эрдэс майнинг</t>
  </si>
  <si>
    <t>MV-020511</t>
  </si>
  <si>
    <t>Хайрхан толгой коал</t>
  </si>
  <si>
    <t>MV-020512</t>
  </si>
  <si>
    <t>Хүслэмж</t>
  </si>
  <si>
    <t>Алт, Төмөр</t>
  </si>
  <si>
    <t>MV-020513</t>
  </si>
  <si>
    <t>MV-020514</t>
  </si>
  <si>
    <t>MV-020524</t>
  </si>
  <si>
    <t>MV-020527</t>
  </si>
  <si>
    <t>XR-012886</t>
  </si>
  <si>
    <t>Жирэглэхгэрэл</t>
  </si>
  <si>
    <t>MV-020529</t>
  </si>
  <si>
    <t>XB-007305</t>
  </si>
  <si>
    <t>Зэс, Цайр</t>
  </si>
  <si>
    <t>MV-020530</t>
  </si>
  <si>
    <t>Элээтийн ам</t>
  </si>
  <si>
    <t>MR-011086</t>
  </si>
  <si>
    <t>Ричмөнх</t>
  </si>
  <si>
    <t>MV-020533</t>
  </si>
  <si>
    <t>Цоохор морьт</t>
  </si>
  <si>
    <t>XB-010778</t>
  </si>
  <si>
    <t>MV-020534</t>
  </si>
  <si>
    <t>Ембүү толгой</t>
  </si>
  <si>
    <t>XR-007340</t>
  </si>
  <si>
    <t>Брэйвхарт ресорсиз</t>
  </si>
  <si>
    <t>MV-020542</t>
  </si>
  <si>
    <t>Жоншит</t>
  </si>
  <si>
    <t>XB-012404</t>
  </si>
  <si>
    <t>MV-020546</t>
  </si>
  <si>
    <t>MR-012577</t>
  </si>
  <si>
    <t>MV-020559</t>
  </si>
  <si>
    <t>XB-010177</t>
  </si>
  <si>
    <t>MV-020561</t>
  </si>
  <si>
    <t>Хул морьт</t>
  </si>
  <si>
    <t>XR-007334</t>
  </si>
  <si>
    <t>Баян өндөр ресурс</t>
  </si>
  <si>
    <t>MV-020562</t>
  </si>
  <si>
    <t>XB-007337</t>
  </si>
  <si>
    <t>MV-020563</t>
  </si>
  <si>
    <t>Хул морьт-1</t>
  </si>
  <si>
    <t>XR-014843</t>
  </si>
  <si>
    <t>MV-020564</t>
  </si>
  <si>
    <t>Хуль морьт</t>
  </si>
  <si>
    <t>XR-015214</t>
  </si>
  <si>
    <t>MV-020565</t>
  </si>
  <si>
    <t>XR-020466</t>
  </si>
  <si>
    <t>Ориент майнинг инвестмент</t>
  </si>
  <si>
    <t>MV-020566</t>
  </si>
  <si>
    <t>Олонбулаг</t>
  </si>
  <si>
    <t>XR-007560</t>
  </si>
  <si>
    <t>Өү Жи Си Эйч Эл</t>
  </si>
  <si>
    <t>MV-020573</t>
  </si>
  <si>
    <t>Рео майнинг</t>
  </si>
  <si>
    <t>MV-020574</t>
  </si>
  <si>
    <t>Жаргалант-1</t>
  </si>
  <si>
    <t>XB-008018</t>
  </si>
  <si>
    <t>MV-020575</t>
  </si>
  <si>
    <t>MR-012365</t>
  </si>
  <si>
    <t>Монлид трейд</t>
  </si>
  <si>
    <t>MV-020579</t>
  </si>
  <si>
    <t>XR-020460</t>
  </si>
  <si>
    <t>говьметалл</t>
  </si>
  <si>
    <t>MV-020587</t>
  </si>
  <si>
    <t>Хар сэрвэн</t>
  </si>
  <si>
    <t>XR-006653</t>
  </si>
  <si>
    <t>Хөхдэл-Инвест</t>
  </si>
  <si>
    <t>MV-020591</t>
  </si>
  <si>
    <t>Далтын өвөр</t>
  </si>
  <si>
    <t>XR-012521</t>
  </si>
  <si>
    <t>MV-020594</t>
  </si>
  <si>
    <t>XR-010401</t>
  </si>
  <si>
    <t>MV-020595</t>
  </si>
  <si>
    <t>Сэрээгийн өндөр</t>
  </si>
  <si>
    <t>XR-010308</t>
  </si>
  <si>
    <t>MV-020596</t>
  </si>
  <si>
    <t>Баян-ус</t>
  </si>
  <si>
    <t>XB-014859</t>
  </si>
  <si>
    <t>Баянтүмэн, Матад</t>
  </si>
  <si>
    <t>Шаньси көүк энд көүл кемикалс юнион Монголиа</t>
  </si>
  <si>
    <t>MV-020598</t>
  </si>
  <si>
    <t>MV-020601</t>
  </si>
  <si>
    <t>Баян цахир</t>
  </si>
  <si>
    <t>XR-007875</t>
  </si>
  <si>
    <t>MV-020602</t>
  </si>
  <si>
    <t>XR-019220</t>
  </si>
  <si>
    <t>MV-020603</t>
  </si>
  <si>
    <t>MV-020606</t>
  </si>
  <si>
    <t>XR-008641</t>
  </si>
  <si>
    <t>MV-020607</t>
  </si>
  <si>
    <t>XR-020572</t>
  </si>
  <si>
    <t>Такаражин</t>
  </si>
  <si>
    <t>MV-020608</t>
  </si>
  <si>
    <t>Цагдуулт уул</t>
  </si>
  <si>
    <t>XR-020555</t>
  </si>
  <si>
    <t>MV-020609</t>
  </si>
  <si>
    <t>XR-008968</t>
  </si>
  <si>
    <t>Төгрөг, Цээл</t>
  </si>
  <si>
    <t>MV-020610</t>
  </si>
  <si>
    <t>Хүрэнгийн талбай</t>
  </si>
  <si>
    <t>XR-020557</t>
  </si>
  <si>
    <t>MV-020611</t>
  </si>
  <si>
    <t>XR-020558</t>
  </si>
  <si>
    <t>MV-020612</t>
  </si>
  <si>
    <t>XR-010135</t>
  </si>
  <si>
    <t>MV-020613</t>
  </si>
  <si>
    <t>Хүрэн гол</t>
  </si>
  <si>
    <t>XR-020568</t>
  </si>
  <si>
    <t>MV-020614</t>
  </si>
  <si>
    <t>XR-010429</t>
  </si>
  <si>
    <t>MV-020615</t>
  </si>
  <si>
    <t>Ацын ам</t>
  </si>
  <si>
    <t>XR-020570</t>
  </si>
  <si>
    <t>MV-020616</t>
  </si>
  <si>
    <t>XR-010398</t>
  </si>
  <si>
    <t>MV-020621</t>
  </si>
  <si>
    <t>Өвөр тогтор</t>
  </si>
  <si>
    <t>XB-007501</t>
  </si>
  <si>
    <t>Эжбалей</t>
  </si>
  <si>
    <t>MV-020622</t>
  </si>
  <si>
    <t>MV-020624</t>
  </si>
  <si>
    <t>MV-015651, XB-004352</t>
  </si>
  <si>
    <t>MV-020628</t>
  </si>
  <si>
    <t>MV-020629</t>
  </si>
  <si>
    <t>XB-001017</t>
  </si>
  <si>
    <t>MV-020631</t>
  </si>
  <si>
    <t>XB-001018</t>
  </si>
  <si>
    <t>MV-020633</t>
  </si>
  <si>
    <t>XB-001021</t>
  </si>
  <si>
    <t>MV-020634</t>
  </si>
  <si>
    <t>XB-001068</t>
  </si>
  <si>
    <t>Түвшинширээ, Уулбаян</t>
  </si>
  <si>
    <t>MV-020636</t>
  </si>
  <si>
    <t>Урд залаа</t>
  </si>
  <si>
    <t>XB-019151</t>
  </si>
  <si>
    <t>Мегатек манюфактуринг монголиа</t>
  </si>
  <si>
    <t>MV-020637</t>
  </si>
  <si>
    <t>XB-009965</t>
  </si>
  <si>
    <t>MV-020638</t>
  </si>
  <si>
    <t>XR-014710</t>
  </si>
  <si>
    <t>Хасгуа</t>
  </si>
  <si>
    <t>MV-020646</t>
  </si>
  <si>
    <t>Сойрт</t>
  </si>
  <si>
    <t>MR-006400</t>
  </si>
  <si>
    <t>Хризопраза групп</t>
  </si>
  <si>
    <t>MV-020659</t>
  </si>
  <si>
    <t>MV-020661</t>
  </si>
  <si>
    <t>XB-009912</t>
  </si>
  <si>
    <t>Дэлгэр-Орчлон</t>
  </si>
  <si>
    <t>MV-020662</t>
  </si>
  <si>
    <t>Өвдөг худаг</t>
  </si>
  <si>
    <t>MV-017013, XB-015647</t>
  </si>
  <si>
    <t>Талын баялаг эрдэнэс</t>
  </si>
  <si>
    <t>MV-020664</t>
  </si>
  <si>
    <t>Суман хад</t>
  </si>
  <si>
    <t>XB-007438</t>
  </si>
  <si>
    <t>Налгархөндий</t>
  </si>
  <si>
    <t>Mолибден, Алт, Зэс</t>
  </si>
  <si>
    <t>MV-020665</t>
  </si>
  <si>
    <t>MV-020666</t>
  </si>
  <si>
    <t>MV-020667</t>
  </si>
  <si>
    <t>MV-020669</t>
  </si>
  <si>
    <t>XB-012793</t>
  </si>
  <si>
    <t>MV-020670</t>
  </si>
  <si>
    <t>XR-009922</t>
  </si>
  <si>
    <t>MV-020671</t>
  </si>
  <si>
    <t>Татам-2</t>
  </si>
  <si>
    <t>MR-013454</t>
  </si>
  <si>
    <t>Эвэрласт</t>
  </si>
  <si>
    <t>MV-020674</t>
  </si>
  <si>
    <t>MV-020675</t>
  </si>
  <si>
    <t>Товон уул</t>
  </si>
  <si>
    <t>XB-005267</t>
  </si>
  <si>
    <t>MV-020676</t>
  </si>
  <si>
    <t>Холнгил уул-1</t>
  </si>
  <si>
    <t>XB-013779</t>
  </si>
  <si>
    <t>MV-020693</t>
  </si>
  <si>
    <t>Цоцгоны мухар</t>
  </si>
  <si>
    <t>MR-016978, XB-012356</t>
  </si>
  <si>
    <t>Эрдхул</t>
  </si>
  <si>
    <t>MV-020708</t>
  </si>
  <si>
    <t>Оюут уул</t>
  </si>
  <si>
    <t>XR-017218</t>
  </si>
  <si>
    <t>MV-020709</t>
  </si>
  <si>
    <t>MV-020710</t>
  </si>
  <si>
    <t>XR-020454</t>
  </si>
  <si>
    <t>MV-020717</t>
  </si>
  <si>
    <t>MV-018652, XB-003828</t>
  </si>
  <si>
    <t>MV-020718</t>
  </si>
  <si>
    <t>Баруун-Эрдэнэт-1</t>
  </si>
  <si>
    <t>XB-002605</t>
  </si>
  <si>
    <t>MV-020719</t>
  </si>
  <si>
    <t>Баруун-Эрдэнэт-6</t>
  </si>
  <si>
    <t>XB-002607</t>
  </si>
  <si>
    <t>MV-020726</t>
  </si>
  <si>
    <t>MV-010258, XR-002672</t>
  </si>
  <si>
    <t>Стар флюорит</t>
  </si>
  <si>
    <t>MV-020730</t>
  </si>
  <si>
    <t>MV-020732</t>
  </si>
  <si>
    <t>Хуурай-1</t>
  </si>
  <si>
    <t>MR-016789</t>
  </si>
  <si>
    <t>Хааны харгуй</t>
  </si>
  <si>
    <t>MV-020733</t>
  </si>
  <si>
    <t>Баруун-Эрдэнэт-2</t>
  </si>
  <si>
    <t>XB-002604</t>
  </si>
  <si>
    <t>MV-020737</t>
  </si>
  <si>
    <t>Зүүн гол толгой-Эрдэнэт</t>
  </si>
  <si>
    <t>XB-007155</t>
  </si>
  <si>
    <t>MV-020738</t>
  </si>
  <si>
    <t>Дадын хар толгой-2</t>
  </si>
  <si>
    <t>XR-014591</t>
  </si>
  <si>
    <t>MV-020739</t>
  </si>
  <si>
    <t>XB-018977</t>
  </si>
  <si>
    <t>MV-020755</t>
  </si>
  <si>
    <t>Тугалагт</t>
  </si>
  <si>
    <t>XR-019952</t>
  </si>
  <si>
    <t>Зөвгазар элемент</t>
  </si>
  <si>
    <t>Цагаан тугалга</t>
  </si>
  <si>
    <t>MV-020756</t>
  </si>
  <si>
    <t>Урт гозгор</t>
  </si>
  <si>
    <t>XR-019135</t>
  </si>
  <si>
    <t>MV-020759</t>
  </si>
  <si>
    <t>Төмөртийн овоо-2</t>
  </si>
  <si>
    <t>XR-009766</t>
  </si>
  <si>
    <t>MV-020763</t>
  </si>
  <si>
    <t>Хөх тээг</t>
  </si>
  <si>
    <t>MR-009110</t>
  </si>
  <si>
    <t>Тайхар-Орд</t>
  </si>
  <si>
    <t>MV-020764</t>
  </si>
  <si>
    <t>Хүрмэн толгой</t>
  </si>
  <si>
    <t>XB-015277</t>
  </si>
  <si>
    <t>MV-020765</t>
  </si>
  <si>
    <t>Шарга овоо-1</t>
  </si>
  <si>
    <t>XB-008582</t>
  </si>
  <si>
    <t>Тэнгэрийн гэгээн тал</t>
  </si>
  <si>
    <t>MV-020766</t>
  </si>
  <si>
    <t>Тэмээт толгой</t>
  </si>
  <si>
    <t>XB-008020</t>
  </si>
  <si>
    <t>MV-020768</t>
  </si>
  <si>
    <t>MV-020770</t>
  </si>
  <si>
    <t>MR-017025, XB-009789</t>
  </si>
  <si>
    <t>Дабльштутце</t>
  </si>
  <si>
    <t>MV-020771</t>
  </si>
  <si>
    <t>Улиастайн гол</t>
  </si>
  <si>
    <t>MR-003152</t>
  </si>
  <si>
    <t>Дадал</t>
  </si>
  <si>
    <t>Эй Кэй Эм Юу</t>
  </si>
  <si>
    <t>MV-020772</t>
  </si>
  <si>
    <t>Хөөтийн хонхор-2</t>
  </si>
  <si>
    <t>XR-009105</t>
  </si>
  <si>
    <t>MV-020773</t>
  </si>
  <si>
    <t>XR-009055</t>
  </si>
  <si>
    <t>MV-020775</t>
  </si>
  <si>
    <t>Хөх-Өндөр</t>
  </si>
  <si>
    <t>XB-006849</t>
  </si>
  <si>
    <t>Баян-Овоо, Норовлин</t>
  </si>
  <si>
    <t>MV-020776</t>
  </si>
  <si>
    <t>Тосонгийн овоо</t>
  </si>
  <si>
    <t>XB-006847</t>
  </si>
  <si>
    <t>MV-020781</t>
  </si>
  <si>
    <t>XR-017706</t>
  </si>
  <si>
    <t>MV-020782</t>
  </si>
  <si>
    <t>Өгөөмөр-1</t>
  </si>
  <si>
    <t>XR-013070</t>
  </si>
  <si>
    <t>Цэрдийн тал</t>
  </si>
  <si>
    <t>MV-020783</t>
  </si>
  <si>
    <t>XB-009819</t>
  </si>
  <si>
    <t>MV-020784</t>
  </si>
  <si>
    <t>Ар хүрэн уул</t>
  </si>
  <si>
    <t>XB-009821</t>
  </si>
  <si>
    <t>MV-020785</t>
  </si>
  <si>
    <t>Урт хошуу</t>
  </si>
  <si>
    <t>MR-018898, XR-016804</t>
  </si>
  <si>
    <t>Опэнпит</t>
  </si>
  <si>
    <t>MV-020795</t>
  </si>
  <si>
    <t>Хишигт хөндий</t>
  </si>
  <si>
    <t>MV-020796</t>
  </si>
  <si>
    <t>MV-020800</t>
  </si>
  <si>
    <t>MV-020803</t>
  </si>
  <si>
    <t>Өвөлжөө уул</t>
  </si>
  <si>
    <t>XB-005264</t>
  </si>
  <si>
    <t>MV-020804</t>
  </si>
  <si>
    <t>Хацавч</t>
  </si>
  <si>
    <t>XB-010503</t>
  </si>
  <si>
    <t>Грийнривер</t>
  </si>
  <si>
    <t>MV-020806</t>
  </si>
  <si>
    <t>MV-020807</t>
  </si>
  <si>
    <t>MV-020808</t>
  </si>
  <si>
    <t>Цагаан өндөр толгой</t>
  </si>
  <si>
    <t>MR-017279, XB-009383</t>
  </si>
  <si>
    <t>Занаду энержи ресорсэс монголиа</t>
  </si>
  <si>
    <t>MV-020809</t>
  </si>
  <si>
    <t>Тахилгат уул</t>
  </si>
  <si>
    <t>MR-017280, XB-015292</t>
  </si>
  <si>
    <t>Их хэт, Галшар</t>
  </si>
  <si>
    <t>MV-020810</t>
  </si>
  <si>
    <t>MR-017294, XB-012553</t>
  </si>
  <si>
    <t>MV-020814</t>
  </si>
  <si>
    <t>MV-020815</t>
  </si>
  <si>
    <t>Улаан хошуу уул</t>
  </si>
  <si>
    <t>XR-007721</t>
  </si>
  <si>
    <t>Зэт Ди Эл</t>
  </si>
  <si>
    <t>MV-020819</t>
  </si>
  <si>
    <t>MV-020834</t>
  </si>
  <si>
    <t>Сайр-Уул</t>
  </si>
  <si>
    <t>XR-020531</t>
  </si>
  <si>
    <t>Баянгол, Мандал, Борнуур</t>
  </si>
  <si>
    <t>MV-020836</t>
  </si>
  <si>
    <t>Сайрын ухаа</t>
  </si>
  <si>
    <t>XR-013356</t>
  </si>
  <si>
    <t>Титан-Орд</t>
  </si>
  <si>
    <t>Гянтболд, Жонш</t>
  </si>
  <si>
    <t>MV-020837</t>
  </si>
  <si>
    <t>MV-020838</t>
  </si>
  <si>
    <t>XR-014916</t>
  </si>
  <si>
    <t>MV-020841</t>
  </si>
  <si>
    <t>MV-020851</t>
  </si>
  <si>
    <t>MV-020852</t>
  </si>
  <si>
    <t>Зараа толгой</t>
  </si>
  <si>
    <t>XB-008957</t>
  </si>
  <si>
    <t>MV-020853</t>
  </si>
  <si>
    <t>XB-020584</t>
  </si>
  <si>
    <t>MV-020855</t>
  </si>
  <si>
    <t>Гүн</t>
  </si>
  <si>
    <t>XR-019866</t>
  </si>
  <si>
    <t>Баатарван транс</t>
  </si>
  <si>
    <t>Өнгөт чулуу</t>
  </si>
  <si>
    <t>MV-020859</t>
  </si>
  <si>
    <t>XB-011406</t>
  </si>
  <si>
    <t>MV-020862</t>
  </si>
  <si>
    <t>MV-020863</t>
  </si>
  <si>
    <t>MV-020868</t>
  </si>
  <si>
    <t>MV-020869</t>
  </si>
  <si>
    <t>MV-020872</t>
  </si>
  <si>
    <t>Бага Өнжүүл</t>
  </si>
  <si>
    <t>MR-018933, XB-009482</t>
  </si>
  <si>
    <t>MV-020873</t>
  </si>
  <si>
    <t>Хар тал</t>
  </si>
  <si>
    <t>MR-012923</t>
  </si>
  <si>
    <t>Өргөн, Сайншанд, Эрдэнэ</t>
  </si>
  <si>
    <t>MV-020875</t>
  </si>
  <si>
    <t>XB-014939</t>
  </si>
  <si>
    <t>MV-020877</t>
  </si>
  <si>
    <t>Индэрт-2</t>
  </si>
  <si>
    <t>XB-008073</t>
  </si>
  <si>
    <t>MV-020884</t>
  </si>
  <si>
    <t>MV-020885</t>
  </si>
  <si>
    <t>Цагаан уул</t>
  </si>
  <si>
    <t>XR-016751</t>
  </si>
  <si>
    <t>Цагаан-Уул</t>
  </si>
  <si>
    <t>Монгол ресурс корпораци</t>
  </si>
  <si>
    <t>Mолибден, Вольфрам</t>
  </si>
  <si>
    <t>MV-020888</t>
  </si>
  <si>
    <t>MR-009256</t>
  </si>
  <si>
    <t>MV-020889</t>
  </si>
  <si>
    <t>XB-007151</t>
  </si>
  <si>
    <t>MV-020893</t>
  </si>
  <si>
    <t>Улаануул</t>
  </si>
  <si>
    <t>XR-019166</t>
  </si>
  <si>
    <t>Мон хуа энерги</t>
  </si>
  <si>
    <t>MV-020894</t>
  </si>
  <si>
    <t>MV-020895</t>
  </si>
  <si>
    <t>Бугант-1</t>
  </si>
  <si>
    <t>MR-011283</t>
  </si>
  <si>
    <t>Хишиг-Оргилуун</t>
  </si>
  <si>
    <t>MV-020898</t>
  </si>
  <si>
    <t>MV-020899</t>
  </si>
  <si>
    <t>XR-014505</t>
  </si>
  <si>
    <t>Хуучин-Андууд</t>
  </si>
  <si>
    <t>MV-020902</t>
  </si>
  <si>
    <t>XR-020581</t>
  </si>
  <si>
    <t>Талын эрдэс</t>
  </si>
  <si>
    <t>MV-020903</t>
  </si>
  <si>
    <t>MV-020904</t>
  </si>
  <si>
    <t>MV-020905</t>
  </si>
  <si>
    <t>MV-020907</t>
  </si>
  <si>
    <t>Хүнгүйч зүр хүзүү</t>
  </si>
  <si>
    <t>MR-003015</t>
  </si>
  <si>
    <t>Капитал авто сервис</t>
  </si>
  <si>
    <t>MV-020927</t>
  </si>
  <si>
    <t>XR-012221</t>
  </si>
  <si>
    <t>Илч хужирт</t>
  </si>
  <si>
    <t>MV-020929</t>
  </si>
  <si>
    <t>XB-012356</t>
  </si>
  <si>
    <t>MV-020930</t>
  </si>
  <si>
    <t>MV-020936</t>
  </si>
  <si>
    <t>MV-020941</t>
  </si>
  <si>
    <t>Төмөртийн ам</t>
  </si>
  <si>
    <t>XB-013580</t>
  </si>
  <si>
    <t>Блэкрок</t>
  </si>
  <si>
    <t>MV-020942</t>
  </si>
  <si>
    <t>MV-020944</t>
  </si>
  <si>
    <t>Өндөр толгой-2</t>
  </si>
  <si>
    <t>XR-013154</t>
  </si>
  <si>
    <t>Женри</t>
  </si>
  <si>
    <t>MV-020945</t>
  </si>
  <si>
    <t>XR-020520</t>
  </si>
  <si>
    <t>MV-020946</t>
  </si>
  <si>
    <t>Цагаанчулуу</t>
  </si>
  <si>
    <t>XB-019346</t>
  </si>
  <si>
    <t>Баялаг өлгий</t>
  </si>
  <si>
    <t>MV-020948</t>
  </si>
  <si>
    <t>XB-020593</t>
  </si>
  <si>
    <t>Цахиур</t>
  </si>
  <si>
    <t>MV-020953</t>
  </si>
  <si>
    <t>XB-019064</t>
  </si>
  <si>
    <t>Уянга онги</t>
  </si>
  <si>
    <t>MV-020954</t>
  </si>
  <si>
    <t>MR-017264, MV-015632</t>
  </si>
  <si>
    <t>MV-020955</t>
  </si>
  <si>
    <t>Ар тамсаг-1-1-2</t>
  </si>
  <si>
    <t>MR-012293</t>
  </si>
  <si>
    <t>Собт трейд</t>
  </si>
  <si>
    <t>MV-020962</t>
  </si>
  <si>
    <t>Арвижих далан</t>
  </si>
  <si>
    <t>MV-020969</t>
  </si>
  <si>
    <t>Төгрөг нуур-1</t>
  </si>
  <si>
    <t>XB-007941</t>
  </si>
  <si>
    <t>Төгрөг нуур девелопмент</t>
  </si>
  <si>
    <t>MV-020971</t>
  </si>
  <si>
    <t>Хавцгайн дэл</t>
  </si>
  <si>
    <t>XB-006325</t>
  </si>
  <si>
    <t>MV-020972</t>
  </si>
  <si>
    <t>Тугалагтайн нуруу</t>
  </si>
  <si>
    <t>XB-005240</t>
  </si>
  <si>
    <t>MV-020973</t>
  </si>
  <si>
    <t>XR-020054</t>
  </si>
  <si>
    <t>Цагаан эрдэс</t>
  </si>
  <si>
    <t>MV-020974</t>
  </si>
  <si>
    <t>Чавганцын булаг</t>
  </si>
  <si>
    <t>MR-006101</t>
  </si>
  <si>
    <t>Дальняя земля</t>
  </si>
  <si>
    <t>MV-020975</t>
  </si>
  <si>
    <t>Утаат минжүүр-А</t>
  </si>
  <si>
    <t>MR-020039, XB-016808</t>
  </si>
  <si>
    <t>Эн И Си</t>
  </si>
  <si>
    <t>MV-020976</t>
  </si>
  <si>
    <t>Утаат минжүүр-2</t>
  </si>
  <si>
    <t>MR-020040, XR-016807</t>
  </si>
  <si>
    <t>MV-020982</t>
  </si>
  <si>
    <t>MV-020984</t>
  </si>
  <si>
    <t>MV-020996</t>
  </si>
  <si>
    <t>Хөхтий нуруу-2</t>
  </si>
  <si>
    <t>MR-012307</t>
  </si>
  <si>
    <t>Андын илч</t>
  </si>
  <si>
    <t>MV-020997</t>
  </si>
  <si>
    <t>XB-010407</t>
  </si>
  <si>
    <t>MV-020998</t>
  </si>
  <si>
    <t>MV-020999</t>
  </si>
  <si>
    <t>Хөтөл-Ус</t>
  </si>
  <si>
    <t>XB-005404</t>
  </si>
  <si>
    <t>Флюоритстар</t>
  </si>
  <si>
    <t>MV-021000</t>
  </si>
  <si>
    <t>Баруун-Эрдэнэт-4</t>
  </si>
  <si>
    <t>XB-002602</t>
  </si>
  <si>
    <t>Булган, Орхон</t>
  </si>
  <si>
    <t>Орхон, Жаргалант</t>
  </si>
  <si>
    <t>MV-021001</t>
  </si>
  <si>
    <t>MV-021005</t>
  </si>
  <si>
    <t>MR-000841</t>
  </si>
  <si>
    <t>Нордпойнт</t>
  </si>
  <si>
    <t>MV-021008</t>
  </si>
  <si>
    <t>Билэгтбаялаг</t>
  </si>
  <si>
    <t>MV-021010</t>
  </si>
  <si>
    <t>XR-016319</t>
  </si>
  <si>
    <t>MV-021011</t>
  </si>
  <si>
    <t>MV-021012</t>
  </si>
  <si>
    <t>Хэрэйн гол-1</t>
  </si>
  <si>
    <t>MR-011150</t>
  </si>
  <si>
    <t>Хасү</t>
  </si>
  <si>
    <t>MV-021013</t>
  </si>
  <si>
    <t>MV-021014</t>
  </si>
  <si>
    <t>XR-011494</t>
  </si>
  <si>
    <t>MV-021015</t>
  </si>
  <si>
    <t>MV-021024</t>
  </si>
  <si>
    <t>Босстон-Интернэшнл</t>
  </si>
  <si>
    <t>MV-021035</t>
  </si>
  <si>
    <t>MR-017368, XB-007991</t>
  </si>
  <si>
    <t>MV-021036</t>
  </si>
  <si>
    <t>MR-020754, XR-012772</t>
  </si>
  <si>
    <t>MV-021037</t>
  </si>
  <si>
    <t>XB-012663</t>
  </si>
  <si>
    <t>Төмөр, Шатдаг занар</t>
  </si>
  <si>
    <t>MV-021054</t>
  </si>
  <si>
    <t>XR-010669</t>
  </si>
  <si>
    <t>Мөнгөнгүрэн</t>
  </si>
  <si>
    <t>MV-021055</t>
  </si>
  <si>
    <t>MV-021059</t>
  </si>
  <si>
    <t>MV-021063</t>
  </si>
  <si>
    <t>MV-017425, XB-016915</t>
  </si>
  <si>
    <t>Мига эрин зуун</t>
  </si>
  <si>
    <t>MV-021065</t>
  </si>
  <si>
    <t>MR-008633</t>
  </si>
  <si>
    <t>MV-021068</t>
  </si>
  <si>
    <t>MV-021069</t>
  </si>
  <si>
    <t>MV-021071</t>
  </si>
  <si>
    <t>MV-021073</t>
  </si>
  <si>
    <t>Хадан хошуу</t>
  </si>
  <si>
    <t>XR-012511</t>
  </si>
  <si>
    <t>MV-021076</t>
  </si>
  <si>
    <t>MV-021081</t>
  </si>
  <si>
    <t>MV-021082</t>
  </si>
  <si>
    <t>MV-021083</t>
  </si>
  <si>
    <t>XR-020887</t>
  </si>
  <si>
    <t>Эс Жи групп</t>
  </si>
  <si>
    <t>MV-021085</t>
  </si>
  <si>
    <t>MV-021086</t>
  </si>
  <si>
    <t>MR-005961</t>
  </si>
  <si>
    <t>Буян өсөх арвижих</t>
  </si>
  <si>
    <t>MV-021088</t>
  </si>
  <si>
    <t>Туулын полигоны зүүн дэнж</t>
  </si>
  <si>
    <t>MR-000323</t>
  </si>
  <si>
    <t>MV-021089</t>
  </si>
  <si>
    <t>MR-000447</t>
  </si>
  <si>
    <t>MV-021092</t>
  </si>
  <si>
    <t>Дун уул</t>
  </si>
  <si>
    <t>XR-019551</t>
  </si>
  <si>
    <t>Про Аурум</t>
  </si>
  <si>
    <t>MV-021093</t>
  </si>
  <si>
    <t>MV-021094</t>
  </si>
  <si>
    <t>Хөх дэл-1</t>
  </si>
  <si>
    <t>MR-008468</t>
  </si>
  <si>
    <t>MV-021095</t>
  </si>
  <si>
    <t>Буянтын хөндий</t>
  </si>
  <si>
    <t>MR-003195</t>
  </si>
  <si>
    <t>Чойчингүн</t>
  </si>
  <si>
    <t>MV-021098</t>
  </si>
  <si>
    <t>MV-021100</t>
  </si>
  <si>
    <t>Цагаан ширээ</t>
  </si>
  <si>
    <t>XR-011242</t>
  </si>
  <si>
    <t>Шинэ уужим орд</t>
  </si>
  <si>
    <t>MV-021101</t>
  </si>
  <si>
    <t>XB-011654</t>
  </si>
  <si>
    <t>MV-021104</t>
  </si>
  <si>
    <t>MV-020511, XV-005261</t>
  </si>
  <si>
    <t>MV-021108</t>
  </si>
  <si>
    <t>Заанширээ</t>
  </si>
  <si>
    <t>XR-004439</t>
  </si>
  <si>
    <t>Блэйкмаунт майнинг</t>
  </si>
  <si>
    <t>MV-021109</t>
  </si>
  <si>
    <t>MV-021111</t>
  </si>
  <si>
    <t>MV-021112</t>
  </si>
  <si>
    <t>XR-011139</t>
  </si>
  <si>
    <t>MV-021113</t>
  </si>
  <si>
    <t>XR-013415</t>
  </si>
  <si>
    <t>MV-021119</t>
  </si>
  <si>
    <t>MV-021120</t>
  </si>
  <si>
    <t>Улаан чулууны нуруу</t>
  </si>
  <si>
    <t>XR-005372</t>
  </si>
  <si>
    <t>MV-021121</t>
  </si>
  <si>
    <t>Тэвш-2</t>
  </si>
  <si>
    <t>XR-012926</t>
  </si>
  <si>
    <t>ОТХ</t>
  </si>
  <si>
    <t>MV-021122</t>
  </si>
  <si>
    <t>Тэвш</t>
  </si>
  <si>
    <t>XB-012927</t>
  </si>
  <si>
    <t>MV-021130</t>
  </si>
  <si>
    <t>MV-021136</t>
  </si>
  <si>
    <t>Шанд булаг</t>
  </si>
  <si>
    <t>XR-012286</t>
  </si>
  <si>
    <t>Сантавиач</t>
  </si>
  <si>
    <t>MV-021137</t>
  </si>
  <si>
    <t>MV-021167</t>
  </si>
  <si>
    <t>MV-021168</t>
  </si>
  <si>
    <t>Баянмөнх толгой</t>
  </si>
  <si>
    <t>XB-015132</t>
  </si>
  <si>
    <t>Пакимор</t>
  </si>
  <si>
    <t>MV-021169</t>
  </si>
  <si>
    <t>MV-021170</t>
  </si>
  <si>
    <t>Зөрлөгийн</t>
  </si>
  <si>
    <t>XR-013749</t>
  </si>
  <si>
    <t>MV-021171</t>
  </si>
  <si>
    <t>Эмэний хүрэн өндөр</t>
  </si>
  <si>
    <t>MR-014862</t>
  </si>
  <si>
    <t>Бушуо-Уул</t>
  </si>
  <si>
    <t>MV-021182</t>
  </si>
  <si>
    <t>Хорхойтын зааг</t>
  </si>
  <si>
    <t>XR-017145</t>
  </si>
  <si>
    <t>Эс Пи Жи</t>
  </si>
  <si>
    <t>MV-021183</t>
  </si>
  <si>
    <t>Зүүн Цагаан толгой</t>
  </si>
  <si>
    <t>MV-021184</t>
  </si>
  <si>
    <t>XB-011987</t>
  </si>
  <si>
    <t>Өгөөмөр-Алт</t>
  </si>
  <si>
    <t>MV-021185</t>
  </si>
  <si>
    <t>Мэндэхийн чулуут гол</t>
  </si>
  <si>
    <t>XR-019689</t>
  </si>
  <si>
    <t>Нортерн майнинг монголиа</t>
  </si>
  <si>
    <t>MV-021188</t>
  </si>
  <si>
    <t>XR-012702</t>
  </si>
  <si>
    <t>Дэлгэр, Есөнбулаг</t>
  </si>
  <si>
    <t>Афро азия минералз</t>
  </si>
  <si>
    <t>Хром</t>
  </si>
  <si>
    <t>MV-021189</t>
  </si>
  <si>
    <t>Петропавловски</t>
  </si>
  <si>
    <t>MV-021200</t>
  </si>
  <si>
    <t>Энгэрийн толгод</t>
  </si>
  <si>
    <t>XR-013045</t>
  </si>
  <si>
    <t>MV-021201</t>
  </si>
  <si>
    <t>XR-014286</t>
  </si>
  <si>
    <t>MV-021202</t>
  </si>
  <si>
    <t>MV-021203</t>
  </si>
  <si>
    <t>MV-021206</t>
  </si>
  <si>
    <t>Бөхөг гол-1</t>
  </si>
  <si>
    <t>MR-012508</t>
  </si>
  <si>
    <t>Баттрипел</t>
  </si>
  <si>
    <t>MV-021209</t>
  </si>
  <si>
    <t>Тэмээт</t>
  </si>
  <si>
    <t>XR-014336</t>
  </si>
  <si>
    <t>Өсөх түмэн хишиг</t>
  </si>
  <si>
    <t>MV-021214</t>
  </si>
  <si>
    <t>MV-021220</t>
  </si>
  <si>
    <t>XR-015200</t>
  </si>
  <si>
    <t>Есөнхаш эрдэнэ</t>
  </si>
  <si>
    <t>MV-021221</t>
  </si>
  <si>
    <t>Хадын худаг</t>
  </si>
  <si>
    <t>XR-014798</t>
  </si>
  <si>
    <t>Буман Эксплорейшн</t>
  </si>
  <si>
    <t>MV-021235</t>
  </si>
  <si>
    <t>XR-012835</t>
  </si>
  <si>
    <t>Адаацаг, Бүрэн</t>
  </si>
  <si>
    <t>Би Эл Би Эс</t>
  </si>
  <si>
    <t>MV-021236</t>
  </si>
  <si>
    <t>Өнжүүл</t>
  </si>
  <si>
    <t>XR-009304</t>
  </si>
  <si>
    <t>MV-021238</t>
  </si>
  <si>
    <t>MV-021241</t>
  </si>
  <si>
    <t>Мөргөцөг</t>
  </si>
  <si>
    <t>XR-019125</t>
  </si>
  <si>
    <t>Нью нимон майнинг</t>
  </si>
  <si>
    <t>MV-021242</t>
  </si>
  <si>
    <t>XR-012122</t>
  </si>
  <si>
    <t>Барматгарам</t>
  </si>
  <si>
    <t>MV-021243</t>
  </si>
  <si>
    <t>Бигэр, Есөнбулаг</t>
  </si>
  <si>
    <t>MV-021245</t>
  </si>
  <si>
    <t>Мухар-2</t>
  </si>
  <si>
    <t>XR-013198</t>
  </si>
  <si>
    <t>Эм Энд Эм</t>
  </si>
  <si>
    <t>MV-021246</t>
  </si>
  <si>
    <t>MV-021248</t>
  </si>
  <si>
    <t>Өргөдөл гаргагч</t>
  </si>
  <si>
    <t>ААН-ийн төрөл</t>
  </si>
  <si>
    <t>XV-017356-001-NE</t>
  </si>
  <si>
    <t>XV-017722-001-NE</t>
  </si>
  <si>
    <t>XV-017785-001-NE</t>
  </si>
  <si>
    <t>XV-019310-001-NE</t>
  </si>
  <si>
    <t>XV-019697-001-NE</t>
  </si>
  <si>
    <t>MV-021010-001-NM</t>
  </si>
  <si>
    <t>ХХК</t>
  </si>
  <si>
    <t>MV-021011-001-NM</t>
  </si>
  <si>
    <t>MV-021013-001-NM</t>
  </si>
  <si>
    <t>MV-021014-001-NM</t>
  </si>
  <si>
    <t>MV-021015-001-NM</t>
  </si>
  <si>
    <t>MV-021024-001-NM</t>
  </si>
  <si>
    <t>MV-021037-001-NM</t>
  </si>
  <si>
    <t>MV-021054-001-NM</t>
  </si>
  <si>
    <t>MV-021055-001-NM</t>
  </si>
  <si>
    <t>MV-021059-001-NM</t>
  </si>
  <si>
    <t>MV-021068-001-NM</t>
  </si>
  <si>
    <t>MV-021069-001-NM</t>
  </si>
  <si>
    <t>MV-021073-001-NM</t>
  </si>
  <si>
    <t>MV-021076-001-NM</t>
  </si>
  <si>
    <t>MV-021081-001-NM</t>
  </si>
  <si>
    <t>MV-021082-001-NM</t>
  </si>
  <si>
    <t>MV-021083-001-NM</t>
  </si>
  <si>
    <t>MV-021085-001-NM</t>
  </si>
  <si>
    <t>MV-021092-001-NM</t>
  </si>
  <si>
    <t>MV-021093-001-NM</t>
  </si>
  <si>
    <t>MV-021100-001-NM</t>
  </si>
  <si>
    <t>MV-021101-001-NM</t>
  </si>
  <si>
    <t>MV-021108-001-NM</t>
  </si>
  <si>
    <t>MV-021109-001-NM</t>
  </si>
  <si>
    <t>MV-021111-001-NM</t>
  </si>
  <si>
    <t>MV-021112-001-NM</t>
  </si>
  <si>
    <t>MV-021113-001-NM</t>
  </si>
  <si>
    <t>MV-021119-001-NM</t>
  </si>
  <si>
    <t>MV-021120-001-NM</t>
  </si>
  <si>
    <t>MV-021121-001-NM</t>
  </si>
  <si>
    <t>MV-021122-001-NM</t>
  </si>
  <si>
    <t>MV-021130-001-NM</t>
  </si>
  <si>
    <t>MV-021136-001-NM</t>
  </si>
  <si>
    <t>MV-021137-001-NM</t>
  </si>
  <si>
    <t>MV-021167-001-NM</t>
  </si>
  <si>
    <t>MV-021168-001-NM</t>
  </si>
  <si>
    <t>MV-021169-001-NM</t>
  </si>
  <si>
    <t>MV-021170-001-NM</t>
  </si>
  <si>
    <t>MV-021182-001-NM</t>
  </si>
  <si>
    <t>MV-021183-001-NM</t>
  </si>
  <si>
    <t>MV-021184-001-NM</t>
  </si>
  <si>
    <t>MV-021185-001-NM</t>
  </si>
  <si>
    <t>MV-021188-001-NM</t>
  </si>
  <si>
    <t>MV-021189-001-NM</t>
  </si>
  <si>
    <t>MV-021200-001-NM</t>
  </si>
  <si>
    <t>MV-021201-001-NM</t>
  </si>
  <si>
    <t>MV-021202-001-NM</t>
  </si>
  <si>
    <t>MV-021203-001-NM</t>
  </si>
  <si>
    <t>MV-021209-001-NM</t>
  </si>
  <si>
    <t>MV-021214-001-NM</t>
  </si>
  <si>
    <t>MV-021220-001-NM</t>
  </si>
  <si>
    <t>MV-021221-001-NM</t>
  </si>
  <si>
    <t>MV-021235-001-NM</t>
  </si>
  <si>
    <t>MV-021236-001-NM</t>
  </si>
  <si>
    <t>MV-021238-001-NM</t>
  </si>
  <si>
    <t>MV-021241-001-NM</t>
  </si>
  <si>
    <t>MV-021242-001-NM</t>
  </si>
  <si>
    <t>MV-021243-001-NM</t>
  </si>
  <si>
    <t>MV-021245-001-NM</t>
  </si>
  <si>
    <t>MV-021246-001-NM</t>
  </si>
  <si>
    <t>MV-021252-001-NM</t>
  </si>
  <si>
    <t>ААН-ийн төрөл2</t>
  </si>
  <si>
    <t>Өр.бү.дугаар</t>
  </si>
  <si>
    <t>Үүссэн ТЗ-ийн дугаар</t>
  </si>
  <si>
    <t>Шийдвэр #</t>
  </si>
  <si>
    <t>XV-018981-004-TF</t>
  </si>
  <si>
    <t>Говийн нар транс</t>
  </si>
  <si>
    <t>TR-008821</t>
  </si>
  <si>
    <t>203</t>
  </si>
  <si>
    <t>XV-020439-004-TF</t>
  </si>
  <si>
    <t>TR-008785</t>
  </si>
  <si>
    <t>60</t>
  </si>
  <si>
    <t>XV-019182-004-TF</t>
  </si>
  <si>
    <t>TR-008777</t>
  </si>
  <si>
    <t>16</t>
  </si>
  <si>
    <t>XV-015359-012-TF</t>
  </si>
  <si>
    <t>TR-008790</t>
  </si>
  <si>
    <t>119</t>
  </si>
  <si>
    <t>XV-020282-003-TF</t>
  </si>
  <si>
    <t>TR-008796</t>
  </si>
  <si>
    <t>85</t>
  </si>
  <si>
    <t>XV-021051-001-TP</t>
  </si>
  <si>
    <t>TR-008818</t>
  </si>
  <si>
    <t>181</t>
  </si>
  <si>
    <t>XV-019983-004-TF</t>
  </si>
  <si>
    <t>Стар металс</t>
  </si>
  <si>
    <t>TR-008819</t>
  </si>
  <si>
    <t>191</t>
  </si>
  <si>
    <t>XV-019280-004-TF</t>
  </si>
  <si>
    <t>Эм Ти инвест</t>
  </si>
  <si>
    <t>TR-008820</t>
  </si>
  <si>
    <t>185</t>
  </si>
  <si>
    <t>XV-012511-017-TF</t>
  </si>
  <si>
    <t>Зоосбанк</t>
  </si>
  <si>
    <t>TR-008782</t>
  </si>
  <si>
    <t>66</t>
  </si>
  <si>
    <t>XV-019551-003-TF</t>
  </si>
  <si>
    <t>Прокюб</t>
  </si>
  <si>
    <t>TR-008788</t>
  </si>
  <si>
    <t>32</t>
  </si>
  <si>
    <t>XV-020922-002-TF</t>
  </si>
  <si>
    <t>Хэрх-Илч</t>
  </si>
  <si>
    <t>TR-008791</t>
  </si>
  <si>
    <t>172</t>
  </si>
  <si>
    <t>XV-019974-003-TF</t>
  </si>
  <si>
    <t>Уянга голд</t>
  </si>
  <si>
    <t>TR-008808</t>
  </si>
  <si>
    <t>127a</t>
  </si>
  <si>
    <t>XV-020937-003-TF</t>
  </si>
  <si>
    <t>TR-008780</t>
  </si>
  <si>
    <t>17</t>
  </si>
  <si>
    <t>XV-019192-004-TF</t>
  </si>
  <si>
    <t>TR-008805</t>
  </si>
  <si>
    <t>177</t>
  </si>
  <si>
    <t>XV-020278-004-TF</t>
  </si>
  <si>
    <t>Зүүн улаан</t>
  </si>
  <si>
    <t>TR-008806</t>
  </si>
  <si>
    <t>176</t>
  </si>
  <si>
    <t>XV-019154-004-TF</t>
  </si>
  <si>
    <t>TR-008807</t>
  </si>
  <si>
    <t>175</t>
  </si>
  <si>
    <t>XV-017957-004-TF</t>
  </si>
  <si>
    <t>Энгэр</t>
  </si>
  <si>
    <t>Анарболор эрдэс</t>
  </si>
  <si>
    <t>TR-008811</t>
  </si>
  <si>
    <t>183</t>
  </si>
  <si>
    <t>XV-020259-004-TF</t>
  </si>
  <si>
    <t>TR-008812</t>
  </si>
  <si>
    <t>180</t>
  </si>
  <si>
    <t>XV-019788-005-TF</t>
  </si>
  <si>
    <t>TR-008813</t>
  </si>
  <si>
    <t>182</t>
  </si>
  <si>
    <t>XV-019059-004-TF</t>
  </si>
  <si>
    <t>TR-008789</t>
  </si>
  <si>
    <t>31</t>
  </si>
  <si>
    <t>XV-019305-003-TF</t>
  </si>
  <si>
    <t>TR-008815</t>
  </si>
  <si>
    <t>189</t>
  </si>
  <si>
    <t>XV-019217-003-TF</t>
  </si>
  <si>
    <t>Мон дриллинг энд майнинг</t>
  </si>
  <si>
    <t>TR-008816</t>
  </si>
  <si>
    <t>186</t>
  </si>
  <si>
    <t>XV-018313-004-TF</t>
  </si>
  <si>
    <t>TR-008817</t>
  </si>
  <si>
    <t>174</t>
  </si>
  <si>
    <t>XV-020241-004-TF</t>
  </si>
  <si>
    <t>TR-008800</t>
  </si>
  <si>
    <t>129</t>
  </si>
  <si>
    <t>XV-018902-004-TF</t>
  </si>
  <si>
    <t>TR-008801</t>
  </si>
  <si>
    <t>131</t>
  </si>
  <si>
    <t>XV-018245-004-TF</t>
  </si>
  <si>
    <t>Талстминерал</t>
  </si>
  <si>
    <t>TR-008802</t>
  </si>
  <si>
    <t>130</t>
  </si>
  <si>
    <t>XV-017832-004-TF</t>
  </si>
  <si>
    <t>TR-008803</t>
  </si>
  <si>
    <t>132</t>
  </si>
  <si>
    <t>XV-017960-004-TF</t>
  </si>
  <si>
    <t>TR-008804</t>
  </si>
  <si>
    <t>128</t>
  </si>
  <si>
    <t>XV-020101-004-TF</t>
  </si>
  <si>
    <t>TR-008809</t>
  </si>
  <si>
    <t>154</t>
  </si>
  <si>
    <t>XV-018922-004-TF</t>
  </si>
  <si>
    <t>TR-008810</t>
  </si>
  <si>
    <t>184</t>
  </si>
  <si>
    <t>XV-018109-005-TF</t>
  </si>
  <si>
    <t>Талын харгуй</t>
  </si>
  <si>
    <t>TR-008792</t>
  </si>
  <si>
    <t>436</t>
  </si>
  <si>
    <t>XV-018369-004-TF</t>
  </si>
  <si>
    <t>TR-008814</t>
  </si>
  <si>
    <t>173</t>
  </si>
  <si>
    <t>XV-019464-003-TF</t>
  </si>
  <si>
    <t>TR-008860</t>
  </si>
  <si>
    <t>356</t>
  </si>
  <si>
    <t>XV-018767-003-TF</t>
  </si>
  <si>
    <t>И Эс Эм Пи</t>
  </si>
  <si>
    <t>TR-008884</t>
  </si>
  <si>
    <t>493</t>
  </si>
  <si>
    <t>XV-020284-004-TF</t>
  </si>
  <si>
    <t>TR-008898</t>
  </si>
  <si>
    <t>539</t>
  </si>
  <si>
    <t>XV-010335-023-TF</t>
  </si>
  <si>
    <t>Чинтөгс</t>
  </si>
  <si>
    <t>TR-008899</t>
  </si>
  <si>
    <t>529</t>
  </si>
  <si>
    <t>XV-017824-012-TF</t>
  </si>
  <si>
    <t>TR-008900</t>
  </si>
  <si>
    <t>523</t>
  </si>
  <si>
    <t>XV-018431-006-TF</t>
  </si>
  <si>
    <t>Зол-Ач</t>
  </si>
  <si>
    <t>TR-008901</t>
  </si>
  <si>
    <t>522</t>
  </si>
  <si>
    <t>XV-018229-004-TF</t>
  </si>
  <si>
    <t>Бугалуудконсалтинг</t>
  </si>
  <si>
    <t>TR-008902</t>
  </si>
  <si>
    <t>521</t>
  </si>
  <si>
    <t>XV-019800-004-TF</t>
  </si>
  <si>
    <t>Юнифайд солюшн</t>
  </si>
  <si>
    <t>TR-008903</t>
  </si>
  <si>
    <t>524</t>
  </si>
  <si>
    <t>XV-005261-029-TF</t>
  </si>
  <si>
    <t>TR-008904</t>
  </si>
  <si>
    <t>513</t>
  </si>
  <si>
    <t>XV-019663-004-TF</t>
  </si>
  <si>
    <t>TR-008906</t>
  </si>
  <si>
    <t>538</t>
  </si>
  <si>
    <t>XV-020083-004-TF</t>
  </si>
  <si>
    <t>Хас металл</t>
  </si>
  <si>
    <t>TR-008893</t>
  </si>
  <si>
    <t>507</t>
  </si>
  <si>
    <t>XV-020922-003-TF</t>
  </si>
  <si>
    <t>TR-008894</t>
  </si>
  <si>
    <t>492</t>
  </si>
  <si>
    <t>XV-018256-006-TF</t>
  </si>
  <si>
    <t>TR-008855</t>
  </si>
  <si>
    <t>280</t>
  </si>
  <si>
    <t>XV-018617-004-TF</t>
  </si>
  <si>
    <t>Элбэг</t>
  </si>
  <si>
    <t>Цимофон</t>
  </si>
  <si>
    <t>TR-008856</t>
  </si>
  <si>
    <t>312</t>
  </si>
  <si>
    <t>XV-018613-004-TF</t>
  </si>
  <si>
    <t>TR-008857</t>
  </si>
  <si>
    <t>313</t>
  </si>
  <si>
    <t>XV-017902-006-TF</t>
  </si>
  <si>
    <t>TR-008858</t>
  </si>
  <si>
    <t>316</t>
  </si>
  <si>
    <t>XV-019975-004-TF</t>
  </si>
  <si>
    <t>TR-008844</t>
  </si>
  <si>
    <t>258</t>
  </si>
  <si>
    <t>XV-020133-004-TF</t>
  </si>
  <si>
    <t>Бат оюу майнинг</t>
  </si>
  <si>
    <t>TR-008822</t>
  </si>
  <si>
    <t>205</t>
  </si>
  <si>
    <t>XV-019097-004-TF</t>
  </si>
  <si>
    <t>TR-008823</t>
  </si>
  <si>
    <t>206</t>
  </si>
  <si>
    <t>XV-018448-005-TF</t>
  </si>
  <si>
    <t>Госдиа үеэрт</t>
  </si>
  <si>
    <t>TR-008824</t>
  </si>
  <si>
    <t>187</t>
  </si>
  <si>
    <t>XV-019525-004-TF</t>
  </si>
  <si>
    <t>АШМАГ</t>
  </si>
  <si>
    <t>TR-008825</t>
  </si>
  <si>
    <t>190</t>
  </si>
  <si>
    <t>XV-019734-004-TF</t>
  </si>
  <si>
    <t>TR-008826</t>
  </si>
  <si>
    <t>204</t>
  </si>
  <si>
    <t>XV-017955-005-TF</t>
  </si>
  <si>
    <t>Ресурс Ланд</t>
  </si>
  <si>
    <t>TR-008827</t>
  </si>
  <si>
    <t>188</t>
  </si>
  <si>
    <t>XV-019733-004-TF</t>
  </si>
  <si>
    <t>Төмөрт-Өргөө</t>
  </si>
  <si>
    <t>TR-008828</t>
  </si>
  <si>
    <t>222</t>
  </si>
  <si>
    <t>XV-019970-002-TF</t>
  </si>
  <si>
    <t>TR-008829</t>
  </si>
  <si>
    <t>219</t>
  </si>
  <si>
    <t>XV-017928-004-TF</t>
  </si>
  <si>
    <t>Мороялти</t>
  </si>
  <si>
    <t>TR-008887</t>
  </si>
  <si>
    <t>498</t>
  </si>
  <si>
    <t>XV-018665-006-TF</t>
  </si>
  <si>
    <t>TR-008888</t>
  </si>
  <si>
    <t>497</t>
  </si>
  <si>
    <t>XV-021029-007-TF</t>
  </si>
  <si>
    <t>TR-008889</t>
  </si>
  <si>
    <t>499</t>
  </si>
  <si>
    <t>XV-018509-004-TF</t>
  </si>
  <si>
    <t>TR-008890</t>
  </si>
  <si>
    <t>496</t>
  </si>
  <si>
    <t>XV-021043-009-TF</t>
  </si>
  <si>
    <t>TR-008848</t>
  </si>
  <si>
    <t>275</t>
  </si>
  <si>
    <t>XV-021042-009-TF</t>
  </si>
  <si>
    <t>TR-008849</t>
  </si>
  <si>
    <t>277</t>
  </si>
  <si>
    <t>XV-021038-009-TF</t>
  </si>
  <si>
    <t>TR-008852</t>
  </si>
  <si>
    <t>278</t>
  </si>
  <si>
    <t>XV-021039-009-TF</t>
  </si>
  <si>
    <t>TR-008851</t>
  </si>
  <si>
    <t>279</t>
  </si>
  <si>
    <t>XV-019358-004-TF</t>
  </si>
  <si>
    <t>Ортит</t>
  </si>
  <si>
    <t>TR-008853</t>
  </si>
  <si>
    <t>293</t>
  </si>
  <si>
    <t>XV-018129-006-TF</t>
  </si>
  <si>
    <t>Эрдэнийн эх хувь</t>
  </si>
  <si>
    <t>TR-008854</t>
  </si>
  <si>
    <t>281</t>
  </si>
  <si>
    <t>XV-019576-005-TF</t>
  </si>
  <si>
    <t>TR-008865</t>
  </si>
  <si>
    <t>372</t>
  </si>
  <si>
    <t>XV-019819-005-TF</t>
  </si>
  <si>
    <t>TR-008866</t>
  </si>
  <si>
    <t>369</t>
  </si>
  <si>
    <t>XV-019793-005-TF</t>
  </si>
  <si>
    <t>Цахиуртхүдэр</t>
  </si>
  <si>
    <t>TR-008867</t>
  </si>
  <si>
    <t>368</t>
  </si>
  <si>
    <t>XV-018127-004-TF</t>
  </si>
  <si>
    <t>TR-008845</t>
  </si>
  <si>
    <t>259</t>
  </si>
  <si>
    <t>XV-021077-001-TP</t>
  </si>
  <si>
    <t>TR-008862</t>
  </si>
  <si>
    <t>371</t>
  </si>
  <si>
    <t>XV-020441-005-TF</t>
  </si>
  <si>
    <t>TR-008868</t>
  </si>
  <si>
    <t>366</t>
  </si>
  <si>
    <t>XV-019689-005-TF</t>
  </si>
  <si>
    <t>TR-008869</t>
  </si>
  <si>
    <t>367</t>
  </si>
  <si>
    <t>XV-018641-006-TF</t>
  </si>
  <si>
    <t>НОЗА</t>
  </si>
  <si>
    <t>TR-008897</t>
  </si>
  <si>
    <t>540</t>
  </si>
  <si>
    <t>XV-019537-004-TF</t>
  </si>
  <si>
    <t>TR-008831</t>
  </si>
  <si>
    <t>228</t>
  </si>
  <si>
    <t>XV-017799-006-TF</t>
  </si>
  <si>
    <t>TR-008832</t>
  </si>
  <si>
    <t>248</t>
  </si>
  <si>
    <t>XV-017747-006-TF</t>
  </si>
  <si>
    <t>Марзнуга</t>
  </si>
  <si>
    <t>TR-008830</t>
  </si>
  <si>
    <t>249</t>
  </si>
  <si>
    <t>XV-021040-009-TF</t>
  </si>
  <si>
    <t>TR-008850</t>
  </si>
  <si>
    <t>276</t>
  </si>
  <si>
    <t>XV-019603-004-TF</t>
  </si>
  <si>
    <t>Агчмод</t>
  </si>
  <si>
    <t>TR-008896</t>
  </si>
  <si>
    <t>495</t>
  </si>
  <si>
    <t>XV-020189-004-TF</t>
  </si>
  <si>
    <t>TR-008870</t>
  </si>
  <si>
    <t>413</t>
  </si>
  <si>
    <t>XV-020171-004-TF</t>
  </si>
  <si>
    <t>TR-008863</t>
  </si>
  <si>
    <t>370</t>
  </si>
  <si>
    <t>XV-019321-004-TF</t>
  </si>
  <si>
    <t>Анандгэрэлт цамхаг</t>
  </si>
  <si>
    <t>TR-008882</t>
  </si>
  <si>
    <t>467</t>
  </si>
  <si>
    <t>XV-019350-004-TF</t>
  </si>
  <si>
    <t>TR-008881</t>
  </si>
  <si>
    <t>466</t>
  </si>
  <si>
    <t>XV-019013-004-TF</t>
  </si>
  <si>
    <t>Нүүрс хими</t>
  </si>
  <si>
    <t>TR-008883</t>
  </si>
  <si>
    <t>470</t>
  </si>
  <si>
    <t>XV-019174-004-TF</t>
  </si>
  <si>
    <t>TR-008886</t>
  </si>
  <si>
    <t>494</t>
  </si>
  <si>
    <t>XV-019930-004-TF</t>
  </si>
  <si>
    <t>TR-008907</t>
  </si>
  <si>
    <t>567</t>
  </si>
  <si>
    <t>XV-017773-007-TF</t>
  </si>
  <si>
    <t>TR-008859</t>
  </si>
  <si>
    <t>315</t>
  </si>
  <si>
    <t>XV-019197-004-TF</t>
  </si>
  <si>
    <t>Оранж кабель</t>
  </si>
  <si>
    <t>TR-008861</t>
  </si>
  <si>
    <t>341</t>
  </si>
  <si>
    <t>XV-019751-004-TF</t>
  </si>
  <si>
    <t>Болд повер</t>
  </si>
  <si>
    <t>TR-008842</t>
  </si>
  <si>
    <t>227</t>
  </si>
  <si>
    <t>XV-018646-007-TF</t>
  </si>
  <si>
    <t>TR-008908</t>
  </si>
  <si>
    <t>717</t>
  </si>
  <si>
    <t>XV-018000-005-TF</t>
  </si>
  <si>
    <t>TR-008833</t>
  </si>
  <si>
    <t>230</t>
  </si>
  <si>
    <t>XV-018197-004-TF</t>
  </si>
  <si>
    <t>TR-008834</t>
  </si>
  <si>
    <t>226</t>
  </si>
  <si>
    <t>XV-020185-004-TF</t>
  </si>
  <si>
    <t>Фаргоко</t>
  </si>
  <si>
    <t>TR-008835</t>
  </si>
  <si>
    <t>223</t>
  </si>
  <si>
    <t>XV-020028-004-TF</t>
  </si>
  <si>
    <t>TR-008836</t>
  </si>
  <si>
    <t>224</t>
  </si>
  <si>
    <t>XV-020362-004-TF</t>
  </si>
  <si>
    <t>TR-008837</t>
  </si>
  <si>
    <t>225</t>
  </si>
  <si>
    <t>XV-019703-004-TF</t>
  </si>
  <si>
    <t>Дээд гурван богд</t>
  </si>
  <si>
    <t>TR-008838</t>
  </si>
  <si>
    <t>231</t>
  </si>
  <si>
    <t>XV-018954-005-TF</t>
  </si>
  <si>
    <t>Мөнх алтан суврага</t>
  </si>
  <si>
    <t>TR-008839</t>
  </si>
  <si>
    <t>232</t>
  </si>
  <si>
    <t>XV-019814-004-TF</t>
  </si>
  <si>
    <t>Цахиуртбаян тал</t>
  </si>
  <si>
    <t>TR-008840</t>
  </si>
  <si>
    <t>233</t>
  </si>
  <si>
    <t>XV-017746-006-TF</t>
  </si>
  <si>
    <t>TR-008841</t>
  </si>
  <si>
    <t>229</t>
  </si>
  <si>
    <t>XV-020341-004-TF</t>
  </si>
  <si>
    <t>Совинт хайрхан</t>
  </si>
  <si>
    <t>TR-008846</t>
  </si>
  <si>
    <t>268</t>
  </si>
  <si>
    <t>XV-017719-006-TF</t>
  </si>
  <si>
    <t>TR-008843</t>
  </si>
  <si>
    <t>257</t>
  </si>
  <si>
    <t>XV-020618-006-TF</t>
  </si>
  <si>
    <t>TR-008877</t>
  </si>
  <si>
    <t>451</t>
  </si>
  <si>
    <t>XV-019224-004-TF</t>
  </si>
  <si>
    <t>TR-008909</t>
  </si>
  <si>
    <t>633</t>
  </si>
  <si>
    <t>XV-019589-005-TF</t>
  </si>
  <si>
    <t>Цагаан баялаг</t>
  </si>
  <si>
    <t>TR-008873</t>
  </si>
  <si>
    <t>437</t>
  </si>
  <si>
    <t>XV-020935-002-TF</t>
  </si>
  <si>
    <t>TR-008874</t>
  </si>
  <si>
    <t>438</t>
  </si>
  <si>
    <t>XV-019194-004-TF</t>
  </si>
  <si>
    <t>TR-008875</t>
  </si>
  <si>
    <t>456</t>
  </si>
  <si>
    <t>XV-017139-006-TF</t>
  </si>
  <si>
    <t>TR-008917</t>
  </si>
  <si>
    <t>716</t>
  </si>
  <si>
    <t>XV-020394-006-TF</t>
  </si>
  <si>
    <t>TR-008918</t>
  </si>
  <si>
    <t>700</t>
  </si>
  <si>
    <t>XV-020112-004-TF</t>
  </si>
  <si>
    <t>ХК</t>
  </si>
  <si>
    <t>TR-008919</t>
  </si>
  <si>
    <t>701</t>
  </si>
  <si>
    <t>XV-019693-004-TF</t>
  </si>
  <si>
    <t>TR-008920</t>
  </si>
  <si>
    <t>711</t>
  </si>
  <si>
    <t>XV-019142-005-TF</t>
  </si>
  <si>
    <t>TR-008923</t>
  </si>
  <si>
    <t>740</t>
  </si>
  <si>
    <t>XV-019125-005-TF</t>
  </si>
  <si>
    <t>TR-008928</t>
  </si>
  <si>
    <t>779</t>
  </si>
  <si>
    <t>XV-017134-010-TF</t>
  </si>
  <si>
    <t>TR-008927</t>
  </si>
  <si>
    <t>776</t>
  </si>
  <si>
    <t>XV-012586-017-TF</t>
  </si>
  <si>
    <t>TR-008939</t>
  </si>
  <si>
    <t>875</t>
  </si>
  <si>
    <t>XV-018462-006-TF</t>
  </si>
  <si>
    <t>Браунбеар дриллинг</t>
  </si>
  <si>
    <t>TR-008924</t>
  </si>
  <si>
    <t>749</t>
  </si>
  <si>
    <t>XV-017134-009-TF</t>
  </si>
  <si>
    <t>TR-008913</t>
  </si>
  <si>
    <t>708</t>
  </si>
  <si>
    <t>XV-020952-003-TF</t>
  </si>
  <si>
    <t>АТТИКА констракшн</t>
  </si>
  <si>
    <t>TR-008933</t>
  </si>
  <si>
    <t>815</t>
  </si>
  <si>
    <t>XV-018421-007-TF</t>
  </si>
  <si>
    <t>TR-008934</t>
  </si>
  <si>
    <t>818</t>
  </si>
  <si>
    <t>XV-011447-011-TF</t>
  </si>
  <si>
    <t>TR-008935</t>
  </si>
  <si>
    <t>857</t>
  </si>
  <si>
    <t>XV-011448-011-TF</t>
  </si>
  <si>
    <t>TR-008936</t>
  </si>
  <si>
    <t>XV-019042-007-TF</t>
  </si>
  <si>
    <t>Букорп</t>
  </si>
  <si>
    <t>TR-008938</t>
  </si>
  <si>
    <t>843</t>
  </si>
  <si>
    <t>XV-019158-007-TF</t>
  </si>
  <si>
    <t>TR-008944</t>
  </si>
  <si>
    <t>899</t>
  </si>
  <si>
    <t>XV-020127-004-TF</t>
  </si>
  <si>
    <t>TR-008943</t>
  </si>
  <si>
    <t>XV-021147-002-TF</t>
  </si>
  <si>
    <t>Монгоулд</t>
  </si>
  <si>
    <t>TR-008929</t>
  </si>
  <si>
    <t>807</t>
  </si>
  <si>
    <t>XV-019632-004-TF</t>
  </si>
  <si>
    <t>TR-008911</t>
  </si>
  <si>
    <t>664</t>
  </si>
  <si>
    <t>XV-019423-004-TF</t>
  </si>
  <si>
    <t>TR-008912</t>
  </si>
  <si>
    <t>XV-019316-005-TF</t>
  </si>
  <si>
    <t>TR-008921</t>
  </si>
  <si>
    <t>712</t>
  </si>
  <si>
    <t>XV-020816-003-TF</t>
  </si>
  <si>
    <t>TR-008930</t>
  </si>
  <si>
    <t>834</t>
  </si>
  <si>
    <t>XV-019469-004-TF</t>
  </si>
  <si>
    <t>Марвел Эксплорейшн</t>
  </si>
  <si>
    <t>TR-008931</t>
  </si>
  <si>
    <t>835</t>
  </si>
  <si>
    <t>XV-020897-003-TF</t>
  </si>
  <si>
    <t>TR-008926</t>
  </si>
  <si>
    <t>775</t>
  </si>
  <si>
    <t>XV-013977-016-TF</t>
  </si>
  <si>
    <t>TR-008942</t>
  </si>
  <si>
    <t>895</t>
  </si>
  <si>
    <t>XV-009698-011-TF</t>
  </si>
  <si>
    <t>TR-008914</t>
  </si>
  <si>
    <t>787</t>
  </si>
  <si>
    <t>XV-008953-011-TF</t>
  </si>
  <si>
    <t>TR-008915</t>
  </si>
  <si>
    <t>786</t>
  </si>
  <si>
    <t>MV-000169-022-TF</t>
  </si>
  <si>
    <t>Алтан шагай групп</t>
  </si>
  <si>
    <t>TR-008635</t>
  </si>
  <si>
    <t>14</t>
  </si>
  <si>
    <t>MV-007435-023-TF</t>
  </si>
  <si>
    <t>TR-008745</t>
  </si>
  <si>
    <t>18</t>
  </si>
  <si>
    <t>MV-020738-002-TF</t>
  </si>
  <si>
    <t>Сора интернэшнл</t>
  </si>
  <si>
    <t>TR-008779</t>
  </si>
  <si>
    <t>135</t>
  </si>
  <si>
    <t>MV-005874-021-TF</t>
  </si>
  <si>
    <t>TR-008784</t>
  </si>
  <si>
    <t>36</t>
  </si>
  <si>
    <t>MV-004411-025-TF</t>
  </si>
  <si>
    <t>TR-008754</t>
  </si>
  <si>
    <t>52</t>
  </si>
  <si>
    <t>MV-015646-012-TF</t>
  </si>
  <si>
    <t>Моручи</t>
  </si>
  <si>
    <t>TR-008778</t>
  </si>
  <si>
    <t>24</t>
  </si>
  <si>
    <t>MV-001134-027-TF</t>
  </si>
  <si>
    <t>TR-008751</t>
  </si>
  <si>
    <t>353</t>
  </si>
  <si>
    <t>MV-000200-027-TF</t>
  </si>
  <si>
    <t>TR-008752</t>
  </si>
  <si>
    <t>354</t>
  </si>
  <si>
    <t>MV-010061-015-TF</t>
  </si>
  <si>
    <t>Зууннайман суврага</t>
  </si>
  <si>
    <t>TR-008768</t>
  </si>
  <si>
    <t>13</t>
  </si>
  <si>
    <t>MV-003803-022-TF</t>
  </si>
  <si>
    <t>TR-008763</t>
  </si>
  <si>
    <t>355</t>
  </si>
  <si>
    <t>MV-005778-019-TF</t>
  </si>
  <si>
    <t>TR-008756</t>
  </si>
  <si>
    <t>412</t>
  </si>
  <si>
    <t>MV-016653-020-TF</t>
  </si>
  <si>
    <t>TR-008774</t>
  </si>
  <si>
    <t>12</t>
  </si>
  <si>
    <t>MV-017309-006-TF</t>
  </si>
  <si>
    <t>TR-008793</t>
  </si>
  <si>
    <t>120</t>
  </si>
  <si>
    <t>MV-021008-001-TP</t>
  </si>
  <si>
    <t>TR-008781</t>
  </si>
  <si>
    <t>23</t>
  </si>
  <si>
    <t>MV-003512-016-TF</t>
  </si>
  <si>
    <t>TR-008783</t>
  </si>
  <si>
    <t>30</t>
  </si>
  <si>
    <t>MV-020971-002-TF</t>
  </si>
  <si>
    <t>TR-008786</t>
  </si>
  <si>
    <t>33</t>
  </si>
  <si>
    <t>MV-020969-002-TF</t>
  </si>
  <si>
    <t>Адамасмаунтин</t>
  </si>
  <si>
    <t>TR-008787</t>
  </si>
  <si>
    <t>34</t>
  </si>
  <si>
    <t>MV-003195-018-TF</t>
  </si>
  <si>
    <t>TR-008799</t>
  </si>
  <si>
    <t>136</t>
  </si>
  <si>
    <t>MV-019041-004-TF</t>
  </si>
  <si>
    <t>TR-008775</t>
  </si>
  <si>
    <t>15</t>
  </si>
  <si>
    <t>MV-011430-014-TF</t>
  </si>
  <si>
    <t>Ньюпэрл</t>
  </si>
  <si>
    <t>TR-008776</t>
  </si>
  <si>
    <t>86</t>
  </si>
  <si>
    <t>MV-017147-024-TF</t>
  </si>
  <si>
    <t>TR-008864</t>
  </si>
  <si>
    <t>373</t>
  </si>
  <si>
    <t>MV-021104-001-TP</t>
  </si>
  <si>
    <t>TR-008905</t>
  </si>
  <si>
    <t>512</t>
  </si>
  <si>
    <t>MV-021089-021-TF</t>
  </si>
  <si>
    <t>TR-008891</t>
  </si>
  <si>
    <t>519</t>
  </si>
  <si>
    <t>MV-021088-032-TF</t>
  </si>
  <si>
    <t>TR-008892</t>
  </si>
  <si>
    <t>520</t>
  </si>
  <si>
    <t>MV-021098-001-TP</t>
  </si>
  <si>
    <t>TR-008871</t>
  </si>
  <si>
    <t>477</t>
  </si>
  <si>
    <t>MV-000281-025-TF</t>
  </si>
  <si>
    <t>TR-008872</t>
  </si>
  <si>
    <t>416</t>
  </si>
  <si>
    <t>MV-020873-005-TF</t>
  </si>
  <si>
    <t>Оуяашиёоу</t>
  </si>
  <si>
    <t>TR-008880</t>
  </si>
  <si>
    <t>443</t>
  </si>
  <si>
    <t>MV-000296-032-TF</t>
  </si>
  <si>
    <t>TR-008879</t>
  </si>
  <si>
    <t>442</t>
  </si>
  <si>
    <t>MV-021063-001-TP</t>
  </si>
  <si>
    <t>TR-008847</t>
  </si>
  <si>
    <t>282</t>
  </si>
  <si>
    <t>MV-020955-012-TF</t>
  </si>
  <si>
    <t>Талдовын шонхор</t>
  </si>
  <si>
    <t>TR-008885</t>
  </si>
  <si>
    <t>905</t>
  </si>
  <si>
    <t>MV-021086-023-TF</t>
  </si>
  <si>
    <t>TR-008895</t>
  </si>
  <si>
    <t>630</t>
  </si>
  <si>
    <t>MV-017146-009-TF</t>
  </si>
  <si>
    <t>TR-008876</t>
  </si>
  <si>
    <t>514</t>
  </si>
  <si>
    <t>MV-004174-023-TF</t>
  </si>
  <si>
    <t>Далайн гүнж</t>
  </si>
  <si>
    <t>TR-008878</t>
  </si>
  <si>
    <t>486</t>
  </si>
  <si>
    <t>MV-012325-013-TF</t>
  </si>
  <si>
    <t>TR-008922</t>
  </si>
  <si>
    <t>719</t>
  </si>
  <si>
    <t>MV-004822-023-TF</t>
  </si>
  <si>
    <t>TR-008941</t>
  </si>
  <si>
    <t>884</t>
  </si>
  <si>
    <t>MV-017100-024-TF</t>
  </si>
  <si>
    <t>Авдарбаян</t>
  </si>
  <si>
    <t>TR-008932</t>
  </si>
  <si>
    <t>839</t>
  </si>
  <si>
    <t>MV-021248-001-TP</t>
  </si>
  <si>
    <t>TR-008940</t>
  </si>
  <si>
    <t>907</t>
  </si>
  <si>
    <t>MV-005798-017-TF</t>
  </si>
  <si>
    <t>Монтриумф</t>
  </si>
  <si>
    <t>TR-008937</t>
  </si>
  <si>
    <t>882</t>
  </si>
  <si>
    <t>MV-005692-018-TF</t>
  </si>
  <si>
    <t>Сэнтурия монгу</t>
  </si>
  <si>
    <t>TR-008925</t>
  </si>
  <si>
    <t>774</t>
  </si>
  <si>
    <t>Хавсралт 16.к: Түгээмэл тархацтай ашигт малтмалын лиценз</t>
  </si>
  <si>
    <t>XV-11000001</t>
  </si>
  <si>
    <t>XV-11000002</t>
  </si>
  <si>
    <t>Цагаандаваа-1</t>
  </si>
  <si>
    <t>Рэд арт</t>
  </si>
  <si>
    <t>хувь хүн</t>
  </si>
  <si>
    <t>XV-11000003</t>
  </si>
  <si>
    <t>Анд интерест хаа</t>
  </si>
  <si>
    <t>XV-11000004</t>
  </si>
  <si>
    <t>Ухаагийн адаг</t>
  </si>
  <si>
    <t>Грандремикон</t>
  </si>
  <si>
    <t>XV-11000005</t>
  </si>
  <si>
    <t>Ташгайн даваа</t>
  </si>
  <si>
    <t>XV-11000006</t>
  </si>
  <si>
    <t>Баянгийн их зам</t>
  </si>
  <si>
    <t>Амьдралын илч ХХ</t>
  </si>
  <si>
    <t>XV-11000007</t>
  </si>
  <si>
    <t>Элсэн тасархай</t>
  </si>
  <si>
    <t>Смарт түүл ХХК</t>
  </si>
  <si>
    <t>XV-11000008</t>
  </si>
  <si>
    <t>Шимт хөрс</t>
  </si>
  <si>
    <t>Ибээ ХХК</t>
  </si>
  <si>
    <t>XV-11000009</t>
  </si>
  <si>
    <t>XV-11000010</t>
  </si>
  <si>
    <t>Цог оюу майнинг</t>
  </si>
  <si>
    <t>XV-11000011</t>
  </si>
  <si>
    <t>Майнинг мэмбэрш</t>
  </si>
  <si>
    <t>XV-11000012</t>
  </si>
  <si>
    <t>Зүүн овоот</t>
  </si>
  <si>
    <t>Молор констракш</t>
  </si>
  <si>
    <t>XV-11000013</t>
  </si>
  <si>
    <t>Баруун туруун</t>
  </si>
  <si>
    <t>XV-11000014</t>
  </si>
  <si>
    <t>XV-11000015</t>
  </si>
  <si>
    <t>Сепхеюс констра</t>
  </si>
  <si>
    <t>XV-11000016</t>
  </si>
  <si>
    <t>Зүүн түрүүн</t>
  </si>
  <si>
    <t>XV-11000017</t>
  </si>
  <si>
    <t>Тэргүүр ХХК</t>
  </si>
  <si>
    <t>XV-11000018</t>
  </si>
  <si>
    <t>Мааньт хараат</t>
  </si>
  <si>
    <t>XV-11000019</t>
  </si>
  <si>
    <t>Эмээлт уул</t>
  </si>
  <si>
    <t>Шинэ хайрга, дай</t>
  </si>
  <si>
    <t>XV-11000020</t>
  </si>
  <si>
    <t>Зүүн хөндий</t>
  </si>
  <si>
    <t>Сэрүүн ой</t>
  </si>
  <si>
    <t>XV-11000021</t>
  </si>
  <si>
    <t>Үнэсгэн</t>
  </si>
  <si>
    <t>Сонгинохайрхан, Хан-Уул</t>
  </si>
  <si>
    <t>Зэлтэр Бэйс ХХК</t>
  </si>
  <si>
    <t>XV-11000023</t>
  </si>
  <si>
    <t>XV-11000024</t>
  </si>
  <si>
    <t>Артолгод</t>
  </si>
  <si>
    <t>XV-11000026</t>
  </si>
  <si>
    <t>Шанд уул</t>
  </si>
  <si>
    <t>Просперити ресо</t>
  </si>
  <si>
    <t>XV-11000027</t>
  </si>
  <si>
    <t>Алтан булаг эрдэ</t>
  </si>
  <si>
    <t>XV-11000028</t>
  </si>
  <si>
    <t>Богины хөтөл</t>
  </si>
  <si>
    <t>Русьторг ХХК</t>
  </si>
  <si>
    <t>XV-11000029</t>
  </si>
  <si>
    <t>Хурын шүүдэр ХХК</t>
  </si>
  <si>
    <t>XV-11000032</t>
  </si>
  <si>
    <t>XV-11000033</t>
  </si>
  <si>
    <t>Эйч ти энд жи и Х</t>
  </si>
  <si>
    <t>XV-11000034</t>
  </si>
  <si>
    <t>XV-11000035</t>
  </si>
  <si>
    <t>Ташгай</t>
  </si>
  <si>
    <t>Дүүрэнбаялаг ор</t>
  </si>
  <si>
    <t>XV-11000036</t>
  </si>
  <si>
    <t>Бөхөг хайрга</t>
  </si>
  <si>
    <t>Бодьглобал</t>
  </si>
  <si>
    <t>XV-11000037</t>
  </si>
  <si>
    <t>“Шижир од” ХХК</t>
  </si>
  <si>
    <t>XV-11000038</t>
  </si>
  <si>
    <t>Хайргат</t>
  </si>
  <si>
    <t>Лакширикристал</t>
  </si>
  <si>
    <t>XV-11000039</t>
  </si>
  <si>
    <t>Хадат бэл</t>
  </si>
  <si>
    <t>Гамма-Интернэшнл</t>
  </si>
  <si>
    <t>MV-11000040</t>
  </si>
  <si>
    <t>Морин уул</t>
  </si>
  <si>
    <t>XR-11000030</t>
  </si>
  <si>
    <t>MV-11000041</t>
  </si>
  <si>
    <t>XR-11000025</t>
  </si>
  <si>
    <t>Золзаяат гэрэл Х</t>
  </si>
  <si>
    <t>MV-11000042</t>
  </si>
  <si>
    <t>XR-11000031</t>
  </si>
  <si>
    <t>MV-11000043</t>
  </si>
  <si>
    <t>MV-11000044</t>
  </si>
  <si>
    <t>Хойд өвөр</t>
  </si>
  <si>
    <t>XR-11000022</t>
  </si>
  <si>
    <t>Молор трейд ХХК</t>
  </si>
  <si>
    <t>XV-11000045</t>
  </si>
  <si>
    <t>Севен майнинг</t>
  </si>
  <si>
    <t>XV-11000046</t>
  </si>
  <si>
    <t>XV-11000047</t>
  </si>
  <si>
    <t>Зүүн түрүүний ам</t>
  </si>
  <si>
    <t>Ката</t>
  </si>
  <si>
    <t>XV-11000048</t>
  </si>
  <si>
    <t>XV-11000049</t>
  </si>
  <si>
    <t>Севен силвер</t>
  </si>
  <si>
    <t>XV-11000050</t>
  </si>
  <si>
    <t>Өгөөжит хайрхан</t>
  </si>
  <si>
    <t>Эс стоне</t>
  </si>
  <si>
    <t>XV-11000051</t>
  </si>
  <si>
    <t>Экотайкүүн</t>
  </si>
  <si>
    <t>XV-11000052</t>
  </si>
  <si>
    <t>Болор майнинг</t>
  </si>
  <si>
    <t>XV-11000053</t>
  </si>
  <si>
    <t>Эмээлт</t>
  </si>
  <si>
    <t>Монголит</t>
  </si>
  <si>
    <t>XV-11000054</t>
  </si>
  <si>
    <t>Шар хөв</t>
  </si>
  <si>
    <t>Дорноболд майнз</t>
  </si>
  <si>
    <t>XV-11000055</t>
  </si>
  <si>
    <t>Макадамтрансфортейшн</t>
  </si>
  <si>
    <t>XV-11000056</t>
  </si>
  <si>
    <t>Баянголын ам</t>
  </si>
  <si>
    <t>Дүүрэн авдар групп</t>
  </si>
  <si>
    <t>XV-11000057</t>
  </si>
  <si>
    <t>Алсрах мэлмий</t>
  </si>
  <si>
    <t>XV-11000058</t>
  </si>
  <si>
    <t>XV-11000059</t>
  </si>
  <si>
    <t>Мөнхбилгүүн</t>
  </si>
  <si>
    <t>XV-11000060</t>
  </si>
  <si>
    <t>Секьюритидитекшн</t>
  </si>
  <si>
    <t>XV-11000061</t>
  </si>
  <si>
    <t>Авид ноён</t>
  </si>
  <si>
    <t>XV-11000062</t>
  </si>
  <si>
    <t>Билэгт гүнж</t>
  </si>
  <si>
    <t>XV-11000063</t>
  </si>
  <si>
    <t>XV-11000064</t>
  </si>
  <si>
    <t>ЭМНГ</t>
  </si>
  <si>
    <t>XV-11000065</t>
  </si>
  <si>
    <t>Буянхорол</t>
  </si>
  <si>
    <t>XV-11000066</t>
  </si>
  <si>
    <t>Вестерн индастриал саплай</t>
  </si>
  <si>
    <t>XV-11000067</t>
  </si>
  <si>
    <t>XV-11000068</t>
  </si>
  <si>
    <t>Цагаан давааны урд</t>
  </si>
  <si>
    <t>XV-11000069</t>
  </si>
  <si>
    <t>Хяр</t>
  </si>
  <si>
    <t>XV-11000070</t>
  </si>
  <si>
    <t>Майхан уулын өвөр</t>
  </si>
  <si>
    <t>Өнөрбулган хэрлэн</t>
  </si>
  <si>
    <t>XV-11000071</t>
  </si>
  <si>
    <t>Баянзүрх, Налайх</t>
  </si>
  <si>
    <t>Ти ти эй эм энержи</t>
  </si>
  <si>
    <t>XV-11000072</t>
  </si>
  <si>
    <t>Адвансид солюшнс</t>
  </si>
  <si>
    <t>XV-11000073</t>
  </si>
  <si>
    <t>Баян дэлгэрийн өвөр</t>
  </si>
  <si>
    <t>XV-11000074</t>
  </si>
  <si>
    <t>Энгэр шанд</t>
  </si>
  <si>
    <t>XV-11000075</t>
  </si>
  <si>
    <t>XV-11000076</t>
  </si>
  <si>
    <t>Гандан уул</t>
  </si>
  <si>
    <t>Ти ти си ай</t>
  </si>
  <si>
    <t>XV-11000077</t>
  </si>
  <si>
    <t>Том харш</t>
  </si>
  <si>
    <t>XV-11000078</t>
  </si>
  <si>
    <t>Монгол мөнгө</t>
  </si>
  <si>
    <t>XV-11000079</t>
  </si>
  <si>
    <t>Шавартай</t>
  </si>
  <si>
    <t>Шилмэл хаус</t>
  </si>
  <si>
    <t>XV-11000080</t>
  </si>
  <si>
    <t>Тод майхан уул</t>
  </si>
  <si>
    <t>XV-11000081</t>
  </si>
  <si>
    <t>Лаймстоун</t>
  </si>
  <si>
    <t>XV-11000082</t>
  </si>
  <si>
    <t>Зүлэгтэй</t>
  </si>
  <si>
    <t>Геоцацраг</t>
  </si>
  <si>
    <t>XV-11000083</t>
  </si>
  <si>
    <t>Оргил хаус</t>
  </si>
  <si>
    <t>XV-11000084</t>
  </si>
  <si>
    <t>Мөнх сонор трейд</t>
  </si>
  <si>
    <t>XV-11000085</t>
  </si>
  <si>
    <t>Элстэйн хөндий</t>
  </si>
  <si>
    <t>Оникс маргад</t>
  </si>
  <si>
    <t>XV-11000086</t>
  </si>
  <si>
    <t>Хос хайргат</t>
  </si>
  <si>
    <t>XV-11000087</t>
  </si>
  <si>
    <t>Шаварт тал</t>
  </si>
  <si>
    <t>Молцогт хайрхан</t>
  </si>
  <si>
    <t>XV-21000001</t>
  </si>
  <si>
    <t>Цагаан үе/</t>
  </si>
  <si>
    <t>XV-21000002</t>
  </si>
  <si>
    <t>ДОЦ</t>
  </si>
  <si>
    <t>XV-21000007</t>
  </si>
  <si>
    <t>Бага баянхошуу2</t>
  </si>
  <si>
    <t>Халх-Ирээдүй</t>
  </si>
  <si>
    <t>XV-21000009</t>
  </si>
  <si>
    <t>Хард стоун</t>
  </si>
  <si>
    <t>XV-21000013</t>
  </si>
  <si>
    <t>зүүн өлзийт уул</t>
  </si>
  <si>
    <t>Сүх-Индэр</t>
  </si>
  <si>
    <t>XV-21000014</t>
  </si>
  <si>
    <t>XV-21000015</t>
  </si>
  <si>
    <t>Шар энгэр</t>
  </si>
  <si>
    <t>Матад хөгжил</t>
  </si>
  <si>
    <t>XV-21000017</t>
  </si>
  <si>
    <t>Шар энгэр -1</t>
  </si>
  <si>
    <t>MV-21000032</t>
  </si>
  <si>
    <t>цэвэрлэх байгууламжийн баруун талд</t>
  </si>
  <si>
    <t>XR-21000012</t>
  </si>
  <si>
    <t>Сүхжин</t>
  </si>
  <si>
    <t>XV-22000001</t>
  </si>
  <si>
    <t>Бага-Өлгий</t>
  </si>
  <si>
    <t>XV-22000011</t>
  </si>
  <si>
    <t>Ар цахилдаг</t>
  </si>
  <si>
    <t>XV-22000012</t>
  </si>
  <si>
    <t>Ар цахилдаг 1</t>
  </si>
  <si>
    <t>XV-23000002</t>
  </si>
  <si>
    <t>Хэнтий ус</t>
  </si>
  <si>
    <t>XV-23000003</t>
  </si>
  <si>
    <t>Уст</t>
  </si>
  <si>
    <t>Эмагима</t>
  </si>
  <si>
    <t>XV-23000004</t>
  </si>
  <si>
    <t>XV-23000007</t>
  </si>
  <si>
    <t>Талст маргад трейд</t>
  </si>
  <si>
    <t>XV-23000008</t>
  </si>
  <si>
    <t>Хавцалын адаг</t>
  </si>
  <si>
    <t>Аюурфам</t>
  </si>
  <si>
    <t>XV-23000010</t>
  </si>
  <si>
    <t>XV-23000018</t>
  </si>
  <si>
    <t>Цээкүү</t>
  </si>
  <si>
    <t>XV-23000022</t>
  </si>
  <si>
    <t>Саригийн хөндий</t>
  </si>
  <si>
    <t>Тулга-Өгөөж</t>
  </si>
  <si>
    <t>XV-23000023</t>
  </si>
  <si>
    <t>XV-23000025</t>
  </si>
  <si>
    <t>XV-23000026</t>
  </si>
  <si>
    <t>XV-23000027</t>
  </si>
  <si>
    <t>Жипэл</t>
  </si>
  <si>
    <t>MV-23000035</t>
  </si>
  <si>
    <t>XR-23000024</t>
  </si>
  <si>
    <t>Мөнххутаг</t>
  </si>
  <si>
    <t>XV-41000001</t>
  </si>
  <si>
    <t>Бөхөгийн даваа</t>
  </si>
  <si>
    <t>Голден грэвэл</t>
  </si>
  <si>
    <t>XV-41000018</t>
  </si>
  <si>
    <t>Сүүл овоот уул</t>
  </si>
  <si>
    <t>Боржигоны хас хангал</t>
  </si>
  <si>
    <t>XV-41000020</t>
  </si>
  <si>
    <t>Бодьмарал</t>
  </si>
  <si>
    <t>XV-41000021</t>
  </si>
  <si>
    <t>Лесотел</t>
  </si>
  <si>
    <t>XV-41000022</t>
  </si>
  <si>
    <t>Бира-Интермэдиэйшн</t>
  </si>
  <si>
    <t>XV-41000023</t>
  </si>
  <si>
    <t>Дэнж уулын энгэр</t>
  </si>
  <si>
    <t>Батбуянтын нөмөр</t>
  </si>
  <si>
    <t>XV-41000024</t>
  </si>
  <si>
    <t>Сүүл овоот</t>
  </si>
  <si>
    <t>Их баялаг ундрага</t>
  </si>
  <si>
    <t>XV-41000025</t>
  </si>
  <si>
    <t>Баясгалант уул</t>
  </si>
  <si>
    <t>Алтанбулаг, Сэргэлэн</t>
  </si>
  <si>
    <t>Си Эм Си Эм</t>
  </si>
  <si>
    <t>XV-41000026</t>
  </si>
  <si>
    <t>Эмгэнт уул</t>
  </si>
  <si>
    <t>ЖБНД</t>
  </si>
  <si>
    <t>XV-41000027</t>
  </si>
  <si>
    <t>Тахилт уул</t>
  </si>
  <si>
    <t>Эл Икс Ти</t>
  </si>
  <si>
    <t>XV-41000028</t>
  </si>
  <si>
    <t>Үүдэнчулуу</t>
  </si>
  <si>
    <t>XV-41000029</t>
  </si>
  <si>
    <t>Буянтын ам</t>
  </si>
  <si>
    <t>XV-41000030</t>
  </si>
  <si>
    <t>Нам даваа</t>
  </si>
  <si>
    <t>Энх мөнх билиг хөгжил</t>
  </si>
  <si>
    <t>XV-41000031</t>
  </si>
  <si>
    <t>Хөвийн хөтөл</t>
  </si>
  <si>
    <t>Соутволи</t>
  </si>
  <si>
    <t>XV-41000032</t>
  </si>
  <si>
    <t>XV-41000033</t>
  </si>
  <si>
    <t>Адуун чулуун</t>
  </si>
  <si>
    <t>ТАСО</t>
  </si>
  <si>
    <t>XV-41000034</t>
  </si>
  <si>
    <t>Цунх</t>
  </si>
  <si>
    <t>XV-41000038</t>
  </si>
  <si>
    <t>Ар хуурай</t>
  </si>
  <si>
    <t>Аргасайн чулуу</t>
  </si>
  <si>
    <t>XV-41000040</t>
  </si>
  <si>
    <t>Солооны хөтөл</t>
  </si>
  <si>
    <t>Антхийморь транс</t>
  </si>
  <si>
    <t>XV-41000041</t>
  </si>
  <si>
    <t>Баруун овоо</t>
  </si>
  <si>
    <t>УЛСБИЛЭГ ХХК</t>
  </si>
  <si>
    <t>XV-42000002</t>
  </si>
  <si>
    <t>Арвай сүмбэр</t>
  </si>
  <si>
    <t>MV-42000003</t>
  </si>
  <si>
    <t>Нүдэнгийн Мөг уул</t>
  </si>
  <si>
    <t>XR-42000001</t>
  </si>
  <si>
    <t>Нано гранд</t>
  </si>
  <si>
    <t>XV-42000006</t>
  </si>
  <si>
    <t>Алтан булаг уул</t>
  </si>
  <si>
    <t>XV-42000007</t>
  </si>
  <si>
    <t>Дөрвөлж толгой</t>
  </si>
  <si>
    <t>БУШН</t>
  </si>
  <si>
    <t>XV-42000009</t>
  </si>
  <si>
    <t>Зууннайман ойл</t>
  </si>
  <si>
    <t>XV-43000001</t>
  </si>
  <si>
    <t>Хайрга толгой</t>
  </si>
  <si>
    <t>Талст-Өргөө</t>
  </si>
  <si>
    <t>XV-43000002</t>
  </si>
  <si>
    <t>Хярааны гол</t>
  </si>
  <si>
    <t>Халиун-Уул</t>
  </si>
  <si>
    <t>XV-43000003</t>
  </si>
  <si>
    <t>Ворлддейнти</t>
  </si>
  <si>
    <t>XV-43000004</t>
  </si>
  <si>
    <t>Булгийн ам</t>
  </si>
  <si>
    <t>Монголиансилвер маунтан</t>
  </si>
  <si>
    <t>XV-43000005</t>
  </si>
  <si>
    <t>Балуукапитал</t>
  </si>
  <si>
    <t>XV-43000006</t>
  </si>
  <si>
    <t>Сайханы элс</t>
  </si>
  <si>
    <t>XV-43000007</t>
  </si>
  <si>
    <t>Сэлэнгэ эрчим дулаан засвар</t>
  </si>
  <si>
    <t>XV-43000008</t>
  </si>
  <si>
    <t>Болорган</t>
  </si>
  <si>
    <t>XV-43000009</t>
  </si>
  <si>
    <t>Эрдэнийн хөндийн</t>
  </si>
  <si>
    <t>Баруунбүрэн</t>
  </si>
  <si>
    <t>Чагачингис</t>
  </si>
  <si>
    <t>XV-43000011</t>
  </si>
  <si>
    <t>Сэвсүүлийн овоо</t>
  </si>
  <si>
    <t>Баатарвангийн баялаг</t>
  </si>
  <si>
    <t>XV-43000012</t>
  </si>
  <si>
    <t>Ихногоон тал</t>
  </si>
  <si>
    <t>XV-43000013</t>
  </si>
  <si>
    <t>Доломит</t>
  </si>
  <si>
    <t>XV-43000014</t>
  </si>
  <si>
    <t>Бортолгой</t>
  </si>
  <si>
    <t>Газарсервис</t>
  </si>
  <si>
    <t>XV-43000016</t>
  </si>
  <si>
    <t>Эм Жи Зэт Ай</t>
  </si>
  <si>
    <t>XV-43000017</t>
  </si>
  <si>
    <t>Догсум</t>
  </si>
  <si>
    <t>XV-43000018</t>
  </si>
  <si>
    <t>Хар морьтын хөтөл</t>
  </si>
  <si>
    <t>БАНАСА</t>
  </si>
  <si>
    <t>XV-43000019</t>
  </si>
  <si>
    <t>Гурван салаа</t>
  </si>
  <si>
    <t>Есөнмана</t>
  </si>
  <si>
    <t>XV-43000020</t>
  </si>
  <si>
    <t>Цагаан сахал</t>
  </si>
  <si>
    <t>Ариунсолонго</t>
  </si>
  <si>
    <t>XV-43000021</t>
  </si>
  <si>
    <t>СОВА</t>
  </si>
  <si>
    <t>XV-43000022</t>
  </si>
  <si>
    <t>Эрдэнэтүшиг</t>
  </si>
  <si>
    <t>XV-43000023</t>
  </si>
  <si>
    <t>Нью эра кристал</t>
  </si>
  <si>
    <t>XV-43000024</t>
  </si>
  <si>
    <t>Хялганатнуга</t>
  </si>
  <si>
    <t>XV-43000025</t>
  </si>
  <si>
    <t>Асгат уулын ар</t>
  </si>
  <si>
    <t>XV-43000026</t>
  </si>
  <si>
    <t>XV-43000027</t>
  </si>
  <si>
    <t>ЗУУБ</t>
  </si>
  <si>
    <t>XV-43000028</t>
  </si>
  <si>
    <t>Майнкрафт консалтинг</t>
  </si>
  <si>
    <t>XV-43000031</t>
  </si>
  <si>
    <t>Дааган дэл</t>
  </si>
  <si>
    <t>Гэрэлт хайлаас</t>
  </si>
  <si>
    <t>XV-43000033</t>
  </si>
  <si>
    <t>Өлөнтийн ам</t>
  </si>
  <si>
    <t>Нарны өртөө</t>
  </si>
  <si>
    <t>XV-43000035</t>
  </si>
  <si>
    <t>Улаан-уул</t>
  </si>
  <si>
    <t>Некст линк</t>
  </si>
  <si>
    <t>MV-43000038</t>
  </si>
  <si>
    <t>XR-43000010</t>
  </si>
  <si>
    <t>Миллениумдиггерс</t>
  </si>
  <si>
    <t>XV-43000039</t>
  </si>
  <si>
    <t>Зэс хүдэр</t>
  </si>
  <si>
    <t>XV-43000040</t>
  </si>
  <si>
    <t>Карьер төмөр</t>
  </si>
  <si>
    <t>XV-43000042</t>
  </si>
  <si>
    <t>Хараагийн хөндийн дэнж</t>
  </si>
  <si>
    <t>XV-43000043</t>
  </si>
  <si>
    <t>Таширын нуруу</t>
  </si>
  <si>
    <t>Ийгл сольюшн</t>
  </si>
  <si>
    <t>XV-43000045</t>
  </si>
  <si>
    <t>хайрга</t>
  </si>
  <si>
    <t>Ихзууны ундраа</t>
  </si>
  <si>
    <t>XV-43000053</t>
  </si>
  <si>
    <t>Шар тал</t>
  </si>
  <si>
    <t>Говийн түлш</t>
  </si>
  <si>
    <t>XV-43000054</t>
  </si>
  <si>
    <t>Доод жалга</t>
  </si>
  <si>
    <t>XV-43000055</t>
  </si>
  <si>
    <t>Элст хөндий-1</t>
  </si>
  <si>
    <t>Шижирмэг орд</t>
  </si>
  <si>
    <t>XV-43000056</t>
  </si>
  <si>
    <t>Элст хөндий-2</t>
  </si>
  <si>
    <t>XV-43000057</t>
  </si>
  <si>
    <t>Бороо хойд</t>
  </si>
  <si>
    <t>Шижир эксплорэйшн</t>
  </si>
  <si>
    <t>XV-43000059</t>
  </si>
  <si>
    <t>Шар шороот</t>
  </si>
  <si>
    <t>Буман алт</t>
  </si>
  <si>
    <t>XV-43000060</t>
  </si>
  <si>
    <t>XV-43000062</t>
  </si>
  <si>
    <t>Элст Хөндий</t>
  </si>
  <si>
    <t>Алтайхөхий нуур</t>
  </si>
  <si>
    <t>XV-43000063</t>
  </si>
  <si>
    <t>XV-43000065</t>
  </si>
  <si>
    <t>Роксидоолс</t>
  </si>
  <si>
    <t>XV-43000066</t>
  </si>
  <si>
    <t>XV-43000067</t>
  </si>
  <si>
    <t>XV-43000068</t>
  </si>
  <si>
    <t>Орхонтуул, Цээл</t>
  </si>
  <si>
    <t>Жи Өү дизайн</t>
  </si>
  <si>
    <t>XV-43000069</t>
  </si>
  <si>
    <t>Хайргат-1</t>
  </si>
  <si>
    <t>XV-43000071</t>
  </si>
  <si>
    <t>XV-43000072</t>
  </si>
  <si>
    <t>XV-43000073</t>
  </si>
  <si>
    <t>XV-43000074</t>
  </si>
  <si>
    <t>XV-43000075</t>
  </si>
  <si>
    <t>Булант</t>
  </si>
  <si>
    <t>Корем</t>
  </si>
  <si>
    <t>XV-43000076</t>
  </si>
  <si>
    <t>Хонхор</t>
  </si>
  <si>
    <t>XV-43000077</t>
  </si>
  <si>
    <t>XV-43000078</t>
  </si>
  <si>
    <t>XV-43000094</t>
  </si>
  <si>
    <t>XV-43000095</t>
  </si>
  <si>
    <t>Их хөндий</t>
  </si>
  <si>
    <t>Ундрага капитал</t>
  </si>
  <si>
    <t>XV-43000101</t>
  </si>
  <si>
    <t>Шивэрт-1</t>
  </si>
  <si>
    <t>XV-43000102</t>
  </si>
  <si>
    <t>Шивэрт-2</t>
  </si>
  <si>
    <t>XV-43000103</t>
  </si>
  <si>
    <t>Шивэрт-3</t>
  </si>
  <si>
    <t>XV-43000104</t>
  </si>
  <si>
    <t>Шивэрт-4</t>
  </si>
  <si>
    <t>XV-43000105</t>
  </si>
  <si>
    <t>Шивэрт-5</t>
  </si>
  <si>
    <t>XV-43000106</t>
  </si>
  <si>
    <t>Шивэрт-6</t>
  </si>
  <si>
    <t>XV-43000107</t>
  </si>
  <si>
    <t>Шивэрт-7</t>
  </si>
  <si>
    <t>XV-43000108</t>
  </si>
  <si>
    <t>Шивэрт-8</t>
  </si>
  <si>
    <t>XV-43000110</t>
  </si>
  <si>
    <t>Шивэрт-9</t>
  </si>
  <si>
    <t>XV-43000111</t>
  </si>
  <si>
    <t>Цахиурт майнинг инвест</t>
  </si>
  <si>
    <t>XV-43000112</t>
  </si>
  <si>
    <t>Ёх</t>
  </si>
  <si>
    <t>XV-43000113</t>
  </si>
  <si>
    <t>Элсжин</t>
  </si>
  <si>
    <t>MV-43000127</t>
  </si>
  <si>
    <t>XR-43000015</t>
  </si>
  <si>
    <t>XV-43000129</t>
  </si>
  <si>
    <t>Зэт Би Эм Ти</t>
  </si>
  <si>
    <t>XV-43000130</t>
  </si>
  <si>
    <t>Шинэбаян уул</t>
  </si>
  <si>
    <t>XV-44000001</t>
  </si>
  <si>
    <t>Замын үүд</t>
  </si>
  <si>
    <t>МЦЦТ ХХК</t>
  </si>
  <si>
    <t>XV-44000002</t>
  </si>
  <si>
    <t>Хөтлийн хөх</t>
  </si>
  <si>
    <t>Юм дэлгэр ХХК</t>
  </si>
  <si>
    <t>XV-44000006</t>
  </si>
  <si>
    <t>XV-44000007</t>
  </si>
  <si>
    <t>Дөрвөн талст эрдэнэ</t>
  </si>
  <si>
    <t>XV-44000008</t>
  </si>
  <si>
    <t>Дайргат</t>
  </si>
  <si>
    <t>Сүмбэр билэг ХХК</t>
  </si>
  <si>
    <t>XV-44000011</t>
  </si>
  <si>
    <t>Сээрийн булаг</t>
  </si>
  <si>
    <t>XV-44000012</t>
  </si>
  <si>
    <t>Сүмбэр капитал Х</t>
  </si>
  <si>
    <t>XV-44000013</t>
  </si>
  <si>
    <t>Бор   Чулуут</t>
  </si>
  <si>
    <t>Голден машинери</t>
  </si>
  <si>
    <t>XV-44000014</t>
  </si>
  <si>
    <t>Хүрээт</t>
  </si>
  <si>
    <t>Модун хаад ХХК</t>
  </si>
  <si>
    <t>XV-44000015</t>
  </si>
  <si>
    <t>Три бродерс ХХК</t>
  </si>
  <si>
    <t>XV-44000027</t>
  </si>
  <si>
    <t>Карьер</t>
  </si>
  <si>
    <t>MV-44000031</t>
  </si>
  <si>
    <t>XV-44000038</t>
  </si>
  <si>
    <t>дайргат</t>
  </si>
  <si>
    <t>Өндөр чулуут</t>
  </si>
  <si>
    <t>MV-44000039</t>
  </si>
  <si>
    <t>XR-44000010</t>
  </si>
  <si>
    <t>MV-44000040</t>
  </si>
  <si>
    <t>Түшлэг уул</t>
  </si>
  <si>
    <t>XR-44000003</t>
  </si>
  <si>
    <t>Бишрэлт Түшлэг Х</t>
  </si>
  <si>
    <t>XV-44000041</t>
  </si>
  <si>
    <t>64-р зөрлөгийн хойно</t>
  </si>
  <si>
    <t>Дорноговь АЗЗА ТӨХК</t>
  </si>
  <si>
    <t>XV-44000043</t>
  </si>
  <si>
    <t>боржин</t>
  </si>
  <si>
    <t>XV-44000046</t>
  </si>
  <si>
    <t>их цагаан толгой</t>
  </si>
  <si>
    <t>тойно хонх</t>
  </si>
  <si>
    <t>XV-45000001</t>
  </si>
  <si>
    <t>Буман сарт ХХК</t>
  </si>
  <si>
    <t>XV-45000003</t>
  </si>
  <si>
    <t>Нагай</t>
  </si>
  <si>
    <t>XV-45000005</t>
  </si>
  <si>
    <t>XV-45000008</t>
  </si>
  <si>
    <t>Орхон1</t>
  </si>
  <si>
    <t>XV-45000009</t>
  </si>
  <si>
    <t>Дархантаван нуур</t>
  </si>
  <si>
    <t>XV-45000018</t>
  </si>
  <si>
    <t>XV-45000020</t>
  </si>
  <si>
    <t>Анто-Од</t>
  </si>
  <si>
    <t>XV-45000023</t>
  </si>
  <si>
    <t>MV-45000032</t>
  </si>
  <si>
    <t>XR-45000010</t>
  </si>
  <si>
    <t>MV-45000033</t>
  </si>
  <si>
    <t>XR-45000007</t>
  </si>
  <si>
    <t>MV-45000042</t>
  </si>
  <si>
    <t>Дархан үйлдвэрийн дүүрэг</t>
  </si>
  <si>
    <t>XR-45000016</t>
  </si>
  <si>
    <t>Халнит ХХК</t>
  </si>
  <si>
    <t>XV-46000002</t>
  </si>
  <si>
    <t>Уужим-од ХХК</t>
  </si>
  <si>
    <t>XV-46000003</t>
  </si>
  <si>
    <t>Ар ус</t>
  </si>
  <si>
    <t>Гал-Мөнх ХХК</t>
  </si>
  <si>
    <t>XV-46000004</t>
  </si>
  <si>
    <t>Ар ус холчмонгол</t>
  </si>
  <si>
    <t>Холч монгол ХХК</t>
  </si>
  <si>
    <t>XV-46000005</t>
  </si>
  <si>
    <t>Ар ус-1</t>
  </si>
  <si>
    <t>Мэнд зуурмаг ХХК</t>
  </si>
  <si>
    <t>XV-46000006</t>
  </si>
  <si>
    <t>Ар ус-2</t>
  </si>
  <si>
    <t>Даланзадгад, Ханхонгор</t>
  </si>
  <si>
    <t>XV-46000010</t>
  </si>
  <si>
    <t>Чулуут-3</t>
  </si>
  <si>
    <t>XV-46000012</t>
  </si>
  <si>
    <t>Чулуут-1</t>
  </si>
  <si>
    <t>Санчир Инженери</t>
  </si>
  <si>
    <t>XV-46000013</t>
  </si>
  <si>
    <t>Баян уул ХХК</t>
  </si>
  <si>
    <t>XV-46000014</t>
  </si>
  <si>
    <t>Цагаан тойром</t>
  </si>
  <si>
    <t>Семпро ХХК</t>
  </si>
  <si>
    <t>XV-46000015</t>
  </si>
  <si>
    <t>Өнгөт хар овоо</t>
  </si>
  <si>
    <t>Говь эрдэнэс групп</t>
  </si>
  <si>
    <t>XV-46000016</t>
  </si>
  <si>
    <t>XV-46000017</t>
  </si>
  <si>
    <t>XV-46000018</t>
  </si>
  <si>
    <t>Улаан ухаа</t>
  </si>
  <si>
    <t>Галтууд ХХК</t>
  </si>
  <si>
    <t>XV-46000019</t>
  </si>
  <si>
    <t>XV-46000022</t>
  </si>
  <si>
    <t>Баян гол</t>
  </si>
  <si>
    <t>Чухамжаргалан</t>
  </si>
  <si>
    <t>XV-46000023</t>
  </si>
  <si>
    <t>Машбатдалай</t>
  </si>
  <si>
    <t>XV-46000024</t>
  </si>
  <si>
    <t>XV-46000025</t>
  </si>
  <si>
    <t>Дуулгат</t>
  </si>
  <si>
    <t>XV-46000026</t>
  </si>
  <si>
    <t>Хатан толгой-2</t>
  </si>
  <si>
    <t>Ундрага Өмнөгов</t>
  </si>
  <si>
    <t>MV-46000030</t>
  </si>
  <si>
    <t>Хүрдэтийн гол</t>
  </si>
  <si>
    <t>XR-46000027</t>
  </si>
  <si>
    <t>MV-46000031</t>
  </si>
  <si>
    <t>Дэрсэн-Ус баруун</t>
  </si>
  <si>
    <t>XR-46000028</t>
  </si>
  <si>
    <t>MV-46000032</t>
  </si>
  <si>
    <t>XR-46000029</t>
  </si>
  <si>
    <t>XV-46000035</t>
  </si>
  <si>
    <t>Хэмгийн элс</t>
  </si>
  <si>
    <t>Минерал эксплорэйшн энд девелопмент</t>
  </si>
  <si>
    <t>XV-46000036</t>
  </si>
  <si>
    <t>Вест смарт майнинг</t>
  </si>
  <si>
    <t>XV-46000039</t>
  </si>
  <si>
    <t>Даян</t>
  </si>
  <si>
    <t>XV-46000040</t>
  </si>
  <si>
    <t>Дарданговь</t>
  </si>
  <si>
    <t>XV-46000042</t>
  </si>
  <si>
    <t>Тэсгэний тал</t>
  </si>
  <si>
    <t>XV-46000043</t>
  </si>
  <si>
    <t>Бор тээг</t>
  </si>
  <si>
    <t>Шинэ зууны эхэн</t>
  </si>
  <si>
    <t>XV-46000044</t>
  </si>
  <si>
    <t>Дэлгэрэх голомт</t>
  </si>
  <si>
    <t>XV-46000047</t>
  </si>
  <si>
    <t>Хээгийн элс-1</t>
  </si>
  <si>
    <t>XV-46000048</t>
  </si>
  <si>
    <t>Хээгийн элс-2</t>
  </si>
  <si>
    <t>XV-46000049</t>
  </si>
  <si>
    <t>Хээгийн элс-3</t>
  </si>
  <si>
    <t>XV-46000050</t>
  </si>
  <si>
    <t>Дуулгатын худаг</t>
  </si>
  <si>
    <t>XV-46000051</t>
  </si>
  <si>
    <t>Элгэн элс</t>
  </si>
  <si>
    <t>XV-46000052</t>
  </si>
  <si>
    <t>Хур</t>
  </si>
  <si>
    <t>XV-46000053</t>
  </si>
  <si>
    <t>Хавиргын тал</t>
  </si>
  <si>
    <t>Ихэр дүүрэн</t>
  </si>
  <si>
    <t>XV-46000055</t>
  </si>
  <si>
    <t>Дөрвөлж</t>
  </si>
  <si>
    <t>Өгөөмөр гавилууд</t>
  </si>
  <si>
    <t>XV-46000056</t>
  </si>
  <si>
    <t>Сүүл ухаа</t>
  </si>
  <si>
    <t>XV-46000059</t>
  </si>
  <si>
    <t>Зэрэглээ толгод</t>
  </si>
  <si>
    <t>XV-46000062</t>
  </si>
  <si>
    <t>Шугшаа хайрхан</t>
  </si>
  <si>
    <t>XV-46000065</t>
  </si>
  <si>
    <t>XV-46000066</t>
  </si>
  <si>
    <t>Манлай дорно</t>
  </si>
  <si>
    <t>MV-46000069</t>
  </si>
  <si>
    <t>XR-46000021</t>
  </si>
  <si>
    <t>MV-46000070</t>
  </si>
  <si>
    <t>Чулуут-2</t>
  </si>
  <si>
    <t>XR-46000011</t>
  </si>
  <si>
    <t>XV-46000071</t>
  </si>
  <si>
    <t>Хонгор металл</t>
  </si>
  <si>
    <t>XV-48000008</t>
  </si>
  <si>
    <t>XV-61000001</t>
  </si>
  <si>
    <t>Хойд чингэл</t>
  </si>
  <si>
    <t>Номун гранд ХХК</t>
  </si>
  <si>
    <t>XV-61000002</t>
  </si>
  <si>
    <t>Бага хөшөөт</t>
  </si>
  <si>
    <t>ЭДМ ХХК</t>
  </si>
  <si>
    <t>XV-61000003</t>
  </si>
  <si>
    <t>XV-62000002</t>
  </si>
  <si>
    <t>Суврагат-Хайрхан</t>
  </si>
  <si>
    <t>XV-62000004</t>
  </si>
  <si>
    <t>Дөлгөөн</t>
  </si>
  <si>
    <t>Арцат Богд трейд ХХК</t>
  </si>
  <si>
    <t>XV-62000005</t>
  </si>
  <si>
    <t>Алтантал</t>
  </si>
  <si>
    <t>Дүүрэн-Ёндой</t>
  </si>
  <si>
    <t>XV-62000006</t>
  </si>
  <si>
    <t>Бутбат</t>
  </si>
  <si>
    <t>Хархорин</t>
  </si>
  <si>
    <t>Хишигтхөндий</t>
  </si>
  <si>
    <t>XV-62000007</t>
  </si>
  <si>
    <t>өвдөг худаг-2</t>
  </si>
  <si>
    <t>XV-62000011</t>
  </si>
  <si>
    <t>Зул буян-Ундрах ХХК</t>
  </si>
  <si>
    <t>XV-62000015</t>
  </si>
  <si>
    <t>Хонхорын гол</t>
  </si>
  <si>
    <t>Монгол засвар ХХК</t>
  </si>
  <si>
    <t>XV-62000017</t>
  </si>
  <si>
    <t>Улааннуур-2</t>
  </si>
  <si>
    <t>Буянт дов</t>
  </si>
  <si>
    <t>XV-62000020</t>
  </si>
  <si>
    <t>Шарга-1</t>
  </si>
  <si>
    <t>Наран гарьд ХХК</t>
  </si>
  <si>
    <t>XV-62000021</t>
  </si>
  <si>
    <t>Шарга-2</t>
  </si>
  <si>
    <t>XV-62000023</t>
  </si>
  <si>
    <t>Ноёны өвөр</t>
  </si>
  <si>
    <t>Борх минерал ХХК</t>
  </si>
  <si>
    <t>XV-62000024</t>
  </si>
  <si>
    <t>Улааннуур-3</t>
  </si>
  <si>
    <t>Баянгол, Сант</t>
  </si>
  <si>
    <t>XV-62000025</t>
  </si>
  <si>
    <t>Улааннуур-4</t>
  </si>
  <si>
    <t>Алтан-Ёндой</t>
  </si>
  <si>
    <t>XV-62000026</t>
  </si>
  <si>
    <t>Эх нь хөв</t>
  </si>
  <si>
    <t>XV-62000027</t>
  </si>
  <si>
    <t>арвай шижир</t>
  </si>
  <si>
    <t>XV-62000032</t>
  </si>
  <si>
    <t>Баяндөхөмийн хурд ХХК</t>
  </si>
  <si>
    <t>XV-62000033</t>
  </si>
  <si>
    <t>Арвайндэвшил</t>
  </si>
  <si>
    <t>XV-62000036</t>
  </si>
  <si>
    <t>Тэрмэн баян ХХК</t>
  </si>
  <si>
    <t>XV-63000001</t>
  </si>
  <si>
    <t>Дайрга уул</t>
  </si>
  <si>
    <t>XV-63000003</t>
  </si>
  <si>
    <t>Хорхногжигүүр</t>
  </si>
  <si>
    <t>XV-63000006</t>
  </si>
  <si>
    <t>Ум уул</t>
  </si>
  <si>
    <t>Сансар гигант</t>
  </si>
  <si>
    <t>XV-64000001</t>
  </si>
  <si>
    <t>Дуурсах</t>
  </si>
  <si>
    <t>Скэйл</t>
  </si>
  <si>
    <t>XV-67000003</t>
  </si>
  <si>
    <t>Далай гоулд</t>
  </si>
  <si>
    <t>XV-67000004</t>
  </si>
  <si>
    <t>Бага элэстэй</t>
  </si>
  <si>
    <t>Хөвсгөл мон трэйвел</t>
  </si>
  <si>
    <t>XV-67000005</t>
  </si>
  <si>
    <t>Цогт-Очирт инженеринг</t>
  </si>
  <si>
    <t>XV-67000006</t>
  </si>
  <si>
    <t>Оросын тосгоны зүүн тал</t>
  </si>
  <si>
    <t>XV-67000023</t>
  </si>
  <si>
    <t>Алтгана Хөх толгой</t>
  </si>
  <si>
    <t>XV-67000025</t>
  </si>
  <si>
    <t>Нисэхийн ард</t>
  </si>
  <si>
    <t>Бүрэнтогтох, Мөрөн</t>
  </si>
  <si>
    <t>Эгийн-Өлгий</t>
  </si>
  <si>
    <t>XV-67000027</t>
  </si>
  <si>
    <t>XV-81000001</t>
  </si>
  <si>
    <t>улаан эрэг</t>
  </si>
  <si>
    <t>Яруу</t>
  </si>
  <si>
    <t>Яруумандал</t>
  </si>
  <si>
    <t>XV-82000001</t>
  </si>
  <si>
    <t>хар сайр</t>
  </si>
  <si>
    <t>Ти эм жи эс</t>
  </si>
  <si>
    <t>XV-82000002</t>
  </si>
  <si>
    <t>Хулморьт</t>
  </si>
  <si>
    <t>Эрдэнэт Залуур</t>
  </si>
  <si>
    <t>XV-82000006</t>
  </si>
  <si>
    <t>Халиун-2</t>
  </si>
  <si>
    <t>Мөнгөн хүү амжилт</t>
  </si>
  <si>
    <t>геологийн алба</t>
  </si>
  <si>
    <t>XV-82000007</t>
  </si>
  <si>
    <t>Халиун-1</t>
  </si>
  <si>
    <t>XV-82000010</t>
  </si>
  <si>
    <t>хайчийн хөндий</t>
  </si>
  <si>
    <t>Далд чулуу</t>
  </si>
  <si>
    <t>XV-82000011</t>
  </si>
  <si>
    <t>Цагаан тэмээт</t>
  </si>
  <si>
    <t>XV-83000002</t>
  </si>
  <si>
    <t>Шар нуур</t>
  </si>
  <si>
    <t>Агайын</t>
  </si>
  <si>
    <t>XV-83000003</t>
  </si>
  <si>
    <t>XV-83000004</t>
  </si>
  <si>
    <t>Шар нуруу</t>
  </si>
  <si>
    <t>АБЗЗО</t>
  </si>
  <si>
    <t>XV-83000005</t>
  </si>
  <si>
    <t>Ахтомпах</t>
  </si>
  <si>
    <t>Толбожай</t>
  </si>
  <si>
    <t>XV-83000007</t>
  </si>
  <si>
    <t>Тавалтайн ам</t>
  </si>
  <si>
    <t>Металлкен</t>
  </si>
  <si>
    <t>XV-83000009</t>
  </si>
  <si>
    <t>Нурнама</t>
  </si>
  <si>
    <t>XV-83000010</t>
  </si>
  <si>
    <t>Цэнгэлтоосго</t>
  </si>
  <si>
    <t>XV-83000011</t>
  </si>
  <si>
    <t>Баян хайрга</t>
  </si>
  <si>
    <t>XV-83000014</t>
  </si>
  <si>
    <t>Бугын тал</t>
  </si>
  <si>
    <t>Таукен металлс</t>
  </si>
  <si>
    <t>XV-84000001</t>
  </si>
  <si>
    <t>Ухаа толгой</t>
  </si>
  <si>
    <t>Үлэмжтайж ричерс</t>
  </si>
  <si>
    <t>XV-84000002</t>
  </si>
  <si>
    <t>Улаан хавчиг</t>
  </si>
  <si>
    <t>Буянтстандарт</t>
  </si>
  <si>
    <t>XV-84000003</t>
  </si>
  <si>
    <t>Хондлойн ар</t>
  </si>
  <si>
    <t>Ховд-Юхо</t>
  </si>
  <si>
    <t>XV-84000004</t>
  </si>
  <si>
    <t>БЭПД ХХК</t>
  </si>
  <si>
    <t>XV-85000002</t>
  </si>
  <si>
    <t>Баруун Монгол Энержи</t>
  </si>
  <si>
    <t>XV-85000003</t>
  </si>
  <si>
    <t>Тариалан, Түргэн</t>
  </si>
  <si>
    <t>XV-85000008</t>
  </si>
  <si>
    <t>Өрнөхдалай</t>
  </si>
  <si>
    <t>Ус ашиглуулсан аймаг, сум</t>
  </si>
  <si>
    <t>Гэрээнд заасан ашиглах усны хэмжээ м3</t>
  </si>
  <si>
    <t>Ашигласан усны хэмжээ м3</t>
  </si>
  <si>
    <t>Гэрээнээс илүү эсвэл дутуу ашигласан усны  хэмжээ м3</t>
  </si>
  <si>
    <t>Саарал ус буюу ахуйн хэрэглээнээс үүссэн бохир ус дахин ашигласан эсэх</t>
  </si>
  <si>
    <t>Саарал ус буюу ахуйн хэрэглээнээс үүссэн бохир усыг дахин ашигласан хэмжээ м3</t>
  </si>
  <si>
    <t>Гадаргын</t>
  </si>
  <si>
    <t>Газрын доорх</t>
  </si>
  <si>
    <t>"АУМ АЛТ" ХХК</t>
  </si>
  <si>
    <t>Өвөрхангай, Уянга</t>
  </si>
  <si>
    <t>Ашиглаагүй</t>
  </si>
  <si>
    <t>"Баянгол Эко заамар" ХХК</t>
  </si>
  <si>
    <t>"Жавхлант Орд" ХХК</t>
  </si>
  <si>
    <t xml:space="preserve">Өмнөговь аймаг, Гурвантэс сум </t>
  </si>
  <si>
    <t xml:space="preserve">Унд ахуйн хэрэгцээнд : 5584 м3, уурхайн шүүрлээс : 34884 м3 усыг тус тус ашиглав. </t>
  </si>
  <si>
    <t xml:space="preserve">Тоолуурын заалтын гүйцэтгэлээр мөн Шүүрлийн уснаас зам усалгаа, ногоон байгууламжийг усалсан. </t>
  </si>
  <si>
    <t>"МЭЖИК БРИДЖ" ХХК</t>
  </si>
  <si>
    <t>Олборлолт бага</t>
  </si>
  <si>
    <t>"Хунт өгөөж" ХХК</t>
  </si>
  <si>
    <t>СҮ аймаг, Мөнххан сум</t>
  </si>
  <si>
    <t>"Чинхуа-МАК-Нарийн сухайт" ХХК</t>
  </si>
  <si>
    <t>дутуу</t>
  </si>
  <si>
    <t>үгүй</t>
  </si>
  <si>
    <t>"Шар нарст" ХХК</t>
  </si>
  <si>
    <t>"Шивээ Овоо" ХК</t>
  </si>
  <si>
    <t>Говьсүмбэр аймаг, Шивээговь сум</t>
  </si>
  <si>
    <t>2018 онд төлөвлөгөөгөөр 45 худаг ажиллахаас гүйцэтгэлээр 35 худаг ажилласантай холбоотой. 10 худаг ашиглалтанд ороогүй шалтгаан нь мөнгөн хөрөнгийн дутагдал, сэлбэг хэрэгслийн хангамжтай холбоотой.</t>
  </si>
  <si>
    <t>Агм Майнинг</t>
  </si>
  <si>
    <t>Өмнөговь, Гурвантас</t>
  </si>
  <si>
    <t>Улирлын чанартай үйл ажиллагаа явуулдаг. Усны төлбөрийг тоолуурын заалтаар төлдөг</t>
  </si>
  <si>
    <t>Адуунчулуун ХК</t>
  </si>
  <si>
    <t>Дорнод Хэрлэн сум</t>
  </si>
  <si>
    <t>Олборлоогүй</t>
  </si>
  <si>
    <t>Алтайголд ХХК</t>
  </si>
  <si>
    <t>архангай</t>
  </si>
  <si>
    <t>Архангай аймаг, Цэнхэр сум</t>
  </si>
  <si>
    <t>Багануур ХК</t>
  </si>
  <si>
    <t>УБ хот , Багануур хот</t>
  </si>
  <si>
    <t>Гэрээнд заасны дагуу ус шүүрүүлэх хүчин чадалд хүрээгүй.</t>
  </si>
  <si>
    <t>Батбродерс Майнинг ХХК</t>
  </si>
  <si>
    <t>Булган аймаг , Дашинчилэн сум</t>
  </si>
  <si>
    <t>Баян Айраг Эксплорэйшн ХХК</t>
  </si>
  <si>
    <t>завхан</t>
  </si>
  <si>
    <t>Завхан аймаг, Эрдэнэхайрхан сум</t>
  </si>
  <si>
    <t>Ус хэмнэх арга хэмжээ авсаны дүр дүн</t>
  </si>
  <si>
    <t>Ашигласан</t>
  </si>
  <si>
    <t>Баянжаргалан сум</t>
  </si>
  <si>
    <t>Болдтөмөр Ерөө гол ХХК</t>
  </si>
  <si>
    <t>сэлэнгэ</t>
  </si>
  <si>
    <t>Сэлэнгэ - Ерөө сум</t>
  </si>
  <si>
    <t>тоолуурын заалтаар</t>
  </si>
  <si>
    <t>Буд-Ундрам ХХК</t>
  </si>
  <si>
    <t>өвөрхангай</t>
  </si>
  <si>
    <t>өвөрхангай уянга сум</t>
  </si>
  <si>
    <t>Газар-Хэвлий ХХК</t>
  </si>
  <si>
    <t>дархан-уул</t>
  </si>
  <si>
    <t>Дархан-Уул, Хонгор сум</t>
  </si>
  <si>
    <t>Хуучин эргэлтийн усан сангаа ашигласан</t>
  </si>
  <si>
    <t>Ганбат Тулга ХХК</t>
  </si>
  <si>
    <t>Сэлэнгэ аймгийн Ерөө сум</t>
  </si>
  <si>
    <t>Булган бүрэгхангай</t>
  </si>
  <si>
    <t>Говьшоо ХХК</t>
  </si>
  <si>
    <t>Дундговь аймаг , Баянжаргалан сум</t>
  </si>
  <si>
    <t>Төлөвлөгөөнөөс бага хэрэглэсэн</t>
  </si>
  <si>
    <t xml:space="preserve">Төв  </t>
  </si>
  <si>
    <t xml:space="preserve"> байхгүй</t>
  </si>
  <si>
    <t>Дацан трейд ХХК</t>
  </si>
  <si>
    <t>Хэнтий аймаг, Норовлин сум</t>
  </si>
  <si>
    <t>Доншен газрын тос /Монгол/ ХХК</t>
  </si>
  <si>
    <t>Дорноговь аймаг Сайншанд сумын Зүүнбаян дах Үйлдвэрлэлийн бааз</t>
  </si>
  <si>
    <t>Баянхонгор аймаг, Гурванбулаг сум</t>
  </si>
  <si>
    <t>Ус шавхан зайлуулах ажил хийгдээгүй, төлөвлөсөн ажлын гүйцэтгэл дутуу</t>
  </si>
  <si>
    <t>ЗаамарГоулд ХХК</t>
  </si>
  <si>
    <t>Империал голд майнинг ХХК</t>
  </si>
  <si>
    <t>Баянхонгор аймаг Галуут сум</t>
  </si>
  <si>
    <t>Инфинити спейс ХХК</t>
  </si>
  <si>
    <t>Сэлэнгэ Ерөө</t>
  </si>
  <si>
    <t>Их Говь Энержи ХХК</t>
  </si>
  <si>
    <t>Баянхонгор, Баацагаан сум</t>
  </si>
  <si>
    <t>тооцооллын хүлцэх зөрүү</t>
  </si>
  <si>
    <t>Өвөрхангай, Гучин-Ус сум</t>
  </si>
  <si>
    <t>Кожеговь ХХК</t>
  </si>
  <si>
    <t>Сүхбаатар аймаг Онгон сум</t>
  </si>
  <si>
    <t>Цаг агаар хүйтэрсний улмаас төлөвлөгөөт хайгуулын ажлыг гүйцээлгүй зогсоосон.</t>
  </si>
  <si>
    <t>Могойн Гол ХК</t>
  </si>
  <si>
    <t>Хөвсгөл, Цэцэрлэг</t>
  </si>
  <si>
    <t>Монголчехметалл</t>
  </si>
  <si>
    <t>Төв Баянцагаан</t>
  </si>
  <si>
    <t>Монцемент билдинг материалс ХХК</t>
  </si>
  <si>
    <t>Дорноговь, Өргөн</t>
  </si>
  <si>
    <t>Reused / Gray water</t>
  </si>
  <si>
    <t>UB city</t>
  </si>
  <si>
    <t>Construction work completed</t>
  </si>
  <si>
    <t>Мөнхноён Суврага ХХК</t>
  </si>
  <si>
    <t>Өмнөговь аймаг, Баян-Овоо сум</t>
  </si>
  <si>
    <t>Наранмандал</t>
  </si>
  <si>
    <t>Баянхонгор, Баян-Овоо</t>
  </si>
  <si>
    <t>Оюу Толгой ХХК</t>
  </si>
  <si>
    <t>Өмнөговь аймаг, Ханбогд сум</t>
  </si>
  <si>
    <t>Гэрээнд заасан дүн нь урьдчилсан байдлаар гаргасан дүн бөгөөд Монгол улс ТӨҮГ-с гаргадаг. Бодит ашиглалт  нь баталгаажсан тоолуурын заалтаар тооцдог. 2018 онд эргүүлэн ашиглалт нэмэгдсэн.</t>
  </si>
  <si>
    <t>Оюут Улаан ХХК</t>
  </si>
  <si>
    <t>Өмнөговь аймаг, Цогтцэций сум</t>
  </si>
  <si>
    <t>өрөмдлөгт</t>
  </si>
  <si>
    <t>унд ахуйд</t>
  </si>
  <si>
    <t>Өгөөжбаян хангай ХХК</t>
  </si>
  <si>
    <t>Булган Бүрэгхангай</t>
  </si>
  <si>
    <t>Рэдвулкан ХХК</t>
  </si>
  <si>
    <t>Төв Заамар сум</t>
  </si>
  <si>
    <t>дутуу ашигласан</t>
  </si>
  <si>
    <t xml:space="preserve">Өмнөговь аймаг Гурван тэс сум </t>
  </si>
  <si>
    <t>Өмнөговь аймаг, Гурвантэс сум</t>
  </si>
  <si>
    <t>Анх гэрээ байгуулсан дүндээ хүрээгүй дутуу ашигласан ба дутуу ашигласан усны хэмжээ 18,367</t>
  </si>
  <si>
    <t>Степ Голд ХХК</t>
  </si>
  <si>
    <t>Дорнод аймаг Цагаан Овоо сум</t>
  </si>
  <si>
    <t>Тод Ундрага ХХК</t>
  </si>
  <si>
    <t>Сэлэнгэ аймгийн Мандал</t>
  </si>
  <si>
    <t>Төлөвлөсөн элсээ угаагаагүй</t>
  </si>
  <si>
    <t>Тэн Хун ХХК</t>
  </si>
  <si>
    <t>Төв аймгийн Жаргалант сум</t>
  </si>
  <si>
    <t>Уулс ноён ХХК</t>
  </si>
  <si>
    <t>Дархан Хонгор сум</t>
  </si>
  <si>
    <t>Тухайн онд төлөвлөлтийн дагуу ажиллаж чадаагүй болно.</t>
  </si>
  <si>
    <t>Ашигласан 
2019 онд тухайн усыг бүрэн ашиглах боломжтой.</t>
  </si>
  <si>
    <t>Үнэн бэх ХХК</t>
  </si>
  <si>
    <t>Дундговь аймаг, Гурвансайхан сум</t>
  </si>
  <si>
    <t xml:space="preserve">Форс голд майнинг ХХК </t>
  </si>
  <si>
    <t xml:space="preserve">Завхан аймаг Ургамал сум </t>
  </si>
  <si>
    <t>Хангад Эксплорэйшн ХХК</t>
  </si>
  <si>
    <t>Өмнөговь , Ханхонгор /Шүүрэл/</t>
  </si>
  <si>
    <t>Хавар усны шүүрэл бага байсан. Зундаа бороо их орсон.</t>
  </si>
  <si>
    <t>Өмнөговь , Ханхонгор /Унд , ахуй/</t>
  </si>
  <si>
    <t>2-р сард зогсолттой байсан.</t>
  </si>
  <si>
    <t>Хатантүшиг трейд ХХК</t>
  </si>
  <si>
    <t>Дархан-Уул аймаг,                   Шарын гол сум</t>
  </si>
  <si>
    <t xml:space="preserve">Хос Хас ХХК </t>
  </si>
  <si>
    <t>Булган аймгийн Бүрэгхангай сум</t>
  </si>
  <si>
    <t>Хотгор ХХК</t>
  </si>
  <si>
    <t>Увс аймаг Бөхмөрөн сум</t>
  </si>
  <si>
    <t>Хүннү Алтай Минералс ХХК</t>
  </si>
  <si>
    <t>Говь-Алтай аймаг,Цээл сум</t>
  </si>
  <si>
    <t>Цагаан өвөлжөө ХХК</t>
  </si>
  <si>
    <t>Өмнөговь, Ноён</t>
  </si>
  <si>
    <t>Цайртминерал ХХК</t>
  </si>
  <si>
    <t>СБ</t>
  </si>
  <si>
    <t>СБ аймаг, Асгат сум</t>
  </si>
  <si>
    <t>Цэцэнс майнинг энд энержи ХХК</t>
  </si>
  <si>
    <t>Төв аймаг Баян сум</t>
  </si>
  <si>
    <t>Шарын гол ХК</t>
  </si>
  <si>
    <t>Шарын</t>
  </si>
  <si>
    <t xml:space="preserve">Шарын гол сум </t>
  </si>
  <si>
    <t xml:space="preserve">Шинь Шинь ХХК </t>
  </si>
  <si>
    <t xml:space="preserve">Ус ашиглалтыг усны тоолуурын заалтаар тооцов. </t>
  </si>
  <si>
    <t>Эй Эл Жи Ти ХХК</t>
  </si>
  <si>
    <t>Энержи Ресурс ХХК</t>
  </si>
  <si>
    <t>Өмнөговь аймаг , Цогтцэций сум</t>
  </si>
  <si>
    <t>Унд ахуй</t>
  </si>
  <si>
    <t>Ногоон байгууламжийн усалгаанд ашигласан</t>
  </si>
  <si>
    <t>Уурхайн ухлагаас шавхан зайлуулсан ус</t>
  </si>
  <si>
    <t>Тухайн жилийн хавар ус шүүрээгүй, 8 сараас хойш их хэмжээний бороо орсон</t>
  </si>
  <si>
    <t>Баяжуулах үйлдвэрлэлийн технологийн хэрэгцээнд</t>
  </si>
  <si>
    <t>Өмнөговь аймаг , Ханбогд сум</t>
  </si>
  <si>
    <t>Зам талбайн усалгаа тоосжилт дарах</t>
  </si>
  <si>
    <t>Хуримтлагдсан нүүрс бага байсан</t>
  </si>
  <si>
    <t>Ногоон байгууламж</t>
  </si>
  <si>
    <t>Эрдэнэ Монгол ХХК</t>
  </si>
  <si>
    <t>Баянхонгор , Шинэжинст</t>
  </si>
  <si>
    <t>Баянхонгор , БаянӨндөр</t>
  </si>
  <si>
    <t xml:space="preserve">Эрчимбаян өлгий </t>
  </si>
  <si>
    <t>Увс аймгийн Бөхмөрөн сум</t>
  </si>
  <si>
    <t>Эс Жи Майнинг Эрдэс ХХК</t>
  </si>
  <si>
    <t>Дорнод аймаг Баяндун сум</t>
  </si>
  <si>
    <t>Эф ви эс пи ХХК</t>
  </si>
  <si>
    <t>Д.Гүндсамбуу</t>
  </si>
  <si>
    <t>БОАЖЯ-ны ерөнхий нягтлан бодогч</t>
  </si>
  <si>
    <t>Жамьянсүрэн</t>
  </si>
  <si>
    <t>Татварын орлогын тасгийн ТУАБ</t>
  </si>
  <si>
    <t>chingeltei_tht@mta.gov.mn</t>
  </si>
  <si>
    <t xml:space="preserve">Б.Эрдэнэсүрэн </t>
  </si>
  <si>
    <t>Жаминдорж</t>
  </si>
  <si>
    <t>Од-гэрэл</t>
  </si>
  <si>
    <t>godeegii204@gmail.com</t>
  </si>
  <si>
    <t>Нөхөн сэргээлтийн ажлыг хангалтгүй гүйцэтгэсэн буюу огт хигдэггүй тусгай зөвшөөрөл эзэмшигч ААН-ийн судалгаа</t>
  </si>
  <si>
    <t>Хавсралт 20</t>
  </si>
  <si>
    <t>Хавсралт 20.а</t>
  </si>
  <si>
    <t>Хавсралт 20.в</t>
  </si>
  <si>
    <t>Хавсралт 20.д</t>
  </si>
  <si>
    <t>Хавсралт 24</t>
  </si>
  <si>
    <t>Хавсралт 27</t>
  </si>
  <si>
    <t>Хавсралт 31.а</t>
  </si>
  <si>
    <t>Хавсралт 31.б</t>
  </si>
  <si>
    <t>Хавсралт 32</t>
  </si>
  <si>
    <t>Сангууд</t>
  </si>
  <si>
    <t>Ганзориг</t>
  </si>
  <si>
    <t>шатрын тэмцээний хандив</t>
  </si>
  <si>
    <t>Да нэгдсэн эмнэлэг</t>
  </si>
  <si>
    <t xml:space="preserve">Монгол ус ТӨҮГ </t>
  </si>
  <si>
    <t>Худалдаа хөгжлийн банк</t>
  </si>
  <si>
    <t>Сумын ахмадын хороо</t>
  </si>
  <si>
    <t>ГТУА-55р анги</t>
  </si>
  <si>
    <t>сумтай хамтран ажиллах гэрээний дагуу хүүхдийн тоглоомын талбай</t>
  </si>
  <si>
    <t>сумтай хамтран ажиллах гэрээний дагуу спорт заалны шал</t>
  </si>
  <si>
    <t>сумтай хамтран ажиллах гэрээний дагуу номын сангийн засвар</t>
  </si>
  <si>
    <t>сумтай хамтран ажиллах гэрээний дагуу 2-р цэцэрлэг, 6-р сургууль ариутгал татуургын ажил</t>
  </si>
  <si>
    <t>сумтай хамтран ажиллах гэрээний дагуу хоккейн талба</t>
  </si>
  <si>
    <t>Төрөөс уул уурхайн салбарт байгаль хамгаалах, нөхөн сэргээлт хийх чиглэлээр гарсан эрх зүйн зохицуулалт, дүрэм журам нөхөн сэргээлтийн хүрээнд баримтлах бодлого 2018 он, 2019 оны эхний 10 сарын байдлаар гарсан өөрчлөлтүүд</t>
  </si>
  <si>
    <t>Ерөнхий мэдээлэл</t>
  </si>
  <si>
    <t xml:space="preserve"> 1-р хороо</t>
  </si>
  <si>
    <t>sarantuya.m@altainkhuder.mn</t>
  </si>
  <si>
    <t>Хатантуул 22-р байр</t>
  </si>
  <si>
    <t>ankhbayar071@gmail.com</t>
  </si>
  <si>
    <t>Стефен Дизард</t>
  </si>
  <si>
    <t>Элчингийн гудамж Шүрэн барилга 2 давхар</t>
  </si>
  <si>
    <t>bbayantur@yahoo.com</t>
  </si>
  <si>
    <t>Оранж плаза -905 тоот</t>
  </si>
  <si>
    <t>77-22-33-00</t>
  </si>
  <si>
    <t>11-354054</t>
  </si>
  <si>
    <t>baigalmaa@iltgold.mn</t>
  </si>
  <si>
    <t>Автозамчдын гудамж</t>
  </si>
  <si>
    <t>monpolymet.mn</t>
  </si>
  <si>
    <t>s.enkhtuya@monpolymet.mn</t>
  </si>
  <si>
    <t>Олимпийн гудамж, Түмэн төвийн байр</t>
  </si>
  <si>
    <t>Хүрэнбулаг баг, Амарын гудамж</t>
  </si>
  <si>
    <t>Эрдэнэт үйлдвэр ХХК нягтлан бодогч С.Цэвэл</t>
  </si>
  <si>
    <t>Хавсралт 20.а: Хувьцаа эзэмшигчдийн мэдээлэл</t>
  </si>
  <si>
    <t>Хавсралт 20: Төлөөлөн удирдах зөвлөлийн бүрэлдэхүүн</t>
  </si>
  <si>
    <t xml:space="preserve">Хавсралт 21: Орон нутгийн засаг захиргааны байгууллагуудтай хийсэн гэрээний мэдээлэл </t>
  </si>
  <si>
    <t xml:space="preserve">Хавсралт 22: Компаниудын байгаль орчныг хамгаалах тусгай дансанд байршуулсан мөнгөн хөрөнгө </t>
  </si>
  <si>
    <t>Хавсралт 24: Компаниудын ирүүлсэн нөхөн сэргээлтийн мэдээлэл</t>
  </si>
  <si>
    <t xml:space="preserve">Хавсралт 23: Компаниудын нөхөн сэргээлтийн талбай болон зардлын мэдээлэл (нүүрс) </t>
  </si>
  <si>
    <t>ХАВСРАЛТ 24.а НӨХӨН СЭРГЭЛТИЙН АЖЛЫГ ХАНГАЛТГҮЙ ГҮЙЦЭТГЭСЭН БУЮУ ОГТ ХИЙДЭГГҮЙ ТУСГАЙ ЗӨВШӨӨРӨЛ ЭЗЭМШИГЧ АЖ АXУЙН НЭГЖИЙН СУДАЛГАА</t>
  </si>
  <si>
    <t>Аймаг, сум</t>
  </si>
  <si>
    <t>ААН-ийн нэр</t>
  </si>
  <si>
    <t>ТЗ-ийн нэр</t>
  </si>
  <si>
    <t>Ажиллаж буй эсэх</t>
  </si>
  <si>
    <t>НС хийх шаардлагатай талбай /га-аар/</t>
  </si>
  <si>
    <t>Ажиллаж байгаа</t>
  </si>
  <si>
    <t>Ажиллаагүй</t>
  </si>
  <si>
    <t>1</t>
  </si>
  <si>
    <t>Батдөлгөөн мөрөн ХХК</t>
  </si>
  <si>
    <t>2</t>
  </si>
  <si>
    <t>Монгол газар ХХК</t>
  </si>
  <si>
    <t>3</t>
  </si>
  <si>
    <t>4</t>
  </si>
  <si>
    <t>Сэншивэемонгол ХХК</t>
  </si>
  <si>
    <t>5</t>
  </si>
  <si>
    <t>Эм Жи Эйч ХХК</t>
  </si>
  <si>
    <t>6</t>
  </si>
  <si>
    <t>7</t>
  </si>
  <si>
    <t>Бүркит корпарци ХХК</t>
  </si>
  <si>
    <t>8</t>
  </si>
  <si>
    <t>Сагсай минерал ресурс ХХК</t>
  </si>
  <si>
    <t>XV-015628</t>
  </si>
  <si>
    <t>9</t>
  </si>
  <si>
    <t>Азаргын гол чонот ХХК</t>
  </si>
  <si>
    <t>MV-013927</t>
  </si>
  <si>
    <t>10</t>
  </si>
  <si>
    <t>Алтандорнод монгол Баянгол эко заамар ХХК</t>
  </si>
  <si>
    <t>11</t>
  </si>
  <si>
    <t>Батбродерс майнинг ХХК</t>
  </si>
  <si>
    <t>Ажилладаг</t>
  </si>
  <si>
    <t>Бэрхийн нурамт ХХК</t>
  </si>
  <si>
    <t>Мон хуа энерги ХХК</t>
  </si>
  <si>
    <t>Монполимет ХХК</t>
  </si>
  <si>
    <t>Ориент майнинг инвестмент ХХК</t>
  </si>
  <si>
    <t>Өрмөн-Уул ХХК</t>
  </si>
  <si>
    <t>Собт трейд ХХК</t>
  </si>
  <si>
    <t>19</t>
  </si>
  <si>
    <t>Төсөлч ХХК</t>
  </si>
  <si>
    <t>20</t>
  </si>
  <si>
    <t>Хос хас ХХК</t>
  </si>
  <si>
    <t>21</t>
  </si>
  <si>
    <t>Хосхас ХХК</t>
  </si>
  <si>
    <t>22</t>
  </si>
  <si>
    <t>Анир дэлхий ХХК</t>
  </si>
  <si>
    <t>XV-017028</t>
  </si>
  <si>
    <t>25</t>
  </si>
  <si>
    <t>Мандал алтай групп XXК</t>
  </si>
  <si>
    <t>26</t>
  </si>
  <si>
    <t>Марко поло ХХК</t>
  </si>
  <si>
    <t>27</t>
  </si>
  <si>
    <t>28</t>
  </si>
  <si>
    <t>Тэнгритерра ХХК</t>
  </si>
  <si>
    <t>XV-014545, XV-014546</t>
  </si>
  <si>
    <t>29</t>
  </si>
  <si>
    <t>Дархан Уул</t>
  </si>
  <si>
    <t>Алтан хөндий ХХК</t>
  </si>
  <si>
    <t>Бичигт хад майнинг ХХК</t>
  </si>
  <si>
    <t>Дархан алтан туул ХХК</t>
  </si>
  <si>
    <t>ЖМЭ ХХК</t>
  </si>
  <si>
    <t>Монзол ХХК</t>
  </si>
  <si>
    <t>Очир ундраа ХХК</t>
  </si>
  <si>
    <t>35</t>
  </si>
  <si>
    <t>Хөөсгөл ХХК</t>
  </si>
  <si>
    <t>37</t>
  </si>
  <si>
    <t>ЧЧТБ ХХК</t>
  </si>
  <si>
    <t>38</t>
  </si>
  <si>
    <t>Шингчан ХХК</t>
  </si>
  <si>
    <t>39</t>
  </si>
  <si>
    <t>Дунфанлунма ХХК</t>
  </si>
  <si>
    <t>40</t>
  </si>
  <si>
    <t>Дуулгант эко ХХК</t>
  </si>
  <si>
    <t>41</t>
  </si>
  <si>
    <t>ЖЕМИ интернэйшнл ХХК</t>
  </si>
  <si>
    <t>42</t>
  </si>
  <si>
    <t>Их говь энержи ХХК</t>
  </si>
  <si>
    <t>43</t>
  </si>
  <si>
    <t>Казмон контакт ХХК</t>
  </si>
  <si>
    <t>MV-</t>
  </si>
  <si>
    <t>44</t>
  </si>
  <si>
    <t>Коммод ХХК</t>
  </si>
  <si>
    <t>MV-013186</t>
  </si>
  <si>
    <t>Тусгай зөвшөөрөл цуцлагдсан</t>
  </si>
  <si>
    <t>45</t>
  </si>
  <si>
    <t>MV 000161</t>
  </si>
  <si>
    <t>46</t>
  </si>
  <si>
    <t>47</t>
  </si>
  <si>
    <t>48</t>
  </si>
  <si>
    <t>49</t>
  </si>
  <si>
    <t>50</t>
  </si>
  <si>
    <t>Монлаа ХХК</t>
  </si>
  <si>
    <t>51</t>
  </si>
  <si>
    <t>Мөнхболорхүрээ ХХК</t>
  </si>
  <si>
    <t>Найгман орд ХХК</t>
  </si>
  <si>
    <t>53</t>
  </si>
  <si>
    <t>РЕМАР ХХК</t>
  </si>
  <si>
    <t>54</t>
  </si>
  <si>
    <t>Спот констракшн ХХК</t>
  </si>
  <si>
    <t>55</t>
  </si>
  <si>
    <t>Талст дөл ХХК</t>
  </si>
  <si>
    <t>56</t>
  </si>
  <si>
    <t>Ти Энд Пи ХХК</t>
  </si>
  <si>
    <t>57</t>
  </si>
  <si>
    <t>Тээлийн шонхор ХХК</t>
  </si>
  <si>
    <t>58</t>
  </si>
  <si>
    <t>Хөх төр</t>
  </si>
  <si>
    <t>59</t>
  </si>
  <si>
    <t>М\/-021094</t>
  </si>
  <si>
    <t>Xүрд авто ХХК</t>
  </si>
  <si>
    <t>61</t>
  </si>
  <si>
    <t>62</t>
  </si>
  <si>
    <t>Хүрээ дэл XX К</t>
  </si>
  <si>
    <t>М\/-004431</t>
  </si>
  <si>
    <t>63</t>
  </si>
  <si>
    <t>Шидэт-Од XXК</t>
  </si>
  <si>
    <t>64</t>
  </si>
  <si>
    <t>Эжүмэн ХХК</t>
  </si>
  <si>
    <t>65</t>
  </si>
  <si>
    <t>Экилешия ХХК</t>
  </si>
  <si>
    <t>Ялгуун Интернэйшнл ХХК</t>
  </si>
  <si>
    <t>МV-002425</t>
  </si>
  <si>
    <t>67</t>
  </si>
  <si>
    <t>Петрочайна Дачин Тамсаг ХХК</t>
  </si>
  <si>
    <t>БХГ-Х1Х талбай</t>
  </si>
  <si>
    <t>68</t>
  </si>
  <si>
    <t>69</t>
  </si>
  <si>
    <t>Алтантахь ХХК</t>
  </si>
  <si>
    <t>МV-016791</t>
  </si>
  <si>
    <t>70</t>
  </si>
  <si>
    <t>Бигмогул коул энд энержи ХХК</t>
  </si>
  <si>
    <t>Түр зогсолт</t>
  </si>
  <si>
    <t>71</t>
  </si>
  <si>
    <t>Болоржонш ХХК</t>
  </si>
  <si>
    <t>МV-011820</t>
  </si>
  <si>
    <t>72</t>
  </si>
  <si>
    <t>Бууралстоун ХХК</t>
  </si>
  <si>
    <t>МV-014312</t>
  </si>
  <si>
    <t>73</t>
  </si>
  <si>
    <t>Геохөгжил майнинг ХХК</t>
  </si>
  <si>
    <t>МV-017352</t>
  </si>
  <si>
    <t>74</t>
  </si>
  <si>
    <t>Дүньли ХХК</t>
  </si>
  <si>
    <t>МV-014715</t>
  </si>
  <si>
    <t>75</t>
  </si>
  <si>
    <t>Жун-Юань ХХК</t>
  </si>
  <si>
    <t>МV-008652</t>
  </si>
  <si>
    <t>76</t>
  </si>
  <si>
    <t>Минг Хонг Да ХХК</t>
  </si>
  <si>
    <t>77</t>
  </si>
  <si>
    <t>М\/-004487</t>
  </si>
  <si>
    <t>78</t>
  </si>
  <si>
    <t>Мөнхболор хүрээ ХХК</t>
  </si>
  <si>
    <t>М\/-012681</t>
  </si>
  <si>
    <t>79</t>
  </si>
  <si>
    <t>Нун ХХК</t>
  </si>
  <si>
    <t>М\/-011350</t>
  </si>
  <si>
    <t>80</t>
  </si>
  <si>
    <t>Ньюфлюорит ХХК</t>
  </si>
  <si>
    <t>М\/-015234</t>
  </si>
  <si>
    <t>81</t>
  </si>
  <si>
    <t>Тайхар-Орд ХХК</t>
  </si>
  <si>
    <t>М\/-020763</t>
  </si>
  <si>
    <t>82</t>
  </si>
  <si>
    <t>Тарагг гөлтгөнө ХХК</t>
  </si>
  <si>
    <t>83</t>
  </si>
  <si>
    <t>Ханхастрейд ХХК</t>
  </si>
  <si>
    <t>84</t>
  </si>
  <si>
    <t>Чинхаш ХХК</t>
  </si>
  <si>
    <t>М\/-017166</t>
  </si>
  <si>
    <t>Эм Си Си Эм ХХК</t>
  </si>
  <si>
    <t>Эрд гео ХХК</t>
  </si>
  <si>
    <t>87</t>
  </si>
  <si>
    <t>Эрдэнгипс ХХК</t>
  </si>
  <si>
    <t>88</t>
  </si>
  <si>
    <t>Эрдэнийн сан майнинг ХХК</t>
  </si>
  <si>
    <t>XV-021386</t>
  </si>
  <si>
    <t>89</t>
  </si>
  <si>
    <t>Форс голд майнинг ХХК</t>
  </si>
  <si>
    <t>МС-020628</t>
  </si>
  <si>
    <t>90</t>
  </si>
  <si>
    <t>Отгонтэнгэр-оргил ХХК</t>
  </si>
  <si>
    <t>МV-001701</t>
  </si>
  <si>
    <t>91</t>
  </si>
  <si>
    <t>АГМ майнинг ХХК</t>
  </si>
  <si>
    <t>MV-020529 MV-014917 MV-017452</t>
  </si>
  <si>
    <t>92</t>
  </si>
  <si>
    <t>Болд Фа Ар да ХХК 5095638</t>
  </si>
  <si>
    <t>МV-004478 MV-011919</t>
  </si>
  <si>
    <t>93</t>
  </si>
  <si>
    <t>Дун Юань ХХК 2724146</t>
  </si>
  <si>
    <t>94</t>
  </si>
  <si>
    <t>Олон овоот гоулд ХХК 5099005</t>
  </si>
  <si>
    <t>95</t>
  </si>
  <si>
    <t>Трейжа Маунтайн Интернейшнл майнинг ХХК 5157846</t>
  </si>
  <si>
    <t>96</t>
  </si>
  <si>
    <t>Цагаан өвөлжөө ХХК 5352827</t>
  </si>
  <si>
    <t>М\/-017162</t>
  </si>
  <si>
    <t>97</t>
  </si>
  <si>
    <t>Эрдэнэс таван толгой ХК 5124913</t>
  </si>
  <si>
    <t>М\/-016883</t>
  </si>
  <si>
    <t>98</t>
  </si>
  <si>
    <t>Цайртминерал ХК</t>
  </si>
  <si>
    <t>99</t>
  </si>
  <si>
    <t>ЭБЭ ХХК</t>
  </si>
  <si>
    <t>М\/-001755</t>
  </si>
  <si>
    <t>100</t>
  </si>
  <si>
    <t>Тэрмэнжонш ХХК</t>
  </si>
  <si>
    <t>101</t>
  </si>
  <si>
    <t>102</t>
  </si>
  <si>
    <t>Билүүтмайнинг ХХК</t>
  </si>
  <si>
    <t>103</t>
  </si>
  <si>
    <t>Баян-Эрч ХХК</t>
  </si>
  <si>
    <t>М\/-011123</t>
  </si>
  <si>
    <t>104</t>
  </si>
  <si>
    <t>Эрдэнийн олз ХХК</t>
  </si>
  <si>
    <t>105</t>
  </si>
  <si>
    <t>Андын илч ХХК</t>
  </si>
  <si>
    <t>106</t>
  </si>
  <si>
    <t>Бадмаарагхаш ХХК</t>
  </si>
  <si>
    <t>107</t>
  </si>
  <si>
    <t>Цэгээн-Үүдэн XX К</t>
  </si>
  <si>
    <t>МV-012466</t>
  </si>
  <si>
    <t>108</t>
  </si>
  <si>
    <t>Энгүйтал ХХК</t>
  </si>
  <si>
    <t>МV-014209</t>
  </si>
  <si>
    <t>109</t>
  </si>
  <si>
    <t>Талын гал ХХК</t>
  </si>
  <si>
    <t>110</t>
  </si>
  <si>
    <t>Олондавна ХХК</t>
  </si>
  <si>
    <t>МV-015640</t>
  </si>
  <si>
    <t>111</t>
  </si>
  <si>
    <t>Соронзонтолгой ХХК</t>
  </si>
  <si>
    <t>МV-020432</t>
  </si>
  <si>
    <t>112</t>
  </si>
  <si>
    <t>Гаррисон-Ази ХХК</t>
  </si>
  <si>
    <t>113</t>
  </si>
  <si>
    <t>М\/-006703 МV-015169</t>
  </si>
  <si>
    <t>114</t>
  </si>
  <si>
    <t>Монголжүюаньли ХХК</t>
  </si>
  <si>
    <t>115</t>
  </si>
  <si>
    <t>Эф Жи Пи Эм ХХК</t>
  </si>
  <si>
    <t>МV-014532</t>
  </si>
  <si>
    <t>116</t>
  </si>
  <si>
    <t>Сухуннголд ХХК</t>
  </si>
  <si>
    <t>МV-009918</t>
  </si>
  <si>
    <t>.Ажилладаг</t>
  </si>
  <si>
    <t>117</t>
  </si>
  <si>
    <t>Молиметал ХХК</t>
  </si>
  <si>
    <t>М\/-009975</t>
  </si>
  <si>
    <t>118</t>
  </si>
  <si>
    <t>Бага өлгий ХХК</t>
  </si>
  <si>
    <t>XV- 22000001 (2016/001)</t>
  </si>
  <si>
    <t>Нанжид ХХК</t>
  </si>
  <si>
    <t>MV-007304</t>
  </si>
  <si>
    <t>БХЛ XXК</t>
  </si>
  <si>
    <t>XV-012936</t>
  </si>
  <si>
    <t>121</t>
  </si>
  <si>
    <t>Олгойбулаг ХХК</t>
  </si>
  <si>
    <t>МV-017611</t>
  </si>
  <si>
    <t>122</t>
  </si>
  <si>
    <t>Аллянсголд ХХК</t>
  </si>
  <si>
    <t>МV-011940</t>
  </si>
  <si>
    <t>123</t>
  </si>
  <si>
    <t>Баян талын өв ХХК</t>
  </si>
  <si>
    <t>124</t>
  </si>
  <si>
    <t>Бэйсикметал майнинг ХХК</t>
  </si>
  <si>
    <t>МV-014548</t>
  </si>
  <si>
    <t>125</t>
  </si>
  <si>
    <t>Монтэнгэр ХХК</t>
  </si>
  <si>
    <t>МV-000104</t>
  </si>
  <si>
    <t>126</t>
  </si>
  <si>
    <t>МV-013851</t>
  </si>
  <si>
    <t>127</t>
  </si>
  <si>
    <t>Дунар-Од ХХК</t>
  </si>
  <si>
    <t>МV-001408</t>
  </si>
  <si>
    <t>Золотая корона ХХК</t>
  </si>
  <si>
    <t>МV-004194</t>
  </si>
  <si>
    <t>Зүбгол ХХК</t>
  </si>
  <si>
    <t>Капитал авто сервис ХХК</t>
  </si>
  <si>
    <t>Монгол-Анар трейд ХХК</t>
  </si>
  <si>
    <t>МV-005211</t>
  </si>
  <si>
    <t>133</t>
  </si>
  <si>
    <t>МV-011979</t>
  </si>
  <si>
    <t>134</t>
  </si>
  <si>
    <t>МV-007716</t>
  </si>
  <si>
    <t>МV-005784</t>
  </si>
  <si>
    <t>Монлид трейд ХХК</t>
  </si>
  <si>
    <t>137</t>
  </si>
  <si>
    <t>Пентатерра ХХК</t>
  </si>
  <si>
    <t>138</t>
  </si>
  <si>
    <t>Ньюголден кроун ХХК</t>
  </si>
  <si>
    <t>МV-020709</t>
  </si>
  <si>
    <t>139</t>
  </si>
  <si>
    <t>Ньюголден кроун XXК</t>
  </si>
  <si>
    <t>140</t>
  </si>
  <si>
    <t>Ричмөнх ХХК</t>
  </si>
  <si>
    <t>141</t>
  </si>
  <si>
    <t>Тайхаржин майнинг ХХК</t>
  </si>
  <si>
    <t>142</t>
  </si>
  <si>
    <t>Уртхошуу ХХК</t>
  </si>
  <si>
    <t>143</t>
  </si>
  <si>
    <t>Флинкмонголиа ХХК</t>
  </si>
  <si>
    <t>МV-011618</t>
  </si>
  <si>
    <t>144</t>
  </si>
  <si>
    <t>Хишиг-Оргилуун ХХК</t>
  </si>
  <si>
    <t>145</t>
  </si>
  <si>
    <t>Хризопраза групп ХХК</t>
  </si>
  <si>
    <t>146</t>
  </si>
  <si>
    <t>Антрацит ХХК</t>
  </si>
  <si>
    <t>147</t>
  </si>
  <si>
    <t>Баттрипел ХХК</t>
  </si>
  <si>
    <t>МV-012508</t>
  </si>
  <si>
    <t>148</t>
  </si>
  <si>
    <t>Баян хурай ХХК</t>
  </si>
  <si>
    <t>149</t>
  </si>
  <si>
    <t>ЖБЦБ ХХК</t>
  </si>
  <si>
    <t>МV-016809</t>
  </si>
  <si>
    <t>150</t>
  </si>
  <si>
    <t>Зэрэгцээ алтны үйлдвэр /хангалтгүй/</t>
  </si>
  <si>
    <t>MV-007137 MV-007197</t>
  </si>
  <si>
    <t>151</t>
  </si>
  <si>
    <t>Нарийн гол гоулд ХХК</t>
  </si>
  <si>
    <t>152</t>
  </si>
  <si>
    <t>Нью хаппи ХХК</t>
  </si>
  <si>
    <t>153</t>
  </si>
  <si>
    <t>Өндөрбуянт холдинг ХХК</t>
  </si>
  <si>
    <t>Редвулкан ХХК</t>
  </si>
  <si>
    <t>MV-015478 MV-015479</t>
  </si>
  <si>
    <t>155</t>
  </si>
  <si>
    <t>Си эф си ХХК</t>
  </si>
  <si>
    <t>156</t>
  </si>
  <si>
    <t>157</t>
  </si>
  <si>
    <t>Сүлдтогтох ХХК</t>
  </si>
  <si>
    <t>158</t>
  </si>
  <si>
    <t>Такаражин ХХК</t>
  </si>
  <si>
    <t>159</t>
  </si>
  <si>
    <t>Ти жи вай ХХК</t>
  </si>
  <si>
    <t>160</t>
  </si>
  <si>
    <t>Түмэн тал ХХК</t>
  </si>
  <si>
    <t>4,5</t>
  </si>
  <si>
    <t>161</t>
  </si>
  <si>
    <t>Үүргоулд ХХК</t>
  </si>
  <si>
    <t>162</t>
  </si>
  <si>
    <t>Хар занар ХХК</t>
  </si>
  <si>
    <t>3,5</t>
  </si>
  <si>
    <t>163</t>
  </si>
  <si>
    <t>Цантын жим ХХК</t>
  </si>
  <si>
    <t>164</t>
  </si>
  <si>
    <t>Шижир-алт ХХК</t>
  </si>
  <si>
    <t>165</t>
  </si>
  <si>
    <t>Эрдэнийн цахирмаа тал ХХК</t>
  </si>
  <si>
    <t>166</t>
  </si>
  <si>
    <t>Монсиб ХХК</t>
  </si>
  <si>
    <t>167</t>
  </si>
  <si>
    <t>Улаанначин ХХК</t>
  </si>
  <si>
    <t>168</t>
  </si>
  <si>
    <t>Хорикаваметалл ХХК</t>
  </si>
  <si>
    <t>MV-015606</t>
  </si>
  <si>
    <t>169</t>
  </si>
  <si>
    <t>170</t>
  </si>
  <si>
    <t>Дабльмөнх ХХК</t>
  </si>
  <si>
    <t>МV-017186</t>
  </si>
  <si>
    <t>171</t>
  </si>
  <si>
    <t>Ордтрейд ХХК</t>
  </si>
  <si>
    <t>МV-002645</t>
  </si>
  <si>
    <t>OЭНДЧ ХХК</t>
  </si>
  <si>
    <t>МV-014310</t>
  </si>
  <si>
    <t>Топтоосго ХХК</t>
  </si>
  <si>
    <t>МV-011376</t>
  </si>
  <si>
    <t>Идеал систем ХХК</t>
  </si>
  <si>
    <t>ХV-014137</t>
  </si>
  <si>
    <t>ЛУВР ХХК</t>
  </si>
  <si>
    <t>МV-009061</t>
  </si>
  <si>
    <t>Хавсралт 25. 2018 оны нөхөн сэргээлтийн тусгай зөвшөөрөлтэй компаниудын жагсаалт</t>
  </si>
  <si>
    <t>http://www.baganuurmine.mn/?p=5497</t>
  </si>
  <si>
    <t>Сентерра Гоулд Монголия ХХК</t>
  </si>
  <si>
    <t>https://www.centerragold.com/investor/financials</t>
  </si>
  <si>
    <t>Онтрэ ХХК</t>
  </si>
  <si>
    <t>https://www.entreeresourcesltd.com/investors/financial-reports/</t>
  </si>
  <si>
    <t>http://www.erdenesmongol.mn/index.php?view=download&amp;type=list&amp;filter=category&amp;val=1</t>
  </si>
  <si>
    <t>Саусгоби Сэндс ХХК</t>
  </si>
  <si>
    <t>https://www.southgobi.com/download/eAIF_Final.pdf</t>
  </si>
  <si>
    <t>Баяндун, 
Дашбалбар</t>
  </si>
  <si>
    <t>Баянжаргалан, 
Өндөршил</t>
  </si>
  <si>
    <t>Түвшинширээ, 
Уулбаян</t>
  </si>
  <si>
    <t>Эрхт 
овоот 
толгой</t>
  </si>
  <si>
    <t>Гурванзагал, 
Дашбалбар</t>
  </si>
  <si>
    <t>Алкалли 
метал монголиа</t>
  </si>
  <si>
    <t>Сэвсүүлийн 
булаг</t>
  </si>
  <si>
    <t>Монгол
ураниум 
ресурс</t>
  </si>
  <si>
    <t>Сайншанд,
Сайхандулаан, 
Улаанбадрах</t>
  </si>
  <si>
    <t>Хэрмийн 
цагаан өндөр</t>
  </si>
  <si>
    <t>Монгол 
ураниум ресурс</t>
  </si>
  <si>
    <t>Мончех 
ураниум</t>
  </si>
  <si>
    <t>2003.01.30</t>
  </si>
  <si>
    <t>2018.02.06</t>
  </si>
  <si>
    <t>Өндөр-улаан</t>
  </si>
  <si>
    <t>ГТБХГ-1</t>
  </si>
  <si>
    <t>УВС-I</t>
  </si>
  <si>
    <t>Газрын тос</t>
  </si>
  <si>
    <t>Монголиа Гладвилл Увс Петролиум</t>
  </si>
  <si>
    <t>2015-06-17</t>
  </si>
  <si>
    <t>2023-06-17</t>
  </si>
  <si>
    <t>Тэс, Тариалан, Түргэн, Зүүнговь, Малчин, Сагил, Хяргас, Өмнөговь, Наранбулаг, Баруунтуруун, Давст, Завхан, Зүүнхангай, Өлгий</t>
  </si>
  <si>
    <t>ГТБХГ-10n</t>
  </si>
  <si>
    <t>ТӨХӨМ-10 /Хойд/</t>
  </si>
  <si>
    <t>Сансарын геологи хайгуул</t>
  </si>
  <si>
    <t>2009-10-14</t>
  </si>
  <si>
    <t>2014-10-22</t>
  </si>
  <si>
    <t>Дундговь, Дорноговь</t>
  </si>
  <si>
    <t>Өндөршил, Айраг, Сайнцагаан, Сайхандулаан, Гурвансайхан, Мандах, Баянжаргалан, Өлзийт</t>
  </si>
  <si>
    <t>ГТБХГ-10s</t>
  </si>
  <si>
    <t>ТӨХӨМ-10 /Урд/</t>
  </si>
  <si>
    <t>2012-10-09</t>
  </si>
  <si>
    <t>2017-11-05</t>
  </si>
  <si>
    <t>Өмнөговь, Дорноговь, Дундговь</t>
  </si>
  <si>
    <t>Ханхонгор, Мандал-Овоо, Цогт-Овоо, Сайхандулаан, Манлай, Мандах, Цогтцэций, Өлзийт</t>
  </si>
  <si>
    <t>ГТБХГ-11</t>
  </si>
  <si>
    <t>ГАЛБА-XI</t>
  </si>
  <si>
    <t>ЗОН ХЭН ЮУ ТИАН</t>
  </si>
  <si>
    <t>2013-01-29</t>
  </si>
  <si>
    <t>2015-12-31</t>
  </si>
  <si>
    <t>Өмнөговь, Дорноговь</t>
  </si>
  <si>
    <t>Ханбогд, Хатанбулаг, Манлай, Мандах</t>
  </si>
  <si>
    <t>ГТБХГ-12</t>
  </si>
  <si>
    <t>ЭРГЭЛ-XII</t>
  </si>
  <si>
    <t>2017-06-12</t>
  </si>
  <si>
    <t>2025-06-12</t>
  </si>
  <si>
    <t>Мандах, Хөвсгөл, Хатанбулаг</t>
  </si>
  <si>
    <t>ГТБХГ-13</t>
  </si>
  <si>
    <t>ЦАГААН ЭЛС-XIII</t>
  </si>
  <si>
    <t>Гоби Энержи партнерс</t>
  </si>
  <si>
    <t>2013-06-06</t>
  </si>
  <si>
    <t>2016-06-05</t>
  </si>
  <si>
    <t>Улаанбадрах, Сайхандулаан, Хөвсгөл, Мандах</t>
  </si>
  <si>
    <t>ГТБХГ-14</t>
  </si>
  <si>
    <t>ЗҮҮНБАЯН-XIV</t>
  </si>
  <si>
    <t>Сайншанд, Сайншанд, Сайхандулаан, Алтанширээ, Өргөн</t>
  </si>
  <si>
    <t>ГТБХГ-16</t>
  </si>
  <si>
    <t>НЯЛГА-XVI</t>
  </si>
  <si>
    <t>Шейман ресоурс</t>
  </si>
  <si>
    <t>2013-01-10</t>
  </si>
  <si>
    <t>2016-01-09</t>
  </si>
  <si>
    <t>Хэнтий,Говьсүмбэр, Төв</t>
  </si>
  <si>
    <t>Дархан, Галшар, Дэлгэрхаан, Жаргалтхаан, Баянцагаан, Сүмбэр, Баянтал, Баян, Мөрөн, Баянмөнх, Баянжаргалан, Цагаандэлгэр</t>
  </si>
  <si>
    <t>ГТБХГ-17</t>
  </si>
  <si>
    <t>БАЯНТҮМЭН-XVII</t>
  </si>
  <si>
    <t>2011-09-02</t>
  </si>
  <si>
    <t>2016-09-02</t>
  </si>
  <si>
    <t>Баянтүмэн, Цагаан-Овоо, Чойбалсан, Баян-Уул, Баяндун, Сэргэлэн, Булган</t>
  </si>
  <si>
    <t>ГТБХГ-18a</t>
  </si>
  <si>
    <t>ХӨХ НУУР-XVIII</t>
  </si>
  <si>
    <t>2017-09-06</t>
  </si>
  <si>
    <t>2019-07-29</t>
  </si>
  <si>
    <t>Баянтүмэн, Чойбалсан, Гурванзагал</t>
  </si>
  <si>
    <t>ГТБХГ-18b</t>
  </si>
  <si>
    <t>Гурванзагал, Чойбалсан</t>
  </si>
  <si>
    <t>ГТБХГ-18c</t>
  </si>
  <si>
    <t>ГТБХГ-19</t>
  </si>
  <si>
    <t>ТОСОН УУЛ XlX</t>
  </si>
  <si>
    <t>2016-05-31</t>
  </si>
  <si>
    <t>2024-05-31</t>
  </si>
  <si>
    <t>Матад, Халхгол</t>
  </si>
  <si>
    <t>ГТБХГ-1997</t>
  </si>
  <si>
    <t>ЗҮҮНБАЯН-1997</t>
  </si>
  <si>
    <t>1997-02-19</t>
  </si>
  <si>
    <t>2023-10-06</t>
  </si>
  <si>
    <t>Улаанбадрах, Сайншанд</t>
  </si>
  <si>
    <t>ГТБХГ-2</t>
  </si>
  <si>
    <t>ХАР УС-II</t>
  </si>
  <si>
    <t>Ренова илч</t>
  </si>
  <si>
    <t>2015-09-03</t>
  </si>
  <si>
    <t>2023-09-03</t>
  </si>
  <si>
    <t>Ховд, Говь-Алтай, Увс, Завхан</t>
  </si>
  <si>
    <t>Мянгад, Хөхморьт, Дарви, Дөргөн, Өмнөговь, Цагаанхайрхан, Ургамал, Дөрвөлжин, Наранбулаг, Мөст, Ховд, Эрдэнэбүрэн, Завханмандал, Зэрэг, Чандмань, Манхан, Завхан, Өлгий</t>
  </si>
  <si>
    <t>ГТБХГ-20</t>
  </si>
  <si>
    <t>МАТАД-XX</t>
  </si>
  <si>
    <t>2012-10-08</t>
  </si>
  <si>
    <t>2017-10-07</t>
  </si>
  <si>
    <t>Сүхбаатар, Дорнод</t>
  </si>
  <si>
    <t>Эрдэнэцагаан, Асгат, Дарьганга, Матад</t>
  </si>
  <si>
    <t>ГТБХГ-23</t>
  </si>
  <si>
    <t>СУЛИНХЭЭР-XXIII</t>
  </si>
  <si>
    <t>Шунхлай Энержи</t>
  </si>
  <si>
    <t>2017-10-09</t>
  </si>
  <si>
    <t>2018-10-09</t>
  </si>
  <si>
    <t>Хатанбулаг, Замын үүд, Улаанбадрах, Хөвсгөл, Эрдэнэ</t>
  </si>
  <si>
    <t>ГТБХГ-24</t>
  </si>
  <si>
    <t>ДАРЬГАНГА-XXIV</t>
  </si>
  <si>
    <t>Монголиа Шин Ий Энержи</t>
  </si>
  <si>
    <t>2016-07-04</t>
  </si>
  <si>
    <t>2020-07-04</t>
  </si>
  <si>
    <t>Наран, Асгат, Түвшинширээ, Баяндэлгэр, Онгон, Халзан, Дарьганга</t>
  </si>
  <si>
    <t>ГТБХГ-26</t>
  </si>
  <si>
    <t>ЦАЙДАМ-XXVI</t>
  </si>
  <si>
    <t>Хэнтий, Төв, Улаанбаатар</t>
  </si>
  <si>
    <t>Дэлгэрхаан, Эрдэнэ, Багахангай, Архуст, Налайх, Алтанбулаг, Багануур, Баяндэлгэр, Баянцагаан, Мөнгөнморьт, Цэнхэрмандал, Баян, Сэргэлэн, Баянзүрх, Баянжаргалан</t>
  </si>
  <si>
    <t>ГТБХГ-27</t>
  </si>
  <si>
    <t>СҮХБААТАР-XXVII</t>
  </si>
  <si>
    <t>2018-12-31</t>
  </si>
  <si>
    <t>Хэнтий, Дорноговь, Сүхбаатар</t>
  </si>
  <si>
    <t>Галшар, Их хэт, Сүхбаатар, Түвшинширээ, Баяндэлгэр, Уулбаян, Алтанширээ, Мөнххаан, Халзан, Өргөн, Дэлгэрэх</t>
  </si>
  <si>
    <t>ГТБХГ-28</t>
  </si>
  <si>
    <t>ХЭРЛЭН ТОХОЙ-XXVIII</t>
  </si>
  <si>
    <t>Монголиа Вэлпэк Индастриал</t>
  </si>
  <si>
    <t>2015-11-13</t>
  </si>
  <si>
    <t>2023-11-13</t>
  </si>
  <si>
    <t>Баянтүмэн, Хөлөнбуйр, Сүхбаатар, Булган, Матад</t>
  </si>
  <si>
    <t>ГТБХГ-29a</t>
  </si>
  <si>
    <t>АРБУЛАГ-XXIX-1/A/</t>
  </si>
  <si>
    <t>Макс Ойл</t>
  </si>
  <si>
    <t>2017-08-29</t>
  </si>
  <si>
    <t>2025-08-29</t>
  </si>
  <si>
    <t>ГТБХГ-29b</t>
  </si>
  <si>
    <t>АРБУЛАГ-XXIX-2 /D/</t>
  </si>
  <si>
    <t>ГТБХГ-4</t>
  </si>
  <si>
    <t>БОГД-IV</t>
  </si>
  <si>
    <t>Говь-Алтай, Өвөрхангай</t>
  </si>
  <si>
    <t>Чандмань, Нарийнтээл, Тайшир, Богд, Бөмбөгөр, Баацагаан, Жинст, Бигэр, Халиун, Баянцагаан, Баруунбаян, Дэлгэр, Баян-Овоо, Өлзийт, Бууцагаан, Есөнбулаг, Эрдэнэ</t>
  </si>
  <si>
    <t>ГТБХГ-5</t>
  </si>
  <si>
    <t>ОНГИ-V</t>
  </si>
  <si>
    <t>Дундговь,Өмнөговь, Өвөрхангай, Баянхонгор</t>
  </si>
  <si>
    <t>Сайхан-Овоо, Богд, Нарийнтээл, Мандал-Овоо, Баянгол, Баянлиг, Богд, Гучин-Ус, Хайрхандулаан, Дэлгэрхангай, Баруунбаян, Төгрөг, Сант, Тарагт</t>
  </si>
  <si>
    <t>ГТБХГ-7</t>
  </si>
  <si>
    <t>БОРЗОН-VII</t>
  </si>
  <si>
    <t>Импайргаз Монголиа</t>
  </si>
  <si>
    <t>2015-01-10</t>
  </si>
  <si>
    <t>2017-07-28</t>
  </si>
  <si>
    <t>Сэврэй, Ханхонгор, Ноён, Баяндалай, Гурвантэс, Хүрмэн, Номгон</t>
  </si>
  <si>
    <t>ГТБХГ-9</t>
  </si>
  <si>
    <t>НОМГОН-IX</t>
  </si>
  <si>
    <t>Өмнөд монголын газар нутгийн тос</t>
  </si>
  <si>
    <t>2015-09-02</t>
  </si>
  <si>
    <t>2023-09-02</t>
  </si>
  <si>
    <t>Ханбогд, Ханхонгор, Баян-Овоо, Цогт-Овоо, Манлай, Номгон, Цогтцэций</t>
  </si>
  <si>
    <t>Жи энд Юу Голд</t>
  </si>
  <si>
    <t xml:space="preserve">Баянхонгор </t>
  </si>
  <si>
    <t xml:space="preserve">Шинэжинст </t>
  </si>
  <si>
    <t>Бүрэг хангай</t>
  </si>
  <si>
    <t xml:space="preserve">Сүхбаатар </t>
  </si>
  <si>
    <t xml:space="preserve">Онгон </t>
  </si>
  <si>
    <t xml:space="preserve">Дундговь </t>
  </si>
  <si>
    <t xml:space="preserve">Гурвансайхан </t>
  </si>
  <si>
    <t xml:space="preserve">Дархан-Уул </t>
  </si>
  <si>
    <t xml:space="preserve">Дорноговь </t>
  </si>
  <si>
    <t xml:space="preserve">Улаанбадрах </t>
  </si>
  <si>
    <t xml:space="preserve">Хэрлэн </t>
  </si>
  <si>
    <t xml:space="preserve">Цагаан Овоо </t>
  </si>
  <si>
    <t xml:space="preserve">Архангай </t>
  </si>
  <si>
    <t xml:space="preserve">Цэнхэр </t>
  </si>
  <si>
    <t>Гучин-Ус</t>
  </si>
  <si>
    <t xml:space="preserve">Өвөрхангай </t>
  </si>
  <si>
    <t xml:space="preserve">Уянга </t>
  </si>
  <si>
    <t xml:space="preserve">Өмнөговь </t>
  </si>
  <si>
    <t xml:space="preserve">Ноён </t>
  </si>
  <si>
    <t xml:space="preserve">Цогтцэций </t>
  </si>
  <si>
    <t xml:space="preserve">Өмнөговь  </t>
  </si>
  <si>
    <t>Гурван тэс</t>
  </si>
  <si>
    <t xml:space="preserve">Баацагаан </t>
  </si>
  <si>
    <t xml:space="preserve">Сэлэнгэ </t>
  </si>
  <si>
    <t xml:space="preserve">Баянгол, Мандал </t>
  </si>
  <si>
    <t xml:space="preserve">Түшиг </t>
  </si>
  <si>
    <t xml:space="preserve">Говьсүмбэр </t>
  </si>
  <si>
    <t xml:space="preserve">Жаргалант </t>
  </si>
  <si>
    <t xml:space="preserve">Заамар </t>
  </si>
  <si>
    <t xml:space="preserve">Дашбалбар </t>
  </si>
  <si>
    <t xml:space="preserve">Увс </t>
  </si>
  <si>
    <t xml:space="preserve">Бөхмөрөн </t>
  </si>
  <si>
    <t xml:space="preserve">УБ хот  </t>
  </si>
  <si>
    <t xml:space="preserve">Багануур </t>
  </si>
  <si>
    <t>Хавсралт 30. Хог хаягдлын мэдээлэл</t>
  </si>
  <si>
    <t>Хавсаралт 31.а: Ашигт малтмалын тусгай зөвшөөрөлтэй, цахим тайлангийн системд ороогүй компаниудын жагсаалт</t>
  </si>
  <si>
    <t>Хавсралт 32. Ном зүй ба ашигласан эх сурвалж</t>
  </si>
  <si>
    <t>Нөхөн сэргээлтийн мэдээ 2018</t>
  </si>
  <si>
    <t>Хавсралт 16</t>
  </si>
  <si>
    <t>Ажилчдын мэдээлэл</t>
  </si>
  <si>
    <t>Орон нутгийн засаг захиргааны байгууллагуудтай хийсэн гэрээний мэдээлэл</t>
  </si>
  <si>
    <t>Дэд бүтцэд оруулсан хөрөнгө оруулалт болон бартерын гэрээ</t>
  </si>
  <si>
    <t>Газрын тос, байгалийн хий, ашигт малтмал тээвэрлэсний улмаас төрийн болон төрийн өмчийн оролцоотой байгууллагад төлсөн тээврийн төлбөр</t>
  </si>
  <si>
    <t>Ногдол ашиг</t>
  </si>
  <si>
    <t xml:space="preserve">Алт </t>
  </si>
  <si>
    <t>гр</t>
  </si>
  <si>
    <t>12470А</t>
  </si>
  <si>
    <t>кг</t>
  </si>
  <si>
    <t>Бусад төрлийн хүдэр ба баяжмал</t>
  </si>
  <si>
    <t>MV-00018807</t>
  </si>
  <si>
    <t>тн</t>
  </si>
  <si>
    <t>362A</t>
  </si>
  <si>
    <t>Дайрга</t>
  </si>
  <si>
    <t>16/M002</t>
  </si>
  <si>
    <t>м3</t>
  </si>
  <si>
    <t>Эрчим хүчний нүүрс</t>
  </si>
  <si>
    <t>MV-00001371</t>
  </si>
  <si>
    <t>мян.тн</t>
  </si>
  <si>
    <t>Хүрэн нүүрс</t>
  </si>
  <si>
    <t>MY-016679</t>
  </si>
  <si>
    <t>MV-018562</t>
  </si>
  <si>
    <t>Баянгол Эко Заамар</t>
  </si>
  <si>
    <t>290А</t>
  </si>
  <si>
    <t>Кг</t>
  </si>
  <si>
    <t>нүүрс</t>
  </si>
  <si>
    <t>7944А</t>
  </si>
  <si>
    <t>MV-20772</t>
  </si>
  <si>
    <t>Төмрийн хүдрийн баяжмал</t>
  </si>
  <si>
    <t>8888А</t>
  </si>
  <si>
    <t>алт</t>
  </si>
  <si>
    <t>4590А</t>
  </si>
  <si>
    <t>MY004780</t>
  </si>
  <si>
    <t>МҮ-00020659</t>
  </si>
  <si>
    <t>сул коксжих нүүрс</t>
  </si>
  <si>
    <t xml:space="preserve">Жи энд Юу голд </t>
  </si>
  <si>
    <t>А12806</t>
  </si>
  <si>
    <t>А12807</t>
  </si>
  <si>
    <t>МҮ-012439</t>
  </si>
  <si>
    <t>МҮ-021068</t>
  </si>
  <si>
    <t>МҮ-020483</t>
  </si>
  <si>
    <t>Империал Гоулд Майнинг</t>
  </si>
  <si>
    <t>Инфинити спейс</t>
  </si>
  <si>
    <t>Антрацит нүүрс</t>
  </si>
  <si>
    <t>А384</t>
  </si>
  <si>
    <t>30,0</t>
  </si>
  <si>
    <t>Гянтболд баяжмал</t>
  </si>
  <si>
    <t>11666А</t>
  </si>
  <si>
    <t>1105А</t>
  </si>
  <si>
    <t>Шохйон чулуу</t>
  </si>
  <si>
    <t>МҮ-015651</t>
  </si>
  <si>
    <t>Зэсийн баяжмал</t>
  </si>
  <si>
    <t>MV-00006709</t>
  </si>
  <si>
    <t>Хуурай тонн</t>
  </si>
  <si>
    <t>MV-09623</t>
  </si>
  <si>
    <t>Чулуун нүүрс</t>
  </si>
  <si>
    <t>2.802.886</t>
  </si>
  <si>
    <t>201.779.139.744</t>
  </si>
  <si>
    <t>3.038.584</t>
  </si>
  <si>
    <t>243.107.119.467</t>
  </si>
  <si>
    <t>MV-00020945</t>
  </si>
  <si>
    <t xml:space="preserve">Мөнгө </t>
  </si>
  <si>
    <t xml:space="preserve">Эрчим хүчний нүүрс </t>
  </si>
  <si>
    <t xml:space="preserve">А чанарын нүүрс </t>
  </si>
  <si>
    <t>12726А</t>
  </si>
  <si>
    <t>В чанарын нүүрс</t>
  </si>
  <si>
    <t>F чанарын нүүрс</t>
  </si>
  <si>
    <t>Баяжуулсан А нүүрс</t>
  </si>
  <si>
    <t>Баяжуулсан В нүүрс</t>
  </si>
  <si>
    <t>хайлуур жонш</t>
  </si>
  <si>
    <t>хүдэр</t>
  </si>
  <si>
    <t>МҮ-17573А</t>
  </si>
  <si>
    <t>мөнгө</t>
  </si>
  <si>
    <t>713А</t>
  </si>
  <si>
    <t>5974А</t>
  </si>
  <si>
    <t>Эрчим хүчний түүхий нүүрс</t>
  </si>
  <si>
    <t>14493А</t>
  </si>
  <si>
    <t>Баяжуулсан коксжих чанаргүй нүүрс</t>
  </si>
  <si>
    <t>Баяжуулсан сул коксжих нүүрс</t>
  </si>
  <si>
    <t>Баяжуулсан коксжих нүүрс</t>
  </si>
  <si>
    <t>АЛТ</t>
  </si>
  <si>
    <t>МӨНГӨ</t>
  </si>
  <si>
    <t>хайрга, шороо</t>
  </si>
  <si>
    <t>MV-00012909</t>
  </si>
  <si>
    <t>3206А</t>
  </si>
  <si>
    <t>MV-0020982</t>
  </si>
  <si>
    <t>Жонш ф75</t>
  </si>
  <si>
    <t>MV016689</t>
  </si>
  <si>
    <t xml:space="preserve">Жонш ф35 </t>
  </si>
  <si>
    <t>Жонш ф92</t>
  </si>
  <si>
    <t xml:space="preserve">Чулуун нүүрс </t>
  </si>
  <si>
    <t>MV17162</t>
  </si>
  <si>
    <t>Цайрын баяжмал</t>
  </si>
  <si>
    <t>МҮ-000723</t>
  </si>
  <si>
    <t>5459А</t>
  </si>
  <si>
    <t>Хар тугалганы баяжмал</t>
  </si>
  <si>
    <t>247А</t>
  </si>
  <si>
    <t>11952А</t>
  </si>
  <si>
    <t>Баяжуулсан эрчим хүчний нүүрс</t>
  </si>
  <si>
    <t>Коксжих түүхий нүүрс</t>
  </si>
  <si>
    <t>МҮ-017480</t>
  </si>
  <si>
    <t>Эрчимбаян Өлгий</t>
  </si>
  <si>
    <t>MV-00005696</t>
  </si>
  <si>
    <t>МҮ-017164</t>
  </si>
  <si>
    <t>Цегельник В.П</t>
  </si>
  <si>
    <t>ОХУ</t>
  </si>
  <si>
    <t>тийм</t>
  </si>
  <si>
    <t>Монгол</t>
  </si>
  <si>
    <t>Ж.Сайнтуяа</t>
  </si>
  <si>
    <t>Найнги ХХК захирал</t>
  </si>
  <si>
    <t>Ц.Шинэбаяр</t>
  </si>
  <si>
    <t>монгол</t>
  </si>
  <si>
    <t>БГД 20-р хороо</t>
  </si>
  <si>
    <t>Ц. Мягмардорж</t>
  </si>
  <si>
    <t>Оргилболд</t>
  </si>
  <si>
    <t>Чийрэг</t>
  </si>
  <si>
    <t>ӨМӨЗО</t>
  </si>
  <si>
    <t>Орчуулагч</t>
  </si>
  <si>
    <t>Күй Икси Ай Сен</t>
  </si>
  <si>
    <t>Баттулга Мөнхтуяа</t>
  </si>
  <si>
    <t>Анд Сөүрвэй</t>
  </si>
  <si>
    <t>Б.Даваа-Очир</t>
  </si>
  <si>
    <t>Ж. Цэрэндэгд</t>
  </si>
  <si>
    <t>Жой Дрэйпер</t>
  </si>
  <si>
    <t>АНУ</t>
  </si>
  <si>
    <t>Лий Хок Паан</t>
  </si>
  <si>
    <t>Хонгконг</t>
  </si>
  <si>
    <t>Хөнгөнө оруулагч</t>
  </si>
  <si>
    <t>Ма Си Кийн</t>
  </si>
  <si>
    <t>Ву Ций</t>
  </si>
  <si>
    <t>"Батбродерс майнинг" ХХК</t>
  </si>
  <si>
    <t>Очирхуяг овогтой Батдэлгэр</t>
  </si>
  <si>
    <t>ЧД , 1-р хороо, Гэрэл төв</t>
  </si>
  <si>
    <t>Баялаг жонш</t>
  </si>
  <si>
    <t>П. Хурцбилэгт</t>
  </si>
  <si>
    <t>Д.Чулуунбаатар</t>
  </si>
  <si>
    <t>Төмөрбаатар Ганхуяг</t>
  </si>
  <si>
    <t>Гурван Гол ХХК Захирал</t>
  </si>
  <si>
    <t>ЗАХИРАЛ</t>
  </si>
  <si>
    <t>П.Мэндсайхан</t>
  </si>
  <si>
    <t>Сугирийн Сумъяа</t>
  </si>
  <si>
    <t>Тэтгэвэртээ гарсан</t>
  </si>
  <si>
    <t>Сумъяагийн Батамгалан</t>
  </si>
  <si>
    <t>Сумъяагийн Батэрдэнэ</t>
  </si>
  <si>
    <t>Би вай эйч</t>
  </si>
  <si>
    <t>Баттогтох Балдорж</t>
  </si>
  <si>
    <t>Билгүүнтрейд</t>
  </si>
  <si>
    <t>Бааст Мөнхцэцэг</t>
  </si>
  <si>
    <t>Чулуун Батаа</t>
  </si>
  <si>
    <t>Тион Кион Кинг</t>
  </si>
  <si>
    <t>Maлайз</t>
  </si>
  <si>
    <t>Насанбаатар Өлзийбаяр</t>
  </si>
  <si>
    <t>Ли Зиа Минг</t>
  </si>
  <si>
    <t>Пүрэвдорж Чулуунхүү</t>
  </si>
  <si>
    <t>В.Ганбаатар</t>
  </si>
  <si>
    <t>Г.Батжаргал</t>
  </si>
  <si>
    <t>БУМАН-ОЛЗ</t>
  </si>
  <si>
    <t>Д.Цогтгэрэл</t>
  </si>
  <si>
    <t>Т.Галбадрах</t>
  </si>
  <si>
    <t>Б. Мөнхдалай</t>
  </si>
  <si>
    <t>Б. Мөнхтөр</t>
  </si>
  <si>
    <t>Б. Сарангэрэл</t>
  </si>
  <si>
    <t>Б. Сономсүрэн</t>
  </si>
  <si>
    <t>Б. Чимгээ</t>
  </si>
  <si>
    <t>Г. Баттулга</t>
  </si>
  <si>
    <t>Г. Энхболд</t>
  </si>
  <si>
    <t>Ц. Батбаяр</t>
  </si>
  <si>
    <t>Ц. Батболд</t>
  </si>
  <si>
    <t>Ц. Батэрдэнэ</t>
  </si>
  <si>
    <t>Лью Юан Хан</t>
  </si>
  <si>
    <t>Очирбат Баянмөнх</t>
  </si>
  <si>
    <t>Пүрэвжав Отгонтулга</t>
  </si>
  <si>
    <t>Л.Чинбат</t>
  </si>
  <si>
    <t>Геосан</t>
  </si>
  <si>
    <t>Гомбосүрэн Ихбаяр</t>
  </si>
  <si>
    <t>Батмөнх</t>
  </si>
  <si>
    <t>Ч.Ганбаатар</t>
  </si>
  <si>
    <t>БАРСБОЛД</t>
  </si>
  <si>
    <t>ИХБАЯР</t>
  </si>
  <si>
    <t>МӨНХБААТАР</t>
  </si>
  <si>
    <t>ОЧИРХУЯГ</t>
  </si>
  <si>
    <t>ОЮУНЧУЛУУН</t>
  </si>
  <si>
    <t>УЛЗ ГОЛ ХХК</t>
  </si>
  <si>
    <t>Гоулд Ланд</t>
  </si>
  <si>
    <t>ХЭРЛЭН</t>
  </si>
  <si>
    <t>Грийн стэйшн</t>
  </si>
  <si>
    <t>Ч.БЯМБАЦЭРЭН</t>
  </si>
  <si>
    <t>Ли Сан Жуйн</t>
  </si>
  <si>
    <t>Д.Лхагвасүрэн</t>
  </si>
  <si>
    <t>Л.Эвийхүү</t>
  </si>
  <si>
    <t>Н.Жавзмаа</t>
  </si>
  <si>
    <t>ХНМ</t>
  </si>
  <si>
    <t>Э.Мядагсүрэн</t>
  </si>
  <si>
    <t>Э.Эрдэнэбаяр</t>
  </si>
  <si>
    <t>Хангамж менежер</t>
  </si>
  <si>
    <t>Дацан Трейд</t>
  </si>
  <si>
    <t>Ди Жи Ти Энд эм</t>
  </si>
  <si>
    <t>Лу Тао</t>
  </si>
  <si>
    <t>М.Сувдаа</t>
  </si>
  <si>
    <t>Менежер</t>
  </si>
  <si>
    <t>Ганболд Чинтөмөр</t>
  </si>
  <si>
    <t>Базаржав Наранцэцэг</t>
  </si>
  <si>
    <t>Батсайхан Оргилмаа</t>
  </si>
  <si>
    <t>Металл опт ХХК-ны геологич</t>
  </si>
  <si>
    <t>Чоймбол Төмөрчөдөр</t>
  </si>
  <si>
    <t>Гурван-Талст ХХКны захирал</t>
  </si>
  <si>
    <t>Засаг Чандмань Майнз</t>
  </si>
  <si>
    <t>Дашдэлэгийн Буянтогтох</t>
  </si>
  <si>
    <t>Засаг чандмань майнз ХХК-ерөнхий захирал</t>
  </si>
  <si>
    <t>Зөв Зүг</t>
  </si>
  <si>
    <t>Э.Сүрэн</t>
  </si>
  <si>
    <t>Б.Байгалмаа</t>
  </si>
  <si>
    <t>Ц.Цогтсайхан</t>
  </si>
  <si>
    <t>Гомбо Оюунсүрэн</t>
  </si>
  <si>
    <t>Раднаабазар</t>
  </si>
  <si>
    <t>С.Ууганбаяр</t>
  </si>
  <si>
    <t>Ц.БОЛД-ЭРДЭНЭ</t>
  </si>
  <si>
    <t>Касс Таун</t>
  </si>
  <si>
    <t>Д.Энхбат</t>
  </si>
  <si>
    <t>Лью Чен Лин</t>
  </si>
  <si>
    <t>Чайна Глосс Лимитед-ийн захирал</t>
  </si>
  <si>
    <t>Б.Батбаасан</t>
  </si>
  <si>
    <t>С.Жавзанпагма</t>
  </si>
  <si>
    <t>Коулд голд монгол</t>
  </si>
  <si>
    <t>Дэнни Уолкер</t>
  </si>
  <si>
    <t>Шинэ Зеланд</t>
  </si>
  <si>
    <t>Жин Жэ Шинь</t>
  </si>
  <si>
    <t>Б.Нямтайшир</t>
  </si>
  <si>
    <t>МАК ХХК Бодлогын зөвлөлийн дарга</t>
  </si>
  <si>
    <t>С.Балдандорж</t>
  </si>
  <si>
    <t>Дагвадорж Цэрэнжигмэд</t>
  </si>
  <si>
    <t>Макс Групп Ерөнхий захирал</t>
  </si>
  <si>
    <t>"Металл Импэкс " ХХК</t>
  </si>
  <si>
    <t>Д.ПҮРЭВЭЭ</t>
  </si>
  <si>
    <t>тэтгэвэрт</t>
  </si>
  <si>
    <t>Д.ЭНХЦОГ</t>
  </si>
  <si>
    <t>Монгол улс , ХУД, 15-р хороо, Зайсан,21/1 байр</t>
  </si>
  <si>
    <t>Айвуун Тэс ХХК-д захирал</t>
  </si>
  <si>
    <t>Н.СОДНОМРЭНЦЭН</t>
  </si>
  <si>
    <t>Монгол улс , ХУД, 1-р хороо, Шинэ өглөө хотхон, 23-2-09 тоот</t>
  </si>
  <si>
    <t>Д.ЖАРГАЛСАЙХАН</t>
  </si>
  <si>
    <t>Монгол улс , ХУД, Белло Весто хотхон</t>
  </si>
  <si>
    <t>Тус солюшин ХХК-д захирал</t>
  </si>
  <si>
    <t>Д.ГАНБАТ</t>
  </si>
  <si>
    <t>Монгол улс, ХУД, 15-р хороо, 69 В байр</t>
  </si>
  <si>
    <t>Металл Импэкс ХХК-д захирал</t>
  </si>
  <si>
    <t>Миллениум Сторм</t>
  </si>
  <si>
    <t>Еэ Юүэ Хуа</t>
  </si>
  <si>
    <t>Жан Шиаочин</t>
  </si>
  <si>
    <t>Зин Юу Пин</t>
  </si>
  <si>
    <t>Монголиан Нэшнл Рийр Ийрт Корп</t>
  </si>
  <si>
    <t>О.Орхон</t>
  </si>
  <si>
    <t>ХХБ-Гүйцэтгэх захирал</t>
  </si>
  <si>
    <t>Д.Отгонлхагва</t>
  </si>
  <si>
    <t>Зөвлөх</t>
  </si>
  <si>
    <t>Монгол Ураниум Ресурс</t>
  </si>
  <si>
    <t>Х.Бүрэн-Эрдэнэ</t>
  </si>
  <si>
    <t>Б.Далай</t>
  </si>
  <si>
    <t>М.Ганбагана</t>
  </si>
  <si>
    <t>Н.Болдхүү</t>
  </si>
  <si>
    <t>Х.Энхсайхан</t>
  </si>
  <si>
    <t>компанийн ерөнхий захирал бөгөөд ТУЗ дарга</t>
  </si>
  <si>
    <t>Саймин Ло Лин Шин</t>
  </si>
  <si>
    <t>Лхасүрэнгийн Эрдэнэчимэг</t>
  </si>
  <si>
    <t>Налгар хөндий</t>
  </si>
  <si>
    <t>Сайхандаваа Өлзийхишиг</t>
  </si>
  <si>
    <t>Уранчимэг Энхтайван</t>
  </si>
  <si>
    <t>Геологич</t>
  </si>
  <si>
    <t>Чинбат Ядам</t>
  </si>
  <si>
    <t>Чойдог Нацагдорж</t>
  </si>
  <si>
    <t>"Нитро Сибир Монголиа" ХХК</t>
  </si>
  <si>
    <t>Хан-уул дүүрэг Зайсан скүэр 601 тоот</t>
  </si>
  <si>
    <t>Гордон Ценг Коу Лун</t>
  </si>
  <si>
    <t>Тайвань</t>
  </si>
  <si>
    <t>нппетролиум</t>
  </si>
  <si>
    <t>Жигжидийн Батбилэг</t>
  </si>
  <si>
    <t>С.Бямбасүрэн</t>
  </si>
  <si>
    <t>Нэгүүн дриллинг</t>
  </si>
  <si>
    <t>Далхжав Энх-Очир</t>
  </si>
  <si>
    <t>Чай Фан Жин</t>
  </si>
  <si>
    <t>Ганболдын Чингэл</t>
  </si>
  <si>
    <t>Очир Ундраа</t>
  </si>
  <si>
    <t>Т.Гантөмөр</t>
  </si>
  <si>
    <t>1966.10.07</t>
  </si>
  <si>
    <t>Пүрэв Бямбасүрэн</t>
  </si>
  <si>
    <t>Төмөрхүрээ овогтой Төрмөнх</t>
  </si>
  <si>
    <t>сүрэн эрхэибаяр</t>
  </si>
  <si>
    <t>"ӨСӨХ ЗООС" ХХК</t>
  </si>
  <si>
    <t>Өрмөн Уул Групп</t>
  </si>
  <si>
    <t>Дашдорж Оюунбилэг</t>
  </si>
  <si>
    <t>Үүрт гоулд</t>
  </si>
  <si>
    <t>Жадамбагийн Баясгалан</t>
  </si>
  <si>
    <t>Төгсжаргал Мөнхбат</t>
  </si>
  <si>
    <t>санхүүгийн захирал</t>
  </si>
  <si>
    <t>Чанцал Орхон</t>
  </si>
  <si>
    <t>Содном Буян</t>
  </si>
  <si>
    <t>Си Эф Си Групп</t>
  </si>
  <si>
    <t>Бямба Ариунтуяа</t>
  </si>
  <si>
    <t>Зу Жи мин</t>
  </si>
  <si>
    <t>Баточир Энхболд</t>
  </si>
  <si>
    <t>С.Ганбат</t>
  </si>
  <si>
    <t>Таны Зам</t>
  </si>
  <si>
    <t>Мөнхцэцэг Шинэбаяр</t>
  </si>
  <si>
    <t>Чирчин Дорждэрэм</t>
  </si>
  <si>
    <t>ТИ ЭНД ТИ ЮНИКС</t>
  </si>
  <si>
    <t>Даваахүү Даваажав</t>
  </si>
  <si>
    <t>Орсоо Баярмаа</t>
  </si>
  <si>
    <t>Тод Ундрага ХХК менежер</t>
  </si>
  <si>
    <t>Тод Ундрага ХХК захирал</t>
  </si>
  <si>
    <t>ОЧИРЖАМЦ БАТБИЛЭГ</t>
  </si>
  <si>
    <t>Тэргүүн Майнинг</t>
  </si>
  <si>
    <t>Д.Батмөнх</t>
  </si>
  <si>
    <t>ЧД 7 хороо Мөнгөт шарга 701 тоот</t>
  </si>
  <si>
    <t>А.Цэндсүрэн</t>
  </si>
  <si>
    <t>ЧД 2 хороо Хархорин оффис 502 тоот</t>
  </si>
  <si>
    <t>Премиум Групп ХХК</t>
  </si>
  <si>
    <t>СБД, 1-р хороо, Олимпийн гудамж 19А, Шангри-Ла Төв, Шангри-Ла Оффис, 23 давхарт</t>
  </si>
  <si>
    <t>А. Ганбаатар</t>
  </si>
  <si>
    <t>А. Одончимэг</t>
  </si>
  <si>
    <t>Амар Алтанцэцэг</t>
  </si>
  <si>
    <t>Амар Ариунаа</t>
  </si>
  <si>
    <t>Амар Бүрэнтогтох</t>
  </si>
  <si>
    <t>Гомбосүрэн Цагаанхүүхэн</t>
  </si>
  <si>
    <t>Нярав</t>
  </si>
  <si>
    <t>Гэндэнжав Эрдэнэцогт</t>
  </si>
  <si>
    <t>Механикч</t>
  </si>
  <si>
    <t>Дугаржав Жуунай</t>
  </si>
  <si>
    <t>Зундуй-Ёндон Батбаатар</t>
  </si>
  <si>
    <t>П.Энхтулга</t>
  </si>
  <si>
    <t>ZHANG JIAN</t>
  </si>
  <si>
    <t>ҮГҮЙ</t>
  </si>
  <si>
    <t>"Zhong Cai" LLC захирал</t>
  </si>
  <si>
    <t>CHAI FANGPING</t>
  </si>
  <si>
    <t xml:space="preserve">Дагвадорж Жамъян </t>
  </si>
  <si>
    <t xml:space="preserve">Монгол </t>
  </si>
  <si>
    <t xml:space="preserve">УБ ЧД 5-хороо Самбуугийн гудамж Т-Плаза </t>
  </si>
  <si>
    <t xml:space="preserve">Лхагва Зоригт </t>
  </si>
  <si>
    <t>УБ-Хан уул 1-р хороо 19 хороолол, 32-р байр 9 тоот</t>
  </si>
  <si>
    <t>френдли майнинг консалтинг</t>
  </si>
  <si>
    <t>Батмөнх Гомбо</t>
  </si>
  <si>
    <t>Ву Чен</t>
  </si>
  <si>
    <t>Ч.Энхтайван</t>
  </si>
  <si>
    <t>ЭфЭм Ай ХХК-ийн захирал</t>
  </si>
  <si>
    <t>Фрийгүүд Эрин</t>
  </si>
  <si>
    <t>Б.Мөнхбаатар</t>
  </si>
  <si>
    <t>Хөрөнгө оруулалт хариуцсан захирал</t>
  </si>
  <si>
    <t>У Сог  Мин</t>
  </si>
  <si>
    <t>У.Соёл-Эрдэнэ</t>
  </si>
  <si>
    <t>Төсөл хариуцсан захирал</t>
  </si>
  <si>
    <t>Цэрэндаваа Нандинцэцэг</t>
  </si>
  <si>
    <t>Харанга сүмбэр</t>
  </si>
  <si>
    <t>Даваа Батбаяр</t>
  </si>
  <si>
    <t>Кёкүшюзан сан, Тэргүүн</t>
  </si>
  <si>
    <t>Сатоми Хажимэ</t>
  </si>
  <si>
    <t>Япон</t>
  </si>
  <si>
    <t>СЕГА САММИ ХОЛДИНГС Инк, Ерөнхийлөгч</t>
  </si>
  <si>
    <t>Сатоми Харүки</t>
  </si>
  <si>
    <t>СЕГА САММИ ХОЛДИНГС Инк, Захирал</t>
  </si>
  <si>
    <t>Халтарын Ундрах</t>
  </si>
  <si>
    <t>Хүдэрэрдэнэ</t>
  </si>
  <si>
    <t>Буянжаргал</t>
  </si>
  <si>
    <t>Батжаргал. Тэнгис</t>
  </si>
  <si>
    <t>Шагдарсүрэн Суурьсүрэн</t>
  </si>
  <si>
    <t>"Хөх Бүрдний Эх" ХХК</t>
  </si>
  <si>
    <t>Нансал Энхтайван</t>
  </si>
  <si>
    <t>УБ,БЗД,6-р хороо, 77-401</t>
  </si>
  <si>
    <t>Хэрлэн-энерго</t>
  </si>
  <si>
    <t>БАТАА БАТБАЯР</t>
  </si>
  <si>
    <t>Г.Батболд</t>
  </si>
  <si>
    <t>Централ Эшиа майнинг</t>
  </si>
  <si>
    <t>Д,Баатар</t>
  </si>
  <si>
    <t>Баясгалан</t>
  </si>
  <si>
    <t>Э.Чинбат</t>
  </si>
  <si>
    <t>Бай Шуан Зан</t>
  </si>
  <si>
    <t>МАК ерөнхийлөгч</t>
  </si>
  <si>
    <t>А. Батмөнх</t>
  </si>
  <si>
    <t>Банзрагч . Агваандогдов</t>
  </si>
  <si>
    <t>Д.Байгальмаа</t>
  </si>
  <si>
    <t>Д.Даариймаа</t>
  </si>
  <si>
    <t>Хи Фен Шан</t>
  </si>
  <si>
    <t>Б.Чинбат</t>
  </si>
  <si>
    <t>Ц.Сайнбилэг</t>
  </si>
  <si>
    <t>Тохтасынов.ТМ</t>
  </si>
  <si>
    <t>Казакстан</t>
  </si>
  <si>
    <t>"Эйч ти эм инвестмент" ХХК</t>
  </si>
  <si>
    <t>П.ТӨМӨРЦЭЦЭГ</t>
  </si>
  <si>
    <t>Төмөрбаатар</t>
  </si>
  <si>
    <t>Зан Ёон Зэ</t>
  </si>
  <si>
    <t>Юан Зай</t>
  </si>
  <si>
    <t>Жанг Ванг Жунг</t>
  </si>
  <si>
    <t>"Эрдэнийн Босго" ХХК</t>
  </si>
  <si>
    <t>ТУЗ</t>
  </si>
  <si>
    <t>Б.Гэрэлт-Од</t>
  </si>
  <si>
    <t>Дэнсмаа Галтбадрах</t>
  </si>
  <si>
    <t>Хорлоо Бат-Эрдэнэ</t>
  </si>
  <si>
    <t>Эрдэнэсамбуу Эрдэнэсувд</t>
  </si>
  <si>
    <t>менежер</t>
  </si>
  <si>
    <t>Эрдэнэс майнинг</t>
  </si>
  <si>
    <t>Доржсүрэн Эрхэмцогт</t>
  </si>
  <si>
    <t>Магсаржав Очирбат</t>
  </si>
  <si>
    <t>Самбуучүлтэм Алтангэрэл</t>
  </si>
  <si>
    <t>Цагаанцоож Мөнгөншагай</t>
  </si>
  <si>
    <t>Цэнд Амарсайхан</t>
  </si>
  <si>
    <t>Цэрэндорж Оюунчимэг</t>
  </si>
  <si>
    <t>Мурат Тилеуберди</t>
  </si>
  <si>
    <t>И.Сүхбат</t>
  </si>
  <si>
    <t>Ван Ган</t>
  </si>
  <si>
    <t>Ламжав Санжаадорж</t>
  </si>
  <si>
    <t>Б.Алтангэрэл</t>
  </si>
  <si>
    <t>Н.Болормаа</t>
  </si>
  <si>
    <t>"Хөвсгөл зам" ХХК</t>
  </si>
  <si>
    <t>Эрчим хүчний яам</t>
  </si>
  <si>
    <t>Адуляргео ХХК</t>
  </si>
  <si>
    <t>Руденко Сергей Николаевич</t>
  </si>
  <si>
    <t>UD30749770</t>
  </si>
  <si>
    <t>Арголд ХХК</t>
  </si>
  <si>
    <t>Ч.Бямбасүрэн</t>
  </si>
  <si>
    <t>Баганатремикон ХХК</t>
  </si>
  <si>
    <t>С.Цогтбаяр</t>
  </si>
  <si>
    <t>Баярс Констракшн ХХК</t>
  </si>
  <si>
    <t>Н.Баянсайхан</t>
  </si>
  <si>
    <t>Бороо Гоулд ХХК</t>
  </si>
  <si>
    <t xml:space="preserve">Сэнтэрра Нэдэрландс </t>
  </si>
  <si>
    <t>Бельги</t>
  </si>
  <si>
    <t>Сэнтэрра Люксэнбүрг (III) Эс Эй Ар Эл</t>
  </si>
  <si>
    <t>Люксембүр</t>
  </si>
  <si>
    <t>Сэнтэрра Гоүлд</t>
  </si>
  <si>
    <t>Дун Эрдэнэ ХХК</t>
  </si>
  <si>
    <t>Л. Лхагвасүрэн</t>
  </si>
  <si>
    <t>Л. Батбаатар</t>
  </si>
  <si>
    <t>Л. Чинбаатар</t>
  </si>
  <si>
    <t>Жи  Пи  Эф ХХК</t>
  </si>
  <si>
    <t>Жин Жиэн Мин</t>
  </si>
  <si>
    <t>G39574702</t>
  </si>
  <si>
    <t>Жөн Юан ХХК</t>
  </si>
  <si>
    <t>Шандунь Жөн Юан компани</t>
  </si>
  <si>
    <t>Макс Импэкс ХХК</t>
  </si>
  <si>
    <t>Металл Импэкс ХХК</t>
  </si>
  <si>
    <t>Металл Импэк ХХК гүйцэтгэх захирал</t>
  </si>
  <si>
    <t>Айвуун Тэс ХХК-д менежер</t>
  </si>
  <si>
    <t>Н.Содномрэнцэн</t>
  </si>
  <si>
    <t>Д.Жаргалсайхан</t>
  </si>
  <si>
    <t>Үндэсний Амьпралын даатгал ХХК -д ерөнхий захирал</t>
  </si>
  <si>
    <t>Могойн Гол ХХК</t>
  </si>
  <si>
    <t>Ж.Батбод</t>
  </si>
  <si>
    <t>Шарын гол энергио ХХК-ийн захирал</t>
  </si>
  <si>
    <t>Петрокоал ХХК</t>
  </si>
  <si>
    <t>Монроспромуголь</t>
  </si>
  <si>
    <t>Ш.Аръяасүрэн</t>
  </si>
  <si>
    <t>Хартарвагатай ХХК</t>
  </si>
  <si>
    <t>Д.Сурмаажав</t>
  </si>
  <si>
    <t>Хартарвагатай ХК захирал</t>
  </si>
  <si>
    <t>Хонгорын хүдэр ХХК</t>
  </si>
  <si>
    <t>Батцэнгэл</t>
  </si>
  <si>
    <t>ХУВИАРАА ХӨДӨЛМӨР ЭРХЭЛДЭГ</t>
  </si>
  <si>
    <t>Номинцэцэг</t>
  </si>
  <si>
    <t>ХӨХ БҮРДНИЙ ЭХ ХХК-Д ЗАХИРАЛ</t>
  </si>
  <si>
    <t xml:space="preserve"> Эн И Си ХХК</t>
  </si>
  <si>
    <t>Баттөр</t>
  </si>
  <si>
    <t>Эрдэс Холдинг ХХК</t>
  </si>
  <si>
    <t>Батхишиг</t>
  </si>
  <si>
    <t>Э-транс ХХК</t>
  </si>
  <si>
    <t>Ч.Энхболд</t>
  </si>
  <si>
    <t>Э-транс ХХК-ийн Захирал</t>
  </si>
  <si>
    <t>Андхуйшан</t>
  </si>
  <si>
    <t>А.Болдбаатар</t>
  </si>
  <si>
    <t xml:space="preserve">Жан Да Фу </t>
  </si>
  <si>
    <t>Чэйнг</t>
  </si>
  <si>
    <t>Н.Бямбарэнцэн</t>
  </si>
  <si>
    <t>Аниан Ресорсиз</t>
  </si>
  <si>
    <t>Б.Мөнхбат</t>
  </si>
  <si>
    <t>С.Амгаланбаатар</t>
  </si>
  <si>
    <t>Ган</t>
  </si>
  <si>
    <t>Говь нутгийн баялаг</t>
  </si>
  <si>
    <t>Жотойн Бажууна</t>
  </si>
  <si>
    <t>Л.Сэргэлэн</t>
  </si>
  <si>
    <t>ZONG HENG YOU TIAN LLC</t>
  </si>
  <si>
    <t>Баттөмөр</t>
  </si>
  <si>
    <t>Нутгийн Мана</t>
  </si>
  <si>
    <t>Д.Батзориг</t>
  </si>
  <si>
    <t>Bao Jinsong</t>
  </si>
  <si>
    <t>Сонголон Хайрхан</t>
  </si>
  <si>
    <t>Г.Эрдэнэцогт</t>
  </si>
  <si>
    <t>Г.Эрдэнэсүх</t>
  </si>
  <si>
    <t>Г.Эрдэнэбулган</t>
  </si>
  <si>
    <t>Цэнгэг орог</t>
  </si>
  <si>
    <t>Н.Батхүү</t>
  </si>
  <si>
    <t>Ж.Батбаяр</t>
  </si>
  <si>
    <t>Эс Би Эф</t>
  </si>
  <si>
    <t>Б.Цэнгэлмаа</t>
  </si>
  <si>
    <t>Юниверсал Минерал Эксплорэйшн</t>
  </si>
  <si>
    <t>Гончиг</t>
  </si>
  <si>
    <t>Юниверсал ресорсиз</t>
  </si>
  <si>
    <t>С. Шинэбаатар</t>
  </si>
  <si>
    <t>Голден Гоби Майнинг ХХК</t>
  </si>
  <si>
    <t xml:space="preserve">Нармандах Батчулуун </t>
  </si>
  <si>
    <t>О.Наранбат</t>
  </si>
  <si>
    <t>О.Дамжин</t>
  </si>
  <si>
    <t>М.Сүхбаатар</t>
  </si>
  <si>
    <t>О. Сайнжаргал</t>
  </si>
  <si>
    <t>О.Цогтгэрэл</t>
  </si>
  <si>
    <t>Хун Хуа ХХК</t>
  </si>
  <si>
    <t>Н.Баатар</t>
  </si>
  <si>
    <t>Шижир Алт ХХК</t>
  </si>
  <si>
    <t xml:space="preserve">Оюунсувд Бямбаа </t>
  </si>
  <si>
    <t xml:space="preserve">Жамп Алт ХХК </t>
  </si>
  <si>
    <t>Ц. Баярмаа</t>
  </si>
  <si>
    <t>Терраком Лимитед</t>
  </si>
  <si>
    <t>Нээлттэй</t>
  </si>
  <si>
    <t>Австралийн хөрөнгийн бирж</t>
  </si>
  <si>
    <t>ASX:TER</t>
  </si>
  <si>
    <t>+61 7 4983 2038</t>
  </si>
  <si>
    <t>"TerraCom Limited Blair Athol Mine Access Road PO Box 131 Clermont QLD 4721"</t>
  </si>
  <si>
    <t>http://terracomresources.com/</t>
  </si>
  <si>
    <t>Премиум Групп</t>
  </si>
  <si>
    <t>СБДүүрэг 1 хороо МПМ цогцолбор 12 давхар</t>
  </si>
  <si>
    <t>Эрдэнэ Ресорс Девелопмент Корпорашин</t>
  </si>
  <si>
    <t>377975-1</t>
  </si>
  <si>
    <t>Торонтогийн Хөрөнгийн Бирж</t>
  </si>
  <si>
    <t>TSX:ERD</t>
  </si>
  <si>
    <t>info@erdene.com</t>
  </si>
  <si>
    <t>Metropolitan Place 99 Wyse Road, Suite 1480 Dartmouth, Nova Scotia, Canada B3A 4S5</t>
  </si>
  <si>
    <t>www.erdene.com</t>
  </si>
  <si>
    <t>Мон мяндас</t>
  </si>
  <si>
    <t>МХБ</t>
  </si>
  <si>
    <t>27-343195</t>
  </si>
  <si>
    <t>ХУД</t>
  </si>
  <si>
    <t>ХУД 15-р хороо Зайсан гудамж Ариг гал ХК байр</t>
  </si>
  <si>
    <t>www.eermel.com</t>
  </si>
  <si>
    <t>Шандас импекс</t>
  </si>
  <si>
    <t>27-14624</t>
  </si>
  <si>
    <t>БЗД</t>
  </si>
  <si>
    <t>Эрч нийгэмлэг</t>
  </si>
  <si>
    <t>УЖ30092</t>
  </si>
  <si>
    <t>27-116239</t>
  </si>
  <si>
    <t xml:space="preserve">d ni </t>
  </si>
  <si>
    <t>УЖ30100</t>
  </si>
  <si>
    <t>27-116323</t>
  </si>
  <si>
    <t>МНКК</t>
  </si>
  <si>
    <t>TDB capital</t>
  </si>
  <si>
    <t>Монгол Улс, Улаанбаатар хот, Сүхбаатар дүүрэг, 1-р хороо, Жамъяангүний гудамж, Ар Монгол трэвел бьюлдинг, 307 тоот</t>
  </si>
  <si>
    <t>Төрийн</t>
  </si>
  <si>
    <t>ТӨХ I</t>
  </si>
  <si>
    <t>Монгол Улс, Улаанбаатар хот 14240 Сүхбаатар дүүрэг 1-р хороо, Чингисийн өргөн чөлөө-15, 15 давхар</t>
  </si>
  <si>
    <t>www.erdenesmongol.mn</t>
  </si>
  <si>
    <t>Орона майнинг СА</t>
  </si>
  <si>
    <t>Хаалттай</t>
  </si>
  <si>
    <t>501 493 605 R.C.S Nanterre</t>
  </si>
  <si>
    <t>Франц</t>
  </si>
  <si>
    <t>webmaster@orano.group</t>
  </si>
  <si>
    <t>1 Place Jean Millier, Tour Areva, 92400 Courbevoie</t>
  </si>
  <si>
    <t>www.orano.group</t>
  </si>
  <si>
    <t>Кью Жи Экс Гоулдэн Хиллс</t>
  </si>
  <si>
    <t>6, rue Guillaume Schneider, L-2522 Luxembourg</t>
  </si>
  <si>
    <t>Гурван Гол Холдинг</t>
  </si>
  <si>
    <t>УБ хот, СБД, 1хороо, Чингисийн өргөн чөлөө- 17,гэндэнгийн гудамж, сарны титэм 505 тоот</t>
  </si>
  <si>
    <t>орон нутаг</t>
  </si>
  <si>
    <t>АА222222</t>
  </si>
  <si>
    <t>ТӨХ-2</t>
  </si>
  <si>
    <t>Өвөрхангай аймгийн Арвайхээр сум</t>
  </si>
  <si>
    <t>uwurkhangai.mn</t>
  </si>
  <si>
    <t>Билэгтхайрхан Уул ХХК</t>
  </si>
  <si>
    <t>Банпу ХК  ( Banpu Public Company Limited)</t>
  </si>
  <si>
    <t>Тайландын Хөрөнгийнбирж</t>
  </si>
  <si>
    <t>Тайланд</t>
  </si>
  <si>
    <t>BANPU</t>
  </si>
  <si>
    <t xml:space="preserve"> 27th Floor, Thanapoom Tower,
1550 New Petchburi Road, Makkasan, Ratchathewi, Bangkok 10400 Thailand  </t>
  </si>
  <si>
    <t>+66 2694 6600</t>
  </si>
  <si>
    <t> http://www.banpu.com </t>
  </si>
  <si>
    <t>Центерра Гоулд АйЭнСи</t>
  </si>
  <si>
    <t>CG</t>
  </si>
  <si>
    <t>1 University Avenue, Suite 1500, Toronto, Ontario M5J 2P1 Canada Tel: 1 416 204 1953</t>
  </si>
  <si>
    <t>www.centerragold.com</t>
  </si>
  <si>
    <t>Khanate resource holding-3 S.A.R.L</t>
  </si>
  <si>
    <t>BI69969</t>
  </si>
  <si>
    <t>Люксэнбүрг</t>
  </si>
  <si>
    <t>Люксенбүргийн вант улс</t>
  </si>
  <si>
    <t>74 rue de Merl, L-2146 Luxembourg</t>
  </si>
  <si>
    <t>1, Allée Scheffer         L - 2520 Luxembourg         Luxembourg</t>
  </si>
  <si>
    <t>Khanate resource holding</t>
  </si>
  <si>
    <t>BI56651</t>
  </si>
  <si>
    <t>Khanate resource holding-2 S</t>
  </si>
  <si>
    <t>BI68345</t>
  </si>
  <si>
    <t>BEU Holdings S.A.R.L</t>
  </si>
  <si>
    <t>BI58991</t>
  </si>
  <si>
    <t>Занаду Майнис ЭлТиДи</t>
  </si>
  <si>
    <t>92 114 249 026</t>
  </si>
  <si>
    <t>XAM</t>
  </si>
  <si>
    <t>Suite 23, Building 9B  Olympic Street, Khoroo 1, Sukhbaatar District  Ulaanbaatar 14240, Mongolia</t>
  </si>
  <si>
    <t>Level 12, 680 George Street, Sydney, NSW 2000, Australia</t>
  </si>
  <si>
    <t>www.xanadumines.com</t>
  </si>
  <si>
    <t>Вольф Петролиум Лимитед</t>
  </si>
  <si>
    <t>ACN 116249060</t>
  </si>
  <si>
    <t>ASX</t>
  </si>
  <si>
    <t>info@wolfpetroleum.net</t>
  </si>
  <si>
    <t>Level4, 20 Bridge Street SYDNEY NSW 2000</t>
  </si>
  <si>
    <t>www.wolfpetroleum.net</t>
  </si>
  <si>
    <t>ЭсЖиАй Монголиа Майнинг Сервис Лимитед</t>
  </si>
  <si>
    <t>Их Британийн Виржиний Арлууд</t>
  </si>
  <si>
    <t>Трайдент чемберс, шуудангийн хайрцаг 146, роуд таун, тортола, Британийн Виржинийн арлууд</t>
  </si>
  <si>
    <t>Гоби коул энд энержи</t>
  </si>
  <si>
    <t>Гоби Коал энд Энержи ЭлТиДи</t>
  </si>
  <si>
    <t>3rd floor, Omar Hodge Building, Wickhams Cay I, PO Box 362, Road Town, Tortola</t>
  </si>
  <si>
    <t>BVI</t>
  </si>
  <si>
    <t>http://www.gobicoal.com/</t>
  </si>
  <si>
    <t>Голден Гроуз</t>
  </si>
  <si>
    <t>tsx.v:kcc</t>
  </si>
  <si>
    <t>Tel: 1.604.283.1722 Fax: 1.888.241.5996 Suite 800 1199 West Hastings Street Vancouver, BC V6E 3T5 Canada</t>
  </si>
  <si>
    <t>Suite 800 1199 West Hastings Street Vancouver, BC V6E 3T5 Canada</t>
  </si>
  <si>
    <t>www.kincoracopper.com</t>
  </si>
  <si>
    <t>ДОНШЕН ЖИНГУН ПЕТРОЛЕУМ ДИВЕЛОПМЕНТ ГРУПП СТОК</t>
  </si>
  <si>
    <t>Ди Си Эм Вентурс Пи Ти И</t>
  </si>
  <si>
    <t>201713525H</t>
  </si>
  <si>
    <t>Профити Еэлд Лимитед ЭлЭлСи</t>
  </si>
  <si>
    <t>Маршал арал</t>
  </si>
  <si>
    <t>БНХАУ бУГАТ ХОТ</t>
  </si>
  <si>
    <t>Жөн-Юан</t>
  </si>
  <si>
    <t>Шандон Жөнюан Ко Элтиди</t>
  </si>
  <si>
    <t>БНХАУ-ын Шандун муж Жинань хот</t>
  </si>
  <si>
    <t>Room 707, Dongyu Building Block A,No.1Jia, Shuguangxili Road, Chaoyang District, Beijing, PRC</t>
  </si>
  <si>
    <t>Гоби Майнинг Лимитед</t>
  </si>
  <si>
    <t>British Virgin Islands</t>
  </si>
  <si>
    <t>Петро Матад Лимитэд</t>
  </si>
  <si>
    <t>001483V</t>
  </si>
  <si>
    <t>Лондонгийн хөрөнгийн бирж</t>
  </si>
  <si>
    <t>Мэн Арал (Isle of Man)</t>
  </si>
  <si>
    <t>MATD</t>
  </si>
  <si>
    <t>Suite 508 Blue Sky Tower Peace Avenue 17 Sukhbaatar District Ulaanbaatar 14240 Mongolia</t>
  </si>
  <si>
    <t>Victory House Douglas Isle of Man</t>
  </si>
  <si>
    <t>www.petromatadgroup.com</t>
  </si>
  <si>
    <t>Орано Майнинг СА</t>
  </si>
  <si>
    <t>1 Place Jean Millier , Tour Areva 92400 Courbevoie</t>
  </si>
  <si>
    <t>www.orano,group</t>
  </si>
  <si>
    <t>Хөвсгөл аймаг ИТХ</t>
  </si>
  <si>
    <t>Орон нутаг</t>
  </si>
  <si>
    <t>Үнэт цаасны төвлөрсөн хадгаламжын төв</t>
  </si>
  <si>
    <t>хөвсгөл аймаг мөрөн сум</t>
  </si>
  <si>
    <t>Могол Интернэшнл</t>
  </si>
  <si>
    <t>БолгаргеоминЕАД(H)</t>
  </si>
  <si>
    <t>УБ БЗДүүрэг, 1-р хороо, 12-ор хороолол 24-30 тоот</t>
  </si>
  <si>
    <t>ЕИК121126170</t>
  </si>
  <si>
    <t>БНБУ</t>
  </si>
  <si>
    <t>г.София, бульвар Царя Бориса 3,№:126,кв 104</t>
  </si>
  <si>
    <t>Жинлиан</t>
  </si>
  <si>
    <t>БГД- 1р хороо- Богд ар 21а байр</t>
  </si>
  <si>
    <t>Төрийн өмчит ААН</t>
  </si>
  <si>
    <t>Нүүдэлчин групп</t>
  </si>
  <si>
    <t>СБД 1-р хороо Нарны зас гудамж Юнион оффис 9 давхар</t>
  </si>
  <si>
    <t>Nuudelchin.mn</t>
  </si>
  <si>
    <t>Monpolymet</t>
  </si>
  <si>
    <t>EBRD</t>
  </si>
  <si>
    <t>Их Британи</t>
  </si>
  <si>
    <t>Монголиан Энержи Корпорашн Лимитед</t>
  </si>
  <si>
    <t>Bermuda registration no.15584</t>
  </si>
  <si>
    <t>Хонг Конгийн хөрөнгийн бирж</t>
  </si>
  <si>
    <t>Stock Code:276</t>
  </si>
  <si>
    <t>17/F, 118 Connaught Road West, Hong Kong</t>
  </si>
  <si>
    <t>Clarendon House, Church street, Hamilton H11, Bermuda</t>
  </si>
  <si>
    <t>N/a</t>
  </si>
  <si>
    <t xml:space="preserve">Кинкора Коппер Лимитед </t>
  </si>
  <si>
    <t>Торонто Exchange</t>
  </si>
  <si>
    <t>TSX.V.KCC</t>
  </si>
  <si>
    <t>400 – 837 West Hastings Street</t>
  </si>
  <si>
    <t>Зон цай</t>
  </si>
  <si>
    <t>91152522690071681Y</t>
  </si>
  <si>
    <t>Авга хошууны, Бэлгүдэй балгас, дуншин их зээл, 8-р баг 39 тоот</t>
  </si>
  <si>
    <t>Онтрэ ресорс Лимитед</t>
  </si>
  <si>
    <t>Торонто болон Нью Ёоркийн Хөрөнгийн Бирж</t>
  </si>
  <si>
    <t>TSX: ETG, NYSE: EGI</t>
  </si>
  <si>
    <t>Telephone: 604.687.4777</t>
  </si>
  <si>
    <t>Suite 1650 – 1066 West Hastings Street Vancouver, British Columbia Canada V6E 3X1</t>
  </si>
  <si>
    <t>https://www.entreeresourcesltd.com/</t>
  </si>
  <si>
    <t>Рио Тинто ПиЭлСи</t>
  </si>
  <si>
    <t>ИБУИНВУ</t>
  </si>
  <si>
    <t>RIO</t>
  </si>
  <si>
    <t>Сэйнт Жеймсын талбай-6, SW1Y4AD, Лондон хот, ИБУИНВУ.</t>
  </si>
  <si>
    <t>http://www.riotinto.com</t>
  </si>
  <si>
    <t>Туркосс Хилл Ресорс ЭлТиДи</t>
  </si>
  <si>
    <t>TRQ</t>
  </si>
  <si>
    <t>Suite 354 - 200 Granville Street
Vancouver, BC
Canada, V6C 1S4</t>
  </si>
  <si>
    <t>http://www.turquoisehill.com</t>
  </si>
  <si>
    <t>Занаду майнз Лтд</t>
  </si>
  <si>
    <t>Тайхаржин Транс</t>
  </si>
  <si>
    <t>БГД 19-р 61-37</t>
  </si>
  <si>
    <t>Блю Скай Тауэр 508 тоот  Энхтайвны өргөн чөлөө 17  Сүхбаатар дүүрэг 1-р хороо Улаанбаатар 14240  Монгол Улс</t>
  </si>
  <si>
    <t>Victory House  Douglas Isle of Man</t>
  </si>
  <si>
    <t>Дачин ойлфийлд</t>
  </si>
  <si>
    <t>Шанхайн хөрөнгийн бирж</t>
  </si>
  <si>
    <t>SSE</t>
  </si>
  <si>
    <t>Шанхай хот, Нью Пудонг дүүрэг, Өмнөд Пудон Роад 528, Шанхай  хөрөнгийн биржийн 1 давхар</t>
  </si>
  <si>
    <t>www.sse.com.cn</t>
  </si>
  <si>
    <t>Рэдхил Монголия</t>
  </si>
  <si>
    <t>Пропецидевелопмент корп</t>
  </si>
  <si>
    <t>TSX:PSY</t>
  </si>
  <si>
    <t>info@prophecydev.com</t>
  </si>
  <si>
    <t>Suite 1610 – 409 Granville Street  Vancouver, BC V6C 1T2 Canada</t>
  </si>
  <si>
    <t>www.prophecydev.com</t>
  </si>
  <si>
    <t>Саусгоби Ресурс Лимитед</t>
  </si>
  <si>
    <t>'86522 2319 RC 0002</t>
  </si>
  <si>
    <t>Торонто болон Хонконгийн хөрөнгийн бирж</t>
  </si>
  <si>
    <t>TSX:SGQ     HK:1878</t>
  </si>
  <si>
    <t>info@southgobi.com</t>
  </si>
  <si>
    <t>20th Floor, 250 Howe Street, Vancouver, British Columbia, Canada, V6C 2G8</t>
  </si>
  <si>
    <t>www.southgobi.com</t>
  </si>
  <si>
    <t>0544.388.447</t>
  </si>
  <si>
    <t>"1 University Avenue, Suite 1500, Toronto, Ontario M5J 2P1 Canada Tel: 1 416 204 1953"</t>
  </si>
  <si>
    <t>Спейшлмайнз</t>
  </si>
  <si>
    <t>Прожект Кинг Пи Ти И</t>
  </si>
  <si>
    <t>201432412W</t>
  </si>
  <si>
    <t>Улаанбаатар хот, Чингэлтэй дүүрэг, Бодь Цамхаг 604 тоот</t>
  </si>
  <si>
    <t>21 A Duxton Hill Singapore</t>
  </si>
  <si>
    <t>Steppe Gold Limited</t>
  </si>
  <si>
    <t>TSX</t>
  </si>
  <si>
    <t>STGO</t>
  </si>
  <si>
    <t>90 Adelaide Street. W, Suite 400, Toronto, ON, M5H 3V9, Canada</t>
  </si>
  <si>
    <t>647 697-0577</t>
  </si>
  <si>
    <t>steppegold.com</t>
  </si>
  <si>
    <t>СБД 1 хороо олимп гудамж 9 байр 4 давхар</t>
  </si>
  <si>
    <t>Өмнөговь аймаг /орон нутгийн өмч/</t>
  </si>
  <si>
    <t>Монголын хөрөнгийн бирж</t>
  </si>
  <si>
    <t>Апекс Энтерпрайс групп Лимитед</t>
  </si>
  <si>
    <t>Samoa</t>
  </si>
  <si>
    <t>Самао</t>
  </si>
  <si>
    <t>TS</t>
  </si>
  <si>
    <t>БЗД 26-Р ХОРОО ЭНКАНТО ХОТХОТ 305-78</t>
  </si>
  <si>
    <t>TAISHENGIRONORE.MN</t>
  </si>
  <si>
    <t>Эспирэшн Глобал Лимитед</t>
  </si>
  <si>
    <t>Бохай Стийл групп Ко ЭлТиди</t>
  </si>
  <si>
    <t>911200005 534349336</t>
  </si>
  <si>
    <t>CHINA</t>
  </si>
  <si>
    <t>Шанхай Хуй Пэй Интернэшнл Трейдинг Компани Лимитед</t>
  </si>
  <si>
    <t>91310115093587436P</t>
  </si>
  <si>
    <t>Шинзин Ли Да Инвестмент Холдинг Компани Лимитед</t>
  </si>
  <si>
    <t>БЗД 26-Р ХОРОО ЭНКАНТО ХОТХОТ 305-78БЗД 26-Р ХОРОО ЭНКАНТО ХОТХОТ 305-78</t>
  </si>
  <si>
    <t>Гүнзаг Майнинг</t>
  </si>
  <si>
    <t>УБ , СБД 1-р хороо , Олимпийн гудамж , 16-202 тоот</t>
  </si>
  <si>
    <t>Б.Дашдорж   99990918</t>
  </si>
  <si>
    <t>Абундент Элт Вентурис Лимитед</t>
  </si>
  <si>
    <t>Бүгд Найрамдах Сейшел Улс</t>
  </si>
  <si>
    <t>P.O.Box 1239, Offshore Incorporations Centre, Victoria, Mahe, Republic of Seychelles</t>
  </si>
  <si>
    <t>aulziijargal@yahoo.com</t>
  </si>
  <si>
    <t>УБТЗ ХНН</t>
  </si>
  <si>
    <t>Монголиан Майнинг Корпорэйшн</t>
  </si>
  <si>
    <t>СТ-240791</t>
  </si>
  <si>
    <t>Хонг Конгийн хөрөнгийн  бирж</t>
  </si>
  <si>
    <t>Кайманы арлууд</t>
  </si>
  <si>
    <t>Cricket Square8 Hutchins Drive P.O.Box 2681 Grand Cayman , KY1-1111, Cayman islands</t>
  </si>
  <si>
    <t xml:space="preserve">Улаанбаатар , Сүхбаатар дүүрэг, 8-р хороо , Их эзэн Чингис хааны нэрэмжит талбай, Сэнтрал тауэр 16 давхар </t>
  </si>
  <si>
    <t>www.mmc.mn     www.hkex.com.hk</t>
  </si>
  <si>
    <t>Бест метро (Хонг Конг) Лимитед</t>
  </si>
  <si>
    <t>Хонг Конг Ван Чай  хатан хааны зүүн өргөн чөлөө</t>
  </si>
  <si>
    <t>best metro (hong kong) limited</t>
  </si>
  <si>
    <t>Увс, Тариалан сум</t>
  </si>
  <si>
    <t xml:space="preserve">Комеко </t>
  </si>
  <si>
    <t>280211-004188</t>
  </si>
  <si>
    <t>501-1 БНСУ, Үжэнбү хот, Кёнги аймаг</t>
  </si>
  <si>
    <t>Эспайр Майнинг Лимитед</t>
  </si>
  <si>
    <t>AKM</t>
  </si>
  <si>
    <t>david@aspiremininglimited.com</t>
  </si>
  <si>
    <t>69 Kewdale Road, Welshpool, WA 6106 PO Box 1918, Subiaco, WA 6904, Australia</t>
  </si>
  <si>
    <t>www.aspiremininglimited.com</t>
  </si>
  <si>
    <t>ABN:35143533537</t>
  </si>
  <si>
    <t>ЭнЭфСи групп</t>
  </si>
  <si>
    <t>CNMC Building, No 10 Anding Road, Chaoyang District, Beijing, China</t>
  </si>
  <si>
    <t>Металлимпекс</t>
  </si>
  <si>
    <t>УБ, Сүхбаатар дүүрэг, 4-р хороо, 5-хороолол Сайн ноён хан Намнансүрэнгийн гудамж-11</t>
  </si>
  <si>
    <t>SHG</t>
  </si>
  <si>
    <t>Дархан-Уул аймаг, Шарын гол сум, Санжинт баг, өөрийн байр</t>
  </si>
  <si>
    <t>Дархан-Уул аймаг, Шарын гол сум, Санжинт баг</t>
  </si>
  <si>
    <t>www.sharyngol.com</t>
  </si>
  <si>
    <t>+976 75553399</t>
  </si>
  <si>
    <t>Грийт Промайс энтерпрайс ЭлТиДи</t>
  </si>
  <si>
    <t>Quastisky Building, Road town, Totola, British virgin Island</t>
  </si>
  <si>
    <t>Фортунэйт Инвестмент ПиТиИ.ЭлТиДи</t>
  </si>
  <si>
    <t>201420628N</t>
  </si>
  <si>
    <t>60 Paya lebaroad #08-43 PayaSquare Singapore 409051)</t>
  </si>
  <si>
    <t>Монголиан Коал Корпорашн Лимитед</t>
  </si>
  <si>
    <t>Хонг Конг</t>
  </si>
  <si>
    <t>Сэнтрал Тауэр, 16-р давхар, Сүхбаатар дүүрэг, 8-р хороо УБ, Монгол</t>
  </si>
  <si>
    <t>Unit 1102, 11/F., AXA Tower, Landmark East, 100 How Ming Street, Kwun Tong, Hong Kong</t>
  </si>
  <si>
    <t>Монголиан Коал Корпорашн Эс.эй.Ар.Эл</t>
  </si>
  <si>
    <t>B154474</t>
  </si>
  <si>
    <t>18-20, rue Gabriel Lippmann L-5365 Munsbach Grand Duchy of Luxembourg</t>
  </si>
  <si>
    <t>Монголиан Коал Корпорашн</t>
  </si>
  <si>
    <t>CT-240791</t>
  </si>
  <si>
    <t>"Cricket Square, Hutchins Drive P.O. Box 2681 Grand Cayman, KY1-1111 Cayman Islands"</t>
  </si>
  <si>
    <t>Энержи Ресурс Корпораци</t>
  </si>
  <si>
    <t>ТиБиЭйч Интернэшнл</t>
  </si>
  <si>
    <t>Рокмон бьюлдинг 707 тоот</t>
  </si>
  <si>
    <t>Эрдэнэ Ресорс Девелопмент Корпорашн</t>
  </si>
  <si>
    <t>Монгол Улс</t>
  </si>
  <si>
    <t>СБД 1-р хороо Моннис 8 давхарт</t>
  </si>
  <si>
    <t>BOE</t>
  </si>
  <si>
    <t>Чингэлтэй дүүрэг Сүхбаатар талбай-3. УБ 15 160</t>
  </si>
  <si>
    <t>Вишин Валюс Холдингс Лимитед</t>
  </si>
  <si>
    <t>MC-82000</t>
  </si>
  <si>
    <t>862-HK</t>
  </si>
  <si>
    <t>"Unit 902, 9/F., Shui Hing Centre,  13 Sheung Yuet Road ,  Kowloon Bay Honk Kong "</t>
  </si>
  <si>
    <t>http://www.visionvalues.com.hk/chi/index.asp</t>
  </si>
  <si>
    <t>Монголиан гесурсес</t>
  </si>
  <si>
    <t>ariunzol.n@mcs.mn</t>
  </si>
  <si>
    <t>Сэнтрал тауэр 15 давхар</t>
  </si>
  <si>
    <t>Юниверсал Коппер Холдингс Лимитэд</t>
  </si>
  <si>
    <t>operation @ucc.mn</t>
  </si>
  <si>
    <t>683 Кингс Роуд, Куорри Бэй, Хонг Конг</t>
  </si>
  <si>
    <t>ЖиЭмКэй</t>
  </si>
  <si>
    <t>Голден пийк</t>
  </si>
  <si>
    <t>УЛЗ ГОЛ</t>
  </si>
  <si>
    <t>Сентрал Азиан Петролиум Корпорейшн Лимитэд</t>
  </si>
  <si>
    <t>US69020410</t>
  </si>
  <si>
    <t>Транс нефть</t>
  </si>
  <si>
    <t>Орос</t>
  </si>
  <si>
    <t>Хөвсгөл аймгийн ИТХурал</t>
  </si>
  <si>
    <t>Хүйтэн металс</t>
  </si>
  <si>
    <t>Терра Энержи ХХК</t>
  </si>
  <si>
    <t>Тэллүс Комодитис ПТИ ЛТД</t>
  </si>
  <si>
    <t>201201466G</t>
  </si>
  <si>
    <t>Терраком Лимитэд</t>
  </si>
  <si>
    <t>ACN143533537</t>
  </si>
  <si>
    <t>Терра Энержи ПТВАЙ ЛТД</t>
  </si>
  <si>
    <t>ABN81148917015</t>
  </si>
  <si>
    <t>Гэрээний эхлэх огноо</t>
  </si>
  <si>
    <t>Гэрээний дуусах огноо</t>
  </si>
  <si>
    <t>Гэрээний талууд (Орон нутгийн засаг захиргааны талаас)</t>
  </si>
  <si>
    <t>Гэрээний талууд (Компанийн талаас)</t>
  </si>
  <si>
    <t>Гэрээ байгуулахад Захиргааны ерөнхий хуулийн дагуу Сонсох ажиллагаа зохион байгуулсан эсэх</t>
  </si>
  <si>
    <t>Гэрээг үнэлсэн эсэх</t>
  </si>
  <si>
    <t>Заамар сумын ИНХ</t>
  </si>
  <si>
    <t>2018.01.01</t>
  </si>
  <si>
    <t>2018.12.31</t>
  </si>
  <si>
    <t>Сум орон нутагт хөрөнгө оруулалт хийх, орон нутгийн хөгжлийг дэмжих</t>
  </si>
  <si>
    <t>Заамар сумын ИНХ-ын дарга Галтбадрах</t>
  </si>
  <si>
    <t>Ерөнхий инженер Д.Заяа</t>
  </si>
  <si>
    <t>Дүгнэсэн</t>
  </si>
  <si>
    <t>2017.10.24</t>
  </si>
  <si>
    <t>2018.10.24</t>
  </si>
  <si>
    <t>Орон нутгийн хөгжлийг дэмжих</t>
  </si>
  <si>
    <t>Архангай аймгийн Засаг дарга Ц. Мөнхнасан</t>
  </si>
  <si>
    <t>Захирал Ц. Мягмардорж</t>
  </si>
  <si>
    <t>АУМ АЛТ ХХК</t>
  </si>
  <si>
    <t>Өвөрхангай аймаг Уянга сумын Засаг дарга</t>
  </si>
  <si>
    <t>2018.05.21</t>
  </si>
  <si>
    <t>2019.05.21</t>
  </si>
  <si>
    <t>Дэд бүтэц хөгжүүлэх, ажлын байр нэмэгдүүлэх</t>
  </si>
  <si>
    <t>Сумын ИТХ-н дарга Б. Ганбат Засаг дарга Б. Доржтогоо</t>
  </si>
  <si>
    <t>Уурхайн дарга Ж. Шийрэвдорж</t>
  </si>
  <si>
    <t>Хан уул дүүргийн 12-р хороо</t>
  </si>
  <si>
    <t>2018.10.22</t>
  </si>
  <si>
    <t>2018.12.15</t>
  </si>
  <si>
    <t>Төр, олон нийтийн байгууллага, аж ахуйн нэгжээс нийслэлийн өмнө хүлээх үүргийг биелүүлж, байгууллага орчны эдэлбэр газар, барилга байгууламжийн өнгө үзэмж, цэвэрлэгээ, тохижилт соёлжилтыг сайжруулах, нийтийн дэг журмыг бэхжүүлэх</t>
  </si>
  <si>
    <t>Хан уул дүүргийн 12-р хорооны Засаг даргын үүргийг түр орлон гүйцэтгэгч, хэсгийн байцаагч</t>
  </si>
  <si>
    <t>Гүйцэтгэх захирал Э. Нарантуяа</t>
  </si>
  <si>
    <t>Moncement Building Materials LLC</t>
  </si>
  <si>
    <t>Дорноговь аймаг, Өргөн сумын засаг дарга  Governor of Dornogovi province Urgun soum,</t>
  </si>
  <si>
    <t>2018.03.07</t>
  </si>
  <si>
    <t xml:space="preserve">Байгаль орчныг хамгаалах, орон нутгийн хөгжилд дэмжлэг үзүүлэх,  ажлын байр нэмэгдүүлэх, уул уурхайн олборлох дэд бутцийг хөгжүүлэх, to saving enviroment, Support local development, increase work place, improving exploration mining </t>
  </si>
  <si>
    <t xml:space="preserve">Засаг дарга                        Т. Энхтүвшин  Governor Enkhtuvshin.T </t>
  </si>
  <si>
    <t xml:space="preserve">Стратеги төлөвлөлт эрхэлсэн захирал                       Э. Болормаа  Director of stratey Bolormaa.E </t>
  </si>
  <si>
    <t>.</t>
  </si>
  <si>
    <t>Галба-Өөш, Доллдын говийн сав газрын Захиргааны хэлтэс  Galba-Uush, Dolld's  gobi's basin admin department</t>
  </si>
  <si>
    <t>Water usage</t>
  </si>
  <si>
    <t>Захиргааны дарга Б. Ялалтбаяр Administration manager B. Yalaltbayar</t>
  </si>
  <si>
    <t>COO, Munkhbat D.</t>
  </si>
  <si>
    <t>Urgun soum governor, Dornogobi province</t>
  </si>
  <si>
    <t>Trash removal</t>
  </si>
  <si>
    <t>Governor Enkhtuvshin G.</t>
  </si>
  <si>
    <t>Moncement plant director T. Bilegdemberel</t>
  </si>
  <si>
    <t>Dornogobi province, Urgun soum governor, UB Railroad company</t>
  </si>
  <si>
    <t>2018.09.25</t>
  </si>
  <si>
    <t>Based on execution</t>
  </si>
  <si>
    <t>Дорноговь аймаг Өргөэ сумын 24 айлын орон сууцыг цэвэр усны шугамд холбоход хамран ажиллах Co-operation on connecting 24 households in Urgun soum of Dornogobi province to fresh water</t>
  </si>
  <si>
    <t>Governor Enkhtuvshin G. and UB Railroad company</t>
  </si>
  <si>
    <t>General director Munkhnasan N.</t>
  </si>
  <si>
    <t>Бадмаараг Хаш ХХК</t>
  </si>
  <si>
    <t>Бадмаараг хаш ХХК нутгийн захиргааны байгууллагатай хамтран ажиллах тухай гэрээ</t>
  </si>
  <si>
    <t>2017.08.01</t>
  </si>
  <si>
    <t>2020.12.31</t>
  </si>
  <si>
    <t xml:space="preserve">Тусгай зөвшөөрөл эзэмшигч "Бадмаараг Хаш" ХХК нь тухайн тусгай зөвшөөрөл бүхий талбай орших аймгийн байгаль орчныг хамгаалах, уурхайг ашиглах, үйлдвэр байгуулахтай холбогдсон дэд бүтцийг хөгжүүлэх, ажлын байр, нэмэгдүүлэх,боловсрол, эрүүл мэнд, жижиг дунд үйлдвэрлэлийг дэмжих, орон нутгийн бүтээн байгуулалтын төсөл, хөтөлбөрийг хэрэгжүүлэх үйл ажиллагаанд нийгмийн хариуцлагын хүрээнд жил бүр 100 000 000 / нэг зуун сая / төгрөгийн тусгай хэрэгцээний зардал өгөх  </t>
  </si>
  <si>
    <t>Сүхбаатар аймаг түүнийг төлөөлж аймгийн засаг дарга З.Энхтөр</t>
  </si>
  <si>
    <t>Бадмаараг Хаш ХХК-ийн дэд захирал  Гао Хайфэн</t>
  </si>
  <si>
    <t>Булган аймгийн Дашинчилэн ЗДТГ</t>
  </si>
  <si>
    <t>2018.05.01</t>
  </si>
  <si>
    <t>2018.06.01</t>
  </si>
  <si>
    <t>Засаг дарга</t>
  </si>
  <si>
    <t>ҮТХ дэд захирал</t>
  </si>
  <si>
    <t>Баянгол эко заамар ХХК</t>
  </si>
  <si>
    <t>2019.03.12</t>
  </si>
  <si>
    <t>2019.12.31</t>
  </si>
  <si>
    <t>Засаг дарга Б.Самбуу</t>
  </si>
  <si>
    <t>Захирал Г.Баянжаргал</t>
  </si>
  <si>
    <t>Хог хаягдлын гэрээ</t>
  </si>
  <si>
    <t>Заамар сумын БОХУ-ын байцаагч Г.Ган-Очир</t>
  </si>
  <si>
    <t>2019.03.28</t>
  </si>
  <si>
    <t>Хуулийн этгээдэд газар эзэмшүүлэх гэрээ</t>
  </si>
  <si>
    <t>Төв аймаг Заамар сумын газрын даамал Б.Уянга</t>
  </si>
  <si>
    <t xml:space="preserve">Билэгт Хайрхан Уул </t>
  </si>
  <si>
    <t>Дундговь аймгийн Гурвансайхан сумын ЗДТГ</t>
  </si>
  <si>
    <t>2019.01.02</t>
  </si>
  <si>
    <t xml:space="preserve">БАЙГАЛЬ ОРЧНЫГ ХАМГААЛАХ, УУРХАЙ АШИГЛАХ, ҮЙЛДВЭР БАЙГУУЛАХТАЙ ХОЛБОГДСОН ДЭД БҮТЦИЙГ ХӨГЖҮҮЛЭХ, АЖЛЫН БАЙР НЭМЭГДҮҮЛЭХ </t>
  </si>
  <si>
    <t>Сумын засаг дарга Л.Өлзийбат</t>
  </si>
  <si>
    <t xml:space="preserve">Гүйцэтгэх захирал П.Сомпонг </t>
  </si>
  <si>
    <t xml:space="preserve">тийм </t>
  </si>
  <si>
    <t xml:space="preserve">Сумын засаг дарга А.Эрдэнэбат </t>
  </si>
  <si>
    <t>Дундговь аймгийн ЗДТГ</t>
  </si>
  <si>
    <t>2019.05.06</t>
  </si>
  <si>
    <t>Тухайн тусгай зөвшөөрлийн талбай орших сумын байгаль орчныг сэргээх хувь нэмэр оруулах</t>
  </si>
  <si>
    <t xml:space="preserve">Дундговь аймгийн засаг дарга  О.Бат-Эрдэнэ </t>
  </si>
  <si>
    <t>Захирал Ч.Ганбаатар</t>
  </si>
  <si>
    <t xml:space="preserve">Үгүй </t>
  </si>
  <si>
    <t xml:space="preserve">Гурван тамга ХХК </t>
  </si>
  <si>
    <t xml:space="preserve">Төв аймаг  Заамар сумын  засаг дарга </t>
  </si>
  <si>
    <t>2018.02.15</t>
  </si>
  <si>
    <t xml:space="preserve">Сум хөгжүүлэх сан д төвлөрүүлэх </t>
  </si>
  <si>
    <t xml:space="preserve"> Сумын засаг  дарга </t>
  </si>
  <si>
    <t xml:space="preserve"> Хороо </t>
  </si>
  <si>
    <t>"Дацан Трейд" ХХК</t>
  </si>
  <si>
    <t>Хэнтий аймгийн Норовлин сумын газрын алба</t>
  </si>
  <si>
    <t>2019.01.01</t>
  </si>
  <si>
    <t>Газар ашиглуулах гэрээ</t>
  </si>
  <si>
    <t>Газрын даамал М.Ням-Эрдэнэ</t>
  </si>
  <si>
    <t>Э.Батсайхан</t>
  </si>
  <si>
    <t>Хэрлэн Голын Сав Газрын Захиргаа</t>
  </si>
  <si>
    <t>2019.12.20</t>
  </si>
  <si>
    <t>Ус ашиглах гэрээ</t>
  </si>
  <si>
    <t>Д.Жамбаа</t>
  </si>
  <si>
    <t>Татварын алба</t>
  </si>
  <si>
    <t>Хог хаягдлын татвар төлөх гэрээ</t>
  </si>
  <si>
    <t>Татварын улсын байцаагч 
П.Батгэрэл</t>
  </si>
  <si>
    <t>Т.Түвшинбат</t>
  </si>
  <si>
    <t>Норовлин Олон Талт Зөвлөл ТББ</t>
  </si>
  <si>
    <t>Байгаль Орчныг Хамгаалах, Уурхай Ашиглах, Үйлдвэр Байгуулахтай холбогдсон дэд бүтцийг хөгжүүлэх, ажлын байр нэмэгдүүлэх, хөрөнгө оруулалтын талаар хамтын ажиллагааны гэрээ</t>
  </si>
  <si>
    <t>Норовлин сумын засаг дарга 
П.Алтангэрэл</t>
  </si>
  <si>
    <t>Монгол Оросын хувь нийлүүлсэн "Улаанбаатар төмөр зам"нийгэмлэг</t>
  </si>
  <si>
    <t>Салбар зам арчлалтын гэрээ</t>
  </si>
  <si>
    <t>УБТЗ-ын Замын 4-р ангийн дарга А.Оргодол</t>
  </si>
  <si>
    <t>Доншен газрын тос /Монгол/ ХХК-ний захирал Сүн Юн Чүэнь</t>
  </si>
  <si>
    <t>Дорноговь аймгийн засаг даргын тамгын газар</t>
  </si>
  <si>
    <t>Хамтран ажиллах гэрээ</t>
  </si>
  <si>
    <t>Дорноговь аймгийн засаг дарга Т.Энхтүвшин</t>
  </si>
  <si>
    <t>Монгол даатгал ХХК-ийн Дорноговь дахь салбар</t>
  </si>
  <si>
    <t>Даатгалын гэрээ</t>
  </si>
  <si>
    <t>Монгол даатгал ХХК-ийн Дорноговь дахь салбарын захирал Б.Хонгорзул</t>
  </si>
  <si>
    <t>Доншен газрын тос /Монгол/ ХХК-ний үйлдвэрлэлийн баазын дарга Ли Чуан Мин</t>
  </si>
  <si>
    <t>Дорноговь аймгийн ГХБХБГазар</t>
  </si>
  <si>
    <t>Зүүнбаян дахь үйлдвэрлэлийн газрын кадастрын хэмжилт зураглал хийх ажлын гэрээ</t>
  </si>
  <si>
    <t>Дорноговь аймгийн ГХБХБГазрын дарга Ц.Оюунсайхан</t>
  </si>
  <si>
    <t>Өгүүлшгүй өнө бат орших ХХК</t>
  </si>
  <si>
    <t>Цооног цэвэрлэгээний ажил гүйцэтгэх гэрээ</t>
  </si>
  <si>
    <t>Өгүүлшгүй өнө бат орших ХХК-г төлөөлж Б.Удвал</t>
  </si>
  <si>
    <t>Миг даатгал ХХК-ийн Дорноговь дахь салбар</t>
  </si>
  <si>
    <t>Миг даатгал ХХК-ийн Дорноговь дахь салбарын захирал Ж.Буян-Өлзий</t>
  </si>
  <si>
    <t>"БЗӨБЦТС" ТӨХК-ийн Дорноговь дахь салбар</t>
  </si>
  <si>
    <t>Цахилгаан эрчим хүчээр хангах гэрээ</t>
  </si>
  <si>
    <t>"БЗӨБЦТС" ТӨХК-ийн Дорногвь дахь салбарын дарга Д.Чинтогтох</t>
  </si>
  <si>
    <t>"Нарлаг Шанд Сүлжээ" ХХК</t>
  </si>
  <si>
    <t>Интернэтийн үйлчилгээ үзүүлэх гэрээ</t>
  </si>
  <si>
    <t>"Нарлаг Шанд Сүлжээ" ХХК-ийн захирал Б.Зоригтбаатар</t>
  </si>
  <si>
    <t>"Их говийн наран" ХХК</t>
  </si>
  <si>
    <t>Харуул хамгаалалт, аюулгүй байдлын гэрээ</t>
  </si>
  <si>
    <t>"Их говийн наран" ХХК-ийн захирал О.Отгонтуяа</t>
  </si>
  <si>
    <t>Эрч чадал ХХК</t>
  </si>
  <si>
    <t>Трансформаторуудын засварын ажил хийж гүйцэтгэх гэрээ</t>
  </si>
  <si>
    <t>Эрч чадал ХХК-ийн захирал Ц.Олонбаяр</t>
  </si>
  <si>
    <t>"Хөх өндөр уул" ХХК</t>
  </si>
  <si>
    <t>Обьектуудад газардуулгын эсэргүүцлийг хэмжих ажлын гэрээ</t>
  </si>
  <si>
    <t>"Хөх өндөр уул" ХХК-ийн захирал</t>
  </si>
  <si>
    <t>ТОД КАДАСТР ХХК</t>
  </si>
  <si>
    <t>Үйлдвэрлэлийн баазаас Цагаан элсний орд газар хүртэл холбосон шилэн кабелийн хэмжилт, трассын тэмдэгтийн шонгийн тэмдэг тэмдэглэгээ шинээр суулгах, газрын кадастрын хэмжилт зураглал үйлдэх ажлын гэрээ</t>
  </si>
  <si>
    <t>ТОД КАДАСТР ХХК-ийн захирал Т.Одонтунгалаг</t>
  </si>
  <si>
    <t>Трансформаторуудын засварын ажил хийж гүйцэтгэх 18/09 тоот гэрээний нэмэлт</t>
  </si>
  <si>
    <t>Дорноговь аймгийн ЗДТГ, Сайншанд сумын ЗДТГ, Хархорин өргөө ХХК</t>
  </si>
  <si>
    <t>Хамтын ажиллагааны гэрээ</t>
  </si>
  <si>
    <t>"Хар хорин-Өргөө" ХХК</t>
  </si>
  <si>
    <t>Барилга угсралтын ажил гүйцэтгэх гэрээ</t>
  </si>
  <si>
    <t>"Хар хорин-Өргөө" ХХК-ийн захирал Ю.Хандмаа</t>
  </si>
  <si>
    <t>50 хүүхдийн цэцэрлэгийн барилга угсралтын ажилд захиалагчийн хяналт гүйцэтгэх гэрээ</t>
  </si>
  <si>
    <t>АМБЕР ХХК</t>
  </si>
  <si>
    <t>Газрын тосны магадлан шинжилгээ хийх гэрээ</t>
  </si>
  <si>
    <t>АМБЕР ХХК-ийн захирал Д.Түвшин</t>
  </si>
  <si>
    <t>Гэнэтийн ослын "Бадмаараг"Даатгалын гэрээ</t>
  </si>
  <si>
    <t>Дорноговь аймгийн Сайншанд сумын 5-р багийн засаг дарга</t>
  </si>
  <si>
    <t>Зүүнбаян тосгоны хот тохижилт албаны дарга З.Амарсайхан</t>
  </si>
  <si>
    <t>"ДГС" ХХК</t>
  </si>
  <si>
    <t>Нефтийн цооногуудын 6Кв-ын ЦДАШ, дэд станцын барилга угсралтын ажил ажил гүйцэтгэх гэрээ</t>
  </si>
  <si>
    <t>"ДГС" ХХК-ийн захирал Х.Гантулга</t>
  </si>
  <si>
    <t>"Аривжих шанд" ХХК</t>
  </si>
  <si>
    <t>Худалдах, худалдан авах гэрээ</t>
  </si>
  <si>
    <t>"Аривжих шанд" ХХК-г төлөөлж Мөнхчимэг</t>
  </si>
  <si>
    <t>Г.Өлзийбүрэн</t>
  </si>
  <si>
    <t>Галба-Өөш, Долоодын говийн сав газрын захиргаа</t>
  </si>
  <si>
    <t>Галба-Өөш, Долоодын говийн сав газрын захиргааны дарга Б.Ялалтбаяр</t>
  </si>
  <si>
    <t>Доншен газрын тос /Монгол/ ХХК-ний үйлдвэрлэлийн баазын дарга Жан Хү Бэн</t>
  </si>
  <si>
    <t>Г.Баяржаргал</t>
  </si>
  <si>
    <t>Тэнгэрийн шил од ХХК</t>
  </si>
  <si>
    <t>Нүүрс нийлүүлэх гэрээ</t>
  </si>
  <si>
    <t>Тэнгэрийн шил од ХХК-ийн захирал Ю.Батдэлгэр</t>
  </si>
  <si>
    <t>Ц.Ганзориг</t>
  </si>
  <si>
    <t>2018.10.19</t>
  </si>
  <si>
    <t>Тээврийн хэрэгсэл худалдах, худалдан авах</t>
  </si>
  <si>
    <t>ШУТИС-ийн ГТССМТ</t>
  </si>
  <si>
    <t>Сургалт зохион байгуулах гэрээ</t>
  </si>
  <si>
    <t>ШУТИС-ийн ГТССМТ-ын захирал, зөвлөх Ж.Цэвээнжав</t>
  </si>
  <si>
    <t>Салбар замын түрээсийн гэрээ</t>
  </si>
  <si>
    <t>Дорноговь аймгийн Нэгдсэн эмнэлэг</t>
  </si>
  <si>
    <t>Ажил гүйцэтгэх гэрээ</t>
  </si>
  <si>
    <t>Дорноговь аймгийн Нэгдсэн эмнэлэгийн дарга Ц.Мөнхбаясгалан</t>
  </si>
  <si>
    <t>Өмнөговь аймгийн Гурвантэс сумын засаг даргын тамгын газар</t>
  </si>
  <si>
    <t>2018.04.10</t>
  </si>
  <si>
    <t>2041.11.18</t>
  </si>
  <si>
    <t xml:space="preserve">Энэхүү гэрээгээр уурхайн олборлолтын үйл ажиллагааг тогтвортой хэвийн явуулах, аймаг орон нутгийн хөгжилд бодитой дэмжлэг үзүүлэх талаар хамтран ажиллахтай холбогдсон харилцааг зохицуулна. Гэрээний зорилго нь Компанийн орон нутгийн иргэдийн өмнө хүлээсэн үүргийг тодорхой болгох болон Уурхайн үйл ажиллагааны тогтвортой байдлыг хангахад оршино. </t>
  </si>
  <si>
    <t>Баталсан : Өмнөговь аймгийн Гурвантэс сумын засаг дарга О.Баттогтох /Гэрээ байгуулсан : Нутгийн захиргааны байгууллагыг төлөөлж Ц.Дэлгэрмаа/</t>
  </si>
  <si>
    <t>Баталсан : "Жавхлант Орд" ХХК-ийн захирал Ж.Мөнхчулуун /Гэрээ байгуулсан : Тусгай зөвшөөрөл эзэмшигчийг төлөөлж С.Цэнгэл/</t>
  </si>
  <si>
    <t>Гэрээний хэрэгжилтийг зохион байгуулах, хяналт тавих үүрэг бүхий "Хамтын ажиллагааны хороо"-г төрийн байгууллага, тусгай зөвшөөрөл эзэмшигч болон тухайн орон нутгийн иргэдийн төлөөллийг оролцуулан байгуулсан.</t>
  </si>
  <si>
    <t xml:space="preserve">Нийт 9 /Есөн/ хүний бүрэлдэхүүнтэй байх бөгөөд талуудын оролцоог тэгш хангасан байна. Хорооны ажиллах журам бүрэлдэхүүнийг нутгийн захиргааны байгууллага, тусгай зөвшөөрөл эзэмшигч нар хамтран баталж, томилж чөлөөлнө.  </t>
  </si>
  <si>
    <t xml:space="preserve">Гэрээний /Нутгийн захиргааны эрх үүрэг/ 3.5 дугаар заалт : Орон нутгийн иргэдийг тусгай зөвшөөрөл эзэмшигчтэй байгуулах гэрээний төсөлтэй танилцах боломжоор хангах, тэдэнд гэрээний ач холбогдлын талаар мэдээлэл өгч, сонсох ажиллагааг зохион байгуулах </t>
  </si>
  <si>
    <t>Баянхонгор аймгийн засаг дарга Г.Батжаргал, Гурванбулаг сумын засаг сумын засаг дарга Ц.Энхболд, Хөрөнгө оруулалт хөгжлийн бодлого төлөвлөлтийн хэлтэсийн дарга Д.Ихбаяр</t>
  </si>
  <si>
    <t>2017.09.15</t>
  </si>
  <si>
    <t>2018.09.15</t>
  </si>
  <si>
    <t>Байгаль орчныг хамгаалах, уурхай ашиглах, үйлдвэр байгуулахтай холбогдсон дэд бүтцийг хөгжүүлэх, ажлын байр нэмэгдүүлэх</t>
  </si>
  <si>
    <t>Бөөн цагаан орог нуурын сав газар Галуут сум</t>
  </si>
  <si>
    <t>Усны гэрээ</t>
  </si>
  <si>
    <t xml:space="preserve">ЗГ-ын 2016 оны 179 дүгээр тогтоолоор батлагдсан гэрээг байгуулаагүй учир линк ашиглаагүй. </t>
  </si>
  <si>
    <t>1-тийм</t>
  </si>
  <si>
    <t>Хогны гэрээ</t>
  </si>
  <si>
    <t>Баянхонгор аймаг-Эрчим хүч</t>
  </si>
  <si>
    <t>Цахилгааны гэрээ</t>
  </si>
  <si>
    <t>Баянхонгор аймаг-ЗДТГазар</t>
  </si>
  <si>
    <t>Газрын гэрээ</t>
  </si>
  <si>
    <t>Капкорп Монголиа ХХК</t>
  </si>
  <si>
    <t>Баянхонгор аймгийн Бөмбөгөр сумын ЗДТГ</t>
  </si>
  <si>
    <t>2018.01.25</t>
  </si>
  <si>
    <t xml:space="preserve">Бэлэглэлийн гэрээ: Баянхонгор аймгийн Бөмбөгөр сумын Засаг даргын 2018 оны 1 дүгээр сарын 18-ны өдрийн 15 тоот албан бичиг, Баянхонгор аймгийн Улсын нөөцийн салбарын 2018 оны 1 дүгээр сарын 19-ний өдрийн 18.01/22 тоот албан бичиг, мөн өдрийн "Санхүүжилт хүсэх өргөдлийн маягт" зэргийг тус тус үндэслэн, "Капкорп Монголиа" ХХК-ний газрын тосны хайгуулын Богд IV талбайд байгуулсан БХГ-ний 13.6.1 заалтыг баримтлан, Баянхонгор аймгийн Бөмбөгөр сумын малчдыг өвс тэжээлээр хангах төслийг санхүүжүүлэн өвс тэжээлийг 2018 оны 1 дүгээр сарын 25-ны өдрийн "Бэлэглэлийн гэрээ"-ээр Бөмбөгөр сумын ЗДТГ-н хамт олонд хүлээлгэн өгсөн. Тус сумын Засаг даргын 2018 оны 2 дугаар сарын 23-ны өдрийн 33 тоот албан бичгээр уг төсөл баталгаажин дуусгавар болсон.    </t>
  </si>
  <si>
    <t>Баянхонгор аймгийн Бөмбөгөр сумын Засаг дарга: Д.Мөнх-Эрдэнэ</t>
  </si>
  <si>
    <t xml:space="preserve">"Капкорп Монголиа" ХХК-ний Гүйцэтгэх захирал Жон Хенрексэн </t>
  </si>
  <si>
    <t xml:space="preserve">Энэ нь Газрын тосны салбарт хамааралгүй байна. Хайгуулын үйл ажиллагаа голчлон явуулаагүй учир "Орон нутгийн зөвлөл" байгуулагдаагүй. </t>
  </si>
  <si>
    <t>Байгуулагдаагүй</t>
  </si>
  <si>
    <t>Сонсох ажиллагаа зохион байгуулаагүй ба төсөлд ард иргэдийн олонхын санал авсан эсэхэд шалгуур тавьсан.</t>
  </si>
  <si>
    <t>Баянхонгор аймгийн Бүргэд боксын клуб</t>
  </si>
  <si>
    <t>2018.02.07</t>
  </si>
  <si>
    <t xml:space="preserve">Бэлэглэлийн гэрээ: Баянхонгор аймгийн Засаг даргын 2018 оны 1 дүгээр сарын 4-ний өдрийн 1а/17 тоот албан бичиг, Баянхонгор аймгийн биеийн тамир спортын газрын 2018 оны 1 дүгээр сарын 5-ны өдрийн 1 тоот албан бичиг, Монголын боксын холбооны 2018 оны 1 дүгээр сарын 10-ны 006 тоот албан бичиг, мөн өдрийн "Санхүүжилт хүсэх өргөдлийн маягт" зэргийг тус тус үндэслэн, "Капкорп Монголиа" ХХК-ний газрын тосны хайгуулын Богд IV талбайд байгуулсан БХГ-ний 13.6.1 заалтыг баримтлан, Баянхонгор аймгийн "Бүргэд" боксын клубын байрны засварын төслийг санхүүжүүлэн дагалдах эд хогшлыг 2018 оны 2 дугаар сарын 7-ны өдрийн "Бэлэглэлийн гэрээ" тус өдрийн "Эд хөрөнгө хүлээлцэх акт"-аар клубын багш дасгалжуулагч, тамирчдад хүлээлгэн өгсөн. "Бүргэд" боксын клубын дасгалжуулагч Б.Оюунболдын 2018 оны 2 дугаар сарын 12-ны "Төслийн хэрэгжилтийн тайлан"-аар уг төсөл баталгаажин дуусгавар болсон.    </t>
  </si>
  <si>
    <t>Баянхонгор аймгийн "Бүргэд" боксын клубын дасгалжуулагч Б.Оюунболд</t>
  </si>
  <si>
    <t xml:space="preserve">Энэ нь Газрын тосны салбарт хамааралгүй байна. Компани өөрийн ТУЗ-н баталсан "Нийгмийн хөгжлийн хөтөлбөр"-ийн дагуу "Орон нутгийн зөвлөл" байгуулсан. </t>
  </si>
  <si>
    <t xml:space="preserve">Орон нутгийн зөвлөл нь орон нутгийн засаг захиргааны ажилчид, бизнесийн төлөөлөл, байгаль орчны мэргэжилтэн, малчдын төлөөлөл зэрэг орон нутгаас 7 хүн, компаниас 2 хүн нийт 9 хүний бүрэлдэхүүнтэй байдаг. </t>
  </si>
  <si>
    <t xml:space="preserve">Сонсох ажиллагаа зохион байгуулаагүй ба "Капкорп Монголиа" ХХК-ний Гучин-Ус суман дахь Орон нутгийн зөвлөлийн гишүүд уг төсөлд ард иргэдээс олонхын санал авч, улмаар сонгон шалгаруулж компанид ирүүлсэн. </t>
  </si>
  <si>
    <t>Баянхонгор аймгийн БОАЖГ</t>
  </si>
  <si>
    <t>2018.03.28</t>
  </si>
  <si>
    <t xml:space="preserve">Бэлэглэлийн гэрээ: Баянхонгор аймгийн Байгаль орчин аялал жуулчлалын газрын 2018 оны 2 дугаар сарын 12-ны өдрийн 46 тоот албан бичиг, Баянхонгор аймгийн Засаг даргын 2018 оны 3 дугаар сарын 23-ний өдрийн 1б/313 тоот албан бичиг, мөн өдрийн "Санхүүжилт хүсэх өргөдлийн маягт" зэргийг тус тус үндэслэн, "Капкорп Монголиа" ХХК-ний газрын тосны хайгуулын Богд IV талбайд байгуулсан БХГ-ний 13.6.1 заалтыг баримтлан, Баянхонгор аймгийн говийн сумдын зэрлэг ан амьтдыг өвс тэжээлээр хангах төслийг санхүүжүүлэн өвс тэжээлийг 2018 оны 3 дугаар сарын 28-ны өдрийн "Бэлэглэлийн гэрээ"-ээр БОАЖГ-н мэргэжилтнүүдэд хүлээлгэн өгсөн. Уг газрын даргын 2018 оны 4 дүгээр сарын 20-ны өдрийн 118 тоот албан бичиг,  "Төслийн хэрэгжилтийн тайлан"-аар уг төсөл баталгаажин дуусгавар болсон.    </t>
  </si>
  <si>
    <t xml:space="preserve">Баянхонгор аймгийн БОАЖГ-н дарга:Б.Бат-Өлзий </t>
  </si>
  <si>
    <t>2018.08.20</t>
  </si>
  <si>
    <t>2018.08.21</t>
  </si>
  <si>
    <t xml:space="preserve">Өвөрхангай аймгийн Гучин-Ус сумын Засаг даргын 2018 оны 8 дугаар сарын 20-ны өдрийн 1/177 тоот албан бичиг, "Капкорп Монголиа" ХХК-ний Гучин-Ус суман дахь орон нутгийн зөвлөлийн гишүүдийн 2018 оны 8 дугаар сарын 07-ний өдрийн 01 дугаар бүхий хурлын тэмдэглэл зэргийг тус тус үндэслэн,  "Капкорп Монголиа" ХХК-ний газрын тосны хайгуулын Онги V талбайд байгуулсан БХГ-ний 13.6.1 заалтын дагуу сумын төвийн хогийн цэгийг цэвэрлэх төслийг хайгуулын ажлын туслан гүйцэтгэгч "Сенопек Монголиа" ХХК-тай хамтран хэрэгжүүлсэн. Гучин-Ус сум тус төслийн хэрэгжилтийн тайланг өөрийн вэб сайтанд тайлагнаснаар төсөл баталгаажсан.  </t>
  </si>
  <si>
    <t>Өвөрхангай аймгийн Гучин-Ус сумын ЗДТГ</t>
  </si>
  <si>
    <t>2018.09.28</t>
  </si>
  <si>
    <t xml:space="preserve">Бэлэглэлийн гэрээ: Өвөрхангай аймгийн Гучин-Ус сумын Засаг даргын 2018 оны 7 дугаар сарын 27-ны өдрийн 2/172 тоот албан бичиг, "Капкорп Монголиа" ХХК-ний Гучин-Ус суман дахь орон нутгийн зөвлөлийн гишүүдийн 2018 оны 8 дугаар сарын 07-ний өдрийн 01 дугаар бүхий хурлын тэмдэглэл зэргийг тус тус үндэслэн,  "Капкорп Монголиа" ХХК-ний газрын тосны хайгуулын Онги V талбайд байгуулсан БХГ-ний 13.6.1 заалтыг баримтлан, 2018 оны 9 дүгээр сарын 5-ны өдөр "Бадрангуй Орших" ХХК-тай "Худалдах, худалдан авах" гэрээ байгуулан Гучин-Ус сумын ЗДТГ-т "Өөрөө ачигч" автомашин худалдан авч, түүнийг 2018 оны 9 дүгээр сарын 28-ны өдрийн "Бэлэглэлийн гэрээ" тус өдрийн "Эд хөрөнгө хүлээлцэх акт"-аар хүлээлгэн өгснийг 2018 оны 12 дугаар сарын 19-ний өдрийн 09/08 дугаар бүхий Гучин-Ус сумын Иргэдийн төлөөлөгчдийн хурлын тогтоол баталгаажуулсан. </t>
  </si>
  <si>
    <t>Өвөрхангай аймгийн Гучин-Ус сумын Засаг дарга: Р.Намгилрагчаа</t>
  </si>
  <si>
    <t xml:space="preserve">Бэлэглэлийн гэрээ: Өвөрхангай аймгийн Гучин-Ус сумын Засаг даргын 2018 оны 7 дугаар сарын 27-ны өдрийн 2/170 тоот албан бичиг, 2018 оны 7 дугаар сарын 23-ний өдрийн "Санхүүжилт хүсэх өргөдлийн маягт", "Капкорп Монголиа" ХХК-ний Гучин-Ус суман дахь орон нутгийн зөвлөлийн гишүүдийн 2018 оны 8 дугаар сарын 07-ний өдрийн 01 дугаар бүхий хурлын тэмдэглэл зэргийг тус тус үндэслэн, "Капкорп Монголиа" ХХК-ний газрын тосны хайгуулын Онги V талбайд байгуулсан БХГ-ний 13.6.1 заалтыг баримтлан, 2018 оны 9 дүгээр сарын 03-ны өдөр "Ньюконстракшн" ХХК-тай "Ажил гүйцэтгэх гэрээ" байгуулж, иж бүрэн тоглоомтой гадаа хүүхдийн тоглоомын талбай байгуулж, түүнийг 2018 оны 9 дүгээр сарын 28-ний өдрийн "Бэлэглэлийн гэрээ" тус өдрийн "Эд хөрөнгө хүлээлцэх акт"-аар Гучин-Ус сумын ард иргэдэд хүлээлгэн өгсөн. Гучин-Ус сумын "Хүүхдэд ээлтэй аж ахуйн нэгж" хүндэт өргөмлөл 2018 оны 12 дугаар сарын 20-ны өдөр олгогдсоноор уг байгууламж баталгаажсан.   </t>
  </si>
  <si>
    <t>2018.10.10</t>
  </si>
  <si>
    <t xml:space="preserve">Бэлэглэлийн гэрээ: "Капкорп Монголиа" ХХК-ний газрын тосны хайгуулын Онги V талбайд байгуулсан БХГ-ний 13.6.1 заалтыг баримтлан, 2018 оны 5 дугаар сарын 23-ны өдөр "Эрдэнэдриллинг" ХХК-тай "Ажил гүйцэтгэх гэрээ" байгуулан Өвөрхангай аймгийн Гучин-Ус суманд инженерийн хийцтэй гүний худгийн цооног өрөмдсөнийг Өвөрхангай аймгийн "Гуа орд" ХХК-тай 2018 оны 7 дугаар сарын 4-ны өдөр "Ажил гүйцэтгэх гэрээ" байгуулан худгийн барилгын ажлыг гүйцэтгүүлснээр иж бүрэн худаг  2018 оны 10 дугаар сарын 10-ны өдрийн "Бэлэглэлийн гэрээ" мөн тус өдрийн "Эд хөрөнгө хүлээлцэх акт"-аар Гучин-Ус сумын ард иргэдэд шилжсэн. </t>
  </si>
  <si>
    <t>Сонсох ажиллагаа зохион байгуулаагүй ба "Капкорп Монголиа" ХХК-ний Гучин-Ус суман дахь Орон нутгийн зөвлөлийн гишүүд уг төсөлд ард иргэдээс олонхын санал авч улмаар сонгон шалгаруулж компанид ирүүлсэн.</t>
  </si>
  <si>
    <t>Баянхонгор аймгийн ЗДТГ</t>
  </si>
  <si>
    <t>2018.10.11</t>
  </si>
  <si>
    <t>2019.10.11</t>
  </si>
  <si>
    <t xml:space="preserve">Хөрөнгө оруулалт хамтын ажиллагааны гэрээ: "Капкорп Монголиа" ХХК-ний газрын тосны хайгуулын Богд IV талбайд байгуулсан БХГ-ний 13.6.1 заалтыг баримтлан, 2018 оны 10 дугаар сарын 11-ний өдөр Баянхонгор аймгийн Засаг даргатай уг хөрөнгө оруулалтын гэрээг байгуулж улс болон олон улсын шинж чанартай урлаг спортын арга хэмжээний зардал, амьжиргааны баталгаажих түвшин доогуур орлоготой өрхийн ажилттай суралцаж буй оюутнуудын сургалтын төлбөр, хүнд өвчний улмаас гадаад болон дотоодод өндөр өртөгтэй хагалгаа хийлгэсэн өвчтөнүүдийн эмчилгээний зардлын тодорхой хувийг тус тус санхүүжүүлсэн. </t>
  </si>
  <si>
    <t>Баянхонгор аймгийн Засаг дарга Г.Батжаргал</t>
  </si>
  <si>
    <t xml:space="preserve">Энэ нь Газрын тосны салбарт хамааралгүй ба аймгийн төвд хайгуулын үйл ажиллагаа явуулаагүй тул ямар нэгэн зөвлөл байгуулаагүй. </t>
  </si>
  <si>
    <t xml:space="preserve">Сонсох ажиллагаа зохион байгуулаагүй. </t>
  </si>
  <si>
    <t>Баянхонгор аймгийн Баацагаан  сумын ЗДТГ</t>
  </si>
  <si>
    <t>2018.10.15</t>
  </si>
  <si>
    <t xml:space="preserve">Бэлэглэлийн гэрээ: Баянхонгор аймгийн Баацагаан сумын Засаг даргын 2018 оны 10 дугаар сарын 02-ны өдрийн 30 тоот албан бичиг, "Капкорп Монголиа" ХХК-ний Баацагаан суман дахь орон нутгийн зөвлөлийн гишүүдийн 2018 оны 10 дугаар сарын 03-ний өдрийн хурлын тэмдэглэл зэргийг тус тус үндэслэн, "Капкорп Монголиа" ХХК-ний газрын тосны хайгуулын Богд IV талбайд байгуулсан БХГ-ний 13.6.1 заалтыг баримтлан, 2018 оны 10 дугаар сарын 4-ний өдөр "Эрдэнэдриллинг" ХХК-тай "Ажил гүйцэтгэх гэрээ" байгуулж, инженерийн хийцтэй гүний худгын цооног өрөмдсөнийг Баацагаан сумын "Хонгор ойл" ХХК-тай "Ажил гүйцэтгэх" гэрээ байгуулан худгын барилгын ажлыг гүйцэтгүүлснийг 2018 оны 10 дугаар сарын 15-ны өдрийн "Бэлэглэлийн гэрээ" тус өдрийн "Эд хөрөнгө хүлээлцэх акт"-аар Баацагаан сумын ард иргэдэд шилжүүлсэн. </t>
  </si>
  <si>
    <t>Баянхонгор аймгийн Баацагаан  сумын Засаг дарга: Ж.Ганбат</t>
  </si>
  <si>
    <t>Сонсох ажиллагаа зохион байгуулаагүй ба "Капкорп Монголиа" ХХК-ний Баацагаан суман дахь Орон нутгийн зөвлөлийн гишүүд уг төсөлд ард иргэдээс олонхын санал авч улмаар сонгон шалгаруулж компанид ирүүлсэн.</t>
  </si>
  <si>
    <t>2018.11.17</t>
  </si>
  <si>
    <t xml:space="preserve">Хамтран ажиллах гэрээ: Баянхонгор аймгийн Баацагаан сумын Засаг даргын 2018 оны 11 дүгээр сарын 6-ны өдрийн 1/231 тоот албан бичгийг үндэслэн, "Капкорп Монголиа" ХХК-ний газрын тосны хайгуулын Богд IV талбайд байгуулсан БХГ-ний 13.6.1 заалтыг баримтлан, 2018 оны 11 дүгээр сарын 15-ны өдөр "Хонгор ойл" ХХК болон Баацагаан сумтай "Хамтран ажиллах" гурвалсан гэрээ байгуулж "Залуу малчдын зөвөлгөөн" өдөрлөгийн арга хэмжээг зохион байгуулж, санхүүжүүлснийг 2018 оны 11 дүгээр сарын 17-ны зурагт тайлангаар баталгаажуулсан. </t>
  </si>
  <si>
    <t xml:space="preserve">Сонсох ажиллагаа зохион байгуулаагүй ба "Капкорп Монголиа" ХХК-ний Баацагаан суман дахь Орон нутгийн зөвлөлийн гишүүд уг төсөлд ард иргэдээс олонхын санал авч, улмаар сонгон шалгаруулж компанид ирүүлсэн. </t>
  </si>
  <si>
    <t>2018.11.30</t>
  </si>
  <si>
    <t xml:space="preserve">Бэлэглэлийн гэрээ: "Капкорп Монголиа" ХХК-ний Баянхонгор аймгийн Баацагаан суман дахь орон нутгийн зөвлөлийн гишүүдийн 2018 оны 3 дугаар сарын 26-ны өдрийн хурлын тэмдэглэл, Баацагаан сумын Засаг даргын 2018 оны 4 дүгээр сарын 11-ны өдрийн 1/75 тоот албан бичиг мөн өдрийн "Санхүүжилт хүсэх өргөдлийн маягт" зэргийг тус тус үндэслэн, "Капкорп Монголиа" ХХК-ний газрын тосны хайгуулын Богд IV талбайд байгуулсан БХГ-ний 13.6.1 заалтыг баримтлан, Баацагаан сумын төвийн гудамжийг гэрэлтүүлэх, камержуулах төслийг санхүүжүүлэх, нутгийн ТББ-р гүйцэтгүүлэх "Ажил гүйцэтгэх" гурвалсан гэрээг байгуулан 2018 оны 11 дүгээр сарын 30-ны өдрийн "Бэлэглэлийн гэрээ" тус өдрийн "Эд хөрөнгө хүлээлцэх акт"-аар уг төслийг дуусгавар болгон Баацагаан сумын ард иргэдэд хүлээлгэн өгсөн.   </t>
  </si>
  <si>
    <t>2018.12.11</t>
  </si>
  <si>
    <t>2018.12.12</t>
  </si>
  <si>
    <t xml:space="preserve">Бэлэглэлийн гэрээ: "Капкорп Монголиа" ХХК-ний Баянхонгор аймгийн Баацагаан суман дахь орон нутгийн зөвлөлийн гишүүдийн 2018 оны 11 дүгээр сарын 20-ны өдрийн хурлын тэмдэглэл, Баацагаан сумын Засаг даргын 2018 оны 11 дүгээр сарын 20-ны өдрийн 1/244 тоот албан бичиг мөн өдрийн "Санхүүжилт хүсэх өргөдлийн маягт" зэргийг тус тус үндэслэн, "Капкорп Монголиа" ХХК-ний газрын тосны хайгуулын Богд IV талбайд байгуулсан БХГ-ний 13.6.1 заалтыг баримтлан, Баацагаан сумын соёлын төвд тоног төхөөрөмж худалдан авч, 2018 оны 12 дугаар сарын 11-ны өдрийн "Бэлэглэлийн гэрээ" тус өдрийн "Эд хөрөнгө хүлээлцэх акт"-аар Баацагаан сумын Соёлын төвийн хамт олонд хүлээлгэн өгснийг Соёлын төвийн эрхлэгч 2018 оны 12 дугаар сарын 18-ний өдрийн "Талархал илэрхийлэх тухай" албан бичгээр баталгаажуулсан.   </t>
  </si>
  <si>
    <t xml:space="preserve">Өвөрхангай аймгийн Гучин-Ус сумын Засаг даргын 2018 оны 12 дугаар сарын 18-ны өдрийн 2/208 тоот албан бичиг, "Капкорп Монголиа" ХХК-ний Гучин-Ус суман дахь орон нутгийн зөвлөлийн гишүүдийн 2018 оны 8 дугаар сарын 07-ний өдрийн 01 дугаар бүхий хурлын тэмдэглэл зэргийг тус тус үндэслэн, "Капкорп Монголиа" ХХК-ний газрын тосны хайгуулын Онги V талбайд байгуулсан БХГ-ний 13.6.1 заалтын дагуу "Малын банн" төслийн санхүүжилтийг Гучин-Ус сумын Орон нутгийн хөгжлийн дансанд шууд шилжүүлснийг Гучин-Ус сумын Заса даргын 2019 оны 1 дүгээр сарын 29-ний өдрийн 2/31 тоот албан бичиг, сумын орон нутгийн хөгжлийн сангийн орлогын дансны хуулгаар баталгаажуулсан.  </t>
  </si>
  <si>
    <t>2018.12.28</t>
  </si>
  <si>
    <t>2018.12.29</t>
  </si>
  <si>
    <t xml:space="preserve">Бэлэглэлийн гэрээ: "Капкорп Монголиа" ХХК-ний Баянхонгор аймгийн Баацагаан суман дахь орон нутгийн зөвлөлийн гишүүдийн 2018 оны 11 дүгээр сарын 20-ны өдрийн хурлын тэмдэглэл, Баацагаан сумын Засаг даргын 2018 оны 11 дүгээр сарын 20-ны өдрийн 1/244 тоот албан бичиг мөн өдрийн "Санхүүжилт хүсэх өргөдлийн маягт" зэргийг тус тус үндэслэн, "Капкорп Монголиа" ХХК-ний газрын тосны хайгуулын Богд IV талбайд байгуулсан БХГ-ний 13.6.1 заалтыг баримтлан, 2018 оны 12 дугаар сарын 13-ний өдөр "Бадрангуй орших" ХХК-тай "Худалдах, худалдан авах гэрээ" байгуулж, хог тээврийн үйлчилгээний авто машиныг худалдан авч, 2018 оны 12 дугаар сарын 28-ны өдрийн "Бэлэглэлийн гэрээ" тус өдрийн "Эд хөрөнгө хүлээлцэх акт"-аар Баацагаан сумын ЗДТГ-т хүлээлгэн өгсөн. Баянхонгор аймгийн Орон нутгийн өмчийн газрын 2019 оны 1 дүгээр сарын 31-ний өдрийн А/25 дугаартай "Баацагаан сумын ЗДТГ-т бүртгэлийг шилжүүлэх" тухай албан бичгээр уг хог тээврийн авто машин нь тус суманд шилжсэн нь баталгаажсан. </t>
  </si>
  <si>
    <t xml:space="preserve">Бэлэглэлийн гэрээ: "Капкорп Монголиа" ХХК-ний Баянхонгор аймгийн Баацагаан суман дахь орон нутгийн зөвлөлийн гишүүдийн 2018 оны 11 дүгээр сарын 20-ны өдрийн хурлын тэмдэглэл, Баацагаан сумын Засаг даргын 2018 оны 11 дүгээр сарын 20-ны өдрийн 1/244 тоот албан бичиг мөн өдрийн "Санхүүжилт хүсэх өргөдлийн маягт" зэргийг тус тус үндэслэн, "Капкорп Монголиа" ХХК-ний газрын тосны хайгуулын Богд IV талбайд байгуулсан БХГ-ний 13.6.1 заалтыг баримтлан, Баацагаан сумын сургуулийн дотуур байранд тавилга эд хогшил худалдан авч, 2018 оны 12 дугаар сарын 28-ны өдрийн "Бэлэглэлийн гэрээ"тус өдрийн "Эд хөрөнгө хүлээлцэх акт"-аар Баацагаан сумын сургуулийн хамт олон, хүүхдүүдэд хүлээлгэн өгсөн. Баацагаан сумын Ерөнхий боловсролын сургуулийн захирал 2019 оны 02 дугаар сарын 11-ний өдрийн А/03 тушаалаараа тэдгээр эд хөрөнгө тус сургуульд шилжсэнийг баталгаажуулсан. </t>
  </si>
  <si>
    <t xml:space="preserve">Бэлэглэлийн гэрээ: "Капкорп Монголиа" ХХК-ний Баянхонгор аймгийн Баацагаан суман дахь орон нутгийн зөвлөлийн гишүүдийн 2018 оны 11 дүгээр сарын 20-ны өдрийн хурлын тэмдэглэл, Баацагаан сумын Засаг даргын 2018 оны 11 дүгээр сарын 20-ны өдрийн 1/244 тоот албан бичиг мөн өдрийн "Санхүүжилт хүсэх өргөдлийн маягт" зэргийг тус тус үндэслэн, "Капкорп Монголиа" ХХК-ний газрын тосны хайгуулын Богд IV талбайд байгуулсан БХГ-ний 13.6.1 заалтыг баримтлан, Баацагаан сумын цэцэрлэгт био нойл худалдан авч, 2018 оны 12 дугаар сарын 28-ны өдрийн "Бэлэглэлийн гэрээ" тус өдрийн "Эд хөрөнгө хүлээлцэх акт"-аар Баацагаан сумын цэцэрлэгийн хамт олон, хүүхдүүдэд хүлээлгэн өгсөн. </t>
  </si>
  <si>
    <t>Лут чулуу ХХК</t>
  </si>
  <si>
    <t>Хэнтий дархан ЗДТГ</t>
  </si>
  <si>
    <t>Хог хаягдал тээвэрлэх</t>
  </si>
  <si>
    <t>Газар ашиглуулах</t>
  </si>
  <si>
    <t>Хэнтий Бор өндөр ЗДТГ</t>
  </si>
  <si>
    <t>Хамтран ажиллах</t>
  </si>
  <si>
    <t>Монвольфрам ХХК</t>
  </si>
  <si>
    <t>Баянчандмань сум засаг дарга</t>
  </si>
  <si>
    <t>2018.01.26</t>
  </si>
  <si>
    <t>Нийгмийн хариуцлагын  хэрэгжүүлэх</t>
  </si>
  <si>
    <t>Баянчандмань сум засаг дарга Ц. Энхжаргал</t>
  </si>
  <si>
    <t xml:space="preserve">Монвольфрам ХХК-н захирал Жан Чи Пин </t>
  </si>
  <si>
    <t>"Монголросцветмет" ТӨҮГ-ын харъяа Зэрэгцээ АҮ</t>
  </si>
  <si>
    <t>Төв аймгийн Заамар сумын ИТХ</t>
  </si>
  <si>
    <t>2018.06.21</t>
  </si>
  <si>
    <t>Байгаль орчныг хамгаалах, уурхай ашиглах, үйлдвэр байгуулахтай холбогдсон дэд бүтцийг хөгжүүлэх, ажлын байр нэмэгдүүлэх тухай</t>
  </si>
  <si>
    <t>ИТХ-ын дарга Ш.Галтбадрах</t>
  </si>
  <si>
    <t>"Зэрэгцээ" АҮ-н захирал Г.Батсайхан</t>
  </si>
  <si>
    <t>"Монголросцветмет" ТӨҮГ-ын харъяа Бор-Өндөр УБҮ</t>
  </si>
  <si>
    <t>Хэнтий аймаг, Бор-Өндөр сумын ЗДТГ</t>
  </si>
  <si>
    <t>2018.05.02</t>
  </si>
  <si>
    <t>2019.05.02</t>
  </si>
  <si>
    <t>Хуулийн дагуу</t>
  </si>
  <si>
    <t>Бор-Өндөр сумын ЗДТГ</t>
  </si>
  <si>
    <t>Бор-Өндөр УБҮ</t>
  </si>
  <si>
    <t>Хэнтий аймаг, Дархан  сумын ЗДТГ</t>
  </si>
  <si>
    <t>2018.05.15</t>
  </si>
  <si>
    <t>2019.05.15</t>
  </si>
  <si>
    <t>Дархан  сумын ЗДТГ</t>
  </si>
  <si>
    <t>Дорноговь аймаг, Иххэт сумын ЗДТГ</t>
  </si>
  <si>
    <t>2019.04.10</t>
  </si>
  <si>
    <t>Иххэт сумын ЗДТГ</t>
  </si>
  <si>
    <t>Дундговь аймаг, Баянжаргалан  сумын ЗДТГ</t>
  </si>
  <si>
    <t>2018.10.02</t>
  </si>
  <si>
    <t>2019.10.02</t>
  </si>
  <si>
    <t>2018.07.31</t>
  </si>
  <si>
    <t>Унд ахуй, ногоон байгууламж, зам усалгаанд ашиглах зорилгоор</t>
  </si>
  <si>
    <t>Баян-Овоо сумын байгал хамгаалагч Ж.Зоригтбаатар</t>
  </si>
  <si>
    <t>Мөнх Ноён суварга ХХК-ны Байгаль орчны мэргэжилтэн - Ц.Оюун-Эрдэнэ</t>
  </si>
  <si>
    <t xml:space="preserve">Мөнхноён Суврага </t>
  </si>
  <si>
    <t>Өмнөговь аймгийн Баян-Овоо сумын ЗДТГ</t>
  </si>
  <si>
    <t xml:space="preserve">Сумын засаг дарга О.Мандахбаяр </t>
  </si>
  <si>
    <t>“Наран мандал энтерпрайзес” ХХК</t>
  </si>
  <si>
    <t>Баянхонгор аймгийн ЗДТГ, Баян-Овоо сумын ЗДТГ</t>
  </si>
  <si>
    <t>2018.12.24</t>
  </si>
  <si>
    <t>2019.12.24</t>
  </si>
  <si>
    <t>Монгол улсын ашигт малтмалын тухай хуулын 42.1 дэх заалтыг үндэслэн орон нутагтай хамтран ажиллах тухай гэрээ</t>
  </si>
  <si>
    <t>Баянхонгор аймгийн засаг дарга, Баян-Овоо сумын засаг дарга</t>
  </si>
  <si>
    <t>“Наран мандал энтерпрайзес” ХХК-ийн гүйцэтгэх захирал</t>
  </si>
  <si>
    <t>Оюу толгой цахим хуудас:     http://ot.mn/гэрээнүүд/?eoi                                               Говийн Оюу хөгжлийг дэмжих сан хуудас:      http://www.goviinoyu.mn/resources/img/uploads/Cooperation_agreement_mon_2015.04.22.pdf</t>
  </si>
  <si>
    <t>1. Жил бүр ГОХДС-ийн үйл ажиллагаанд хөндлөнгийн аудитыг Далай Ван Аудит хэрэгжүүлж байна.   2. Хамтын ажиллагааны гэрээний 16.2-т заасны дагуу гэрээний хэрэгжилтэд тавих хяналтыг 2020 онд хэрэгжүүлэхээр төлөвлөөд байна.</t>
  </si>
  <si>
    <t>Оюу толгой ХХК</t>
  </si>
  <si>
    <t>Өмнөговь аймгийн ИТХ , Засаг дарга , Ханбогд сумын ИТХ , Засаг дарга, Оюу толгой ХХК</t>
  </si>
  <si>
    <t>2015.4.22</t>
  </si>
  <si>
    <t>Дуусаагүй.</t>
  </si>
  <si>
    <t>Хамтын ажиллагааны гэрээ нь "Оюу Толгой" ХХК орон нутгийн байгаль орчин , ус уламжлалт мал аж ахуй, бэлчээрийн менежментийг сайжруулах, үндэсний түүх, соёлын өвийг хамгаалах, аялал жуулчлалыг хөгжүүлэх, орон нутгийн бизнес эрхлэгчдийг дэмжих , тэдгээрээс бараа үйлчилгээ худалдан авах зэрэг үндсэн чиглэлүүдээр дэмжлэг үзүүлэх, аймаг орон нутгийн зүгээс Оюу Толгой төсөл, "Оюу толгой" ХХК-ийн үйл ажиллагааг дэмжиж ажиллахад цаашид талуудын баримтлах зарчим, нөхцөлийг тодорхойлсон баримт бичиг юм. Гэрээний хүрээнд "Оюу Толгой" ХХК   "Хөгжлийг дэмжих сан"-гаар дамжуулан жил бүр 5 сая ам долларын санхүүжилт хийх бөгөөд  дээр дурдсан чиглэлүүдээр төсөл , хөтөлбөр хэрэгжүүлэхэд уг хөрөнгийг зарцуулах юм. Аливаа төсөл , хөтөлбөрийг санхүүжүүлэх тухай шийдвэрийг компани , орон нутгийн төлөөллөөс бүрдсэн "Хөгжлийг дэмжих сан"-гийн удирдах зөвлөл гаргана.</t>
  </si>
  <si>
    <t>Өмнөговь аймгийн ИТХ, Засаг дарга, Ханбогд сумын ИТХ, Засаг дарга</t>
  </si>
  <si>
    <t xml:space="preserve">Өмнөговь аймаг , тус аймгийн Ханбогд сум болон "Оюутолгой" ХХК-ийн хооронд байгуулсан Хамтын ажиллагааны гэрээний хэрэгжилтийг хангах үүднээс "Говийн оюу хөгжлийг дэмжих сан" төрийн бус байгууллагыг 2015 оны 09 сарын 25-ны өдөр үүсгэн байгуулсан. "Говийн оюу хөгжлийг дэмжих сан " нь эрүүл мэнд , боловсрол ,сургалт , хөдөлмөр эрхлэлт , орон нутгийн бизнесийн хөгжлийг дэмжих , байгаль орчин , соёлын өвийг хамгаалах зэргээр аймгийн болон түншлэгч сумдын тогтвортой хөгжилд хувь нэмэр оруулахад чиглэгдсэн төсөл хөтөлбөрийг санхүүжүүлэх , тэдгээрийг үр ашигтай , зүй зохистой удирдан зохион байгуулах зорилготой ажиллаж байна. Сангийн эрх барих дээд байгууллага болох Удирдах зөвлөл нь Хамтын ажиллагааны гэрээний талууд болох Өмнөговь аймаг, тус аймгийн Ханбогд сум болон Оюутолгой компанийн төлөөлөл 7 хүний бүрэлдэхүүнтэй. Хуулийн хүрээнд байгуулсан дээрх бүтцээс гадна талууд Хамтын ажиллагааны хүрээнд харилцан </t>
  </si>
  <si>
    <t>Тим Экерсли , ОТ удирдах зөвлөлийн дарга Б.Баяр Сангийн итгэмжлэгдсэн зөвлөх  Өмнөговь аймгийн гишүүд :         Х.Сугир   УЗ-ийн  гишүүн    Н.Наранбаатар УЗ-ийн  гишүүн   Б.Эрдэнэ-Очир   УЗ-ийн  гишүүн      Оюу толгой ХХК-ын гишүүд:        Лаура Томас       Д.Амарбаясгалан    МУЗ-ийн гишүүн    Ш.Байгалмаа</t>
  </si>
  <si>
    <t>Тус ХАГ-г талууд удаан хугацаанд харилцан зөвшилцөж , хэлэлцэж боловсруулсан бөгөөд 2015 оны 4 сарын 22ны өдөр гарын үсэг зурснаар хүчин төгөлдөр болсон.</t>
  </si>
  <si>
    <t>Цог Өрнөх ОНӨААТҮГ</t>
  </si>
  <si>
    <t>Ахуйн болон үйлдвэрлэлийн хог хаягдлыг цуглуулж, ачих, тээвэрлэх үйлчилгээ</t>
  </si>
  <si>
    <t>Цог Өрнөх ОНӨААТҮГ-ний дарга Ц.Оюунцэцэг</t>
  </si>
  <si>
    <t>Орон нутаг хариуцсан менежер Р.Баттөр</t>
  </si>
  <si>
    <t>МУ-ын хог хаягдлын тухай хуулийн 12.1, 12.4, 9.2.4, 9.3-р заалтуудыг үндэслэн</t>
  </si>
  <si>
    <t>Үнэлээгүй</t>
  </si>
  <si>
    <t>Цогтцэций сумын ЗДТГ</t>
  </si>
  <si>
    <t xml:space="preserve">Иргэн, хуулийн этгээдэд газар ашиглуулах </t>
  </si>
  <si>
    <t>Цогтцэций сумын Газрын даамал Ү.Наранбямба</t>
  </si>
  <si>
    <t>Оюут Улаан ХХК-ний захирал Л.Ганбаяр</t>
  </si>
  <si>
    <t>МУ-ын газрын тухай хууль, Цогтцэций сумын Засаг даргын 2017 оны 10 сарын 27-ны өдрийн А/221 тоот шийдвэрийг үндэслэн 04643-2017/00064 тоот гэрээ</t>
  </si>
  <si>
    <t>Унд ахуйн болон өрөмдлөгийн зориулалтаар ашиглах ус</t>
  </si>
  <si>
    <t>Цогтцэций сумын Байгаль хамгаалагч Э.Өнөрмаа</t>
  </si>
  <si>
    <t>Усны тухай хуулийн 28.4, 28.6, 28.7, 29.1-д заасны дагуу Өмнөговь аймгийн ЗД-ын дэргэдэх БОАЖГ-ын 2018 оны 3 сарын 12-ны өдрийн 18/001 дугаартай ус ашиглуулах дүгнэлт, Цогтцэций сумын ЗД-ын тушаалыг үндэслэн</t>
  </si>
  <si>
    <t>Өгөөжбаян Хангай ХХК</t>
  </si>
  <si>
    <t>Булган Бүрэгхангай сумын засаг дарга Н.Эрдэнэбаяр</t>
  </si>
  <si>
    <t>Засаг дарга Н.Эрхэмбаяр</t>
  </si>
  <si>
    <t>Гүйцэтгэх захирал Д.Батмөнх</t>
  </si>
  <si>
    <t>Гурвантэс сумын ЗДТГ</t>
  </si>
  <si>
    <t>Хог хаягдал гаргасны төлбөр төлөх тухай</t>
  </si>
  <si>
    <t>Байгаль хамгаалагч</t>
  </si>
  <si>
    <t>БООНХмэогэжилтэн</t>
  </si>
  <si>
    <t>Үнэлэх хугацаа болоогүй</t>
  </si>
  <si>
    <t>АӨГСЗ</t>
  </si>
  <si>
    <t>Усны ашиглах гэрээ</t>
  </si>
  <si>
    <t>АӨУСГ мэргэжилтэн</t>
  </si>
  <si>
    <t>Гурвантэс сумын засаг дарга</t>
  </si>
  <si>
    <t>Тус гэрээнд хамтын ажиллагааны хороо байгуулах тухай заагдсаны дагуу тус хороог байгуулсан.</t>
  </si>
  <si>
    <t>Засаг захиргааны байгууллагаас 3 , сумын иргэдийн төлөөлөл 3, тусгай зөвшөөрөл эзэмшигчийг төлөөлж 3 хүний бүрэлдэхүүнтэй.</t>
  </si>
  <si>
    <t>Байгуулсан хугацаанаас 5 жил</t>
  </si>
  <si>
    <t>Газар эзэмших тухай гэрээнүүд</t>
  </si>
  <si>
    <t>Газрын даамал</t>
  </si>
  <si>
    <t>Уурхайн дарга</t>
  </si>
  <si>
    <t>Саусгоби сэндс ХХК</t>
  </si>
  <si>
    <t>Өмнөговь аймаг, Гурвантэс сум хоёр</t>
  </si>
  <si>
    <t>Талууд байгаль орчныг хамгаалах, орон нутгийн хөгжилд дэмжлэг үзүүлэх, уул уурхайн олборлолт , боловсруулах үйлдвэрийн үйл ажиллагааг тогтвортой , хэвийн явуулах чиглэлээр хамтран ажиллах , тэдний ажлын уялдаа холбоог сайжруулахтай холбогдсон харилцааг зохицуулахад оршино.</t>
  </si>
  <si>
    <t>Өмнөговь аймгийн засаг дарга Н.Наранбаатар , Гурвантэс сумын засаг дарга О.Баттогтох</t>
  </si>
  <si>
    <t>"Саусгоби сэндс" ХХК-ийн ерөнхийлөгч бөгөөд гүйцэтгэх захирал Ч.Мөнхбат</t>
  </si>
  <si>
    <t>Тийм Нийт 9 хүн</t>
  </si>
  <si>
    <t>гэрээ дүгнэгдээгүй , дуусгавар болоогүй</t>
  </si>
  <si>
    <t>СПЕК ХХК</t>
  </si>
  <si>
    <t>Дорнод аймгийн Матад сумын Засаг Даргын Тамгын Газар</t>
  </si>
  <si>
    <t>Дорнод аймгийн засаг даргатай гурвалсан гэрээ байгуулах хүртэл хугацаанд гэрээ хүчин төгөлдөр үйлчилнэ</t>
  </si>
  <si>
    <t>Байгаль орчныг хамгаалах, уурхай ашиглах, үйлдвэр байгуулахтай холбогдсон дэд бүтцийг хөгжүүлэх, ажлын байр нэмэгдүүлэх тухай гэрээ</t>
  </si>
  <si>
    <t>Матад сумын засаг дарга Д.Дэмчигсүрэн</t>
  </si>
  <si>
    <t>СПЕК ХХК-ийн Захирал WU YONGSHENG</t>
  </si>
  <si>
    <t>ТИЙМ</t>
  </si>
  <si>
    <t xml:space="preserve">Засаг Даргын Тамгын газар, СПЕК ХХК, нутгийн иргэдийн төлөөлөл </t>
  </si>
  <si>
    <t>Дорнод аймаг Цагаан-Овоо сум</t>
  </si>
  <si>
    <t xml:space="preserve">Орон нутаг хөгжүүлэх. Байгаль орчныг хамгаалах. уурхай ашиглах ажлын байр нэмгэдүүлэх. </t>
  </si>
  <si>
    <t>Дорнод аймаг. Цагаан-Овоо сумын Засаг дарга.</t>
  </si>
  <si>
    <t xml:space="preserve">Степ Голд ХХК Гүйцэтгэх Захирал. </t>
  </si>
  <si>
    <t>Терра энержи ХХК</t>
  </si>
  <si>
    <t>Өмнөговь аймаг болон Өмнөговь аймгийн Ноён сумын ЗДТГ</t>
  </si>
  <si>
    <t>Орон нутаг хөгжүүлэх гэрээ</t>
  </si>
  <si>
    <t>Өмнөговь аймгийн засаг дарга болон Ноён сумын засаг дарга</t>
  </si>
  <si>
    <t>Терра Энержи ХХК-ийн Гүйцэтгэх захирал</t>
  </si>
  <si>
    <t>Өмнөговь аймгийн засаг даргын орлогч , Ноён сумын засаг даргын орлогчч, Компаний гүйцэтгэх захирал, Компанийн 3 гишүүн болон орон нутгийн 4 гишүүн</t>
  </si>
  <si>
    <t>5 жилийн хугацаанд мөрдөх гэрээ</t>
  </si>
  <si>
    <t>Өмнөговь аймаг Гурвантэс сум газрын алба</t>
  </si>
  <si>
    <t>Газрын даамал Б.Төмөрхуяг</t>
  </si>
  <si>
    <t>Тод Ундрага</t>
  </si>
  <si>
    <t>Сэлэнгэ аймгийн Баянгол сумын ИНХ</t>
  </si>
  <si>
    <t>2017.01.01</t>
  </si>
  <si>
    <t>2022.12.31</t>
  </si>
  <si>
    <t>Сум орон нутагт хөрөнгө оруулалт хийх, орон нутгийн хөгжлийг дэмжих-12 ортой төрөх эмнэлэг барьж, бүрэн тоноглож ашиглалтад хүлээлгэн өгсөн</t>
  </si>
  <si>
    <t>Төв аймгийн хөдөлмөр халамжийн үйлчилгээний газар</t>
  </si>
  <si>
    <t>2018.01.16</t>
  </si>
  <si>
    <t xml:space="preserve">Хөдөлмөр эрхлэлтийн хэлтсийн мэргэжилтэн: Дэлгэрцэцэг овогтой Оюунгэрэл </t>
  </si>
  <si>
    <t>Оффисын менежер: Бадмаараг овогтой Өлзийсайхан</t>
  </si>
  <si>
    <t>үнэлээгүй</t>
  </si>
  <si>
    <t>Төв аймгийн Жаргалант сумын ЗДТГ</t>
  </si>
  <si>
    <t>2018.08.29</t>
  </si>
  <si>
    <t>2019.08.29</t>
  </si>
  <si>
    <t>Хог хаягдал цуглуулах, булах, устгах гэрээ</t>
  </si>
  <si>
    <t>ЗДТГ-ыг төлөөлж Хог хаягдал үйлчилгээний хэсгийн ахлах: Ориг овогтой Бямбасүрэн</t>
  </si>
  <si>
    <t>Ерөнхий захирал: Сун Зун Ли</t>
  </si>
  <si>
    <t>2018.05.16</t>
  </si>
  <si>
    <t>2019.05.16</t>
  </si>
  <si>
    <t>Жаргалант сумыг төлөөлж: Засаг даргын орлогч: Н.Бямбаням</t>
  </si>
  <si>
    <t>Төв аймгийн Байгаль орчин , аялал жуулчлалын газар</t>
  </si>
  <si>
    <t>2018 онд байгаль , орчныг хамгаалах, нөхөн сэргээх гэрээ</t>
  </si>
  <si>
    <t>Төв аймгийн засаг даргын дэргэдэх Байгаль орчин , аялал жуулчлалын газрын Газар , газрын хэвлий түүний баялгийн ашиглалт, нөхөн сэргээлт хариуцсан мэргэжилтэн: С.Эрдэнэцогт    Төв аймгийн МХГ-ын ГУУ хяналтын улсын байцаагч:  Т.Мөнхжаргал</t>
  </si>
  <si>
    <t>2019.08.27</t>
  </si>
  <si>
    <t>Гадаадын хөрөнгө оруулалттай аж ахуй нэгжид газар ашиглуулах гэрээ</t>
  </si>
  <si>
    <t>Төв аймгийн Жаргалант сумын газрын асуудал эрхэлсэн албан тушаалтан Л.Цэцэгмаа</t>
  </si>
  <si>
    <t>Дэд захирал: Сун Юун Гуан</t>
  </si>
  <si>
    <t>Тэргүүн майнинг ххк</t>
  </si>
  <si>
    <t>Булган Бүрэгхангай сумын Засаг дарга Н.Эрхэмбаяр</t>
  </si>
  <si>
    <t>Захирал Д.Батмөнх</t>
  </si>
  <si>
    <t xml:space="preserve">Үнэн Бэх ХХК </t>
  </si>
  <si>
    <t xml:space="preserve">Дундговь аймгийн засаг даргын тамгын газар </t>
  </si>
  <si>
    <t>Байгал орчныг хамгаалах, уурхай ашиглах, дэд бүтцийг хөгжүүлэх, ажлын байрыг нэмэгдүүлэх</t>
  </si>
  <si>
    <t xml:space="preserve">Засаг дарга   О.Бат-эрдэнэ </t>
  </si>
  <si>
    <t xml:space="preserve">Орлогч захирал        Chai Fangping </t>
  </si>
  <si>
    <t xml:space="preserve">Дундговь аймаг Гурвансайхан сумын засаг дарга Л.Өлзийбат </t>
  </si>
  <si>
    <t xml:space="preserve">Засаг дарга Л.Өлзийбат </t>
  </si>
  <si>
    <t>Өмнөговь аймгийн Ханхонгор сумын ЗДТГ</t>
  </si>
  <si>
    <t>Ашигт малтмалын ашиглалтын тусгай зөвшөөрлийн хүчинтэй хугацаанд</t>
  </si>
  <si>
    <t>Ашигт малтмалын тухай хуулийн 42.1 , ЗГ-ын 2016 оны 179 дүгээр тогтоолыг үндэслэн байгуулсан.</t>
  </si>
  <si>
    <t>Нутгийн захиргаа, тусгай зөвшөөрөл эзэмшигч болон орон нутгийн иргэдийг хамарсан 9 хүний бүрэлдэхүүнтэй</t>
  </si>
  <si>
    <t>2019.06.24нд         дүгнэсэн</t>
  </si>
  <si>
    <t>Өмнөговь аймгийн Ханхонгор сумын ЗДТГ , Элка ОНӨҮГ</t>
  </si>
  <si>
    <t>2018.10.23</t>
  </si>
  <si>
    <t xml:space="preserve">Гэрээнд заасан хэмжээний нүүрсийг нийлүүлж дууссанаар </t>
  </si>
  <si>
    <t xml:space="preserve">Өмнөговь аймгийн ЗДТГ-ын 2018 оны 10-р сарын 17-ны 1-251 тоот албан хүсэлт, Компанийн нийгмийн хариуцлагын хүрээнд </t>
  </si>
  <si>
    <t>Өмнөговь аймгийн Даланзадгадын ДЦС ТӨХК, Өмнөговь аймгийн ЗДТГ</t>
  </si>
  <si>
    <t>2018.01.06</t>
  </si>
  <si>
    <t>2018.01.13</t>
  </si>
  <si>
    <t>Компанийн нийгмийн хариуцлагын хүрээнд Өмнөговь аймгийн Даланзадгад сумыг Дулааны эрчим хүч болон, Номгон , Хүрмэн, Баяндалай , Булган сумдын цахилгаан эрчим хүчний тасралтгүй хэрэглээг хангах</t>
  </si>
  <si>
    <t>Компанийн нийгмийн хариуцлагын хүрээнд Өмнөговь аймгийн Даланзадгад сумыг Дулааны эрчим хүчээр тасралтгүй хангах</t>
  </si>
  <si>
    <t>Нийгмийн хариуцлагын      талаар хамтран ажиллах    гэрээ</t>
  </si>
  <si>
    <t>ЗДТГ-ын дарга</t>
  </si>
  <si>
    <t>Биеэлсэн</t>
  </si>
  <si>
    <t>Хос Хас ХХК</t>
  </si>
  <si>
    <t>Булган аймаг засаг даргын тамгын газар</t>
  </si>
  <si>
    <t>Орон нутагийн хөгжил дэмжих</t>
  </si>
  <si>
    <t>Хамтарч хэрэгжүүлэх</t>
  </si>
  <si>
    <t>БУАЗДГ/Хос Хас ХХК</t>
  </si>
  <si>
    <t xml:space="preserve">3 хоног </t>
  </si>
  <si>
    <t>01.01.2018</t>
  </si>
  <si>
    <t>31.12.2018</t>
  </si>
  <si>
    <t>Байгаль орчныг хамгаалах, ажлын байр нэмэгдүүлэх</t>
  </si>
  <si>
    <t>Увс аймгийн засаг дарга</t>
  </si>
  <si>
    <t>Хотгор ХХК-ийн гүйцэтгэх захирал</t>
  </si>
  <si>
    <t>9 хүн</t>
  </si>
  <si>
    <t>Баян айраг эксплорэйшн ХХК</t>
  </si>
  <si>
    <t>Дөрвөлжин сумын Цогт баг</t>
  </si>
  <si>
    <t>2013.08.29</t>
  </si>
  <si>
    <t>Үргэлжилж байгаа</t>
  </si>
  <si>
    <t xml:space="preserve">Цогт багийн нутаг дэвсгэрт явуулж буй уурхайн үйл ажиллагаанд байгаль орчныг хамгаалах, ажлын байрыг нэмэгдүүлэх, хүн ам, МАА, байгаль орчинд үзүүлэх сөрөг нөлөөллийг стандартад заасан хэмжээнд байлгах, уул уурхайн нөлөөнд өртсөн айл өрх, иргэдийг тодорхойлж эрсдлээс урьдчилан сэргийлэх, орон нутгийн тогтвортой хөгжлийг дэмжих, иргэдийн амжиргааг дээшлүүлэх, компанийн үйл ажиллагааны үр ашгийг нэмэгдүүлэх болон эдийн засгийн эрхийг хүндэтгэж тогтвортой тасралтгүй хэвийн байдлыг хангажж, орон нутгийн удирдлага, нутгийн иргэд компанийн хооронд ил тод шударга нээлттэй хамтран ажиллах харилцааг бий болгоход тус тус оршино. </t>
  </si>
  <si>
    <t>Цогт багийн Засаг дарга В.Цэрэнбат, ИНХ-ын дарга С.Пүрэвням</t>
  </si>
  <si>
    <t>Гүйцэтгэх захирал Виллиам томас колвин, Ерөнхий захирал Ю.Энхтүвшин</t>
  </si>
  <si>
    <t>Тийм (Гэрээг байгуулахаас өмнө гэрээний төслүүдийг багийн иргэдэд, багийн хуралд танилцуулж саналуудыг авч гэрээнд тусгасан)</t>
  </si>
  <si>
    <t>мэдэхгүй</t>
  </si>
  <si>
    <t>2018 оны гэрээг үнэлсэн</t>
  </si>
  <si>
    <t>Завхан аймгийн Дөрвөлжин сум</t>
  </si>
  <si>
    <t>2013.10.15</t>
  </si>
  <si>
    <t>Дөрвөлжин сумын Засаг дарга Н.Батболд</t>
  </si>
  <si>
    <t>Гүйцэтгэх захирал Виллиам томас колвин</t>
  </si>
  <si>
    <t>Тийм /Завхан аймгийн Дөрвөлжин сумын 2017.04.27-ны өдрийн  А/42 дугаар захирамжаар/</t>
  </si>
  <si>
    <t>Тийм Дөрвөлжин сумаас 19 гишүүн Компаниас 4 гишүүн</t>
  </si>
  <si>
    <t xml:space="preserve">Гэрээний төслийг боловсруулах явцад ажлын хэсэг удаа дараа хуралдан хэлэлцэж иргэдээс нээлттэйгээр саналуудыг авч гэрээнд тусгасан. </t>
  </si>
  <si>
    <t>Завхан аймгийн Эрдэнэхайрхан сум</t>
  </si>
  <si>
    <t>2014.03.24</t>
  </si>
  <si>
    <t xml:space="preserve">Компаниас Завхан аймгийн Эрдэнэхайрхан сумын байгаль орчныг хамгаалах, Уурхай ашиглах, үйлдвэр байгуулахтай холбогдсон дэд бүтцийг хөгжүүлэх, ажлын байр нэмэгдүүлэх, хүн ам, МАА, байгаль орчинд үзүүлэх сөрөг нөлөөллийг стандартад заасан хэмжээнд байлгах, уул уурхайн нөлөөнд өртсөн айл өрх, иргэдийг тодорхойлж эрсдлээс урьдчилан сэргийлэх, орон нутгийн тогтвортой хөгжлийг дэмжих, иргэдийн амжиргааг дээшлүүлэх, компанийн үйл ажиллагааны үр ашгийг нэмэгдүүлэх болон эдийн засгийн эрхийг хүндэтгэж тогтвортой тасралтгүй хэвийн байдлыг хангажж, орон нутгийн удирдлага, нутгийн иргэд компанийн хооронд ил тод шударга нээлттэй хамтран ажиллах харилцааг бий болгоход тус тус оршино. </t>
  </si>
  <si>
    <t>Эрдэнэхайрхан сумын Засаг дарга О.Чулуунбаатар</t>
  </si>
  <si>
    <t>СҮ аймгийн ЗДТГазар</t>
  </si>
  <si>
    <t>БО хамгаалах, уурхай ашиглах, үйлдвэр байгуулахтай холбогдсон дэд бүтцийг хөгжүүлэх, ажлын байр нэмэгдүүлэх, аймгийн нийгэм эдийн засгийн хөгжилд сайн дурын үндсэн дээр дэмжлэг үзүүлэх</t>
  </si>
  <si>
    <t>СҮ аймгийн Засаг дарга, Мөнххаан сумын засаг дарга</t>
  </si>
  <si>
    <t>Захирал Б.Батөлзий</t>
  </si>
  <si>
    <t>Байгуулсан</t>
  </si>
  <si>
    <t>9 хүний бүрэлдэхүүнтэй</t>
  </si>
  <si>
    <t xml:space="preserve">Хүннү Алтай Минералс </t>
  </si>
  <si>
    <t xml:space="preserve">Говь Алтай аймгийн Төгрөг сумын ЗДТГ </t>
  </si>
  <si>
    <t xml:space="preserve">Сумын засаг дарга Л.Алтангэрэл </t>
  </si>
  <si>
    <t>2018.04.09</t>
  </si>
  <si>
    <t>2019.04.09</t>
  </si>
  <si>
    <t>Сумын засаг дарга Г.Цанжид</t>
  </si>
  <si>
    <t>Цагаан Өвөлжөө ХХК</t>
  </si>
  <si>
    <t>Өмнөговь аймгийн Ноён сумын ЗДТГ</t>
  </si>
  <si>
    <t>Орон нутгийн өмчийн эд хөрөнгийн түрээсийн гэрээ</t>
  </si>
  <si>
    <t>ЗДТГазрын дарга С.Уранчимэг</t>
  </si>
  <si>
    <t>Олон нийттэй харилцах ажилтан О.Орхонтуяа</t>
  </si>
  <si>
    <t>Өмнөговь аймгийн засаг даргын орлогч , Ноён сумын засаг даргын орлогч , Компаний гүйцэтгэх захирал , Компаний 3 гишүүн болон орон нутгийн 4 гишүүн</t>
  </si>
  <si>
    <t>Өмнөговь аймаг, Бүсийн оношлогоо эмчилгээний төв</t>
  </si>
  <si>
    <t>Эрүүл мэндийн үзлэгийн гэрээ</t>
  </si>
  <si>
    <t>Орлогч захирал Д.Түвшинзул</t>
  </si>
  <si>
    <t>Цагаан өвөлжөө ХХК-ийн Гүйцэтгэх захирал</t>
  </si>
  <si>
    <t>СБ аймгийн ЗДТГ</t>
  </si>
  <si>
    <t>Орон нутгийн нйигмийн хангамжыг сайжруулах зорилгоор сургууль, эмнэлэг, ЖДҮ-д хөрөнгө оруулах</t>
  </si>
  <si>
    <t xml:space="preserve">Цэцэнс майнинг энд энержи ХХК </t>
  </si>
  <si>
    <t>Төв аймгийн Баянжаргалан сум</t>
  </si>
  <si>
    <t>2017.11.06</t>
  </si>
  <si>
    <t>2018.11.06</t>
  </si>
  <si>
    <t>Төв аймгийн Баянжаргалан сумын нутагт үйл ажиллагаа явуулж байгаа иргэн аж ахуй нэгжтэй дэд бүтцийг хөгжүүлэх , ажлын байр нэмэгдүүлэх , дотоодын хэрэгцээг орон нутгийн үйлдвэрлэсэн бүтээгдэхүүн үйлчилгээг хангах асуудлаар сумын нутгийн захиргааны байгууллагатай хамтран ажиллахтай холбогдсон харилцааг зохицуулна.</t>
  </si>
  <si>
    <t>Төв аймгийн Баянжаргалан сумын засаг дарга</t>
  </si>
  <si>
    <t xml:space="preserve">Цэцэнс Майнинг Энд Энержи ХХК-ын гүйцэтгэх захирал </t>
  </si>
  <si>
    <t>Гэрээний загвараар гэрээг байгуулсан.</t>
  </si>
  <si>
    <t>Төв аймгийн Баян сум</t>
  </si>
  <si>
    <t>2018.09.19</t>
  </si>
  <si>
    <t>2019.09.29</t>
  </si>
  <si>
    <t>Төв аймгийн Баян сумын нутагт холбогдох хууль тогтоомжийн дагуу үйл ажиллагаа явуулж буй /аж ахуйн нэгж иргэнтэй/ дэд бүтцийг хөгжүүлэх ажлын байр нэмэгдүүлэх дотоодын хэрэгцээг орон нутгийн үйлдвэрлэсэн бүтээгдэхүүн үйлчилгээг хангах асуудлаар сумын нутгийн захиргааны байгууллагатай хамтран ажиллахтай холбогдсон харилцааг зохицуулна.</t>
  </si>
  <si>
    <t>Төв аймгийн Баян сумын засаг дарга</t>
  </si>
  <si>
    <t>Шарын гол хувьцаат компани</t>
  </si>
  <si>
    <t>Дархан-Уул аймаг Шарын гол сум Засаг дарга</t>
  </si>
  <si>
    <t>Иргэн, хуулийн этгээдэд газар эзэмшүүлэх гэрээ</t>
  </si>
  <si>
    <t>Газрын даамал Ү.Оюундарь</t>
  </si>
  <si>
    <t>Гүйцэтгэх захирал Б.Батбаатар</t>
  </si>
  <si>
    <t>Шарын гол сумын Ахмадын хороо</t>
  </si>
  <si>
    <t>2018.09.03</t>
  </si>
  <si>
    <t>2019.10.01</t>
  </si>
  <si>
    <t>Ахмадын байрыг засварлах, чийрэгжүүлэх тоног төхөөрөмж шинээр авч өгөх гэрээ</t>
  </si>
  <si>
    <t>Сумын Ахмадын хорооны дарга С.Төмөрбаатар</t>
  </si>
  <si>
    <t>Сумын Засаг даргын орлогч Б.Батсүх</t>
  </si>
  <si>
    <t>Төр орон нутагтай харилцах асуудал эрхэлсэн дэд захирал Т.Шофёр</t>
  </si>
  <si>
    <t>Эрүүл мэндийн төв</t>
  </si>
  <si>
    <t>2018.01.23</t>
  </si>
  <si>
    <t>Эмнэлгийн багаж хэрэгсэл ариутгах, тусгай хог хаягдал устгах гэрээ</t>
  </si>
  <si>
    <t>Увс аймагийн Наранбулаг сумын засаг дарга</t>
  </si>
  <si>
    <t>2018.08.10</t>
  </si>
  <si>
    <t>2019.01.05</t>
  </si>
  <si>
    <t>Засаг даргын орлогч Охио Идэрмөнх</t>
  </si>
  <si>
    <t>Гүйцэтгэх захирал Бекболат</t>
  </si>
  <si>
    <t>ЭнСиЖиТи ХХК</t>
  </si>
  <si>
    <t>Говь-Алтай аймаг, Бигэр сум, ИТХ</t>
  </si>
  <si>
    <t>Орон нутгийн хөгжлийг дэмжих, нийгмийн хариуцлагыг өндөржүүлэх</t>
  </si>
  <si>
    <t>Ч.Пүрэвжав, Бигэр сумын ИТХ-ын дарга</t>
  </si>
  <si>
    <t>Т.Томпсон , Захирал</t>
  </si>
  <si>
    <t>ИТХ , Байгаль орчин, Багийн төлөөлөл</t>
  </si>
  <si>
    <t xml:space="preserve">http://iltodgeree.mn/contract/424/view#/text </t>
  </si>
  <si>
    <t>Өмнөговь аймгийн Цогтцэций сумын засаг даргын тамгийн газар</t>
  </si>
  <si>
    <t>Даланзадгадын дулааны цахилгаан станц ТӨХК Гүйцэтгэх захирал Л.Банзрагч</t>
  </si>
  <si>
    <t>Дэд ерөнхийлөгч Ц.Баасандорж</t>
  </si>
  <si>
    <t>ЗГ-ын 2016 оны 179 дүгээр тогтоолын дагуу Өмнөговь аймгийн засаг даргын тамгийн газартай 2017 оны 6 сарын 22 ны өдөр   2017/01 тоот Хамтын ажиллагааны гэрээ байгуулсан.</t>
  </si>
  <si>
    <t xml:space="preserve">Аймгийн удирдлагыг төлөөөлж: С.Мөнхбаяр,  М.Хатанзориг,  Ж.Сүх-Эрдэнэ              Нутгийн иргэдийг төлөөөлж: Г.Бацмаа,  Х.Гэрэлмаа, Ц.Доржсүрэн Энержи Ресурс ХХК-г төлөөлж: Ц.Баасандорж, З.Сугармаа, Б.Баярбилэг </t>
  </si>
  <si>
    <t>2019.02.07</t>
  </si>
  <si>
    <t>Өмнөговь аймгийн Цогтцэций смын засаг дарга О.Бадарч</t>
  </si>
  <si>
    <t>Гашуунсухайт дахь гаалийн газар</t>
  </si>
  <si>
    <t>Тээвэрлэгч байгуулагатай хамтран ажиллах гэрээ</t>
  </si>
  <si>
    <t>Гашуунсухайт дахь гаалийн газрын дарга Б.Даваасүрэн</t>
  </si>
  <si>
    <t>Дэд ерөнхийлөгч Т.Түвшинбаяр</t>
  </si>
  <si>
    <t>Гаалийн хяналтын бүс ажиллуулах тухай гэрээ</t>
  </si>
  <si>
    <t>Өмнөговь аймгийн Байгаль орчин, аялал жуулчлалын газар</t>
  </si>
  <si>
    <t>2019.05.04</t>
  </si>
  <si>
    <t>Өмнөговь аймгийн Байгаль орчин, аялал жуулчлалын газрын дарга Б.Пүрэвтулга</t>
  </si>
  <si>
    <t>Хөгжил хөрөнгө оруулалтын газар ОНӨААТҮГ</t>
  </si>
  <si>
    <t>2019.08.20</t>
  </si>
  <si>
    <t>Хөгжил хөрөнгө оруулалтын газар ОНӨААТҮГ гүйцэтгэх захирал Ц.Будгэрэл</t>
  </si>
  <si>
    <t>Эрдэнийн Босго ХХК</t>
  </si>
  <si>
    <t>Сүхбаатар аймаг Эрдэнэцагаан сум ЗДТГ</t>
  </si>
  <si>
    <t>2018.04.23</t>
  </si>
  <si>
    <t>Орон нутгийн нийгмийн хариуцлагын ЗГ-ын 2016 оны 179р тогтоолын хүрээнд</t>
  </si>
  <si>
    <t>Сүхбаатар аймаг  Эрдэнэцагаан сум Засаг дарга Ө. Батсайхан</t>
  </si>
  <si>
    <t>Гйүцэтгэх Захирал Б. Одхүү</t>
  </si>
  <si>
    <t>Баянхонгор аймаг  , Шинэжинст сум , БаянӨндөр сум</t>
  </si>
  <si>
    <t>Аймгийн засаг дарга , Сумдын засаг дарга</t>
  </si>
  <si>
    <t>ОНХХны менежер , Ерөнхий захирал</t>
  </si>
  <si>
    <t>ЗДТГ төлөөлөгч - 2 , Орон нутгийн иргэдийн төлөөлө - 2 , Орон нутгийн ЖДҮ-ийн төлөөлөл - 2 , Компаний төлөөлөл -1</t>
  </si>
  <si>
    <t>Эрчимбаян өлгий ХХК</t>
  </si>
  <si>
    <t>Увс аймаг Бөхмөрөн сумын Засаг дарга Т.Төртогтох</t>
  </si>
  <si>
    <t>2018.04.27</t>
  </si>
  <si>
    <t>2019.04.27</t>
  </si>
  <si>
    <t>Дэд бүтцийг хөгжүүлэх</t>
  </si>
  <si>
    <t>Орон нутгийн засаг захиргааны талаас</t>
  </si>
  <si>
    <t>Эс Жи Групп ХХК</t>
  </si>
  <si>
    <t>Баян-Өлгий аймгийн Цэнгэл сумын Засаг даргын тамгын газар</t>
  </si>
  <si>
    <t>2019.03.26</t>
  </si>
  <si>
    <t>С.Бекет</t>
  </si>
  <si>
    <t>Б.Содномпил</t>
  </si>
  <si>
    <t>2019.03.27</t>
  </si>
  <si>
    <t>Иргэн, Хуулийн этгээдэд газар эзэмшүүлэх гэрээ</t>
  </si>
  <si>
    <t>Т.Нурбек</t>
  </si>
  <si>
    <t>Дорнод аймгийн Баяндун сумын Засаг даргын тамгын газар</t>
  </si>
  <si>
    <t>2019.07.05</t>
  </si>
  <si>
    <t>Иргэн, хуулийн этгээдэд газар ашиглуулах гэрээ</t>
  </si>
  <si>
    <t>Ч.Баттэмүүжин</t>
  </si>
  <si>
    <t>Эф Ви Эс Пи ХХК</t>
  </si>
  <si>
    <t>Алтай сумын засаг даргын тамгийн газар</t>
  </si>
  <si>
    <t>2018.06.05</t>
  </si>
  <si>
    <t>2019.06.05</t>
  </si>
  <si>
    <t>Орон нутгийн хөгжлийг дэмжих болон хамтран ажиллах тухай</t>
  </si>
  <si>
    <t>Засаг дарга Дашнамжил Цэрэвсамбуу</t>
  </si>
  <si>
    <t>Ерөнхий менежер Zhang Zejun</t>
  </si>
  <si>
    <t>Холбоо тогтоогоогүй</t>
  </si>
  <si>
    <t xml:space="preserve">Шаардлагатай мэдээллүүдийг хурдан шуурхай гаргаж өгөөгүй ба ерөнхий мэдээллийг ирүүлээгүй. </t>
  </si>
  <si>
    <t>Компанийн удирдлагын зүгээс нэгтгэлийн тайлангийн хүрээнд мэдээлэл өгөхөөс татгалзсан.</t>
  </si>
  <si>
    <t>Холбоо тогтоох мэдээлэл олдоогүй.</t>
  </si>
  <si>
    <t>Шаардлагатай материалыг цаг хугацаанд нь иж бүрэн гаргаж өгөөгүй.</t>
  </si>
  <si>
    <t>салбарын бус гэсэн хариу өгсөн</t>
  </si>
  <si>
    <t>Мэдээлэл өгөх боломжгүй гэсэн.</t>
  </si>
  <si>
    <t>Холбоо барьж чадаагүй.</t>
  </si>
  <si>
    <t>Мэдээлэл өгөхөөс татгалзсан.</t>
  </si>
  <si>
    <t xml:space="preserve">Хавсралт 20.д: Ногдол ашиг </t>
  </si>
  <si>
    <t>Татварын хэлтсийн ахлах мэргэжилтэн</t>
  </si>
  <si>
    <t>Гүнжмаа</t>
  </si>
  <si>
    <t>Нямбаяр</t>
  </si>
  <si>
    <t>aibek.aiapkhan@mail.ru</t>
  </si>
  <si>
    <t>Айбек</t>
  </si>
  <si>
    <t>g_chimedee@yahoo.com</t>
  </si>
  <si>
    <t>Хөрөнгө оруулалт, хөгжлийн бодлогын газрын ажилтан</t>
  </si>
  <si>
    <t>Отгончимэг</t>
  </si>
  <si>
    <t>Эмнэлэгийн өргөтгөл</t>
  </si>
  <si>
    <t xml:space="preserve">Нарийнтээл сумын 2-р баг Баянтээг бага сургууль </t>
  </si>
  <si>
    <t xml:space="preserve">Сум </t>
  </si>
  <si>
    <t xml:space="preserve">Хандив </t>
  </si>
  <si>
    <t xml:space="preserve">Баянтээг бага сургуулийн хуучин спорт заалыг Соёлын төв болгон засварлах, тохижуулах ажлыг гүйцэтгэгч байгууллага Бат Угсралт констракшн ХХК-д өгсөн. </t>
  </si>
  <si>
    <t xml:space="preserve">Нарийнтээл сумын Урлаг заал </t>
  </si>
  <si>
    <t>Нарийнтээл сумын хуучин спорт заалыг Урлаг заал болгон засварлах, тохижуулах ажлыг гүйцэтгэгч ИДУМ ХХК-д өгсөн</t>
  </si>
  <si>
    <t xml:space="preserve">Эрүүл мэнд </t>
  </si>
  <si>
    <t xml:space="preserve">Эрүүл мэндийн үйлчилгээ </t>
  </si>
  <si>
    <t xml:space="preserve">Түүхт Баянжаргалант </t>
  </si>
  <si>
    <t xml:space="preserve">Сумын хөгжил </t>
  </si>
  <si>
    <t>Архангай , Цэнхэр сум,</t>
  </si>
  <si>
    <t xml:space="preserve">Орхон багийн соёлын төв байр </t>
  </si>
  <si>
    <t xml:space="preserve">Архангай, Цэнхэр сум, </t>
  </si>
  <si>
    <t>Орхон баг эмнэлэгт эм тариа эм</t>
  </si>
  <si>
    <t xml:space="preserve">Заамар сумын хөгжлийн сан </t>
  </si>
  <si>
    <t xml:space="preserve">Боловсрол </t>
  </si>
  <si>
    <t xml:space="preserve">Нутгийн хөгжилд </t>
  </si>
  <si>
    <t>Капкорпмонголиа</t>
  </si>
  <si>
    <t>Хонгорын Эрдэнэс Баялаг  ХХК</t>
  </si>
  <si>
    <t xml:space="preserve">Баянхонгор аймгийн Баацагаан сумын Бөөнцагаан нуурын орчимд ойн зурвас байгуулах төслийн санхүүжилт </t>
  </si>
  <si>
    <t xml:space="preserve">Дуган хад жуулчин ХХК </t>
  </si>
  <si>
    <t>Газрын тосны салбарын 79 жилийн ойн арга хэмжээнд хандив</t>
  </si>
  <si>
    <t>Майн ланд майнинг</t>
  </si>
  <si>
    <t xml:space="preserve">Дундговь аймаг Луус сум </t>
  </si>
  <si>
    <t>Соёлын төвд</t>
  </si>
  <si>
    <t>ЗДТГ-д</t>
  </si>
  <si>
    <t>Ховд дарви сумын ЗДТГазар</t>
  </si>
  <si>
    <t>Ховд аймгийн засаг дарга</t>
  </si>
  <si>
    <t>Ховд цэцэг сумын ЗДТГазар</t>
  </si>
  <si>
    <t>Ховд аймгийн ЗДТГазар</t>
  </si>
  <si>
    <t>НАДМИН айбекс</t>
  </si>
  <si>
    <t>Дорноговь Мандах сум</t>
  </si>
  <si>
    <t>барааны үнэ Ханган нийлүүлэгчийн данс ру</t>
  </si>
  <si>
    <t>Хэ.Галшар ЗДТГ</t>
  </si>
  <si>
    <t>Сумын хөгжилд</t>
  </si>
  <si>
    <t>Хэ.Галшар Байгаль хамгаалах сан</t>
  </si>
  <si>
    <t>Баян-өлгий Цэнгэл сумын Кемелекийн гүүрийг зассан ажлын төсөв</t>
  </si>
  <si>
    <t xml:space="preserve">Хариу төлбөргүй үйлчилгээ </t>
  </si>
  <si>
    <t xml:space="preserve">Соёл- орон нутагт тохижилтонд дэмжлэг </t>
  </si>
  <si>
    <t xml:space="preserve">Архангай аймаг Цэнхэр Сум </t>
  </si>
  <si>
    <t xml:space="preserve">Мөнгөн </t>
  </si>
  <si>
    <t xml:space="preserve">Нийгмийн хариуцлагын хүрээнд </t>
  </si>
  <si>
    <t>Нийгэм соёлын арга хэмжээ</t>
  </si>
  <si>
    <t xml:space="preserve">Орон нутагтай хамтран ажиллах гэрээний дагуу </t>
  </si>
  <si>
    <t>Мөнгөн Бус</t>
  </si>
  <si>
    <t xml:space="preserve">Сумын цагдаагийн хэлтэсд </t>
  </si>
  <si>
    <t xml:space="preserve">Сүхбаатар аймгийн Уулбаян сумын ЗДТГ </t>
  </si>
  <si>
    <t xml:space="preserve">Сумын ЗДТГ </t>
  </si>
  <si>
    <t xml:space="preserve">Сүхбаатар аймгийн ЗДТГ </t>
  </si>
  <si>
    <t xml:space="preserve">Хилийн 0146-р анги </t>
  </si>
  <si>
    <t xml:space="preserve">Хилийн нэвтрэн өнгөрөх бүсийг </t>
  </si>
  <si>
    <t xml:space="preserve">Сүхбаатар аймгийн Эрдэнэцагаан сумын сургууль </t>
  </si>
  <si>
    <t xml:space="preserve">Ухаалаг худаг </t>
  </si>
  <si>
    <t xml:space="preserve">Химийн лаборатори барих </t>
  </si>
  <si>
    <t xml:space="preserve">Сүхбаатар аймгийн Эрдэнэцагаан сумын хүн эмнэлэг </t>
  </si>
  <si>
    <t xml:space="preserve">Эмчийн сургалтын төлбөр </t>
  </si>
  <si>
    <t xml:space="preserve">Уул уурхайн мэргэжлийн холбоодын зөвлөл </t>
  </si>
  <si>
    <t xml:space="preserve">Нийслэл </t>
  </si>
  <si>
    <t xml:space="preserve">Уурхайчдын баяр тэмдэглэх </t>
  </si>
  <si>
    <t>Алтан дарь овоо тэнгэрийн дайллага</t>
  </si>
  <si>
    <t>Боловсрол, Соёл</t>
  </si>
  <si>
    <t>Боловсрол,Соёл,Эрүүл мэнд</t>
  </si>
  <si>
    <t>Боловсрол, Эрүүл мэнд</t>
  </si>
  <si>
    <t>Соёл, Эрүүл мэнд</t>
  </si>
  <si>
    <t>АМГЛАПЕТ</t>
  </si>
  <si>
    <t>Заамар сум</t>
  </si>
  <si>
    <t>Сум хөгжүүлэх</t>
  </si>
  <si>
    <t>Баянхонгор гурванбулаг сум</t>
  </si>
  <si>
    <t>хэнтий хөгжлийн төлөө ТББ</t>
  </si>
  <si>
    <t>Сэргийлэгч бидний бахархал</t>
  </si>
  <si>
    <t>Нийслэл</t>
  </si>
  <si>
    <t>Байгууллагын засвар шинэчлэл</t>
  </si>
  <si>
    <t>Авилгатай тэмцэх газрын цахим хуудас /https://www.iaac.mn/</t>
  </si>
  <si>
    <t>Ашигт Малмалын Тухай Хуульд Өөрчлөлт Оруулах Тухай Хууль (2015)</t>
  </si>
  <si>
    <t>Ашигт малтмал, газрын тосны газар. http://www.mrpam.gov.mn/</t>
  </si>
  <si>
    <t>Ашигт Малтмалын Тухай Хууль (2006)</t>
  </si>
  <si>
    <t>Ашигт малтмал, газрын тосны газар, Эрдэс баялгийн статистик мэдээ 2018 он /https://mrpam.gov.mn/article/131//</t>
  </si>
  <si>
    <t>Газрын Тосны Бүтээгдэхүүний Тухай Хууль (2005)</t>
  </si>
  <si>
    <t>Газрын тосны газар. http://www.pam.gov.mn</t>
  </si>
  <si>
    <t>Газрын Тосны Тухай Хууль (2014)</t>
  </si>
  <si>
    <t>Гол, Мөрний Урсац Бүрэлдэхэх, Усны Сан Бүхий Газрынхамгаалалтын Бүс, Ойн Сан Бүхий Газарт Ашигт Малтмал хайх, 
Ашиглахыг Хориглох Тухай Хуулийн Дагаж Мөрдөх Журамд Өөрчлөлт Оруулах Тухай Хууль (2015)</t>
  </si>
  <si>
    <t>Гол, Мөрний Урсац Бүрэлдэхэх, Усны Сан Бүхий Газрынхамгаалалтын Бүс, Ойн Сан Бүхий Газарт Ашигт Малтмал хайх,
Ашиглахыг Хориглох Тухай Хууль (2009)</t>
  </si>
  <si>
    <t>Ирээдүйн өв сангийн тухай хууль. URL:http://www.legalinfo.mn/law/details/11707?lawid=11707</t>
  </si>
  <si>
    <t>Монгол Улсын Статистикийн Эмхэтгэл 2018.</t>
  </si>
  <si>
    <t>Монгол Улсын Их Хурал, цахим хэлэлцүүлэг</t>
  </si>
  <si>
    <t>Монгол улсын эрх зүйн мэдээллийн нэгдсэн систем /https://www.legalinfo.mn/law/details/10484/</t>
  </si>
  <si>
    <t>Монгол Улсын Үндэсний Статистикийн Хороо, Монгол Улсын нийгэм эдийн засгийн байдал, 2018</t>
  </si>
  <si>
    <t>МОҮИТБС-ын цахим хуудас</t>
  </si>
  <si>
    <t>Татварын Ерөнхий Хууль (2008)</t>
  </si>
  <si>
    <t>Төрөөс эрдэс баялгийн салбарт 2025 хүртэл баримтлах бодлого</t>
  </si>
  <si>
    <t xml:space="preserve">Төрөөс газрын тосны салбарыг хөгжүүлэх талаар баримтлах бодлого (2018-2027) </t>
  </si>
  <si>
    <t>Төсвийн Тогтвортой Байдлын Тухай Хууль (2010)</t>
  </si>
  <si>
    <t>Төсвийн Тухай Хууль (2011) болон Түүний Өөрчлөлтүүд</t>
  </si>
  <si>
    <t>Төсвийн тухай хууль. URL:http://www.legalinfo.mn/law/details/12254</t>
  </si>
  <si>
    <t>Ус Бохирдуулсны Төлбөрийн Тухай Хууль (2012)</t>
  </si>
  <si>
    <t>Уул уурхай, хүнд үйлдвэрийн яамны цахим хуудас. URL:http://www.mmhi.gov.mn/public/more/id/157</t>
  </si>
  <si>
    <t>Уул уурхайн тухай хуулийн төсөл. URL:https://mrpam.gov.mn/public/pages/45/%D0%A3%D0%A3%D0%A5%D1%83%D1%83%D0%BB%D1%8C.pdf</t>
  </si>
  <si>
    <t xml:space="preserve">Уул уурхайн салбарын статистик мэдээлэл, 2018 </t>
  </si>
  <si>
    <t>Цөмийн энергийн комисс. http://www.nea.gov.mn/mn/</t>
  </si>
  <si>
    <t>Эдийн засгийн судалгаа, эрдэм шинжилгээний хүрээлэн /https://www.mongolbank.mn/documents/press_conference/20190312_08.pdf/</t>
  </si>
  <si>
    <t>Нийт дүн (мян.төгрөгөөр)</t>
  </si>
  <si>
    <t>Хавсралт 20.б: Бенефициар өмчлөгчид (хувь хүн)</t>
  </si>
  <si>
    <t>Хавсралт 20.в: Бенефициар өмчлөгчид (хуулийн этгээд)</t>
  </si>
  <si>
    <t>Хавсралт 26: Нэгтгэлд хамрагдсан компаниудын ОҮИТБС-д оролцооны үнэлгээ</t>
  </si>
  <si>
    <t>Хавсралт 26: ЗГ, Төрийн байгууллагуудын  ОҮИТБС-д оролцооны үнэлгээ</t>
  </si>
  <si>
    <t>Хавсралт 27. Орон нутаг дахь бичил уурхайн ГТББ-уудын гишүүдийн мэдээлэл</t>
  </si>
  <si>
    <t>Хавсралт 29. Ашигласан усны мэдээлэл</t>
  </si>
  <si>
    <t>Төлсөн төлбөр (Мян.төгрөгөөр)</t>
  </si>
  <si>
    <t>Хавсралт 26</t>
  </si>
  <si>
    <t>Хавсралт 26.a</t>
  </si>
  <si>
    <t>Хавсралт 24.a</t>
  </si>
  <si>
    <t>Хавсралт 24.б</t>
  </si>
  <si>
    <t>Хавсралт 31 б: Ашигт малтмалын тусгай зөвшөөрөлгүй, цахим тайлангийн систем дээр ЗГ-ын тайланд орсон компаниудын жагсаалт</t>
  </si>
  <si>
    <t>Тайлант онд зарласан ногдол ашиг /мян.төгрөгөөр/</t>
  </si>
  <si>
    <t>Олгосон ногдол ашиг /мян.төгрөгөөр/</t>
  </si>
  <si>
    <t>Тодорхой мэдээлэл ирүүлээгүй</t>
  </si>
  <si>
    <t>Хуулийн зөвлөх</t>
  </si>
  <si>
    <t>monkhlawyer@gmail.com</t>
  </si>
  <si>
    <t>Насанбат</t>
  </si>
  <si>
    <t>Орлогын хэлтсийн эдийн засагч</t>
  </si>
  <si>
    <t>sukhbaatar_tht@mta.gov.mn</t>
  </si>
  <si>
    <t>Байгаль орчин аялал жуулчлалын яам</t>
  </si>
  <si>
    <t>Мэргэжилтэн</t>
  </si>
  <si>
    <t>Эрдэнэбат</t>
  </si>
  <si>
    <t>Ахлах мэргэжилтэн</t>
  </si>
  <si>
    <t>erdenebat@mmhi.gov.mn</t>
  </si>
  <si>
    <t>Жавхлантбаатар</t>
  </si>
  <si>
    <t>Тээврийн цагдаагийн албаны Захиргаа, газрын дарга</t>
  </si>
  <si>
    <t>enhtsetsegsonsgol44@gmail.com</t>
  </si>
  <si>
    <t>Нарансолонго</t>
  </si>
  <si>
    <t>Татварын байцаагч</t>
  </si>
  <si>
    <t>naransolongo19840401@gmail.com</t>
  </si>
  <si>
    <t>Мэндсайхан</t>
  </si>
  <si>
    <t>Төрийн өмчийн газрын дарга</t>
  </si>
  <si>
    <t>Наранцогт</t>
  </si>
  <si>
    <t>Төрийн нарийн бичгийн дарга</t>
  </si>
  <si>
    <t>Тэмүүлэн</t>
  </si>
  <si>
    <t>Татвар орлогын хураалт хариуцсан мэргэжилтэн</t>
  </si>
  <si>
    <t>temuulentsed@gmail.com</t>
  </si>
  <si>
    <t>Лхамжав</t>
  </si>
  <si>
    <t>Санхүү</t>
  </si>
  <si>
    <t>lhamaat@yahoo.com</t>
  </si>
  <si>
    <t>Эрдэс баялагийн татварын хэлтсийн улсын байцаагч</t>
  </si>
  <si>
    <t>battsengel.ch@mta.gov.mn</t>
  </si>
  <si>
    <t>Мэндбаяр</t>
  </si>
  <si>
    <t>Нармандах.Ч</t>
  </si>
  <si>
    <t>Виз, зөвшөөрөл харъяатын газрын дарга</t>
  </si>
  <si>
    <t>Даргын үүргийг түр орлон гүйцэтгэгч</t>
  </si>
  <si>
    <t>nalaikh_tulbur@yahoo.com</t>
  </si>
  <si>
    <t>Хаш-Эрдэнэ</t>
  </si>
  <si>
    <t>Татварын улсын байцаагч</t>
  </si>
  <si>
    <t>Татварын хэлтэс</t>
  </si>
  <si>
    <t>Энхтүвшин</t>
  </si>
  <si>
    <t>Хяналт шалгалт, дүн шинжилгээний хэлтсийн ахлах</t>
  </si>
  <si>
    <t>enkhtuvshin@iaac.mn</t>
  </si>
  <si>
    <t>Алтансүх</t>
  </si>
  <si>
    <t>ахлах эдийн засагч</t>
  </si>
  <si>
    <t>altansukh@mongolbank.mn</t>
  </si>
  <si>
    <t>Гүнбилэгт</t>
  </si>
  <si>
    <t>Мэдээллийн ажилтан</t>
  </si>
  <si>
    <t>l.gunbilegt@dbm.mn</t>
  </si>
  <si>
    <t>Энхтуул</t>
  </si>
  <si>
    <t>Санхүүгийн аудитын газрын аудитор</t>
  </si>
  <si>
    <t>info@audit.gov.mn</t>
  </si>
  <si>
    <t>Уртнасан</t>
  </si>
  <si>
    <t>Бодлогын хэрэгжилт, судалгааны газрын мэргэжилтэн</t>
  </si>
  <si>
    <t>urtnasan.g@ndaatgal.mn</t>
  </si>
  <si>
    <t>Сум, Дүүрэг</t>
  </si>
  <si>
    <t>Эвдрэлд орсон талбай (га)</t>
  </si>
  <si>
    <t>Нөхөн сэргээсэн талбай (га)</t>
  </si>
  <si>
    <t>Хэмжээ (га)</t>
  </si>
  <si>
    <t xml:space="preserve">Хавсралт 9.a : Шийдвэрлээгүй зөрүү (компаниудаар) </t>
  </si>
  <si>
    <t>No.</t>
  </si>
  <si>
    <t>Компани тайлангаа илгээгээгүй</t>
  </si>
  <si>
    <t>ЗГ-ийн дэмжих баримттай таараагүй</t>
  </si>
  <si>
    <t>ЗГ-ийн дэлгэрэнгүй төлбөрт байхгүй</t>
  </si>
  <si>
    <t>Компани тайлагнаагүй татвар</t>
  </si>
  <si>
    <t>ЗГ тайлагнаагүй татвар</t>
  </si>
  <si>
    <t>Төлбөрийн дэлгэрэнгүйд байхгүй</t>
  </si>
  <si>
    <t>Валютын ханшийн зөрүү</t>
  </si>
  <si>
    <t>Материаллаг биш зөрүү&lt;MNT 100K</t>
  </si>
  <si>
    <t>(мян.төг)</t>
  </si>
  <si>
    <t>Дархан төмөрлөгийн үйлдвэр</t>
  </si>
  <si>
    <t>Бороо гоулд</t>
  </si>
  <si>
    <t>Монголын алт мак</t>
  </si>
  <si>
    <t>Бмнс</t>
  </si>
  <si>
    <t>Эм си ти ти</t>
  </si>
  <si>
    <t>Эм жи би</t>
  </si>
  <si>
    <t>Илт гоулд</t>
  </si>
  <si>
    <t>Алтайн хүдэр</t>
  </si>
  <si>
    <t>Моэнко</t>
  </si>
  <si>
    <t>Жи  пи  эф</t>
  </si>
  <si>
    <t>Эрдэнэс таван толгой</t>
  </si>
  <si>
    <t>Эм эл цахиурт овоо</t>
  </si>
  <si>
    <t>Цайна инвестмент монголиа</t>
  </si>
  <si>
    <t>Эрдэнэс цагаансуварга</t>
  </si>
  <si>
    <t>Про аурум</t>
  </si>
  <si>
    <t>Еаи</t>
  </si>
  <si>
    <t>Өү и эл</t>
  </si>
  <si>
    <t>Нийт тохируулаагүй зөрүү</t>
  </si>
  <si>
    <t>Хавсралт 9.б : Компаниудын тохируулаагүй эцсийн дүн болон шалтгаан (Орлогын урсгалаар)</t>
  </si>
  <si>
    <t>Орлогын урсгал</t>
  </si>
  <si>
    <t>A. Улсын төсөвт төлсөн албан татвар, төлбөр, хураамж, ногдол ашиг</t>
  </si>
  <si>
    <t>1.1. Татвар</t>
  </si>
  <si>
    <t>1.1.1</t>
  </si>
  <si>
    <t>1.1.2</t>
  </si>
  <si>
    <t>1.1.3</t>
  </si>
  <si>
    <t>Нэмэгдсэн өртгийн албан татвар (ТЕГ-т төлсөн)</t>
  </si>
  <si>
    <t>1.1.4</t>
  </si>
  <si>
    <t>1.1.5</t>
  </si>
  <si>
    <t>1.1.6</t>
  </si>
  <si>
    <t>Автобензин, дизелийн түлшний албан татвар</t>
  </si>
  <si>
    <t>1.2. Төлбөр</t>
  </si>
  <si>
    <t>1.2.1</t>
  </si>
  <si>
    <t>1.2.2</t>
  </si>
  <si>
    <t>Ашигт малтмал ашиглалтын болон хайгуулын тусгай зөвшөөрлийн төлбөр</t>
  </si>
  <si>
    <t>1.2.3</t>
  </si>
  <si>
    <t>1.2.7</t>
  </si>
  <si>
    <t>1.2.9</t>
  </si>
  <si>
    <t>1.2.10</t>
  </si>
  <si>
    <t>1.2.11</t>
  </si>
  <si>
    <t>1.2.12</t>
  </si>
  <si>
    <t>1.3. Яам, төрийн захиргааны байгууллагад төлсөн үйлчилгээний хураамж</t>
  </si>
  <si>
    <t>1.3.1</t>
  </si>
  <si>
    <t>1.3.3</t>
  </si>
  <si>
    <t>1.3.4</t>
  </si>
  <si>
    <t>1.4. Төрийн өмчийн ногдол ашиг</t>
  </si>
  <si>
    <t>1.4.1</t>
  </si>
  <si>
    <t>1.5. Засгийн газарт төлсөн урьдчилгаа ба бусад төлбөрүүд</t>
  </si>
  <si>
    <t>1.5.1</t>
  </si>
  <si>
    <t>1.5.3</t>
  </si>
  <si>
    <t>1.5.4</t>
  </si>
  <si>
    <t>1.6. Бусад</t>
  </si>
  <si>
    <t>1.6.1</t>
  </si>
  <si>
    <t>1.6.2</t>
  </si>
  <si>
    <t>1.6.3</t>
  </si>
  <si>
    <t>1.6.4</t>
  </si>
  <si>
    <t>B. Орон нутгийн төсөвт төлсөн албан татвар, төлбөр, хураамж, ногдол ашиг</t>
  </si>
  <si>
    <t>2.1. Орон нутгийн төсөвт төлсөн татвар</t>
  </si>
  <si>
    <t>2.1.1</t>
  </si>
  <si>
    <t>2.1.2</t>
  </si>
  <si>
    <t>2.2. Төлбөр</t>
  </si>
  <si>
    <t>2.2.1</t>
  </si>
  <si>
    <t>2.2.2</t>
  </si>
  <si>
    <t>2.2.3</t>
  </si>
  <si>
    <t>2.2.4</t>
  </si>
  <si>
    <t>2.2.5</t>
  </si>
  <si>
    <t>2.2.6</t>
  </si>
  <si>
    <t>2.3. Орон нутгийн төрийн өмчийн ногдол ашиг</t>
  </si>
  <si>
    <t>2.3.1</t>
  </si>
  <si>
    <t>2.4. Бусад</t>
  </si>
  <si>
    <t>2.4.1</t>
  </si>
  <si>
    <t>2.4.2</t>
  </si>
  <si>
    <t>2.4.3</t>
  </si>
  <si>
    <t>2.4.4</t>
  </si>
  <si>
    <t>3.Төрийн байгууллагад өгсөн хандив, дэмжлэг</t>
  </si>
  <si>
    <t>Төрийн байгуулагад өгсөн мөнгөн хандив, дэмжлэг</t>
  </si>
  <si>
    <t>Төрийн байгуулагад өгсөн мөнгөн бус хандив, дэмжлэг</t>
  </si>
  <si>
    <t>Нийт тохируулга</t>
  </si>
  <si>
    <t>Анхны дүн</t>
  </si>
  <si>
    <t>Залруулга</t>
  </si>
  <si>
    <t>Эцсийн дүн</t>
  </si>
  <si>
    <t>Ди эйч эл</t>
  </si>
  <si>
    <t>Мес</t>
  </si>
  <si>
    <t>Орос гэрэл</t>
  </si>
  <si>
    <t>Алтай голд</t>
  </si>
  <si>
    <t>Аурум ауруг</t>
  </si>
  <si>
    <t>Агм майнинг</t>
  </si>
  <si>
    <t>Вояжер минерал ресурсес</t>
  </si>
  <si>
    <t>Галакси майнинг</t>
  </si>
  <si>
    <t>Мак цемент</t>
  </si>
  <si>
    <t>Мандал-алтай групп</t>
  </si>
  <si>
    <t>Алаг тэвш</t>
  </si>
  <si>
    <t>Кэй эм майнинг</t>
  </si>
  <si>
    <t>Хавсралт 10.а : Анхны нэгтгэл, залруулга болон залруулгын дараах нэгтгэл (Компаниудаар)</t>
  </si>
  <si>
    <t>Төлсөн татвараа тайлагнаагүй</t>
  </si>
  <si>
    <t>Тайлант хугацаанд хамаарахгүй хугацаанд төлсөн татвараа тайлагнасан</t>
  </si>
  <si>
    <t>Тохируулгын хамрах хүрээнд хамаарахгүй төлсөн татвар тайлагнасан</t>
  </si>
  <si>
    <t>Татварын дүн буруу</t>
  </si>
  <si>
    <t>Төлөөгүй татвараа тайлагнасан</t>
  </si>
  <si>
    <t>Бусад татвар төлөгчийн нэр дээр төлсөн татвар</t>
  </si>
  <si>
    <t>Нийт компаний тохируулгын дүн</t>
  </si>
  <si>
    <t>Нийт залруулгын дүн</t>
  </si>
  <si>
    <t>Хавсралт 10.б : Засгийн газрын байгууллагуудын тайлагнасан дүнд хийсэн тохируулгууд</t>
  </si>
  <si>
    <t>Хүлээн авсан татвараа тайлагнаагүй</t>
  </si>
  <si>
    <t>Тохируулгын хамрах хүрээнд хамаарахгүй хүлээн авсан татвар тайлагнасан</t>
  </si>
  <si>
    <t>Хүлээн аваагүй татвараа тайлагнасан</t>
  </si>
  <si>
    <t>Нийт ЗГ-ын тохируулга</t>
  </si>
  <si>
    <t>Хавсралт 10.в : Компани тайлагнасан дүнд хийсэн тохируулгын орлогын урсгалаар харуулбал</t>
  </si>
  <si>
    <t>Татварын буруу ангилал</t>
  </si>
  <si>
    <t>Нийт залруулга</t>
  </si>
  <si>
    <t>Хавсралт 10.г : Засгийн газрын байгууллагуудын тайлагнасан дүнд хийсэн тохируулгын орлогын урсгалаар харуулбал</t>
  </si>
  <si>
    <t>Нийт ЗГ-ын дүнд хийсэн залруулга</t>
  </si>
  <si>
    <t>КОМПАНИЙ НЭР</t>
  </si>
  <si>
    <t>Регистерийн дугаар</t>
  </si>
  <si>
    <t>Монгол засвар</t>
  </si>
  <si>
    <t>Отгонтэнгэр-Оргил</t>
  </si>
  <si>
    <t>АВДАРБАЯН</t>
  </si>
  <si>
    <t>Өсөн</t>
  </si>
  <si>
    <t>Далайнгүнж</t>
  </si>
  <si>
    <t>Дорноговь АЗЗА</t>
  </si>
  <si>
    <t>Баян-Уянга</t>
  </si>
  <si>
    <t>Зулбуян ундрах</t>
  </si>
  <si>
    <t>Дүүрэн Ёндой</t>
  </si>
  <si>
    <t>Өгөөмөр Гавилууд</t>
  </si>
  <si>
    <t>ИХ БАЯЛАГ УНДРАГА</t>
  </si>
  <si>
    <t>Аттика констракшн</t>
  </si>
  <si>
    <t>Таван толгой транс</t>
  </si>
  <si>
    <t>Батбродерс</t>
  </si>
  <si>
    <t>Төмөрт өргөө</t>
  </si>
  <si>
    <t>Белгравия майнинг</t>
  </si>
  <si>
    <t>Пикюрис</t>
  </si>
  <si>
    <t>Си Ар Эм Ай</t>
  </si>
  <si>
    <t>Айрон валли</t>
  </si>
  <si>
    <t>Мандалхүдэр</t>
  </si>
  <si>
    <t>Мегатон минералс</t>
  </si>
  <si>
    <t>Чамин Харш</t>
  </si>
  <si>
    <t>Дээдгурван богд</t>
  </si>
  <si>
    <t>Батоюу майнинг</t>
  </si>
  <si>
    <t>Эм ТИ Инвест</t>
  </si>
  <si>
    <t>Буман сарт</t>
  </si>
  <si>
    <t>Хавсралт 9.а</t>
  </si>
  <si>
    <t>Компаниудын тохируулаагүй эцсийн дүн болон шалтгаан (Орлогын урсгалаар)</t>
  </si>
  <si>
    <t>Хавсралт 9.б</t>
  </si>
  <si>
    <t>Хавсралт 10.а</t>
  </si>
  <si>
    <t>Хавсралт 10.б</t>
  </si>
  <si>
    <t>Засгийн газрын байгууллагуудын тайлагнасан дүнд хийсэн тохируулгууд</t>
  </si>
  <si>
    <t>Хавсралт 10.в</t>
  </si>
  <si>
    <t>Компани тайлагнасан дүнд хийсэн тохируулгын орлогын урсгалаар харуулбал</t>
  </si>
  <si>
    <t>Хавсралт 10.г</t>
  </si>
  <si>
    <t>Засгийн газрын байгууллагуудын тайлагнасан дүнд хийсэн тохируулгын орлогын урсгалаар харуулбал</t>
  </si>
  <si>
    <t>Эзлэх хувь</t>
  </si>
  <si>
    <t>Дүн</t>
  </si>
  <si>
    <t>Нийт үндсэн төлбөр</t>
  </si>
  <si>
    <t>Компанийн дэмжих баримттай таараагүй</t>
  </si>
  <si>
    <t>Компанийн дэлгэрэнгүй төлбөрт байхгүй</t>
  </si>
  <si>
    <t>БХГ-ээр тухайн жилд төлсөн сургалтын урамшуулал</t>
  </si>
  <si>
    <t>БХГ-нд заасан нөхцөлийн дагуу төлөөлөгчийн газрын үйл ажиллагааг дэмжсэн төлбөр</t>
  </si>
  <si>
    <t>БХГ-ий дагуу ЗГ-т ногдох газрын тосны орлого</t>
  </si>
  <si>
    <t xml:space="preserve">	3627616</t>
  </si>
  <si>
    <t>Хавсралт 16.и: Хүчин төгөлдөр ураны тусгай зөвшөөрлийн жагсаалт (2018.12.31-ний байдлаар)</t>
  </si>
  <si>
    <t>Мөнгөн дүн 
(мянган төгрөгөөр)</t>
  </si>
  <si>
    <t>kevin.kim@elcomtec.co.kr</t>
  </si>
  <si>
    <t>өөрийн байр</t>
  </si>
  <si>
    <t>14-р хороо</t>
  </si>
  <si>
    <t>2-р баг</t>
  </si>
  <si>
    <t>Нарийнтээл сумын 2-р баг</t>
  </si>
  <si>
    <t>orgil.bzr@gmail.com</t>
  </si>
  <si>
    <t>Центерра Нидерланд</t>
  </si>
  <si>
    <t>Шангри-ла Оффис</t>
  </si>
  <si>
    <t>Бороо Гоулд ХХК, Төв шуудан, Ш/х-1317, Улаанбаатар - 15160</t>
  </si>
  <si>
    <t>http://www.boroogold.mn/</t>
  </si>
  <si>
    <t>+(976) 11-317798</t>
  </si>
  <si>
    <t>+(976) 11-316100</t>
  </si>
  <si>
    <t>otgontogtokh.ochirkhureet@centerragold.com</t>
  </si>
  <si>
    <t>gbt4251148@gmail.com</t>
  </si>
  <si>
    <t>eaiminingllc@gmail.com</t>
  </si>
  <si>
    <t>С.Балдандорж , 76111166</t>
  </si>
  <si>
    <t>С.Балдандорж Утас:80009821</t>
  </si>
  <si>
    <t>ХУД 1-р хороо</t>
  </si>
  <si>
    <t>МАК өөрийн байр</t>
  </si>
  <si>
    <t>www.mak.mn</t>
  </si>
  <si>
    <t>СБД</t>
  </si>
  <si>
    <t>Tuvshinjargal@mdt.mn</t>
  </si>
  <si>
    <t>mningmonlaa@gmail.com</t>
  </si>
  <si>
    <t>Сөүлийн гудамж-23</t>
  </si>
  <si>
    <t>www.moenco.mn</t>
  </si>
  <si>
    <t>7-р хороо</t>
  </si>
  <si>
    <t>gan@entreeresourcesllc.com</t>
  </si>
  <si>
    <t>18-р хороо</t>
  </si>
  <si>
    <t>info@centerragold.mn</t>
  </si>
  <si>
    <t>317798-3000</t>
  </si>
  <si>
    <t>Оюутны гудамж</t>
  </si>
  <si>
    <t>sonortrade@yahoo.om</t>
  </si>
  <si>
    <t>ХУД 16-р хороо</t>
  </si>
  <si>
    <t>ariunaa6016@yahoo.com</t>
  </si>
  <si>
    <t>batbaatar@uulszaamar.mn</t>
  </si>
  <si>
    <t>buya@arcusholdings.com</t>
  </si>
  <si>
    <t>info@tsm.mn</t>
  </si>
  <si>
    <t>batbold_geo@yahoo.com</t>
  </si>
  <si>
    <t>www.sbatkhuu@yahoo.com</t>
  </si>
  <si>
    <t>Сэлэнгэ аймаг Сайхан сум Хөтөл хот 1-р баг</t>
  </si>
  <si>
    <t>Сэлэнгэ аймаг Сайхан сум №200</t>
  </si>
  <si>
    <t>Khutulcement.mn</t>
  </si>
  <si>
    <t>info@khutulcement.mn</t>
  </si>
  <si>
    <t>Их Британийн Виржин арал</t>
  </si>
  <si>
    <t>Сайно Монголиа Флоспер Майнинг Ко., ЭлТиДи</t>
  </si>
  <si>
    <t>mctt_mgl@yahoo.com</t>
  </si>
  <si>
    <t>Хан-Уул дүүрэг 15-р хороо</t>
  </si>
  <si>
    <t>Махатма Гандийн гудамж АОС 19</t>
  </si>
  <si>
    <t>Хан-Уул дүүрэг 15-р хороо Махатма Гандийн гудамж Жаргалан хотхон АОС 19</t>
  </si>
  <si>
    <t>Жигжиджав-8 Финанс төв</t>
  </si>
  <si>
    <t>И-мэйл: info@ erdenestt.mn</t>
  </si>
  <si>
    <t>УБхот, Чингэлтэй дүүрэг,</t>
  </si>
  <si>
    <t>976-70118585</t>
  </si>
  <si>
    <t>gankhuyag@erdenestt.mn</t>
  </si>
  <si>
    <t>Дархантөмөрлөгийн үйлдвэр</t>
  </si>
  <si>
    <t>Udelgermaa@yahoo.com, Saraa.sain@yahoo.com, sodod_19@yahoo.com</t>
  </si>
  <si>
    <t>01372-24203</t>
  </si>
  <si>
    <t>sanchirsuren33@gmail.com</t>
  </si>
  <si>
    <t>Эм Кэй Эм Эн Майнинг</t>
  </si>
  <si>
    <t>amgalan1217@yahoo.com</t>
  </si>
  <si>
    <t>96777738, 99079570</t>
  </si>
  <si>
    <t>99992652, 99104287, 95951620</t>
  </si>
  <si>
    <t>99294256, 99116138</t>
  </si>
  <si>
    <t>330565, 328600</t>
  </si>
  <si>
    <t>99117466, 99111569, 91062222</t>
  </si>
  <si>
    <t>976-98117862</t>
  </si>
  <si>
    <t>info@adamasmining.mn</t>
  </si>
  <si>
    <t>alitairgold_t@yahoo.com</t>
  </si>
  <si>
    <t>uyangaa_1002@yahoo.com</t>
  </si>
  <si>
    <t>bayrsltd@gmail.com</t>
  </si>
  <si>
    <t>ariunaa_3501@yahoo.com</t>
  </si>
  <si>
    <t>Uranjargal@gangar.mn</t>
  </si>
  <si>
    <t>assist@gatsuurt.mn</t>
  </si>
  <si>
    <t>gmsaraa@yahoo.com</t>
  </si>
  <si>
    <t>info@narantuulhotel.com</t>
  </si>
  <si>
    <t>lkhagvasuren@ub-holding.mn</t>
  </si>
  <si>
    <t>sodgerel@remicon.mn</t>
  </si>
  <si>
    <t>sba.ankhaa@yahoo.com</t>
  </si>
  <si>
    <t>tsedenganbaatar@yahoo.com</t>
  </si>
  <si>
    <t>munkhtur@mak.mn</t>
  </si>
  <si>
    <t>info@mtgroup.mn</t>
  </si>
  <si>
    <t>altanlish.ncgt@gmail.com</t>
  </si>
  <si>
    <t>huhtamga@gmail.com</t>
  </si>
  <si>
    <t>undak_cf@yahoo.com</t>
  </si>
  <si>
    <t>naraa1969@yahoo.com</t>
  </si>
  <si>
    <t>info@reactive.mn</t>
  </si>
  <si>
    <t>lkhamsuren.kh@hera.mn</t>
  </si>
  <si>
    <t>enkhjargal8484@gmail.com</t>
  </si>
  <si>
    <t>elbeg_1211@yahoo.com</t>
  </si>
  <si>
    <t>hishgee9912@gmail.com</t>
  </si>
  <si>
    <t>gerel.un@gmail.com</t>
  </si>
  <si>
    <t>altanzul_3b@yahoo.com</t>
  </si>
  <si>
    <t>11-р хороо, 7 хэсэг, 64-9 тооот</t>
  </si>
  <si>
    <t>15-р хороо Зайсангийн гудамж Файдс цамхаг  401 тоот</t>
  </si>
  <si>
    <t>ЧД 6-р хороо СУИС-ийн ард өөрийн байр</t>
  </si>
  <si>
    <t>СБД, 1-р хороо, Олимп гудамж, Жамъян гүн 12, Гранд Оффис 21 тоот</t>
  </si>
  <si>
    <t>УБ хот, БЗД, 13 хороолол, 25-р хороо, 39А/1 байр</t>
  </si>
  <si>
    <t>УБ хот БГД 20-р хороо</t>
  </si>
  <si>
    <t>5-р хороо их тойрог  баруун 4 зам их өргөө 14-3</t>
  </si>
  <si>
    <t>Улаанбаатар Баянзүрх 14 Улаанбаатар Нарантуул Трейд ХХК-ийн өөрийн байранд</t>
  </si>
  <si>
    <t>СБД 1-р хороо &amp;#34;UBH&amp;#34; центер 15 давхар</t>
  </si>
  <si>
    <t>Хан-Уул дүүрэг, I хороо, XIX хороолол, Чингисийн өргөн чөлөө, &amp;#34;Монголын Алт&amp;#34; (МАК) ХХК-ийн төв байр-44, Улаанбаатар хот 17030,</t>
  </si>
  <si>
    <t>Сүхбаатар дүүрэг, Олимпийн гудамж, 14-р давхар, Аюуд цамхаг, 1404 тоот</t>
  </si>
  <si>
    <t>1-р хороо, Энх тайваны өргөн чөлөө БООБШ ХХК-ны байранд 306тоот</t>
  </si>
  <si>
    <t>СБД 6-р хороо Метро Бизнес Центр 1003 тоот</t>
  </si>
  <si>
    <t>2-р хороо, 32-4</t>
  </si>
  <si>
    <t>19-р хороо жалханц хутагт дамдинбазар 55,44тоот Утас1 89110034 88055135</t>
  </si>
  <si>
    <t>15-р хороо Токио тауэр -ийн 10 давхарт</t>
  </si>
  <si>
    <t>Дорноговь, Даланжаргалан сум, Олон овоо, Харуул овоо 13-3</t>
  </si>
  <si>
    <t>8-р хороо Сентрал тауэр 1301 тоот</t>
  </si>
  <si>
    <t>8-р хороо, 1</t>
  </si>
  <si>
    <t>Гонконг, Япон</t>
  </si>
  <si>
    <t>Монголиа Рисорсис Инвестмент Лимитед
Yujiro</t>
  </si>
  <si>
    <t>7 хэсэг, 64, 9 тоот</t>
  </si>
  <si>
    <t>5-р хороо, зайсан, Файдс цамхаг</t>
  </si>
  <si>
    <t>401 тоот</t>
  </si>
  <si>
    <t>Британийн виржини арлууд</t>
  </si>
  <si>
    <t>Goldstream Mongolia Inc</t>
  </si>
  <si>
    <t>3-р хороо, чингисийн өргөн чөлөө, 66</t>
  </si>
  <si>
    <t>4-р хороо, 26 тоот</t>
  </si>
  <si>
    <t>Cornerstone Marketing Asia Limited</t>
  </si>
  <si>
    <t>4 хороолол, База ХХК-ний байр</t>
  </si>
  <si>
    <t>1-р хороо,</t>
  </si>
  <si>
    <t>Mongolia Energy Corpotation Limited</t>
  </si>
  <si>
    <t>Entree Resourves Ltd</t>
  </si>
  <si>
    <t>Зайсан, дүнжингарав, 14, Зайсан скуэр төв 601 тоот</t>
  </si>
  <si>
    <t>Баяндун сум</t>
  </si>
  <si>
    <t>2-р баг, Хайрхан, 1</t>
  </si>
  <si>
    <t>Гурван оргил хотхон, 62 байр, 1</t>
  </si>
  <si>
    <t>сэлэнгэ аймаг</t>
  </si>
  <si>
    <t>Улаанбаатар Хот</t>
  </si>
  <si>
    <t xml:space="preserve">Улаанбаатар Хот </t>
  </si>
  <si>
    <t xml:space="preserve"> Улаанбаатар Хот</t>
  </si>
  <si>
    <t>Fortunate Time Investments Pte.Ltdь Guoqiang, Zhesheng</t>
  </si>
  <si>
    <t>Сингапур, БНХАУ</t>
  </si>
  <si>
    <t>16-р баг</t>
  </si>
  <si>
    <t>Амин Бмлигт</t>
  </si>
  <si>
    <t>Чулуут, Зүүн нэртэй салхит талбай</t>
  </si>
  <si>
    <t>Мэнг Дүнг Ххк</t>
  </si>
  <si>
    <t>Бадрах, 00</t>
  </si>
  <si>
    <t> олимп, 9, 4 давхар</t>
  </si>
  <si>
    <t>5 хороолол, усны гудамж 27</t>
  </si>
  <si>
    <t>консул, 21 өөрийн байр</t>
  </si>
  <si>
    <t>сонсголон 181, Ремикон үйлдвэрийн байр 55 тоот</t>
  </si>
  <si>
    <t>Кравец Борис</t>
  </si>
  <si>
    <t>жамьян гүний, 9, ICC цамхаг, 11-р давхарт</t>
  </si>
  <si>
    <t>19 хороолол, чингисийн өргөн чөлөө, төв байр 44 тоот</t>
  </si>
  <si>
    <t>Метро Бизнес Центр 1003 тоот</t>
  </si>
  <si>
    <t>бага тойруу, 16/1, 05 тоот</t>
  </si>
  <si>
    <t>4 хороолол, жалханц хутагт дамдинбазар, 55, 44 тоот</t>
  </si>
  <si>
    <t>грийн хаус, АОС байр 41 б тоот</t>
  </si>
  <si>
    <t>Sawada Hideo</t>
  </si>
  <si>
    <t>Олон-Овоо, харуул овоо, 13-3</t>
  </si>
  <si>
    <t>Ingenious Value Limited</t>
  </si>
  <si>
    <t>жамьян гүний, Маркополо ордон 4-2</t>
  </si>
  <si>
    <t>Герман</t>
  </si>
  <si>
    <t>Концепт Риэл Виэр</t>
  </si>
  <si>
    <t>Премиум Групп </t>
  </si>
  <si>
    <t>Хавсаралт 31.а: Ашигт малтмалын тусгай зөвшөөрөлтэй, цахим тайлангийн системд ороогүй компаниудын жагсаалт(үргэлжлэл)</t>
  </si>
  <si>
    <t>Эзэмшигчийн Регистерийн дугаар</t>
  </si>
  <si>
    <t>Цаг хугацаанд нь иж бүрэн гаргаж өгөөгүй.</t>
  </si>
  <si>
    <t>Зөрүүний талаар тайлбар ирээгүй</t>
  </si>
  <si>
    <t>Салбарын бус гэсэн хариу өгсөн</t>
  </si>
  <si>
    <t>Салбарын бус гэсэн хариу өгсөн.</t>
  </si>
  <si>
    <t xml:space="preserve">Мэдээллүүдийг хурдан шуурхай гаргаж өгөөгүй ба ерөнхий мэдээллийг ирүүлээгүй. </t>
  </si>
  <si>
    <t xml:space="preserve">Мэдээллүүдийг хурдан шуурхай гаргаж өгөөгүй.Удирдлагын хариуцлагын захидал болон ерөнхий мэдээллийг ирүүлээгүй. </t>
  </si>
  <si>
    <t>УЛААНБААТАР ХОТ</t>
  </si>
  <si>
    <t>Чех</t>
  </si>
  <si>
    <t>Ураниум Индастри</t>
  </si>
  <si>
    <t>Тээвэрчид гудамж, Жигүүр гранд 901</t>
  </si>
  <si>
    <t>MV-015273 
М\/-005464</t>
  </si>
  <si>
    <t>MV-009852 MV-015032 МV-015033</t>
  </si>
  <si>
    <t xml:space="preserve">Үйлдвэрлэлд ашигласан саарал усыг дахин ашигласан. </t>
  </si>
  <si>
    <t>Хавсралт 28. АМГТГ-аас ирүүлсэн Бичил Уул Уурхайн үйл ажиллагааны мэдээлэл</t>
  </si>
  <si>
    <t>БУУ-н йл ажиллагаа байхгүй</t>
  </si>
  <si>
    <t>Олборлолт байхгүй</t>
  </si>
  <si>
    <t>Шаардлагатай мэдээллийг хугацаанд иж бүрэн өгөөгүй</t>
  </si>
  <si>
    <t>Гадаадын иргэн, харьяатын газар</t>
  </si>
  <si>
    <t>Мэн Арал 
(Isle of Man)</t>
  </si>
  <si>
    <t>100 хувь-ГХО-тай</t>
  </si>
  <si>
    <t>УҮГазар</t>
  </si>
  <si>
    <t>Бэрлэг, Бэрлэгийн цагаан тохой</t>
  </si>
  <si>
    <t>Хонгор сум</t>
  </si>
  <si>
    <t>Ус бохир-дуулсны төлбөр</t>
  </si>
  <si>
    <t>Орон нутгийн хөгжилийг дэмжих сангийн жил бүрийн 5 сая ам.долларын санхүүжилт</t>
  </si>
  <si>
    <t>Улаанбаатар төмөр зам /Чулуун завод</t>
  </si>
  <si>
    <t>Нэгтгэлд хамрагдсан 202 байгууллагын дүн</t>
  </si>
  <si>
    <t>Нэгтгэлд хамрагдаагүй 1774 байгууллагын дүн</t>
  </si>
  <si>
    <t>2018 онд хувь хүн болон аж ахуйн нэгжийн тушаасан алт болон бусад үнэт металлын хэмжээ</t>
  </si>
  <si>
    <t>Монста аудит ХХК</t>
  </si>
  <si>
    <t>Шангри-Ла оффис</t>
  </si>
  <si>
    <t>99067900, 70159000</t>
  </si>
  <si>
    <t>Агниста хотхон</t>
  </si>
  <si>
    <t>ICC цамхаг</t>
  </si>
  <si>
    <t>Махатма Гандийн гудамж/Намуун төгөл хотхон 4-1</t>
  </si>
  <si>
    <t>Zaisan Square 603 тоот</t>
  </si>
  <si>
    <t>Цайз задгай</t>
  </si>
  <si>
    <t>Ж.Самбуугийн гудамж/Blue Mon center</t>
  </si>
  <si>
    <t>Жамъян Гүний Гудамж, Meru Tower</t>
  </si>
  <si>
    <t>Эмо-Аудит ХХК</t>
  </si>
  <si>
    <t>Олимпийн гудамж 19А/Шангри-Ла оффис</t>
  </si>
  <si>
    <t>Алаг уул финанс аудит ХХК</t>
  </si>
  <si>
    <t>Бөхмөрөн сум</t>
  </si>
  <si>
    <t>Өлгий-Аудит ХХК</t>
  </si>
  <si>
    <t>Оюутны гудамж/Unity Center</t>
  </si>
  <si>
    <t xml:space="preserve"> Цэсб-аудит ХХК</t>
  </si>
  <si>
    <t>Гэгээнтэн хотхон, Фэйдис Тауэ</t>
  </si>
  <si>
    <t>Монруд байр</t>
  </si>
  <si>
    <t>Москвагийн гудамж</t>
  </si>
  <si>
    <t>Стандарт дүгнэлт аудит ХХК</t>
  </si>
  <si>
    <t>Гэгээнтэн хотхон</t>
  </si>
  <si>
    <t>Алтан-Өргөө хотхон, 72А байр</t>
  </si>
  <si>
    <t>Galaxy tower</t>
  </si>
  <si>
    <t>ok</t>
  </si>
  <si>
    <t>Их итойруу, Монгол Ньюс байр 903 тоот</t>
  </si>
  <si>
    <t>demberel@altaigold.mn</t>
  </si>
  <si>
    <t>Lee Hok Bun
Wu Zhiyi
Ma Siqin</t>
  </si>
  <si>
    <t>Юнион буйлдинг 15 давхар</t>
  </si>
  <si>
    <t>otgontugsdugar@yahoo.com</t>
  </si>
  <si>
    <t>Жигжиджавын гудамж, Эрдэнэс таван толгой оффисын баруун талд Гэрэл төвийн 2 давхарт</t>
  </si>
  <si>
    <t>uyanga.ganbat@gmail.com</t>
  </si>
  <si>
    <t>Энхтайвны өргөн чөлөө, Пийс тауэр,  1601 тоот</t>
  </si>
  <si>
    <t>TLGbuural@gmail.com</t>
  </si>
  <si>
    <t>энхтайвны өргөн чөлөө, Хасвуу Бюлдинг з давхар 301</t>
  </si>
  <si>
    <t>bolortsetseg@kincoracopper.com</t>
  </si>
  <si>
    <t>99102957</t>
  </si>
  <si>
    <t>19 хороо</t>
  </si>
  <si>
    <t>52-89 тоот</t>
  </si>
  <si>
    <t>to_nara@yahoo.com</t>
  </si>
  <si>
    <t>99131931, 88838322</t>
  </si>
  <si>
    <t xml:space="preserve">ерөнхий сайд Амарын гудамж, Мигма төвийн 3 давхар, Б хэсэг </t>
  </si>
  <si>
    <t>Шенлигийн Орд Газрын Харъяа Доншен Жингун Петролеум Дивелопмент Групп Сток</t>
  </si>
  <si>
    <t>Их хөлгөний уламжлалыг хадгалах төвийн 2-р байр 1 давхар 1-3 тоот</t>
  </si>
  <si>
    <t>sansarblg@yahoo.com</t>
  </si>
  <si>
    <t>Их Британи, Умард Ирладын Нэгдсэн Вант улс</t>
  </si>
  <si>
    <t>чингисийн өргөн чөлөө, 21, 04</t>
  </si>
  <si>
    <t>khulanka00@gmail.com</t>
  </si>
  <si>
    <t>shineemogoingol@yahoo.com</t>
  </si>
  <si>
    <t>94948402</t>
  </si>
  <si>
    <t>Үйлдвэрчний эвлэлийн гудамж 54р байр А тоот</t>
  </si>
  <si>
    <t>mscm@mongol.net</t>
  </si>
  <si>
    <t xml:space="preserve">	Их Британи, Умард Ирладын Нэгдсэн Вант улс</t>
  </si>
  <si>
    <t>Европийн Сэргээн Босголт, Хөгжлийн Банк</t>
  </si>
  <si>
    <t>автозамчдын гудамж, MPM комплекс, 12 давхар</t>
  </si>
  <si>
    <t>dolgormaa.s@moncement.mn</t>
  </si>
  <si>
    <t>2 хороолол, 64, 40 тоот</t>
  </si>
  <si>
    <t>ter_bat@yahoo.com</t>
  </si>
  <si>
    <t>Oyunbileg.D@ochir-undraa.mn</t>
  </si>
  <si>
    <t>65.8%
0.2%</t>
  </si>
  <si>
    <t xml:space="preserve">Нидерланд ,
Канад </t>
  </si>
  <si>
    <t>Oyu Tolgoi Netherlands BV
TRQ Oyu tolgoi Ltd</t>
  </si>
  <si>
    <t>Чингисийн өргөн чөлөө, Моннис байшин, 12 давхарт</t>
  </si>
  <si>
    <t>bat-erdenen@ot.mn</t>
  </si>
  <si>
    <t>Хаан таувэр, 4 давхарт 408</t>
  </si>
  <si>
    <t>sg_erka@yahoo.com</t>
  </si>
  <si>
    <t>Mongold Pte. Ltd</t>
  </si>
  <si>
    <t>Сүхбаатарын талбай-3, Бодь цамхаг-604 тоот</t>
  </si>
  <si>
    <t>Bdagdan@naranmandal.com
Ttuvaanjav@naranmandal.com
Ebaldangombo@naranmandal.com</t>
  </si>
  <si>
    <t>5-р Хороо</t>
  </si>
  <si>
    <t>сөүл гудамж Smart buillding 401 тоот</t>
  </si>
  <si>
    <t>tuushkaaaa@gmail.com
bat_idusha@yahoo.com</t>
  </si>
  <si>
    <t>Аудит хийлгээгүй</t>
  </si>
  <si>
    <t>ажилчны гудамж, өөрийн байранд</t>
  </si>
  <si>
    <t>oyunbayasaa55@gmail.com</t>
  </si>
  <si>
    <t>6 хороолол, самбуугийн гудамж, м плаза 403 тоот</t>
  </si>
  <si>
    <t>dolgiontsedev@gmail.com</t>
  </si>
  <si>
    <t>Наруун Наран С А Р Л</t>
  </si>
  <si>
    <t>Сүхбаатарын талбай, Централ тауэр 16 давхар,</t>
  </si>
  <si>
    <t>purevsuren.g@mmc.mn</t>
  </si>
  <si>
    <t>Урт баг</t>
  </si>
  <si>
    <t>Өмнөговь Бага овоо - 01</t>
  </si>
  <si>
    <t>uranchimegbadam@yahoo.com
sugiraa_8801@yahoo.com</t>
  </si>
  <si>
    <t>99536123
88787838</t>
  </si>
  <si>
    <t>Kenkam Holding Ltd</t>
  </si>
  <si>
    <t>Хан-Уул таур 13 давхар 1305 тоот</t>
  </si>
  <si>
    <t>ch.chantsaldulam@gmail.com</t>
  </si>
  <si>
    <t>бага тойруу, 37б, Монре импекс ХХК-ийн байр 502 тоот</t>
  </si>
  <si>
    <t>Элкомтек ХХК</t>
  </si>
  <si>
    <t>34, Жэй тауэр барилгын 7 давхар 703</t>
  </si>
  <si>
    <t>ulziibayar1220@yahoo.com</t>
  </si>
  <si>
    <t>Махатма Гандигийн гудамж 39, Корпорейт Хотел Конвеншин Центр 6,8-р давхар</t>
  </si>
  <si>
    <t>uranchimeg@adm.mn</t>
  </si>
  <si>
    <t>Галакси Майнинг Ресорсис Холдингс Лимитед</t>
  </si>
  <si>
    <t>Бүрд Холдинг байр 501 тоот</t>
  </si>
  <si>
    <t>Газар бизнес төв 311 тоот</t>
  </si>
  <si>
    <t>19 хороолол МАК-н байр</t>
  </si>
  <si>
    <t>odonchimeg.n@mak.mn</t>
  </si>
  <si>
    <t>mandal.altai@gmail.com</t>
  </si>
  <si>
    <t>15-р хороо,</t>
  </si>
  <si>
    <t>гэгээнтэн оффис 13 давхар 1302</t>
  </si>
  <si>
    <t>erdenee@mme.mn</t>
  </si>
  <si>
    <t>чингисийн өргөн чөлөө, Гурван гал төвийн байр8/1-409 тоот</t>
  </si>
  <si>
    <t>gan@ENTREERESOURCESLTD.COM</t>
  </si>
  <si>
    <t>Сентерра Недерландс Би Ви Би Эй</t>
  </si>
  <si>
    <t>ОЛИМПИЙН ГУДАМЖ 19А, ШАНГРИ-ЛА ТӨВ, ШАНГРИ-ЛА ОФФИС 16 ДАВХАР</t>
  </si>
  <si>
    <t>selenge.chuluunbaatar@boroogold.mn</t>
  </si>
  <si>
    <t>NFC</t>
  </si>
  <si>
    <t>оюутны гудамж G&amp;D байр, 2 давхар, 203 тоот</t>
  </si>
  <si>
    <t>m_erdene22@yahoo.com</t>
  </si>
  <si>
    <t>эх хувиар байгаа - нэр харж өгөх</t>
  </si>
  <si>
    <t>turuu@mec-mongolia.com</t>
  </si>
  <si>
    <t>Гаул Хөрөнгө Оруулулт , Үнэт Цаас Ххк</t>
  </si>
  <si>
    <t>9-р баг</t>
  </si>
  <si>
    <t>ragchaa_9@yahoo.com</t>
  </si>
  <si>
    <t>6 хороолол Дипломат-95-24тоот</t>
  </si>
  <si>
    <t>Дамдинсүрэнгийн гудамж 29 байр 3 давхар</t>
  </si>
  <si>
    <t>bolor8900@gmail.com</t>
  </si>
  <si>
    <t>tsengel.g@terraenergy.mn</t>
  </si>
  <si>
    <t>стандарт</t>
  </si>
  <si>
    <t>Тэд Аудит ХХК</t>
  </si>
  <si>
    <t>90063322/9902300</t>
  </si>
  <si>
    <t>ganzorig@baganuurmine.mn</t>
  </si>
  <si>
    <t>88118817, 99096105</t>
  </si>
  <si>
    <t>bigmogulcoul@gmail.com</t>
  </si>
  <si>
    <t>saki_98@yahoo.com</t>
  </si>
  <si>
    <t>Аяатакс аудит ххк</t>
  </si>
  <si>
    <t>enkhtuya_oidow@yahoo.com</t>
  </si>
  <si>
    <t>Саруул-Баянуул ХХК</t>
  </si>
  <si>
    <t>otgonbayar@petromatadgroup.com</t>
  </si>
  <si>
    <t>Делоитт Онч Аудит ХХК</t>
  </si>
  <si>
    <t>davaa@casstown.mn</t>
  </si>
  <si>
    <t>tstsrl88@gmail.com</t>
  </si>
  <si>
    <t>99998646, 99993053</t>
  </si>
  <si>
    <t>Эс Жи Эм Ди Аудит ХХК</t>
  </si>
  <si>
    <t>13-р хороо</t>
  </si>
  <si>
    <t>nyamka0825@yahoo.com</t>
  </si>
  <si>
    <t>99111360, 99111143</t>
  </si>
  <si>
    <t>bayarmaa_ac@yahoo.com</t>
  </si>
  <si>
    <t>batkhuyag@xanadumines.com</t>
  </si>
  <si>
    <t>borgil_ganjii@yahoo.com</t>
  </si>
  <si>
    <t>99110773,   99085014</t>
  </si>
  <si>
    <t>byambajargal@ulzgroup.mn</t>
  </si>
  <si>
    <t>dorjderem_o@yahoo.com</t>
  </si>
  <si>
    <t>bayarsurend@yahoo.com</t>
  </si>
  <si>
    <t>tsbolor6@gmail.com</t>
  </si>
  <si>
    <t>Сан Арвижих  ХХК</t>
  </si>
  <si>
    <t>dashi_delee@yahoo.com</t>
  </si>
  <si>
    <t>delger_bolor@yahoo.mn</t>
  </si>
  <si>
    <t>7711-0567</t>
  </si>
  <si>
    <t>enkhjargal.gu@mongolia-energy.com</t>
  </si>
  <si>
    <t>89490008,  98995110</t>
  </si>
  <si>
    <t>bntg_mining@yahoo.com</t>
  </si>
  <si>
    <t>NMZ аудит ХХК</t>
  </si>
  <si>
    <t>bilegsaikhan@mak.mn</t>
  </si>
  <si>
    <t>Аюуд тауэр 1105 тоот</t>
  </si>
  <si>
    <t>99114881/99424734</t>
  </si>
  <si>
    <t>zorignum@gmail.com</t>
  </si>
  <si>
    <t>delgermaa.da@mongolia-energy.com</t>
  </si>
  <si>
    <t>99119481. 99114735</t>
  </si>
  <si>
    <t xml:space="preserve">info@ssm.mn </t>
  </si>
  <si>
    <t>ariunaa@ulzgroup.mn</t>
  </si>
  <si>
    <t>tovshoo_s@yahoo.com</t>
  </si>
  <si>
    <t>amgalan_999@yahoo.com</t>
  </si>
  <si>
    <t>vmrllcfinance@gmail.com</t>
  </si>
  <si>
    <t>info@geomaster.com</t>
  </si>
  <si>
    <t>UBH center 15 давхар</t>
  </si>
  <si>
    <t>darinaa0430@gmail.com</t>
  </si>
  <si>
    <t>tsetsegmaa@mak.mn</t>
  </si>
  <si>
    <t>Tuul one хотхон 156 тоот</t>
  </si>
  <si>
    <t>Монос задгай</t>
  </si>
  <si>
    <t>timur_altangerel@yahoo .com</t>
  </si>
  <si>
    <t>Тамсаг XXI</t>
  </si>
  <si>
    <t>Дархан Уул аймаг Хонгор сум</t>
  </si>
  <si>
    <t>Хавсралт 16.л: Газрын тосны тусгай зөвшөөрлийн жагсаалт</t>
  </si>
  <si>
    <t xml:space="preserve">	6059406</t>
  </si>
  <si>
    <t xml:space="preserve">	5109795</t>
  </si>
  <si>
    <t xml:space="preserve">	5205581</t>
  </si>
  <si>
    <t xml:space="preserve">	5089417</t>
  </si>
  <si>
    <t xml:space="preserve">	2761114</t>
  </si>
  <si>
    <t>Тэсо ХХК</t>
  </si>
  <si>
    <t xml:space="preserve">	2598256</t>
  </si>
  <si>
    <t xml:space="preserve">	5476992</t>
  </si>
  <si>
    <t>Говь Эрээн ХХК</t>
  </si>
  <si>
    <t>Кроун мета майнинг</t>
  </si>
  <si>
    <t xml:space="preserve">	5792274</t>
  </si>
  <si>
    <t>Duan Yu</t>
  </si>
  <si>
    <t xml:space="preserve"> БОАЖГАЗАРТ ХАНДИВ ОЛГОВ</t>
  </si>
  <si>
    <t>БУГАТ СУМЛ ӨГӨХ ДРАГЕРЫН ТӨСӨВ</t>
  </si>
  <si>
    <t>ЦЭЭЛ СУМЫН АХМАДЫН ХОРООНД ХАНДИВ ОЛГОВ</t>
  </si>
  <si>
    <t>ЦЭЭЛ СУМЫН ГАЗРЫН ХАРИЛЦАА БАРИЛГА ХОТ БАЙГУУЛАЛТЫН ГАЗАРТ ХАНДИВ ОЛГОВ</t>
  </si>
  <si>
    <t>ЦЭЭЛ СУМЫН СУРГУУЛЬД ХАНДИВ ОЛГОВ</t>
  </si>
  <si>
    <t>БУГАТ СУМАНД ХАНДИВААР  КАМЕР КАБЕЛЬ ДЭЛГЭЦ АВЧ ӨГӨХ ҮНЭ</t>
  </si>
  <si>
    <t>ЦЭЭЛ СУМЫН ЭМНЭЛЭГТ ЭХО ТОНОГ ТӨХӨӨРӨМЖ АВАХ ҮНЭ</t>
  </si>
  <si>
    <t>НААДМЫН АРГА ХЭМЖЭЭТЭЙ ХОЛБООТОЙ ХАНДИВ</t>
  </si>
  <si>
    <t>НИЙГМИЙН ХАРИУЦЛАГЫН ГЭРЭЭНИЙ ДАГУУ ӨВС ТЭЖЭЭЛИЙН ТӨЛБӨР</t>
  </si>
  <si>
    <t xml:space="preserve"> МАНДАХ СУМЫН ЗДТГАЗАР</t>
  </si>
  <si>
    <t>Эрдэнэцагаан сумын ЗДТГ</t>
  </si>
  <si>
    <t>Эрдэнэцагаан сумын сургуул</t>
  </si>
  <si>
    <t>Donation toward BYH province</t>
  </si>
  <si>
    <t>Remaining investment to the soum</t>
  </si>
  <si>
    <t>Спейшл майнз ХХК Рд: 5295858 Хандив</t>
  </si>
  <si>
    <t>1st installment for cooperation Agreement with governer BK, 2019</t>
  </si>
  <si>
    <t>Нутгийн хөгжилд</t>
  </si>
  <si>
    <t>Рояльти</t>
  </si>
  <si>
    <t>Эзэмш-лийн хувь</t>
  </si>
  <si>
    <t>Алтай сум</t>
  </si>
  <si>
    <t>Цогтцэций сум</t>
  </si>
  <si>
    <t xml:space="preserve">Дашбалбар сум </t>
  </si>
  <si>
    <t>Өлзийт сум</t>
  </si>
  <si>
    <t>Ханбогд сум</t>
  </si>
  <si>
    <t xml:space="preserve">Сэлэнгэ сум Сэлэнгэ мөрний сав газрын захиргаа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</si>
</sst>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_(* #,##0_);_(* \(#,##0\);_(* &quot;-&quot;??_);_(@_)"/>
    <numFmt numFmtId="165" formatCode="yyyy\.mm\.dd"/>
    <numFmt numFmtId="166" formatCode="yyyy\-mm\-dd"/>
    <numFmt numFmtId="167" formatCode="yyyy/mm/dd;@"/>
    <numFmt numFmtId="168" formatCode="_-* #,##0_-;\-* #,##0_-;_-* &quot;-&quot;_-;_-@_-"/>
    <numFmt numFmtId="169" formatCode="_(* #,##0.0_);_(* \(#,##0.0\);_(* &quot;-&quot;??_);_(@_)"/>
    <numFmt numFmtId="170" formatCode="yyyy\-mm\-dd;@"/>
    <numFmt numFmtId="171" formatCode="0.0"/>
    <numFmt numFmtId="172" formatCode="[$-F800]dddd\,\ mmmm\ dd\,\ yyyy"/>
    <numFmt numFmtId="173" formatCode="0.0%"/>
  </numFmts>
  <fonts count="48">
    <font>
      <sz val="11"/>
      <color theme="1"/>
      <name val="Calibri"/>
      <family val="2"/>
      <scheme val="minor"/>
    </font>
    <font>
      <sz val="11"/>
      <color theme="1"/>
      <name val="Calibri"/>
      <family val="2"/>
      <scheme val="minor"/>
    </font>
    <font>
      <sz val="11"/>
      <color rgb="FF000000"/>
      <name val="Calibri"/>
      <family val="2"/>
    </font>
    <font>
      <u/>
      <sz val="11"/>
      <color theme="10"/>
      <name val="Calibri"/>
      <family val="2"/>
      <charset val="1"/>
    </font>
    <font>
      <sz val="11"/>
      <color theme="1"/>
      <name val="Calibri"/>
      <family val="2"/>
      <charset val="1"/>
      <scheme val="minor"/>
    </font>
    <font>
      <u/>
      <sz val="11"/>
      <color theme="10"/>
      <name val="Calibri"/>
      <family val="2"/>
      <scheme val="minor"/>
    </font>
    <font>
      <sz val="10"/>
      <name val="Arial"/>
      <family val="2"/>
    </font>
    <font>
      <sz val="11"/>
      <color theme="1"/>
      <name val="Calibri"/>
      <family val="2"/>
      <charset val="129"/>
      <scheme val="minor"/>
    </font>
    <font>
      <sz val="9"/>
      <color indexed="81"/>
      <name val="Tahoma"/>
      <family val="2"/>
    </font>
    <font>
      <b/>
      <sz val="9"/>
      <color indexed="81"/>
      <name val="Tahoma"/>
      <family val="2"/>
    </font>
    <font>
      <sz val="8"/>
      <name val="Calibri"/>
      <family val="2"/>
      <scheme val="minor"/>
    </font>
    <font>
      <b/>
      <sz val="11"/>
      <color theme="1"/>
      <name val="Calibri"/>
      <family val="2"/>
      <scheme val="minor"/>
    </font>
    <font>
      <b/>
      <sz val="10"/>
      <color theme="1"/>
      <name val="Calibri"/>
      <family val="2"/>
      <scheme val="minor"/>
    </font>
    <font>
      <b/>
      <sz val="9"/>
      <color theme="0"/>
      <name val="Calibri"/>
      <family val="2"/>
      <scheme val="minor"/>
    </font>
    <font>
      <sz val="9"/>
      <color theme="1"/>
      <name val="Calibri"/>
      <family val="2"/>
      <scheme val="minor"/>
    </font>
    <font>
      <sz val="10"/>
      <name val="Arial"/>
      <family val="2"/>
      <charset val="204"/>
    </font>
    <font>
      <sz val="9"/>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b/>
      <sz val="8.5"/>
      <color theme="0"/>
      <name val="Calibri"/>
      <family val="2"/>
      <scheme val="minor"/>
    </font>
    <font>
      <sz val="8.5"/>
      <color theme="1"/>
      <name val="Calibri"/>
      <family val="2"/>
      <scheme val="minor"/>
    </font>
    <font>
      <b/>
      <sz val="8.5"/>
      <color theme="1"/>
      <name val="Calibri"/>
      <family val="2"/>
      <scheme val="minor"/>
    </font>
    <font>
      <sz val="8.5"/>
      <color rgb="FF000000"/>
      <name val="Calibri"/>
      <family val="2"/>
      <scheme val="minor"/>
    </font>
    <font>
      <sz val="8.5"/>
      <name val="Calibri"/>
      <family val="2"/>
      <scheme val="minor"/>
    </font>
    <font>
      <b/>
      <sz val="10"/>
      <name val="Calibri"/>
      <family val="2"/>
      <scheme val="minor"/>
    </font>
    <font>
      <b/>
      <sz val="9"/>
      <name val="Calibri"/>
      <family val="2"/>
      <scheme val="minor"/>
    </font>
    <font>
      <b/>
      <sz val="9.5"/>
      <color rgb="FFFFFFFF"/>
      <name val="Calibri"/>
      <family val="2"/>
      <scheme val="minor"/>
    </font>
    <font>
      <sz val="9.5"/>
      <color theme="1"/>
      <name val="Calibri"/>
      <family val="2"/>
      <scheme val="minor"/>
    </font>
    <font>
      <b/>
      <sz val="9"/>
      <color rgb="FFFFFFFF"/>
      <name val="Calibri"/>
      <family val="2"/>
      <scheme val="minor"/>
    </font>
    <font>
      <b/>
      <sz val="9"/>
      <color rgb="FF000000"/>
      <name val="Calibri"/>
      <family val="2"/>
      <scheme val="minor"/>
    </font>
    <font>
      <sz val="8"/>
      <color theme="1"/>
      <name val="Calibri"/>
      <family val="2"/>
      <scheme val="minor"/>
    </font>
    <font>
      <b/>
      <i/>
      <sz val="9"/>
      <color theme="1"/>
      <name val="Calibri"/>
      <family val="2"/>
      <scheme val="minor"/>
    </font>
    <font>
      <b/>
      <i/>
      <sz val="8"/>
      <color rgb="FF000000"/>
      <name val="Calibri"/>
      <family val="2"/>
      <scheme val="minor"/>
    </font>
    <font>
      <b/>
      <sz val="8"/>
      <color rgb="FFFFFFFF"/>
      <name val="Calibri"/>
      <family val="2"/>
      <scheme val="minor"/>
    </font>
    <font>
      <sz val="8"/>
      <color rgb="FF000000"/>
      <name val="Calibri"/>
      <family val="2"/>
      <scheme val="minor"/>
    </font>
    <font>
      <sz val="10"/>
      <color rgb="FF000000"/>
      <name val="Calibri"/>
      <family val="2"/>
      <scheme val="minor"/>
    </font>
    <font>
      <b/>
      <sz val="8"/>
      <color theme="0"/>
      <name val="Calibri"/>
      <family val="2"/>
      <scheme val="minor"/>
    </font>
    <font>
      <b/>
      <sz val="8"/>
      <color rgb="FF000000"/>
      <name val="Calibri"/>
      <family val="2"/>
      <scheme val="minor"/>
    </font>
    <font>
      <i/>
      <sz val="9"/>
      <color rgb="FF000000"/>
      <name val="Calibri"/>
      <family val="2"/>
      <scheme val="minor"/>
    </font>
    <font>
      <b/>
      <sz val="8.5"/>
      <color rgb="FFFFFFFF"/>
      <name val="Calibri"/>
      <family val="2"/>
      <scheme val="minor"/>
    </font>
    <font>
      <b/>
      <sz val="8.5"/>
      <name val="Calibri"/>
      <family val="2"/>
      <scheme val="minor"/>
    </font>
    <font>
      <b/>
      <sz val="8.5"/>
      <color rgb="FF000000"/>
      <name val="Calibri"/>
      <family val="2"/>
      <scheme val="minor"/>
    </font>
    <font>
      <sz val="10"/>
      <color theme="1"/>
      <name val="Calibri"/>
      <family val="2"/>
      <scheme val="minor"/>
    </font>
    <font>
      <b/>
      <sz val="10"/>
      <color theme="0"/>
      <name val="Calibri"/>
      <family val="2"/>
      <scheme val="minor"/>
    </font>
    <font>
      <u/>
      <sz val="10"/>
      <color theme="1"/>
      <name val="Calibri"/>
      <family val="2"/>
      <scheme val="minor"/>
    </font>
    <font>
      <u/>
      <sz val="11"/>
      <color theme="1"/>
      <name val="Calibri"/>
      <family val="2"/>
      <scheme val="minor"/>
    </font>
    <font>
      <sz val="8"/>
      <color rgb="FFFF0000"/>
      <name val="Calibri"/>
      <family val="2"/>
      <scheme val="minor"/>
    </font>
  </fonts>
  <fills count="25">
    <fill>
      <patternFill patternType="none"/>
    </fill>
    <fill>
      <patternFill patternType="gray125"/>
    </fill>
    <fill>
      <patternFill patternType="solid">
        <fgColor rgb="FF548DD4"/>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0"/>
        <bgColor theme="4" tint="0.79998168889431442"/>
      </patternFill>
    </fill>
    <fill>
      <patternFill patternType="solid">
        <fgColor theme="4" tint="-0.249977111117893"/>
        <bgColor indexed="64"/>
      </patternFill>
    </fill>
    <fill>
      <patternFill patternType="solid">
        <fgColor theme="4" tint="-0.249977111117893"/>
        <bgColor rgb="FF1E90FF"/>
      </patternFill>
    </fill>
    <fill>
      <patternFill patternType="solid">
        <fgColor theme="4" tint="-0.249977111117893"/>
        <bgColor rgb="FF000000"/>
      </patternFill>
    </fill>
    <fill>
      <patternFill patternType="solid">
        <fgColor theme="4" tint="0.79998168889431442"/>
        <bgColor indexed="64"/>
      </patternFill>
    </fill>
    <fill>
      <patternFill patternType="solid">
        <fgColor theme="4" tint="-0.249977111117893"/>
        <bgColor theme="4" tint="0.79998168889431442"/>
      </patternFill>
    </fill>
    <fill>
      <patternFill patternType="solid">
        <fgColor theme="4" tint="-0.249977111117893"/>
        <bgColor rgb="FF5B9BD5"/>
      </patternFill>
    </fill>
    <fill>
      <patternFill patternType="solid">
        <fgColor rgb="FFFFFFFF"/>
        <bgColor indexed="64"/>
      </patternFill>
    </fill>
    <fill>
      <patternFill patternType="solid">
        <fgColor theme="4" tint="-0.249977111117893"/>
        <bgColor rgb="FF007C92"/>
      </patternFill>
    </fill>
    <fill>
      <patternFill patternType="solid">
        <fgColor theme="4" tint="-0.249977111117893"/>
        <bgColor rgb="FF4F81BD"/>
      </patternFill>
    </fill>
    <fill>
      <patternFill patternType="solid">
        <fgColor theme="4" tint="-0.249977111117893"/>
        <bgColor rgb="FF44546A"/>
      </patternFill>
    </fill>
    <fill>
      <patternFill patternType="solid">
        <fgColor rgb="FFDDEBF7"/>
        <bgColor indexed="64"/>
      </patternFill>
    </fill>
    <fill>
      <patternFill patternType="solid">
        <fgColor rgb="FFDDEBF7"/>
        <bgColor theme="4" tint="0.79998168889431442"/>
      </patternFill>
    </fill>
    <fill>
      <patternFill patternType="solid">
        <fgColor theme="4" tint="0.59999389629810485"/>
        <bgColor indexed="64"/>
      </patternFill>
    </fill>
    <fill>
      <patternFill patternType="solid">
        <fgColor theme="8" tint="0.79998168889431442"/>
        <bgColor theme="8" tint="0.79998168889431442"/>
      </patternFill>
    </fill>
    <fill>
      <patternFill patternType="solid">
        <fgColor theme="4"/>
        <bgColor theme="4"/>
      </patternFill>
    </fill>
    <fill>
      <patternFill patternType="solid">
        <fgColor theme="4" tint="0.39997558519241921"/>
        <bgColor theme="4" tint="0.79998168889431442"/>
      </patternFill>
    </fill>
    <fill>
      <patternFill patternType="solid">
        <fgColor theme="0" tint="-4.9989318521683403E-2"/>
        <bgColor indexed="64"/>
      </patternFill>
    </fill>
    <fill>
      <patternFill patternType="solid">
        <fgColor theme="0"/>
        <bgColor theme="8" tint="0.79998168889431442"/>
      </patternFill>
    </fill>
    <fill>
      <patternFill patternType="solid">
        <fgColor rgb="FFDDEBF7"/>
        <bgColor theme="8" tint="0.79998168889431442"/>
      </patternFill>
    </fill>
  </fills>
  <borders count="99">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
      <left style="thin">
        <color theme="4" tint="0.39994506668294322"/>
      </left>
      <right/>
      <top style="thin">
        <color theme="4" tint="0.39994506668294322"/>
      </top>
      <bottom style="thin">
        <color theme="4" tint="0.39994506668294322"/>
      </bottom>
      <diagonal/>
    </border>
    <border>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right/>
      <top style="thin">
        <color theme="4" tint="0.39994506668294322"/>
      </top>
      <bottom/>
      <diagonal/>
    </border>
    <border>
      <left/>
      <right style="thin">
        <color theme="4" tint="0.39994506668294322"/>
      </right>
      <top style="thin">
        <color theme="4" tint="0.39994506668294322"/>
      </top>
      <bottom/>
      <diagonal/>
    </border>
    <border>
      <left style="thin">
        <color theme="4" tint="0.39994506668294322"/>
      </left>
      <right/>
      <top style="thin">
        <color theme="4" tint="0.39994506668294322"/>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style="thin">
        <color theme="4" tint="0.39994506668294322"/>
      </left>
      <right/>
      <top/>
      <bottom/>
      <diagonal/>
    </border>
    <border>
      <left/>
      <right style="thin">
        <color theme="4" tint="0.39994506668294322"/>
      </right>
      <top/>
      <bottom/>
      <diagonal/>
    </border>
    <border>
      <left style="thin">
        <color theme="4" tint="0.39991454817346722"/>
      </left>
      <right/>
      <top style="thin">
        <color theme="4" tint="0.39991454817346722"/>
      </top>
      <bottom style="thin">
        <color theme="4" tint="0.39991454817346722"/>
      </bottom>
      <diagonal/>
    </border>
    <border>
      <left/>
      <right/>
      <top style="thin">
        <color theme="4" tint="0.39991454817346722"/>
      </top>
      <bottom style="thin">
        <color theme="4" tint="0.39991454817346722"/>
      </bottom>
      <diagonal/>
    </border>
    <border>
      <left/>
      <right style="thin">
        <color theme="4" tint="0.39991454817346722"/>
      </right>
      <top style="thin">
        <color theme="4" tint="0.39991454817346722"/>
      </top>
      <bottom style="thin">
        <color theme="4" tint="0.39991454817346722"/>
      </bottom>
      <diagonal/>
    </border>
    <border>
      <left style="thin">
        <color theme="4" tint="0.39991454817346722"/>
      </left>
      <right/>
      <top style="thin">
        <color theme="4" tint="0.39991454817346722"/>
      </top>
      <bottom/>
      <diagonal/>
    </border>
    <border>
      <left/>
      <right/>
      <top style="thin">
        <color theme="4" tint="0.39991454817346722"/>
      </top>
      <bottom/>
      <diagonal/>
    </border>
    <border>
      <left/>
      <right style="thin">
        <color theme="4" tint="0.39991454817346722"/>
      </right>
      <top style="thin">
        <color theme="4" tint="0.39991454817346722"/>
      </top>
      <bottom/>
      <diagonal/>
    </border>
    <border>
      <left style="thin">
        <color theme="4" tint="0.39991454817346722"/>
      </left>
      <right/>
      <top/>
      <bottom style="thin">
        <color theme="4" tint="0.39991454817346722"/>
      </bottom>
      <diagonal/>
    </border>
    <border>
      <left/>
      <right/>
      <top/>
      <bottom style="thin">
        <color theme="4" tint="0.39991454817346722"/>
      </bottom>
      <diagonal/>
    </border>
    <border>
      <left/>
      <right style="thin">
        <color theme="4" tint="0.39991454817346722"/>
      </right>
      <top/>
      <bottom style="thin">
        <color theme="4" tint="0.39991454817346722"/>
      </bottom>
      <diagonal/>
    </border>
    <border>
      <left/>
      <right/>
      <top style="thin">
        <color theme="4" tint="-0.24994659260841701"/>
      </top>
      <bottom/>
      <diagonal/>
    </border>
    <border>
      <left style="thin">
        <color theme="4" tint="-0.24994659260841701"/>
      </left>
      <right/>
      <top style="thin">
        <color theme="4" tint="0.39997558519241921"/>
      </top>
      <bottom/>
      <diagonal/>
    </border>
    <border>
      <left/>
      <right style="thin">
        <color theme="4" tint="-0.24994659260841701"/>
      </right>
      <top style="thin">
        <color theme="4" tint="0.39997558519241921"/>
      </top>
      <bottom/>
      <diagonal/>
    </border>
    <border>
      <left style="thin">
        <color theme="4" tint="-0.24994659260841701"/>
      </left>
      <right/>
      <top style="thin">
        <color theme="4" tint="0.39994506668294322"/>
      </top>
      <bottom/>
      <diagonal/>
    </border>
    <border>
      <left/>
      <right style="thin">
        <color theme="4" tint="-0.24994659260841701"/>
      </right>
      <top style="thin">
        <color theme="4" tint="0.39994506668294322"/>
      </top>
      <bottom/>
      <diagonal/>
    </border>
    <border>
      <left style="thin">
        <color theme="4" tint="-0.24994659260841701"/>
      </left>
      <right/>
      <top/>
      <bottom style="thin">
        <color theme="4" tint="0.39994506668294322"/>
      </bottom>
      <diagonal/>
    </border>
    <border>
      <left/>
      <right style="thin">
        <color theme="4" tint="-0.24994659260841701"/>
      </right>
      <top/>
      <bottom style="thin">
        <color theme="4" tint="0.39994506668294322"/>
      </bottom>
      <diagonal/>
    </border>
    <border>
      <left style="thin">
        <color theme="4" tint="-0.24994659260841701"/>
      </left>
      <right/>
      <top/>
      <bottom style="thin">
        <color theme="4" tint="0.39997558519241921"/>
      </bottom>
      <diagonal/>
    </border>
    <border>
      <left/>
      <right style="thin">
        <color theme="4" tint="-0.24994659260841701"/>
      </right>
      <top/>
      <bottom style="thin">
        <color theme="4" tint="0.39997558519241921"/>
      </bottom>
      <diagonal/>
    </border>
    <border>
      <left/>
      <right style="thin">
        <color theme="4" tint="-0.24994659260841701"/>
      </right>
      <top/>
      <bottom/>
      <diagonal/>
    </border>
    <border>
      <left style="thin">
        <color theme="4" tint="-0.24994659260841701"/>
      </left>
      <right/>
      <top/>
      <bottom/>
      <diagonal/>
    </border>
    <border>
      <left style="thin">
        <color theme="4" tint="-0.24994659260841701"/>
      </left>
      <right/>
      <top style="thin">
        <color theme="4" tint="0.39997558519241921"/>
      </top>
      <bottom style="thin">
        <color theme="4" tint="0.39997558519241921"/>
      </bottom>
      <diagonal/>
    </border>
    <border>
      <left/>
      <right style="thin">
        <color theme="4" tint="-0.24994659260841701"/>
      </right>
      <top style="thin">
        <color theme="4" tint="0.39997558519241921"/>
      </top>
      <bottom style="thin">
        <color theme="4" tint="0.39997558519241921"/>
      </bottom>
      <diagonal/>
    </border>
    <border>
      <left style="thin">
        <color theme="4" tint="-0.24994659260841701"/>
      </left>
      <right/>
      <top style="thin">
        <color theme="4" tint="0.39991454817346722"/>
      </top>
      <bottom style="thin">
        <color theme="4" tint="0.39991454817346722"/>
      </bottom>
      <diagonal/>
    </border>
    <border>
      <left/>
      <right style="thin">
        <color theme="4" tint="-0.24994659260841701"/>
      </right>
      <top style="thin">
        <color theme="4" tint="0.39991454817346722"/>
      </top>
      <bottom style="thin">
        <color theme="4" tint="0.39991454817346722"/>
      </bottom>
      <diagonal/>
    </border>
    <border>
      <left style="thin">
        <color theme="4" tint="-0.24994659260841701"/>
      </left>
      <right/>
      <top style="thin">
        <color theme="4" tint="0.39991454817346722"/>
      </top>
      <bottom/>
      <diagonal/>
    </border>
    <border>
      <left/>
      <right style="thin">
        <color theme="4" tint="-0.24994659260841701"/>
      </right>
      <top style="thin">
        <color theme="4" tint="0.39991454817346722"/>
      </top>
      <bottom/>
      <diagonal/>
    </border>
    <border>
      <left style="thin">
        <color theme="4" tint="-0.24994659260841701"/>
      </left>
      <right/>
      <top/>
      <bottom style="thin">
        <color theme="4" tint="0.39991454817346722"/>
      </bottom>
      <diagonal/>
    </border>
    <border>
      <left/>
      <right style="thin">
        <color theme="4" tint="-0.24994659260841701"/>
      </right>
      <top/>
      <bottom style="thin">
        <color theme="4" tint="0.39991454817346722"/>
      </bottom>
      <diagonal/>
    </border>
    <border>
      <left style="thin">
        <color theme="4" tint="-0.24994659260841701"/>
      </left>
      <right/>
      <top style="thin">
        <color theme="4" tint="0.39988402966399123"/>
      </top>
      <bottom style="thin">
        <color theme="4" tint="-0.24994659260841701"/>
      </bottom>
      <diagonal/>
    </border>
    <border>
      <left/>
      <right/>
      <top style="thin">
        <color theme="4" tint="0.39988402966399123"/>
      </top>
      <bottom style="thin">
        <color theme="4" tint="-0.24994659260841701"/>
      </bottom>
      <diagonal/>
    </border>
    <border>
      <left/>
      <right style="thin">
        <color theme="4" tint="-0.24994659260841701"/>
      </right>
      <top style="thin">
        <color theme="4" tint="0.39988402966399123"/>
      </top>
      <bottom style="thin">
        <color theme="4" tint="-0.24994659260841701"/>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style="thin">
        <color theme="4" tint="-0.24994659260841701"/>
      </left>
      <right/>
      <top style="thin">
        <color theme="4" tint="-0.24994659260841701"/>
      </top>
      <bottom style="thin">
        <color theme="4" tint="-0.24994659260841701"/>
      </bottom>
      <diagonal/>
    </border>
    <border>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39994506668294322"/>
      </left>
      <right/>
      <top style="thin">
        <color theme="4" tint="-0.24994659260841701"/>
      </top>
      <bottom/>
      <diagonal/>
    </border>
    <border>
      <left/>
      <right style="thin">
        <color theme="4" tint="0.39994506668294322"/>
      </right>
      <top style="thin">
        <color theme="4" tint="-0.24994659260841701"/>
      </top>
      <bottom/>
      <diagonal/>
    </border>
    <border>
      <left style="thin">
        <color theme="4" tint="0.39994506668294322"/>
      </left>
      <right/>
      <top/>
      <bottom style="thin">
        <color theme="4" tint="-0.24994659260841701"/>
      </bottom>
      <diagonal/>
    </border>
    <border>
      <left/>
      <right style="thin">
        <color theme="4" tint="0.39994506668294322"/>
      </right>
      <top/>
      <bottom style="thin">
        <color theme="4" tint="-0.24994659260841701"/>
      </bottom>
      <diagonal/>
    </border>
    <border>
      <left style="thin">
        <color theme="4" tint="0.39994506668294322"/>
      </left>
      <right/>
      <top style="thin">
        <color theme="4" tint="-0.24994659260841701"/>
      </top>
      <bottom style="thin">
        <color theme="4" tint="-0.24994659260841701"/>
      </bottom>
      <diagonal/>
    </border>
    <border>
      <left/>
      <right style="thin">
        <color theme="4" tint="0.39994506668294322"/>
      </right>
      <top style="thin">
        <color theme="4" tint="-0.24994659260841701"/>
      </top>
      <bottom style="thin">
        <color theme="4" tint="-0.24994659260841701"/>
      </bottom>
      <diagonal/>
    </border>
    <border>
      <left style="thin">
        <color theme="4" tint="0.39994506668294322"/>
      </left>
      <right/>
      <top style="thin">
        <color theme="4" tint="-0.24994659260841701"/>
      </top>
      <bottom style="thin">
        <color theme="4" tint="0.39994506668294322"/>
      </bottom>
      <diagonal/>
    </border>
    <border>
      <left/>
      <right/>
      <top style="thin">
        <color theme="4" tint="-0.24994659260841701"/>
      </top>
      <bottom style="thin">
        <color theme="4" tint="0.39994506668294322"/>
      </bottom>
      <diagonal/>
    </border>
    <border>
      <left/>
      <right style="thin">
        <color theme="4" tint="0.39994506668294322"/>
      </right>
      <top style="thin">
        <color theme="4" tint="-0.24994659260841701"/>
      </top>
      <bottom style="thin">
        <color theme="4" tint="0.39994506668294322"/>
      </bottom>
      <diagonal/>
    </border>
    <border>
      <left style="thin">
        <color theme="4" tint="0.39994506668294322"/>
      </left>
      <right style="thin">
        <color theme="4" tint="0.39994506668294322"/>
      </right>
      <top/>
      <bottom/>
      <diagonal/>
    </border>
    <border>
      <left style="thin">
        <color theme="4" tint="0.39994506668294322"/>
      </left>
      <right style="thin">
        <color theme="4" tint="0.39994506668294322"/>
      </right>
      <top/>
      <bottom style="thin">
        <color theme="4" tint="0.39994506668294322"/>
      </bottom>
      <diagonal/>
    </border>
    <border>
      <left style="thin">
        <color theme="4" tint="0.39991454817346722"/>
      </left>
      <right style="thin">
        <color theme="4" tint="0.39991454817346722"/>
      </right>
      <top/>
      <bottom style="thin">
        <color theme="4" tint="0.39991454817346722"/>
      </bottom>
      <diagonal/>
    </border>
    <border>
      <left style="thin">
        <color theme="4" tint="-0.24994659260841701"/>
      </left>
      <right/>
      <top style="thin">
        <color theme="4" tint="0.39994506668294322"/>
      </top>
      <bottom style="thin">
        <color theme="4" tint="0.39994506668294322"/>
      </bottom>
      <diagonal/>
    </border>
    <border>
      <left/>
      <right style="thin">
        <color theme="4" tint="-0.24994659260841701"/>
      </right>
      <top style="thin">
        <color theme="4" tint="0.39994506668294322"/>
      </top>
      <bottom style="thin">
        <color theme="4" tint="0.39994506668294322"/>
      </bottom>
      <diagonal/>
    </border>
    <border>
      <left style="thin">
        <color theme="4" tint="-0.24994659260841701"/>
      </left>
      <right/>
      <top style="thin">
        <color theme="4" tint="0.39991454817346722"/>
      </top>
      <bottom style="thin">
        <color theme="4" tint="-0.24994659260841701"/>
      </bottom>
      <diagonal/>
    </border>
    <border>
      <left/>
      <right/>
      <top style="thin">
        <color theme="4" tint="0.39991454817346722"/>
      </top>
      <bottom style="thin">
        <color theme="4" tint="-0.24994659260841701"/>
      </bottom>
      <diagonal/>
    </border>
    <border>
      <left/>
      <right style="thin">
        <color theme="4" tint="-0.24994659260841701"/>
      </right>
      <top style="thin">
        <color theme="4" tint="0.39991454817346722"/>
      </top>
      <bottom style="thin">
        <color theme="4" tint="-0.24994659260841701"/>
      </bottom>
      <diagonal/>
    </border>
    <border>
      <left style="thin">
        <color theme="4" tint="-0.24994659260841701"/>
      </left>
      <right/>
      <top style="thin">
        <color theme="4" tint="0.39997558519241921"/>
      </top>
      <bottom style="thin">
        <color theme="4" tint="-0.24994659260841701"/>
      </bottom>
      <diagonal/>
    </border>
    <border>
      <left/>
      <right/>
      <top style="thin">
        <color theme="4" tint="0.39997558519241921"/>
      </top>
      <bottom style="thin">
        <color theme="4" tint="-0.24994659260841701"/>
      </bottom>
      <diagonal/>
    </border>
    <border>
      <left/>
      <right style="thin">
        <color theme="4" tint="-0.24994659260841701"/>
      </right>
      <top style="thin">
        <color theme="4" tint="0.39997558519241921"/>
      </top>
      <bottom style="thin">
        <color theme="4" tint="-0.24994659260841701"/>
      </bottom>
      <diagonal/>
    </border>
    <border>
      <left style="thin">
        <color theme="4" tint="0.39994506668294322"/>
      </left>
      <right/>
      <top style="thin">
        <color theme="4" tint="0.39991454817346722"/>
      </top>
      <bottom style="thin">
        <color theme="4" tint="0.39991454817346722"/>
      </bottom>
      <diagonal/>
    </border>
    <border>
      <left style="thin">
        <color theme="4" tint="0.39994506668294322"/>
      </left>
      <right/>
      <top style="thin">
        <color theme="4" tint="0.39994506668294322"/>
      </top>
      <bottom style="thin">
        <color theme="4" tint="0.39991454817346722"/>
      </bottom>
      <diagonal/>
    </border>
    <border>
      <left/>
      <right style="thin">
        <color theme="4" tint="0.39994506668294322"/>
      </right>
      <top style="thin">
        <color theme="4" tint="0.39994506668294322"/>
      </top>
      <bottom style="thin">
        <color theme="4" tint="0.39991454817346722"/>
      </bottom>
      <diagonal/>
    </border>
    <border>
      <left/>
      <right/>
      <top style="thin">
        <color theme="4" tint="0.39994506668294322"/>
      </top>
      <bottom style="thin">
        <color theme="4" tint="0.39991454817346722"/>
      </bottom>
      <diagonal/>
    </border>
    <border>
      <left style="thin">
        <color rgb="FFFFFFFF"/>
      </left>
      <right/>
      <top style="thin">
        <color theme="4" tint="0.39991454817346722"/>
      </top>
      <bottom style="thin">
        <color theme="4" tint="0.39991454817346722"/>
      </bottom>
      <diagonal/>
    </border>
    <border>
      <left style="thin">
        <color theme="4" tint="0.39994506668294322"/>
      </left>
      <right style="thin">
        <color theme="4" tint="0.39994506668294322"/>
      </right>
      <top style="thin">
        <color theme="4" tint="0.39994506668294322"/>
      </top>
      <bottom style="thin">
        <color theme="4" tint="0.39991454817346722"/>
      </bottom>
      <diagonal/>
    </border>
    <border>
      <left style="thin">
        <color theme="4" tint="0.39994506668294322"/>
      </left>
      <right/>
      <top/>
      <bottom style="thin">
        <color theme="4" tint="0.39991454817346722"/>
      </bottom>
      <diagonal/>
    </border>
    <border>
      <left/>
      <right style="thin">
        <color theme="4" tint="0.39994506668294322"/>
      </right>
      <top/>
      <bottom style="thin">
        <color theme="4" tint="0.39991454817346722"/>
      </bottom>
      <diagonal/>
    </border>
    <border>
      <left style="thin">
        <color theme="4" tint="0.39991454817346722"/>
      </left>
      <right style="thin">
        <color indexed="64"/>
      </right>
      <top style="thin">
        <color theme="4" tint="0.39991454817346722"/>
      </top>
      <bottom style="thin">
        <color theme="4" tint="0.39991454817346722"/>
      </bottom>
      <diagonal/>
    </border>
    <border>
      <left style="thin">
        <color indexed="64"/>
      </left>
      <right style="thin">
        <color indexed="64"/>
      </right>
      <top style="thin">
        <color theme="4" tint="0.39991454817346722"/>
      </top>
      <bottom style="thin">
        <color theme="4" tint="0.39991454817346722"/>
      </bottom>
      <diagonal/>
    </border>
    <border>
      <left style="thin">
        <color indexed="64"/>
      </left>
      <right/>
      <top style="thin">
        <color theme="4" tint="0.39991454817346722"/>
      </top>
      <bottom style="thin">
        <color theme="4" tint="0.39991454817346722"/>
      </bottom>
      <diagonal/>
    </border>
    <border>
      <left style="thin">
        <color theme="4" tint="0.39988402966399123"/>
      </left>
      <right/>
      <top style="thin">
        <color theme="4" tint="0.39988402966399123"/>
      </top>
      <bottom/>
      <diagonal/>
    </border>
    <border>
      <left/>
      <right/>
      <top style="thin">
        <color theme="4" tint="0.39988402966399123"/>
      </top>
      <bottom/>
      <diagonal/>
    </border>
    <border>
      <left/>
      <right style="thin">
        <color theme="4" tint="0.39988402966399123"/>
      </right>
      <top style="thin">
        <color theme="4" tint="0.39988402966399123"/>
      </top>
      <bottom/>
      <diagonal/>
    </border>
    <border>
      <left style="thin">
        <color theme="4" tint="0.39988402966399123"/>
      </left>
      <right/>
      <top/>
      <bottom/>
      <diagonal/>
    </border>
    <border>
      <left/>
      <right style="thin">
        <color theme="4" tint="0.39988402966399123"/>
      </right>
      <top/>
      <bottom/>
      <diagonal/>
    </border>
    <border>
      <left style="thin">
        <color theme="4" tint="0.39988402966399123"/>
      </left>
      <right/>
      <top/>
      <bottom style="thin">
        <color theme="4" tint="0.39988402966399123"/>
      </bottom>
      <diagonal/>
    </border>
    <border>
      <left/>
      <right/>
      <top/>
      <bottom style="thin">
        <color theme="4" tint="0.39988402966399123"/>
      </bottom>
      <diagonal/>
    </border>
    <border>
      <left/>
      <right style="thin">
        <color theme="4" tint="0.39988402966399123"/>
      </right>
      <top/>
      <bottom style="thin">
        <color theme="4" tint="0.39988402966399123"/>
      </bottom>
      <diagonal/>
    </border>
  </borders>
  <cellStyleXfs count="55">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0" fontId="3" fillId="0" borderId="0" applyNumberFormat="0" applyFill="0" applyBorder="0" applyAlignment="0" applyProtection="0">
      <alignment vertical="top"/>
      <protection locked="0"/>
    </xf>
    <xf numFmtId="43" fontId="1" fillId="0" borderId="0" applyFont="0" applyFill="0" applyBorder="0" applyAlignment="0" applyProtection="0"/>
    <xf numFmtId="0" fontId="4" fillId="0" borderId="0"/>
    <xf numFmtId="0" fontId="5" fillId="0" borderId="0" applyNumberFormat="0" applyFill="0" applyBorder="0" applyAlignment="0" applyProtection="0"/>
    <xf numFmtId="0" fontId="1" fillId="0" borderId="0"/>
    <xf numFmtId="0" fontId="1" fillId="0" borderId="0"/>
    <xf numFmtId="0" fontId="6" fillId="0" borderId="0"/>
    <xf numFmtId="0" fontId="7" fillId="0" borderId="0">
      <alignment vertical="center"/>
    </xf>
    <xf numFmtId="43" fontId="7" fillId="0" borderId="0" applyFont="0" applyFill="0" applyBorder="0" applyAlignment="0" applyProtection="0"/>
    <xf numFmtId="0" fontId="1" fillId="0" borderId="0"/>
    <xf numFmtId="0" fontId="1" fillId="0" borderId="0"/>
    <xf numFmtId="0" fontId="6" fillId="0" borderId="0"/>
    <xf numFmtId="9" fontId="1" fillId="0" borderId="0" applyFont="0" applyFill="0" applyBorder="0" applyAlignment="0" applyProtection="0"/>
    <xf numFmtId="0" fontId="7" fillId="0" borderId="0">
      <alignment vertical="center"/>
    </xf>
    <xf numFmtId="43"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6" fillId="0" borderId="0"/>
    <xf numFmtId="172" fontId="15" fillId="0" borderId="0"/>
    <xf numFmtId="0" fontId="6" fillId="0" borderId="0"/>
  </cellStyleXfs>
  <cellXfs count="2008">
    <xf numFmtId="0" fontId="0" fillId="0" borderId="0" xfId="0"/>
    <xf numFmtId="0" fontId="11" fillId="0" borderId="0" xfId="0" applyFont="1"/>
    <xf numFmtId="164" fontId="0" fillId="4" borderId="0" xfId="1" applyNumberFormat="1" applyFont="1" applyFill="1"/>
    <xf numFmtId="164" fontId="0" fillId="0" borderId="0" xfId="1" applyNumberFormat="1" applyFont="1"/>
    <xf numFmtId="0" fontId="12" fillId="4" borderId="0" xfId="0" applyFont="1" applyFill="1" applyAlignment="1">
      <alignment vertical="center"/>
    </xf>
    <xf numFmtId="0" fontId="0" fillId="4" borderId="0" xfId="0" applyFont="1" applyFill="1"/>
    <xf numFmtId="0" fontId="0" fillId="4" borderId="0" xfId="0" applyFont="1" applyFill="1" applyAlignment="1">
      <alignment wrapText="1"/>
    </xf>
    <xf numFmtId="0" fontId="14" fillId="0" borderId="0" xfId="0" applyFont="1" applyAlignment="1">
      <alignment horizontal="center" vertical="center"/>
    </xf>
    <xf numFmtId="0" fontId="14" fillId="0" borderId="0" xfId="0" applyFont="1"/>
    <xf numFmtId="0" fontId="14"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Alignment="1">
      <alignment vertical="center"/>
    </xf>
    <xf numFmtId="0" fontId="0" fillId="4" borderId="0" xfId="1" applyNumberFormat="1" applyFont="1" applyFill="1"/>
    <xf numFmtId="0" fontId="0" fillId="4" borderId="0" xfId="0" applyFont="1" applyFill="1" applyAlignment="1">
      <alignment horizontal="center" vertical="center"/>
    </xf>
    <xf numFmtId="0" fontId="17" fillId="4" borderId="0" xfId="2" applyFont="1" applyFill="1" applyAlignment="1">
      <alignment horizontal="left" vertical="center"/>
    </xf>
    <xf numFmtId="0" fontId="18" fillId="4" borderId="0" xfId="2" applyFont="1" applyFill="1" applyAlignment="1">
      <alignment horizontal="center" vertical="center"/>
    </xf>
    <xf numFmtId="0" fontId="18" fillId="4" borderId="0" xfId="2" applyFont="1" applyFill="1" applyAlignment="1">
      <alignment vertical="center"/>
    </xf>
    <xf numFmtId="0" fontId="18" fillId="4" borderId="0" xfId="2" applyFont="1" applyFill="1" applyAlignment="1">
      <alignment horizontal="right" vertical="center"/>
    </xf>
    <xf numFmtId="0" fontId="18" fillId="4" borderId="0" xfId="2" applyFont="1" applyFill="1" applyAlignment="1">
      <alignment horizontal="center"/>
    </xf>
    <xf numFmtId="0" fontId="18" fillId="4" borderId="0" xfId="2" applyFont="1" applyFill="1" applyAlignment="1"/>
    <xf numFmtId="0" fontId="18" fillId="4" borderId="0" xfId="2" applyFont="1" applyFill="1" applyAlignment="1">
      <alignment horizontal="left" vertical="center"/>
    </xf>
    <xf numFmtId="0" fontId="19" fillId="0" borderId="0" xfId="0" applyFont="1"/>
    <xf numFmtId="0" fontId="19" fillId="0" borderId="0" xfId="0" applyFont="1" applyAlignment="1">
      <alignment horizontal="center" vertical="center" wrapText="1"/>
    </xf>
    <xf numFmtId="0" fontId="14" fillId="3" borderId="5" xfId="0" applyFont="1" applyFill="1" applyBorder="1" applyAlignment="1">
      <alignment wrapText="1"/>
    </xf>
    <xf numFmtId="0" fontId="14" fillId="0" borderId="5" xfId="0" applyFont="1" applyBorder="1" applyAlignment="1">
      <alignment wrapText="1"/>
    </xf>
    <xf numFmtId="0" fontId="14" fillId="3" borderId="1" xfId="0" applyFont="1" applyFill="1" applyBorder="1"/>
    <xf numFmtId="0" fontId="19" fillId="3" borderId="2" xfId="0" applyFont="1" applyFill="1" applyBorder="1" applyAlignment="1">
      <alignment wrapText="1"/>
    </xf>
    <xf numFmtId="0" fontId="21" fillId="0" borderId="0" xfId="0" applyFont="1" applyAlignment="1">
      <alignment vertical="center"/>
    </xf>
    <xf numFmtId="0" fontId="21" fillId="0" borderId="0" xfId="0" applyFont="1"/>
    <xf numFmtId="0" fontId="22" fillId="0" borderId="0" xfId="0" applyFont="1" applyAlignment="1">
      <alignment horizontal="center" vertical="center" wrapText="1"/>
    </xf>
    <xf numFmtId="0" fontId="21" fillId="9" borderId="32" xfId="13" applyFont="1" applyFill="1" applyBorder="1" applyAlignment="1">
      <alignment horizontal="left" vertical="center" wrapText="1"/>
    </xf>
    <xf numFmtId="167" fontId="24" fillId="9" borderId="32" xfId="52" applyNumberFormat="1" applyFont="1" applyFill="1" applyBorder="1" applyAlignment="1">
      <alignment horizontal="center" vertical="center" wrapText="1"/>
    </xf>
    <xf numFmtId="167" fontId="24" fillId="9" borderId="32" xfId="52" applyNumberFormat="1" applyFont="1" applyFill="1" applyBorder="1" applyAlignment="1">
      <alignment horizontal="left" vertical="center" wrapText="1"/>
    </xf>
    <xf numFmtId="0" fontId="21" fillId="9" borderId="0" xfId="13" applyFont="1" applyFill="1" applyBorder="1" applyAlignment="1">
      <alignment horizontal="left" vertical="center" wrapText="1"/>
    </xf>
    <xf numFmtId="14" fontId="24" fillId="9" borderId="0" xfId="52" applyNumberFormat="1" applyFont="1" applyFill="1" applyBorder="1" applyAlignment="1">
      <alignment horizontal="center" vertical="center" wrapText="1"/>
    </xf>
    <xf numFmtId="167" fontId="24" fillId="9" borderId="0" xfId="52" applyNumberFormat="1" applyFont="1" applyFill="1" applyBorder="1" applyAlignment="1">
      <alignment horizontal="center" vertical="center" wrapText="1"/>
    </xf>
    <xf numFmtId="167" fontId="24" fillId="9" borderId="0" xfId="52" applyNumberFormat="1" applyFont="1" applyFill="1" applyBorder="1" applyAlignment="1">
      <alignment horizontal="left" vertical="center" wrapText="1"/>
    </xf>
    <xf numFmtId="3" fontId="24" fillId="9" borderId="0" xfId="53" applyNumberFormat="1" applyFont="1" applyFill="1" applyBorder="1" applyAlignment="1">
      <alignment horizontal="left" vertical="center" wrapText="1"/>
    </xf>
    <xf numFmtId="0" fontId="21" fillId="12" borderId="0" xfId="13" applyFont="1" applyFill="1" applyBorder="1" applyAlignment="1">
      <alignment horizontal="left" vertical="center" wrapText="1"/>
    </xf>
    <xf numFmtId="14" fontId="23" fillId="12" borderId="0" xfId="0" applyNumberFormat="1" applyFont="1" applyFill="1" applyBorder="1" applyAlignment="1">
      <alignment horizontal="center" vertical="center" wrapText="1"/>
    </xf>
    <xf numFmtId="167" fontId="24" fillId="12" borderId="0" xfId="52" applyNumberFormat="1" applyFont="1" applyFill="1" applyBorder="1" applyAlignment="1">
      <alignment horizontal="center" vertical="center" wrapText="1"/>
    </xf>
    <xf numFmtId="167" fontId="24" fillId="12" borderId="0" xfId="52" applyNumberFormat="1" applyFont="1" applyFill="1" applyBorder="1" applyAlignment="1">
      <alignment horizontal="left" vertical="center" wrapText="1"/>
    </xf>
    <xf numFmtId="14" fontId="23" fillId="9" borderId="0" xfId="0" applyNumberFormat="1" applyFont="1" applyFill="1" applyBorder="1" applyAlignment="1">
      <alignment horizontal="center" vertical="center" wrapText="1"/>
    </xf>
    <xf numFmtId="0" fontId="23" fillId="9" borderId="0" xfId="0" applyFont="1" applyFill="1" applyBorder="1" applyAlignment="1">
      <alignment horizontal="left" vertical="center" wrapText="1"/>
    </xf>
    <xf numFmtId="0" fontId="21" fillId="19" borderId="0" xfId="13" applyFont="1" applyFill="1" applyBorder="1" applyAlignment="1">
      <alignment horizontal="left" vertical="center" wrapText="1"/>
    </xf>
    <xf numFmtId="14" fontId="23" fillId="19" borderId="0" xfId="0" applyNumberFormat="1" applyFont="1" applyFill="1" applyBorder="1" applyAlignment="1">
      <alignment horizontal="center" vertical="center" wrapText="1"/>
    </xf>
    <xf numFmtId="167" fontId="24" fillId="19" borderId="0" xfId="52" applyNumberFormat="1" applyFont="1" applyFill="1" applyBorder="1" applyAlignment="1">
      <alignment horizontal="center" vertical="center" wrapText="1"/>
    </xf>
    <xf numFmtId="167" fontId="24" fillId="19" borderId="0" xfId="52" applyNumberFormat="1" applyFont="1" applyFill="1" applyBorder="1" applyAlignment="1">
      <alignment horizontal="left" vertical="center" wrapText="1"/>
    </xf>
    <xf numFmtId="0" fontId="23" fillId="19" borderId="0" xfId="0" applyFont="1" applyFill="1" applyBorder="1" applyAlignment="1">
      <alignment horizontal="left" vertical="center" wrapText="1"/>
    </xf>
    <xf numFmtId="0" fontId="23" fillId="12" borderId="0" xfId="0" applyFont="1" applyFill="1" applyBorder="1" applyAlignment="1">
      <alignment horizontal="left" vertical="center" wrapText="1"/>
    </xf>
    <xf numFmtId="1" fontId="24" fillId="23" borderId="0" xfId="54" applyNumberFormat="1" applyFont="1" applyFill="1" applyBorder="1" applyAlignment="1">
      <alignment horizontal="left" vertical="top" wrapText="1"/>
    </xf>
    <xf numFmtId="167" fontId="24" fillId="23" borderId="0" xfId="52" applyNumberFormat="1" applyFont="1" applyFill="1" applyBorder="1" applyAlignment="1">
      <alignment horizontal="center" vertical="center" wrapText="1"/>
    </xf>
    <xf numFmtId="167" fontId="24" fillId="23" borderId="0" xfId="52" applyNumberFormat="1" applyFont="1" applyFill="1" applyBorder="1" applyAlignment="1">
      <alignment horizontal="left" vertical="center" wrapText="1"/>
    </xf>
    <xf numFmtId="0" fontId="21" fillId="23" borderId="0" xfId="13" applyFont="1" applyFill="1" applyBorder="1" applyAlignment="1">
      <alignment horizontal="left" vertical="center" wrapText="1"/>
    </xf>
    <xf numFmtId="0" fontId="21" fillId="4" borderId="0" xfId="13" applyFont="1" applyFill="1" applyBorder="1" applyAlignment="1">
      <alignment horizontal="left" vertical="top" wrapText="1"/>
    </xf>
    <xf numFmtId="0" fontId="21" fillId="4" borderId="0" xfId="13" applyFont="1" applyFill="1" applyBorder="1" applyAlignment="1">
      <alignment horizontal="left" vertical="center" wrapText="1"/>
    </xf>
    <xf numFmtId="14" fontId="23" fillId="4" borderId="0" xfId="0" applyNumberFormat="1" applyFont="1" applyFill="1" applyBorder="1" applyAlignment="1">
      <alignment horizontal="center" vertical="center" wrapText="1"/>
    </xf>
    <xf numFmtId="167" fontId="24" fillId="4" borderId="0" xfId="52" applyNumberFormat="1" applyFont="1" applyFill="1" applyBorder="1" applyAlignment="1">
      <alignment horizontal="center" vertical="center" wrapText="1"/>
    </xf>
    <xf numFmtId="167" fontId="24" fillId="4" borderId="0" xfId="52" applyNumberFormat="1" applyFont="1" applyFill="1" applyBorder="1" applyAlignment="1">
      <alignment horizontal="left" vertical="center" wrapText="1"/>
    </xf>
    <xf numFmtId="0" fontId="23" fillId="4" borderId="0" xfId="0" applyFont="1" applyFill="1" applyBorder="1" applyAlignment="1">
      <alignment horizontal="left" vertical="center" wrapText="1"/>
    </xf>
    <xf numFmtId="14" fontId="23" fillId="9" borderId="0" xfId="0" applyNumberFormat="1" applyFont="1" applyFill="1" applyBorder="1" applyAlignment="1">
      <alignment horizontal="left" vertical="center" wrapText="1"/>
    </xf>
    <xf numFmtId="14" fontId="21" fillId="12" borderId="0" xfId="13" applyNumberFormat="1" applyFont="1" applyFill="1" applyBorder="1" applyAlignment="1">
      <alignment horizontal="center" vertical="center" wrapText="1"/>
    </xf>
    <xf numFmtId="14" fontId="23" fillId="12" borderId="0" xfId="0" applyNumberFormat="1" applyFont="1" applyFill="1" applyBorder="1" applyAlignment="1">
      <alignment horizontal="left" vertical="center" wrapText="1"/>
    </xf>
    <xf numFmtId="14" fontId="24" fillId="12" borderId="0" xfId="0" applyNumberFormat="1" applyFont="1" applyFill="1" applyBorder="1" applyAlignment="1">
      <alignment horizontal="center" vertical="center" wrapText="1"/>
    </xf>
    <xf numFmtId="4" fontId="24" fillId="12" borderId="0" xfId="0" applyNumberFormat="1" applyFont="1" applyFill="1" applyBorder="1" applyAlignment="1">
      <alignment horizontal="left" vertical="center" wrapText="1"/>
    </xf>
    <xf numFmtId="49" fontId="24" fillId="12" borderId="0" xfId="0" applyNumberFormat="1" applyFont="1" applyFill="1" applyBorder="1" applyAlignment="1">
      <alignment horizontal="left" vertical="center" wrapText="1"/>
    </xf>
    <xf numFmtId="0" fontId="21" fillId="0" borderId="0" xfId="13" applyFont="1" applyBorder="1" applyAlignment="1">
      <alignment horizontal="left" vertical="center" wrapText="1"/>
    </xf>
    <xf numFmtId="14" fontId="23" fillId="0" borderId="0" xfId="0" applyNumberFormat="1" applyFont="1" applyBorder="1" applyAlignment="1">
      <alignment horizontal="center" vertical="center" wrapText="1"/>
    </xf>
    <xf numFmtId="167" fontId="24" fillId="0" borderId="0" xfId="52" applyNumberFormat="1" applyFont="1" applyBorder="1" applyAlignment="1">
      <alignment horizontal="center" vertical="center" wrapText="1"/>
    </xf>
    <xf numFmtId="167" fontId="24" fillId="0" borderId="0" xfId="52" applyNumberFormat="1" applyFont="1" applyBorder="1" applyAlignment="1">
      <alignment horizontal="left" vertical="center" wrapText="1"/>
    </xf>
    <xf numFmtId="0" fontId="23" fillId="0" borderId="0" xfId="0" applyFont="1" applyBorder="1" applyAlignment="1">
      <alignment horizontal="left" vertical="center" wrapText="1"/>
    </xf>
    <xf numFmtId="0" fontId="21" fillId="12" borderId="32" xfId="13" applyFont="1" applyFill="1" applyBorder="1" applyAlignment="1">
      <alignment horizontal="left" vertical="center" wrapText="1"/>
    </xf>
    <xf numFmtId="14" fontId="23" fillId="12" borderId="32" xfId="0" applyNumberFormat="1" applyFont="1" applyFill="1" applyBorder="1" applyAlignment="1">
      <alignment horizontal="center" vertical="center" wrapText="1"/>
    </xf>
    <xf numFmtId="167" fontId="24" fillId="12" borderId="32" xfId="52" applyNumberFormat="1" applyFont="1" applyFill="1" applyBorder="1" applyAlignment="1">
      <alignment horizontal="center" vertical="center" wrapText="1"/>
    </xf>
    <xf numFmtId="167" fontId="24" fillId="12" borderId="32" xfId="52" applyNumberFormat="1" applyFont="1" applyFill="1" applyBorder="1" applyAlignment="1">
      <alignment horizontal="left" vertical="center" wrapText="1"/>
    </xf>
    <xf numFmtId="0" fontId="23" fillId="12" borderId="32" xfId="0" applyFont="1" applyFill="1" applyBorder="1" applyAlignment="1">
      <alignment horizontal="left" vertical="center" wrapText="1"/>
    </xf>
    <xf numFmtId="0" fontId="21" fillId="12" borderId="55" xfId="13" applyFont="1" applyFill="1" applyBorder="1" applyAlignment="1">
      <alignment horizontal="left" vertical="center" wrapText="1"/>
    </xf>
    <xf numFmtId="14" fontId="23" fillId="12" borderId="55" xfId="0" applyNumberFormat="1" applyFont="1" applyFill="1" applyBorder="1" applyAlignment="1">
      <alignment horizontal="center" vertical="center" wrapText="1"/>
    </xf>
    <xf numFmtId="167" fontId="24" fillId="12" borderId="55" xfId="52" applyNumberFormat="1" applyFont="1" applyFill="1" applyBorder="1" applyAlignment="1">
      <alignment horizontal="center" vertical="center" wrapText="1"/>
    </xf>
    <xf numFmtId="167" fontId="24" fillId="12" borderId="55" xfId="52" applyNumberFormat="1" applyFont="1" applyFill="1" applyBorder="1" applyAlignment="1">
      <alignment horizontal="left" vertical="center" wrapText="1"/>
    </xf>
    <xf numFmtId="0" fontId="23" fillId="12" borderId="55" xfId="0" applyFont="1" applyFill="1" applyBorder="1" applyAlignment="1">
      <alignment horizontal="left" vertical="center" wrapText="1"/>
    </xf>
    <xf numFmtId="14" fontId="23" fillId="9" borderId="32" xfId="0" applyNumberFormat="1" applyFont="1" applyFill="1" applyBorder="1" applyAlignment="1">
      <alignment horizontal="center" vertical="center" wrapText="1"/>
    </xf>
    <xf numFmtId="0" fontId="23" fillId="9" borderId="32" xfId="0" applyFont="1" applyFill="1" applyBorder="1" applyAlignment="1">
      <alignment horizontal="left" vertical="center" wrapText="1"/>
    </xf>
    <xf numFmtId="0" fontId="21" fillId="9" borderId="55" xfId="13" applyFont="1" applyFill="1" applyBorder="1" applyAlignment="1">
      <alignment horizontal="left" vertical="center" wrapText="1"/>
    </xf>
    <xf numFmtId="14" fontId="23" fillId="9" borderId="55" xfId="0" applyNumberFormat="1" applyFont="1" applyFill="1" applyBorder="1" applyAlignment="1">
      <alignment horizontal="center" vertical="center" wrapText="1"/>
    </xf>
    <xf numFmtId="167" fontId="24" fillId="9" borderId="55" xfId="52" applyNumberFormat="1" applyFont="1" applyFill="1" applyBorder="1" applyAlignment="1">
      <alignment horizontal="center" vertical="center" wrapText="1"/>
    </xf>
    <xf numFmtId="167" fontId="24" fillId="9" borderId="55" xfId="52" applyNumberFormat="1" applyFont="1" applyFill="1" applyBorder="1" applyAlignment="1">
      <alignment horizontal="left" vertical="center" wrapText="1"/>
    </xf>
    <xf numFmtId="0" fontId="23" fillId="9" borderId="55" xfId="0" applyFont="1" applyFill="1" applyBorder="1" applyAlignment="1">
      <alignment horizontal="left" vertical="center" wrapText="1"/>
    </xf>
    <xf numFmtId="0" fontId="21" fillId="9" borderId="58" xfId="13" applyFont="1" applyFill="1" applyBorder="1" applyAlignment="1">
      <alignment horizontal="left" vertical="top" wrapText="1"/>
    </xf>
    <xf numFmtId="0" fontId="21" fillId="9" borderId="58" xfId="13" applyFont="1" applyFill="1" applyBorder="1" applyAlignment="1">
      <alignment horizontal="left" vertical="center" wrapText="1"/>
    </xf>
    <xf numFmtId="14" fontId="23" fillId="9" borderId="58" xfId="0" applyNumberFormat="1" applyFont="1" applyFill="1" applyBorder="1" applyAlignment="1">
      <alignment horizontal="center" vertical="center" wrapText="1"/>
    </xf>
    <xf numFmtId="167" fontId="24" fillId="9" borderId="58" xfId="52" applyNumberFormat="1" applyFont="1" applyFill="1" applyBorder="1" applyAlignment="1">
      <alignment horizontal="center" vertical="center" wrapText="1"/>
    </xf>
    <xf numFmtId="167" fontId="24" fillId="9" borderId="58" xfId="52" applyNumberFormat="1" applyFont="1" applyFill="1" applyBorder="1" applyAlignment="1">
      <alignment horizontal="left" vertical="center" wrapText="1"/>
    </xf>
    <xf numFmtId="0" fontId="23" fillId="9" borderId="58" xfId="0" applyFont="1" applyFill="1" applyBorder="1" applyAlignment="1">
      <alignment horizontal="left" vertical="center" wrapText="1"/>
    </xf>
    <xf numFmtId="0" fontId="18" fillId="4" borderId="0" xfId="2" applyFont="1" applyFill="1" applyAlignment="1">
      <alignment horizontal="left" vertical="center" wrapText="1"/>
    </xf>
    <xf numFmtId="0" fontId="18" fillId="4" borderId="0" xfId="2" applyFont="1" applyFill="1" applyAlignment="1">
      <alignment horizontal="center" vertical="center" wrapText="1"/>
    </xf>
    <xf numFmtId="14" fontId="18" fillId="4" borderId="0" xfId="2" applyNumberFormat="1" applyFont="1" applyFill="1" applyAlignment="1">
      <alignment horizontal="center" vertical="center" wrapText="1"/>
    </xf>
    <xf numFmtId="0" fontId="18" fillId="4" borderId="0" xfId="2" applyFont="1" applyFill="1" applyAlignment="1">
      <alignment vertical="center" wrapText="1"/>
    </xf>
    <xf numFmtId="164" fontId="18" fillId="4" borderId="0" xfId="1" applyNumberFormat="1" applyFont="1" applyFill="1" applyAlignment="1">
      <alignment vertical="center" wrapText="1"/>
    </xf>
    <xf numFmtId="0" fontId="18" fillId="4" borderId="0" xfId="2" applyFont="1" applyFill="1" applyAlignment="1">
      <alignment horizontal="right" vertical="center" wrapText="1"/>
    </xf>
    <xf numFmtId="0" fontId="23" fillId="4" borderId="0" xfId="2" applyFont="1" applyFill="1" applyAlignment="1">
      <alignment vertical="center" wrapText="1"/>
    </xf>
    <xf numFmtId="0" fontId="24" fillId="23" borderId="0" xfId="54" applyFont="1" applyFill="1" applyBorder="1" applyAlignment="1">
      <alignment horizontal="left" vertical="center" wrapText="1"/>
    </xf>
    <xf numFmtId="14" fontId="24" fillId="23" borderId="0" xfId="54" applyNumberFormat="1" applyFont="1" applyFill="1" applyBorder="1" applyAlignment="1">
      <alignment horizontal="center" vertical="center" wrapText="1"/>
    </xf>
    <xf numFmtId="0" fontId="24" fillId="9" borderId="0" xfId="54" applyFont="1" applyFill="1" applyBorder="1" applyAlignment="1">
      <alignment horizontal="left" vertical="center" wrapText="1"/>
    </xf>
    <xf numFmtId="14" fontId="21" fillId="9" borderId="0" xfId="13" applyNumberFormat="1" applyFont="1" applyFill="1" applyBorder="1" applyAlignment="1">
      <alignment horizontal="center" vertical="center" wrapText="1"/>
    </xf>
    <xf numFmtId="0" fontId="24" fillId="12" borderId="0" xfId="54" applyFont="1" applyFill="1" applyBorder="1" applyAlignment="1">
      <alignment horizontal="left" vertical="center" wrapText="1"/>
    </xf>
    <xf numFmtId="0" fontId="14" fillId="0" borderId="0" xfId="0" applyFont="1" applyAlignment="1">
      <alignment wrapText="1"/>
    </xf>
    <xf numFmtId="0" fontId="12" fillId="0" borderId="0" xfId="0" applyFont="1"/>
    <xf numFmtId="0" fontId="14" fillId="0" borderId="8" xfId="0" applyFont="1" applyBorder="1" applyAlignment="1">
      <alignment horizontal="center" vertical="center"/>
    </xf>
    <xf numFmtId="0" fontId="14" fillId="3" borderId="8" xfId="0" applyFont="1" applyFill="1" applyBorder="1" applyAlignment="1">
      <alignment horizontal="center" vertical="center"/>
    </xf>
    <xf numFmtId="164" fontId="14" fillId="0" borderId="5" xfId="1" applyNumberFormat="1" applyFont="1" applyBorder="1" applyAlignment="1">
      <alignment horizontal="right" vertical="center"/>
    </xf>
    <xf numFmtId="164" fontId="14" fillId="0" borderId="6" xfId="1" applyNumberFormat="1" applyFont="1" applyBorder="1" applyAlignment="1">
      <alignment horizontal="right" vertical="center"/>
    </xf>
    <xf numFmtId="164" fontId="14" fillId="3" borderId="5" xfId="1" applyNumberFormat="1" applyFont="1" applyFill="1" applyBorder="1" applyAlignment="1">
      <alignment horizontal="right" vertical="center"/>
    </xf>
    <xf numFmtId="164" fontId="14" fillId="3" borderId="6" xfId="1" applyNumberFormat="1" applyFont="1" applyFill="1" applyBorder="1" applyAlignment="1">
      <alignment horizontal="right" vertical="center"/>
    </xf>
    <xf numFmtId="164" fontId="19" fillId="3" borderId="2" xfId="1" applyNumberFormat="1" applyFont="1" applyFill="1" applyBorder="1" applyAlignment="1">
      <alignment horizontal="right" vertical="center"/>
    </xf>
    <xf numFmtId="164" fontId="19" fillId="3" borderId="3" xfId="1" applyNumberFormat="1" applyFont="1" applyFill="1" applyBorder="1" applyAlignment="1">
      <alignment horizontal="right" vertical="center"/>
    </xf>
    <xf numFmtId="0" fontId="0" fillId="0" borderId="0" xfId="0" applyFont="1"/>
    <xf numFmtId="0" fontId="0" fillId="0" borderId="0" xfId="0" applyFont="1" applyAlignment="1">
      <alignment wrapText="1"/>
    </xf>
    <xf numFmtId="0" fontId="14" fillId="4" borderId="0" xfId="0" applyFont="1" applyFill="1"/>
    <xf numFmtId="0" fontId="0" fillId="0" borderId="0" xfId="0" applyFont="1" applyAlignment="1">
      <alignment horizontal="center" vertical="center" wrapText="1"/>
    </xf>
    <xf numFmtId="0" fontId="14" fillId="4" borderId="0" xfId="0" applyFont="1" applyFill="1" applyAlignment="1">
      <alignment horizontal="center"/>
    </xf>
    <xf numFmtId="0" fontId="14" fillId="0" borderId="0" xfId="0" applyFont="1" applyAlignment="1">
      <alignment horizontal="left" vertical="center" wrapText="1"/>
    </xf>
    <xf numFmtId="0" fontId="25" fillId="4" borderId="0" xfId="12" applyFont="1" applyFill="1" applyAlignment="1">
      <alignment horizontal="left" vertical="center"/>
    </xf>
    <xf numFmtId="0" fontId="16" fillId="4" borderId="0" xfId="12" applyFont="1" applyFill="1" applyAlignment="1">
      <alignment wrapText="1"/>
    </xf>
    <xf numFmtId="0" fontId="16" fillId="4" borderId="0" xfId="12" applyFont="1" applyFill="1"/>
    <xf numFmtId="0" fontId="26" fillId="4" borderId="0" xfId="12" applyFont="1" applyFill="1"/>
    <xf numFmtId="0" fontId="26" fillId="4" borderId="0" xfId="12" applyFont="1" applyFill="1" applyAlignment="1">
      <alignment horizontal="right"/>
    </xf>
    <xf numFmtId="0" fontId="14" fillId="4" borderId="0" xfId="13" applyFont="1" applyFill="1" applyAlignment="1"/>
    <xf numFmtId="0" fontId="12" fillId="4" borderId="0" xfId="0" applyFont="1" applyFill="1" applyAlignment="1">
      <alignment vertical="center" wrapText="1"/>
    </xf>
    <xf numFmtId="0" fontId="14" fillId="4" borderId="0" xfId="0" applyFont="1" applyFill="1" applyAlignment="1">
      <alignment wrapText="1"/>
    </xf>
    <xf numFmtId="4" fontId="0" fillId="4" borderId="0" xfId="0" applyNumberFormat="1" applyFont="1" applyFill="1"/>
    <xf numFmtId="0" fontId="0" fillId="4" borderId="0" xfId="0" applyFont="1" applyFill="1" applyAlignment="1"/>
    <xf numFmtId="0" fontId="11" fillId="4" borderId="0" xfId="0" applyFont="1" applyFill="1"/>
    <xf numFmtId="0" fontId="17" fillId="4" borderId="0" xfId="0" applyFont="1" applyFill="1" applyAlignment="1">
      <alignment vertical="center"/>
    </xf>
    <xf numFmtId="0" fontId="18" fillId="4" borderId="0" xfId="0" applyFont="1" applyFill="1" applyAlignment="1">
      <alignment wrapText="1"/>
    </xf>
    <xf numFmtId="0" fontId="18" fillId="4" borderId="0" xfId="0" applyFont="1" applyFill="1"/>
    <xf numFmtId="0" fontId="18" fillId="4" borderId="0" xfId="0" applyFont="1" applyFill="1" applyAlignment="1">
      <alignment horizontal="left" vertical="top" wrapText="1"/>
    </xf>
    <xf numFmtId="0" fontId="18" fillId="4" borderId="0" xfId="0" applyFont="1" applyFill="1" applyAlignment="1">
      <alignment horizontal="center" vertical="center"/>
    </xf>
    <xf numFmtId="4" fontId="18" fillId="4" borderId="0" xfId="0" applyNumberFormat="1" applyFont="1" applyFill="1"/>
    <xf numFmtId="49" fontId="18" fillId="4" borderId="0" xfId="0" applyNumberFormat="1" applyFont="1" applyFill="1" applyAlignment="1">
      <alignment wrapText="1"/>
    </xf>
    <xf numFmtId="0" fontId="18" fillId="4" borderId="0" xfId="0" applyFont="1" applyFill="1" applyAlignment="1">
      <alignment horizontal="center"/>
    </xf>
    <xf numFmtId="0" fontId="16" fillId="4" borderId="0" xfId="0" applyFont="1" applyFill="1"/>
    <xf numFmtId="0" fontId="18" fillId="4" borderId="0" xfId="0" applyFont="1" applyFill="1" applyAlignment="1"/>
    <xf numFmtId="0" fontId="18" fillId="4" borderId="0" xfId="0" applyFont="1" applyFill="1" applyAlignment="1">
      <alignment vertical="center"/>
    </xf>
    <xf numFmtId="0" fontId="14" fillId="9" borderId="0" xfId="0" applyFont="1" applyFill="1" applyBorder="1" applyAlignment="1">
      <alignment vertical="center"/>
    </xf>
    <xf numFmtId="0" fontId="14" fillId="9" borderId="0" xfId="0" applyFont="1" applyFill="1" applyBorder="1" applyAlignment="1">
      <alignment vertical="center" wrapText="1"/>
    </xf>
    <xf numFmtId="0" fontId="14" fillId="9" borderId="0" xfId="0" applyFont="1" applyFill="1" applyBorder="1" applyAlignment="1">
      <alignment horizontal="center" vertical="center"/>
    </xf>
    <xf numFmtId="43" fontId="14" fillId="9" borderId="0" xfId="1" applyFont="1" applyFill="1" applyBorder="1" applyAlignment="1">
      <alignment horizontal="center" vertical="center"/>
    </xf>
    <xf numFmtId="0" fontId="14" fillId="4" borderId="0" xfId="0" applyFont="1" applyFill="1" applyAlignment="1"/>
    <xf numFmtId="0" fontId="19" fillId="4" borderId="0" xfId="0" applyFont="1" applyFill="1"/>
    <xf numFmtId="0" fontId="12" fillId="4" borderId="0" xfId="16" applyFont="1" applyFill="1" applyAlignment="1">
      <alignment vertical="center"/>
    </xf>
    <xf numFmtId="0" fontId="14" fillId="4" borderId="0" xfId="16" applyFont="1" applyFill="1"/>
    <xf numFmtId="0" fontId="14" fillId="4" borderId="0" xfId="16" applyFont="1" applyFill="1" applyAlignment="1">
      <alignment wrapText="1"/>
    </xf>
    <xf numFmtId="0" fontId="14" fillId="4" borderId="0" xfId="16" applyFont="1" applyFill="1" applyBorder="1"/>
    <xf numFmtId="0" fontId="14" fillId="4" borderId="0" xfId="16" applyFont="1" applyFill="1" applyBorder="1" applyAlignment="1"/>
    <xf numFmtId="0" fontId="14" fillId="4" borderId="0" xfId="16" applyFont="1" applyFill="1" applyAlignment="1"/>
    <xf numFmtId="0" fontId="14" fillId="4" borderId="0" xfId="0" applyFont="1" applyFill="1" applyAlignment="1">
      <alignment horizontal="center" vertical="center"/>
    </xf>
    <xf numFmtId="0" fontId="14" fillId="4" borderId="0" xfId="0" applyFont="1" applyFill="1" applyAlignment="1">
      <alignment vertical="center" wrapText="1"/>
    </xf>
    <xf numFmtId="0" fontId="0" fillId="4" borderId="0" xfId="0" applyFont="1" applyFill="1" applyAlignment="1">
      <alignment vertical="center"/>
    </xf>
    <xf numFmtId="0" fontId="26" fillId="3" borderId="0" xfId="0" applyFont="1" applyFill="1" applyBorder="1" applyAlignment="1">
      <alignment vertical="center"/>
    </xf>
    <xf numFmtId="0" fontId="26" fillId="3" borderId="0" xfId="0" applyFont="1" applyFill="1" applyBorder="1" applyAlignment="1">
      <alignment vertical="center" wrapText="1"/>
    </xf>
    <xf numFmtId="0" fontId="26" fillId="3" borderId="0" xfId="0" applyFont="1" applyFill="1" applyBorder="1" applyAlignment="1">
      <alignment horizontal="center" vertical="center" wrapText="1"/>
    </xf>
    <xf numFmtId="0" fontId="26" fillId="3" borderId="0" xfId="0" applyFont="1" applyFill="1" applyBorder="1" applyAlignment="1">
      <alignment horizontal="center" vertical="center"/>
    </xf>
    <xf numFmtId="0" fontId="14" fillId="4" borderId="0" xfId="0" applyFont="1" applyFill="1" applyAlignment="1">
      <alignment horizontal="center" vertical="center" wrapText="1"/>
    </xf>
    <xf numFmtId="0" fontId="14" fillId="4" borderId="0" xfId="0" applyNumberFormat="1" applyFont="1" applyFill="1"/>
    <xf numFmtId="0" fontId="17" fillId="0" borderId="0" xfId="2" applyFont="1" applyFill="1" applyAlignment="1">
      <alignment horizontal="left" vertical="center"/>
    </xf>
    <xf numFmtId="0" fontId="18" fillId="0" borderId="0" xfId="2" applyFont="1" applyFill="1" applyAlignment="1">
      <alignment horizontal="left" vertical="center" wrapText="1"/>
    </xf>
    <xf numFmtId="0" fontId="18" fillId="0" borderId="0" xfId="2" applyFont="1" applyFill="1" applyAlignment="1">
      <alignment horizontal="left" vertical="center"/>
    </xf>
    <xf numFmtId="0" fontId="18" fillId="4" borderId="0" xfId="2" applyFont="1" applyFill="1"/>
    <xf numFmtId="0" fontId="18" fillId="4" borderId="0" xfId="2" applyNumberFormat="1" applyFont="1" applyFill="1" applyBorder="1" applyAlignment="1">
      <alignment horizontal="center" vertical="center" wrapText="1"/>
    </xf>
    <xf numFmtId="0" fontId="18" fillId="4" borderId="0" xfId="2" applyNumberFormat="1" applyFont="1" applyFill="1" applyBorder="1" applyAlignment="1">
      <alignment horizontal="left" vertical="center" wrapText="1"/>
    </xf>
    <xf numFmtId="169" fontId="18" fillId="4" borderId="0" xfId="1" applyNumberFormat="1" applyFont="1" applyFill="1" applyBorder="1" applyAlignment="1">
      <alignment vertical="center"/>
    </xf>
    <xf numFmtId="0" fontId="18" fillId="4" borderId="0" xfId="2" applyFont="1" applyFill="1" applyAlignment="1">
      <alignment wrapText="1"/>
    </xf>
    <xf numFmtId="0" fontId="14" fillId="3" borderId="14" xfId="2" applyFont="1" applyFill="1" applyBorder="1" applyAlignment="1">
      <alignment horizontal="center" vertical="center" wrapText="1"/>
    </xf>
    <xf numFmtId="0" fontId="18" fillId="3" borderId="14" xfId="2" applyNumberFormat="1" applyFont="1" applyFill="1" applyBorder="1" applyAlignment="1">
      <alignment horizontal="center" vertical="center" wrapText="1"/>
    </xf>
    <xf numFmtId="43" fontId="18" fillId="3" borderId="14" xfId="7" applyNumberFormat="1" applyFont="1" applyFill="1" applyBorder="1" applyAlignment="1">
      <alignment vertical="center" wrapText="1"/>
    </xf>
    <xf numFmtId="164" fontId="18" fillId="3" borderId="14" xfId="1" applyNumberFormat="1" applyFont="1" applyFill="1" applyBorder="1" applyAlignment="1">
      <alignment vertical="center"/>
    </xf>
    <xf numFmtId="0" fontId="14" fillId="0" borderId="14" xfId="2" applyFont="1" applyFill="1" applyBorder="1" applyAlignment="1">
      <alignment horizontal="center" vertical="center"/>
    </xf>
    <xf numFmtId="0" fontId="18" fillId="0" borderId="14" xfId="2" applyNumberFormat="1" applyFont="1" applyBorder="1" applyAlignment="1">
      <alignment horizontal="center" vertical="center"/>
    </xf>
    <xf numFmtId="43" fontId="18" fillId="0" borderId="14" xfId="7" applyNumberFormat="1" applyFont="1" applyBorder="1" applyAlignment="1">
      <alignment vertical="center" wrapText="1"/>
    </xf>
    <xf numFmtId="164" fontId="18" fillId="0" borderId="14" xfId="1" applyNumberFormat="1" applyFont="1" applyBorder="1" applyAlignment="1">
      <alignment vertical="center"/>
    </xf>
    <xf numFmtId="0" fontId="14" fillId="0" borderId="0" xfId="2" applyFont="1" applyFill="1" applyBorder="1" applyAlignment="1">
      <alignment horizontal="center" vertical="center"/>
    </xf>
    <xf numFmtId="0" fontId="17" fillId="0" borderId="0" xfId="2" applyFont="1" applyFill="1" applyAlignment="1">
      <alignment horizontal="center" vertical="center" wrapText="1"/>
    </xf>
    <xf numFmtId="0" fontId="35" fillId="4" borderId="0" xfId="2" applyFont="1" applyFill="1" applyAlignment="1">
      <alignment wrapText="1"/>
    </xf>
    <xf numFmtId="0" fontId="35" fillId="0" borderId="0" xfId="2" applyFont="1" applyAlignment="1">
      <alignment vertical="center" wrapText="1"/>
    </xf>
    <xf numFmtId="0" fontId="35" fillId="4" borderId="0" xfId="2" applyFont="1" applyFill="1" applyAlignment="1">
      <alignment vertical="center" wrapText="1"/>
    </xf>
    <xf numFmtId="0" fontId="35" fillId="4" borderId="0" xfId="2" applyFont="1" applyFill="1" applyAlignment="1">
      <alignment horizontal="center" wrapText="1"/>
    </xf>
    <xf numFmtId="166" fontId="35" fillId="4" borderId="0" xfId="2" applyNumberFormat="1" applyFont="1" applyFill="1" applyAlignment="1">
      <alignment horizontal="center" wrapText="1"/>
    </xf>
    <xf numFmtId="49" fontId="35" fillId="4" borderId="0" xfId="2" applyNumberFormat="1" applyFont="1" applyFill="1" applyAlignment="1">
      <alignment wrapText="1"/>
    </xf>
    <xf numFmtId="0" fontId="18" fillId="4" borderId="0" xfId="2" applyFont="1" applyFill="1" applyAlignment="1">
      <alignment horizontal="center" wrapText="1"/>
    </xf>
    <xf numFmtId="166" fontId="18" fillId="4" borderId="0" xfId="2" applyNumberFormat="1" applyFont="1" applyFill="1" applyAlignment="1">
      <alignment horizontal="center" wrapText="1"/>
    </xf>
    <xf numFmtId="49" fontId="18" fillId="4" borderId="0" xfId="2" applyNumberFormat="1" applyFont="1" applyFill="1" applyAlignment="1">
      <alignment wrapText="1"/>
    </xf>
    <xf numFmtId="0" fontId="18" fillId="0" borderId="0" xfId="2" applyFont="1" applyAlignment="1">
      <alignment horizontal="right" vertical="center"/>
    </xf>
    <xf numFmtId="164" fontId="18" fillId="4" borderId="0" xfId="1" applyNumberFormat="1" applyFont="1" applyFill="1"/>
    <xf numFmtId="0" fontId="35" fillId="0" borderId="0" xfId="2" applyFont="1" applyAlignment="1">
      <alignment wrapText="1"/>
    </xf>
    <xf numFmtId="0" fontId="18" fillId="4" borderId="0" xfId="2" applyNumberFormat="1" applyFont="1" applyFill="1" applyAlignment="1">
      <alignment horizontal="center" vertical="center" wrapText="1"/>
    </xf>
    <xf numFmtId="0" fontId="30" fillId="4" borderId="0" xfId="2" applyFont="1" applyFill="1" applyAlignment="1">
      <alignment horizontal="left" vertical="center"/>
    </xf>
    <xf numFmtId="0" fontId="18" fillId="4" borderId="0" xfId="2" applyFont="1" applyFill="1" applyAlignment="1">
      <alignment horizontal="left" wrapText="1"/>
    </xf>
    <xf numFmtId="14" fontId="18" fillId="4" borderId="0" xfId="2" applyNumberFormat="1" applyFont="1" applyFill="1" applyAlignment="1">
      <alignment horizontal="center" wrapText="1"/>
    </xf>
    <xf numFmtId="0" fontId="18" fillId="0" borderId="0" xfId="2" applyFont="1"/>
    <xf numFmtId="14" fontId="14" fillId="0" borderId="0" xfId="1" applyNumberFormat="1" applyFont="1" applyFill="1" applyBorder="1" applyAlignment="1">
      <alignment horizontal="center" vertical="center" wrapText="1"/>
    </xf>
    <xf numFmtId="164" fontId="14" fillId="0" borderId="0" xfId="1" applyNumberFormat="1" applyFont="1" applyFill="1" applyBorder="1" applyAlignment="1">
      <alignment vertical="center" wrapText="1"/>
    </xf>
    <xf numFmtId="169" fontId="14" fillId="0" borderId="0" xfId="1" applyNumberFormat="1" applyFont="1" applyFill="1" applyBorder="1" applyAlignment="1">
      <alignment vertical="center" wrapText="1"/>
    </xf>
    <xf numFmtId="43" fontId="14" fillId="0" borderId="0" xfId="1" applyFont="1" applyFill="1" applyBorder="1" applyAlignment="1">
      <alignment vertical="center" wrapText="1"/>
    </xf>
    <xf numFmtId="14" fontId="14" fillId="0" borderId="0" xfId="3" applyNumberFormat="1" applyFont="1" applyFill="1" applyBorder="1" applyAlignment="1">
      <alignment horizontal="center" vertical="center" wrapText="1"/>
    </xf>
    <xf numFmtId="43" fontId="14" fillId="0" borderId="0" xfId="3" applyFont="1" applyFill="1" applyBorder="1" applyAlignment="1">
      <alignment vertical="center" wrapText="1"/>
    </xf>
    <xf numFmtId="169" fontId="14" fillId="0" borderId="0" xfId="3" applyNumberFormat="1" applyFont="1" applyFill="1" applyBorder="1" applyAlignment="1">
      <alignment vertical="center" wrapText="1"/>
    </xf>
    <xf numFmtId="0" fontId="14" fillId="4" borderId="0" xfId="2" applyFont="1" applyFill="1" applyAlignment="1">
      <alignment horizontal="center" vertical="center"/>
    </xf>
    <xf numFmtId="0" fontId="14" fillId="4" borderId="0" xfId="2" applyFont="1" applyFill="1" applyAlignment="1">
      <alignment horizontal="center"/>
    </xf>
    <xf numFmtId="0" fontId="14" fillId="4" borderId="0" xfId="2" applyFont="1" applyFill="1" applyAlignment="1">
      <alignment horizontal="left" wrapText="1"/>
    </xf>
    <xf numFmtId="0" fontId="14" fillId="4" borderId="0" xfId="2" applyFont="1" applyFill="1"/>
    <xf numFmtId="14" fontId="14" fillId="4" borderId="0" xfId="2" applyNumberFormat="1" applyFont="1" applyFill="1" applyAlignment="1">
      <alignment horizontal="center" wrapText="1"/>
    </xf>
    <xf numFmtId="0" fontId="17" fillId="4" borderId="0" xfId="0" applyFont="1" applyFill="1" applyAlignment="1">
      <alignment horizontal="left" vertical="center"/>
    </xf>
    <xf numFmtId="9" fontId="18" fillId="4" borderId="0" xfId="18" applyFont="1" applyFill="1" applyAlignment="1">
      <alignment horizontal="center" vertical="center" wrapText="1"/>
    </xf>
    <xf numFmtId="0" fontId="35" fillId="4" borderId="0" xfId="0" applyFont="1" applyFill="1"/>
    <xf numFmtId="0" fontId="35" fillId="0" borderId="33" xfId="0" applyFont="1" applyFill="1" applyBorder="1" applyAlignment="1">
      <alignment horizontal="center" vertical="center" wrapText="1"/>
    </xf>
    <xf numFmtId="0" fontId="35" fillId="0" borderId="5" xfId="0" applyFont="1" applyFill="1" applyBorder="1" applyAlignment="1">
      <alignment horizontal="center" vertical="center" wrapText="1"/>
    </xf>
    <xf numFmtId="0" fontId="35" fillId="0" borderId="5" xfId="0" applyFont="1" applyFill="1" applyBorder="1" applyAlignment="1">
      <alignment horizontal="left" vertical="center" wrapText="1"/>
    </xf>
    <xf numFmtId="0" fontId="35" fillId="0" borderId="5" xfId="0" applyFont="1" applyFill="1" applyBorder="1" applyAlignment="1">
      <alignment horizontal="left" vertical="center"/>
    </xf>
    <xf numFmtId="43" fontId="35" fillId="0" borderId="5" xfId="1" applyNumberFormat="1" applyFont="1" applyFill="1" applyBorder="1" applyAlignment="1">
      <alignment vertical="center" wrapText="1"/>
    </xf>
    <xf numFmtId="9" fontId="35" fillId="0" borderId="34" xfId="18" applyFont="1" applyFill="1" applyBorder="1" applyAlignment="1">
      <alignment horizontal="center" vertical="center" wrapText="1"/>
    </xf>
    <xf numFmtId="0" fontId="35" fillId="16" borderId="35" xfId="0" applyFont="1" applyFill="1" applyBorder="1" applyAlignment="1">
      <alignment horizontal="center" vertical="center" wrapText="1"/>
    </xf>
    <xf numFmtId="0" fontId="35" fillId="16" borderId="15" xfId="0" applyFont="1" applyFill="1" applyBorder="1" applyAlignment="1">
      <alignment horizontal="center" vertical="center" wrapText="1"/>
    </xf>
    <xf numFmtId="43" fontId="35" fillId="16" borderId="15" xfId="1" applyNumberFormat="1" applyFont="1" applyFill="1" applyBorder="1" applyAlignment="1">
      <alignment vertical="center" wrapText="1"/>
    </xf>
    <xf numFmtId="9" fontId="35" fillId="16" borderId="36" xfId="18" applyFont="1" applyFill="1" applyBorder="1" applyAlignment="1">
      <alignment horizontal="center" vertical="center" wrapText="1"/>
    </xf>
    <xf numFmtId="0" fontId="35" fillId="16" borderId="37" xfId="0" applyFont="1" applyFill="1" applyBorder="1" applyAlignment="1">
      <alignment horizontal="center" vertical="center" wrapText="1"/>
    </xf>
    <xf numFmtId="0" fontId="35" fillId="16" borderId="18" xfId="0" applyFont="1" applyFill="1" applyBorder="1" applyAlignment="1">
      <alignment horizontal="center" vertical="center" wrapText="1"/>
    </xf>
    <xf numFmtId="0" fontId="35" fillId="16" borderId="18" xfId="0" applyFont="1" applyFill="1" applyBorder="1" applyAlignment="1">
      <alignment horizontal="left"/>
    </xf>
    <xf numFmtId="43" fontId="35" fillId="16" borderId="18" xfId="1" applyNumberFormat="1" applyFont="1" applyFill="1" applyBorder="1" applyAlignment="1">
      <alignment wrapText="1"/>
    </xf>
    <xf numFmtId="0" fontId="35" fillId="16" borderId="18" xfId="0" applyFont="1" applyFill="1" applyBorder="1" applyAlignment="1">
      <alignment horizontal="left" wrapText="1"/>
    </xf>
    <xf numFmtId="9" fontId="35" fillId="16" borderId="38" xfId="18" applyFont="1" applyFill="1" applyBorder="1" applyAlignment="1">
      <alignment horizontal="center" vertical="center" wrapText="1"/>
    </xf>
    <xf numFmtId="0" fontId="35" fillId="0" borderId="39"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4" xfId="0" applyFont="1" applyFill="1" applyBorder="1" applyAlignment="1">
      <alignment vertical="center" wrapText="1"/>
    </xf>
    <xf numFmtId="0" fontId="35" fillId="0" borderId="4" xfId="0" applyFont="1" applyFill="1" applyBorder="1" applyAlignment="1">
      <alignment horizontal="left" vertical="center"/>
    </xf>
    <xf numFmtId="43" fontId="35" fillId="0" borderId="4" xfId="1" applyNumberFormat="1" applyFont="1" applyFill="1" applyBorder="1" applyAlignment="1">
      <alignment vertical="center" wrapText="1"/>
    </xf>
    <xf numFmtId="0" fontId="35" fillId="0" borderId="4" xfId="0" applyFont="1" applyFill="1" applyBorder="1" applyAlignment="1">
      <alignment horizontal="left" vertical="center" wrapText="1"/>
    </xf>
    <xf numFmtId="9" fontId="35" fillId="0" borderId="40" xfId="18" applyFont="1" applyFill="1" applyBorder="1" applyAlignment="1">
      <alignment horizontal="center" vertical="center" wrapText="1"/>
    </xf>
    <xf numFmtId="0" fontId="35" fillId="16" borderId="33" xfId="0" applyFont="1" applyFill="1" applyBorder="1" applyAlignment="1">
      <alignment horizontal="center" vertical="center"/>
    </xf>
    <xf numFmtId="0" fontId="35" fillId="16" borderId="5" xfId="0" applyFont="1" applyFill="1" applyBorder="1" applyAlignment="1">
      <alignment horizontal="center" vertical="center"/>
    </xf>
    <xf numFmtId="0" fontId="35" fillId="16" borderId="5" xfId="0" applyFont="1" applyFill="1" applyBorder="1" applyAlignment="1">
      <alignment vertical="center"/>
    </xf>
    <xf numFmtId="0" fontId="35" fillId="16" borderId="0" xfId="0" applyFont="1" applyFill="1" applyBorder="1" applyAlignment="1">
      <alignment horizontal="left"/>
    </xf>
    <xf numFmtId="43" fontId="35" fillId="16" borderId="0" xfId="1" applyNumberFormat="1" applyFont="1" applyFill="1" applyBorder="1" applyAlignment="1">
      <alignment wrapText="1"/>
    </xf>
    <xf numFmtId="0" fontId="35" fillId="16" borderId="0" xfId="0" applyFont="1" applyFill="1" applyBorder="1" applyAlignment="1">
      <alignment horizontal="left" wrapText="1"/>
    </xf>
    <xf numFmtId="9" fontId="35" fillId="16" borderId="41" xfId="18" applyFont="1" applyFill="1" applyBorder="1" applyAlignment="1">
      <alignment horizontal="center" vertical="center" wrapText="1"/>
    </xf>
    <xf numFmtId="0" fontId="35" fillId="0" borderId="35" xfId="0" applyFont="1" applyFill="1" applyBorder="1" applyAlignment="1">
      <alignment horizontal="center" vertical="center"/>
    </xf>
    <xf numFmtId="0" fontId="35" fillId="0" borderId="15" xfId="0" applyFont="1" applyFill="1" applyBorder="1" applyAlignment="1">
      <alignment horizontal="center" vertical="center"/>
    </xf>
    <xf numFmtId="43" fontId="35" fillId="0" borderId="15" xfId="1" applyNumberFormat="1" applyFont="1" applyFill="1" applyBorder="1" applyAlignment="1">
      <alignment vertical="center" wrapText="1"/>
    </xf>
    <xf numFmtId="9" fontId="35" fillId="0" borderId="36" xfId="18" applyFont="1" applyFill="1" applyBorder="1" applyAlignment="1">
      <alignment horizontal="center" vertical="center" wrapText="1"/>
    </xf>
    <xf numFmtId="0" fontId="35" fillId="0" borderId="42"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0" xfId="0" applyFont="1" applyFill="1" applyBorder="1" applyAlignment="1">
      <alignment horizontal="left"/>
    </xf>
    <xf numFmtId="43" fontId="35" fillId="0" borderId="0" xfId="1" applyNumberFormat="1" applyFont="1" applyFill="1" applyBorder="1" applyAlignment="1">
      <alignment wrapText="1"/>
    </xf>
    <xf numFmtId="0" fontId="35" fillId="0" borderId="0" xfId="0" applyFont="1" applyFill="1" applyBorder="1" applyAlignment="1">
      <alignment horizontal="left" wrapText="1"/>
    </xf>
    <xf numFmtId="9" fontId="35" fillId="0" borderId="41" xfId="18" applyFont="1" applyFill="1" applyBorder="1" applyAlignment="1">
      <alignment horizontal="center" vertical="center" wrapText="1"/>
    </xf>
    <xf numFmtId="0" fontId="35" fillId="0" borderId="37" xfId="0" applyFont="1" applyFill="1" applyBorder="1" applyAlignment="1">
      <alignment horizontal="center" vertical="center" wrapText="1"/>
    </xf>
    <xf numFmtId="0" fontId="35" fillId="0" borderId="18" xfId="0" applyFont="1" applyFill="1" applyBorder="1" applyAlignment="1">
      <alignment horizontal="center" vertical="center" wrapText="1"/>
    </xf>
    <xf numFmtId="43" fontId="35" fillId="0" borderId="18" xfId="1" applyNumberFormat="1" applyFont="1" applyFill="1" applyBorder="1" applyAlignment="1">
      <alignment vertical="center" wrapText="1"/>
    </xf>
    <xf numFmtId="9" fontId="35" fillId="0" borderId="38" xfId="18" applyFont="1" applyFill="1" applyBorder="1" applyAlignment="1">
      <alignment horizontal="center" vertical="center" wrapText="1"/>
    </xf>
    <xf numFmtId="0" fontId="35" fillId="17" borderId="35" xfId="0" applyFont="1" applyFill="1" applyBorder="1" applyAlignment="1">
      <alignment horizontal="center" vertical="center" wrapText="1"/>
    </xf>
    <xf numFmtId="0" fontId="35" fillId="17" borderId="15" xfId="0" applyFont="1" applyFill="1" applyBorder="1" applyAlignment="1">
      <alignment horizontal="center" vertical="center" wrapText="1"/>
    </xf>
    <xf numFmtId="0" fontId="35" fillId="16" borderId="15" xfId="0" applyFont="1" applyFill="1" applyBorder="1" applyAlignment="1">
      <alignment horizontal="left"/>
    </xf>
    <xf numFmtId="43" fontId="35" fillId="16" borderId="15" xfId="1" applyNumberFormat="1" applyFont="1" applyFill="1" applyBorder="1" applyAlignment="1">
      <alignment wrapText="1"/>
    </xf>
    <xf numFmtId="0" fontId="35" fillId="16" borderId="15" xfId="0" applyFont="1" applyFill="1" applyBorder="1" applyAlignment="1">
      <alignment horizontal="left" wrapText="1"/>
    </xf>
    <xf numFmtId="0" fontId="35" fillId="16" borderId="42" xfId="0" applyFont="1" applyFill="1" applyBorder="1" applyAlignment="1">
      <alignment horizontal="center" vertical="center" wrapText="1"/>
    </xf>
    <xf numFmtId="0" fontId="35" fillId="16" borderId="0" xfId="0" applyFont="1" applyFill="1" applyBorder="1" applyAlignment="1">
      <alignment horizontal="center" vertical="center" wrapText="1"/>
    </xf>
    <xf numFmtId="43" fontId="35" fillId="16" borderId="0" xfId="1" applyNumberFormat="1" applyFont="1" applyFill="1" applyBorder="1" applyAlignment="1">
      <alignment vertical="center" wrapText="1"/>
    </xf>
    <xf numFmtId="0" fontId="35" fillId="16" borderId="0" xfId="0" applyFont="1" applyFill="1" applyBorder="1" applyAlignment="1">
      <alignment horizontal="left" vertical="center" wrapText="1"/>
    </xf>
    <xf numFmtId="0" fontId="35" fillId="17" borderId="42" xfId="0" applyFont="1" applyFill="1" applyBorder="1" applyAlignment="1">
      <alignment horizontal="center" vertical="center" wrapText="1"/>
    </xf>
    <xf numFmtId="0" fontId="35" fillId="17" borderId="0" xfId="0" applyFont="1" applyFill="1" applyBorder="1" applyAlignment="1">
      <alignment horizontal="center" vertical="center" wrapText="1"/>
    </xf>
    <xf numFmtId="43" fontId="35" fillId="17" borderId="0" xfId="1" applyNumberFormat="1" applyFont="1" applyFill="1" applyBorder="1" applyAlignment="1">
      <alignment vertical="center" wrapText="1"/>
    </xf>
    <xf numFmtId="9" fontId="35" fillId="17" borderId="41" xfId="18" applyFont="1" applyFill="1" applyBorder="1" applyAlignment="1">
      <alignment horizontal="center" vertical="center" wrapText="1"/>
    </xf>
    <xf numFmtId="0" fontId="35" fillId="16" borderId="42" xfId="0" applyFont="1" applyFill="1" applyBorder="1" applyAlignment="1">
      <alignment horizontal="center" vertical="center"/>
    </xf>
    <xf numFmtId="0" fontId="35" fillId="16" borderId="0" xfId="0" applyFont="1" applyFill="1" applyBorder="1" applyAlignment="1">
      <alignment horizontal="center" vertical="center"/>
    </xf>
    <xf numFmtId="0" fontId="35" fillId="16" borderId="37" xfId="0" applyFont="1" applyFill="1" applyBorder="1" applyAlignment="1">
      <alignment horizontal="center" vertical="center"/>
    </xf>
    <xf numFmtId="0" fontId="35" fillId="16" borderId="18" xfId="0" applyFont="1" applyFill="1" applyBorder="1" applyAlignment="1">
      <alignment horizontal="center" vertical="center"/>
    </xf>
    <xf numFmtId="0" fontId="35" fillId="0" borderId="35" xfId="0" applyFont="1" applyFill="1" applyBorder="1" applyAlignment="1">
      <alignment horizontal="center" vertical="center" wrapText="1"/>
    </xf>
    <xf numFmtId="0" fontId="35" fillId="0" borderId="15" xfId="0" applyFont="1" applyFill="1" applyBorder="1" applyAlignment="1">
      <alignment horizontal="center" vertical="center" wrapText="1"/>
    </xf>
    <xf numFmtId="0" fontId="35" fillId="0" borderId="18" xfId="0" applyFont="1" applyFill="1" applyBorder="1" applyAlignment="1">
      <alignment horizontal="left"/>
    </xf>
    <xf numFmtId="43" fontId="35" fillId="0" borderId="18" xfId="1" applyNumberFormat="1" applyFont="1" applyFill="1" applyBorder="1" applyAlignment="1">
      <alignment wrapText="1"/>
    </xf>
    <xf numFmtId="0" fontId="35" fillId="0" borderId="18" xfId="0" applyFont="1" applyFill="1" applyBorder="1" applyAlignment="1">
      <alignment horizontal="left" wrapText="1"/>
    </xf>
    <xf numFmtId="0" fontId="35" fillId="17" borderId="39" xfId="0" applyFont="1" applyFill="1" applyBorder="1" applyAlignment="1">
      <alignment horizontal="center" vertical="center" wrapText="1"/>
    </xf>
    <xf numFmtId="0" fontId="35" fillId="17" borderId="4" xfId="0" applyFont="1" applyFill="1" applyBorder="1" applyAlignment="1">
      <alignment horizontal="center" vertical="center" wrapText="1"/>
    </xf>
    <xf numFmtId="0" fontId="35" fillId="17" borderId="4" xfId="0" applyFont="1" applyFill="1" applyBorder="1" applyAlignment="1">
      <alignment vertical="center" wrapText="1"/>
    </xf>
    <xf numFmtId="0" fontId="35" fillId="17" borderId="4" xfId="0" applyFont="1" applyFill="1" applyBorder="1" applyAlignment="1">
      <alignment horizontal="left" vertical="center"/>
    </xf>
    <xf numFmtId="43" fontId="35" fillId="17" borderId="4" xfId="1" applyNumberFormat="1" applyFont="1" applyFill="1" applyBorder="1" applyAlignment="1">
      <alignment vertical="center" wrapText="1"/>
    </xf>
    <xf numFmtId="0" fontId="35" fillId="17" borderId="4" xfId="0" applyFont="1" applyFill="1" applyBorder="1" applyAlignment="1">
      <alignment horizontal="left" vertical="center" wrapText="1"/>
    </xf>
    <xf numFmtId="9" fontId="35" fillId="17" borderId="40" xfId="18" applyFont="1" applyFill="1" applyBorder="1" applyAlignment="1">
      <alignment horizontal="center" vertical="center" wrapText="1"/>
    </xf>
    <xf numFmtId="43" fontId="35" fillId="17" borderId="15" xfId="1" applyNumberFormat="1" applyFont="1" applyFill="1" applyBorder="1" applyAlignment="1">
      <alignment vertical="center" wrapText="1"/>
    </xf>
    <xf numFmtId="9" fontId="35" fillId="17" borderId="36" xfId="18" applyFont="1" applyFill="1" applyBorder="1" applyAlignment="1">
      <alignment horizontal="center" vertical="center" wrapText="1"/>
    </xf>
    <xf numFmtId="0" fontId="35" fillId="17" borderId="0" xfId="0" applyFont="1" applyFill="1" applyBorder="1" applyAlignment="1">
      <alignment horizontal="left"/>
    </xf>
    <xf numFmtId="43" fontId="35" fillId="17" borderId="0" xfId="1" applyNumberFormat="1" applyFont="1" applyFill="1" applyBorder="1" applyAlignment="1">
      <alignment wrapText="1"/>
    </xf>
    <xf numFmtId="0" fontId="35" fillId="17" borderId="0" xfId="0" applyFont="1" applyFill="1" applyBorder="1" applyAlignment="1">
      <alignment horizontal="left" wrapText="1"/>
    </xf>
    <xf numFmtId="43" fontId="35" fillId="16" borderId="18" xfId="1" applyNumberFormat="1" applyFont="1" applyFill="1" applyBorder="1" applyAlignment="1">
      <alignment vertical="center" wrapText="1"/>
    </xf>
    <xf numFmtId="0" fontId="35" fillId="16" borderId="35" xfId="0" applyFont="1" applyFill="1" applyBorder="1" applyAlignment="1">
      <alignment horizontal="center" vertical="center"/>
    </xf>
    <xf numFmtId="0" fontId="35" fillId="16" borderId="15" xfId="0" applyFont="1" applyFill="1" applyBorder="1" applyAlignment="1">
      <alignment horizontal="center" vertical="center"/>
    </xf>
    <xf numFmtId="0" fontId="35" fillId="17" borderId="37" xfId="0" applyFont="1" applyFill="1" applyBorder="1" applyAlignment="1">
      <alignment horizontal="center" vertical="center"/>
    </xf>
    <xf numFmtId="0" fontId="35" fillId="17" borderId="18" xfId="0" applyFont="1" applyFill="1" applyBorder="1" applyAlignment="1">
      <alignment horizontal="center" vertical="center"/>
    </xf>
    <xf numFmtId="0" fontId="35" fillId="17" borderId="18" xfId="0" applyFont="1" applyFill="1" applyBorder="1" applyAlignment="1">
      <alignment horizontal="left"/>
    </xf>
    <xf numFmtId="43" fontId="35" fillId="17" borderId="18" xfId="1" applyNumberFormat="1" applyFont="1" applyFill="1" applyBorder="1" applyAlignment="1">
      <alignment wrapText="1"/>
    </xf>
    <xf numFmtId="0" fontId="35" fillId="17" borderId="18" xfId="0" applyFont="1" applyFill="1" applyBorder="1" applyAlignment="1">
      <alignment horizontal="left" wrapText="1"/>
    </xf>
    <xf numFmtId="9" fontId="35" fillId="17" borderId="38" xfId="18" applyFont="1" applyFill="1" applyBorder="1" applyAlignment="1">
      <alignment horizontal="center" vertical="center" wrapText="1"/>
    </xf>
    <xf numFmtId="0" fontId="35" fillId="0" borderId="42"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17" borderId="35" xfId="0" applyFont="1" applyFill="1" applyBorder="1" applyAlignment="1">
      <alignment horizontal="center" vertical="center"/>
    </xf>
    <xf numFmtId="0" fontId="35" fillId="17" borderId="15" xfId="0" applyFont="1" applyFill="1" applyBorder="1" applyAlignment="1">
      <alignment horizontal="center" vertical="center"/>
    </xf>
    <xf numFmtId="0" fontId="35" fillId="17" borderId="15" xfId="0" applyFont="1" applyFill="1" applyBorder="1" applyAlignment="1">
      <alignment horizontal="left"/>
    </xf>
    <xf numFmtId="43" fontId="35" fillId="17" borderId="15" xfId="1" applyNumberFormat="1" applyFont="1" applyFill="1" applyBorder="1" applyAlignment="1">
      <alignment wrapText="1"/>
    </xf>
    <xf numFmtId="0" fontId="35" fillId="17" borderId="15" xfId="0" applyFont="1" applyFill="1" applyBorder="1" applyAlignment="1">
      <alignment horizontal="left" wrapText="1"/>
    </xf>
    <xf numFmtId="0" fontId="35" fillId="17" borderId="42" xfId="0" applyFont="1" applyFill="1" applyBorder="1" applyAlignment="1">
      <alignment horizontal="center" vertical="center"/>
    </xf>
    <xf numFmtId="0" fontId="35" fillId="17" borderId="0" xfId="0" applyFont="1" applyFill="1" applyBorder="1" applyAlignment="1">
      <alignment horizontal="center" vertical="center"/>
    </xf>
    <xf numFmtId="0" fontId="35" fillId="0" borderId="43"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2" xfId="0" applyFont="1" applyFill="1" applyBorder="1" applyAlignment="1">
      <alignment horizontal="left" vertical="center" wrapText="1"/>
    </xf>
    <xf numFmtId="0" fontId="35" fillId="0" borderId="2" xfId="0" applyFont="1" applyFill="1" applyBorder="1" applyAlignment="1">
      <alignment horizontal="left" vertical="center"/>
    </xf>
    <xf numFmtId="43" fontId="35" fillId="0" borderId="2" xfId="1" applyNumberFormat="1" applyFont="1" applyFill="1" applyBorder="1" applyAlignment="1">
      <alignment vertical="center" wrapText="1"/>
    </xf>
    <xf numFmtId="9" fontId="35" fillId="0" borderId="44" xfId="18" applyFont="1" applyFill="1" applyBorder="1" applyAlignment="1">
      <alignment horizontal="center" vertical="center" wrapText="1"/>
    </xf>
    <xf numFmtId="0" fontId="35" fillId="17" borderId="0" xfId="0" applyFont="1" applyFill="1" applyBorder="1" applyAlignment="1">
      <alignment vertical="center"/>
    </xf>
    <xf numFmtId="0" fontId="35" fillId="17" borderId="5" xfId="0" applyFont="1" applyFill="1" applyBorder="1" applyAlignment="1">
      <alignment horizontal="left" vertical="center"/>
    </xf>
    <xf numFmtId="43" fontId="35" fillId="17" borderId="5" xfId="1" applyNumberFormat="1" applyFont="1" applyFill="1" applyBorder="1" applyAlignment="1">
      <alignment vertical="center" wrapText="1"/>
    </xf>
    <xf numFmtId="0" fontId="35" fillId="17" borderId="5" xfId="0" applyFont="1" applyFill="1" applyBorder="1" applyAlignment="1">
      <alignment horizontal="left" vertical="center" wrapText="1"/>
    </xf>
    <xf numFmtId="9" fontId="35" fillId="17" borderId="34" xfId="18" applyFont="1" applyFill="1" applyBorder="1" applyAlignment="1">
      <alignment horizontal="center" vertical="center" wrapText="1"/>
    </xf>
    <xf numFmtId="0" fontId="35" fillId="0" borderId="15" xfId="0" applyFont="1" applyFill="1" applyBorder="1" applyAlignment="1">
      <alignment horizontal="left"/>
    </xf>
    <xf numFmtId="43" fontId="35" fillId="0" borderId="15" xfId="1" applyNumberFormat="1" applyFont="1" applyFill="1" applyBorder="1" applyAlignment="1">
      <alignment wrapText="1"/>
    </xf>
    <xf numFmtId="0" fontId="35" fillId="0" borderId="15" xfId="0" applyFont="1" applyFill="1" applyBorder="1" applyAlignment="1">
      <alignment horizontal="left" wrapText="1"/>
    </xf>
    <xf numFmtId="43" fontId="35" fillId="0" borderId="0" xfId="1" applyNumberFormat="1" applyFont="1" applyFill="1" applyBorder="1" applyAlignment="1">
      <alignment vertical="center" wrapText="1"/>
    </xf>
    <xf numFmtId="0" fontId="35" fillId="0" borderId="37" xfId="0" applyFont="1" applyFill="1" applyBorder="1" applyAlignment="1">
      <alignment horizontal="center" vertical="center"/>
    </xf>
    <xf numFmtId="0" fontId="35" fillId="0" borderId="18" xfId="0" applyFont="1" applyFill="1" applyBorder="1" applyAlignment="1">
      <alignment horizontal="center" vertical="center"/>
    </xf>
    <xf numFmtId="0" fontId="35" fillId="17" borderId="45" xfId="0" applyFont="1" applyFill="1" applyBorder="1" applyAlignment="1">
      <alignment horizontal="center" vertical="center" wrapText="1"/>
    </xf>
    <xf numFmtId="0" fontId="35" fillId="17" borderId="24" xfId="0" applyFont="1" applyFill="1" applyBorder="1" applyAlignment="1">
      <alignment horizontal="center" vertical="center" wrapText="1"/>
    </xf>
    <xf numFmtId="0" fontId="35" fillId="17" borderId="24" xfId="0" applyFont="1" applyFill="1" applyBorder="1" applyAlignment="1">
      <alignment vertical="center" wrapText="1"/>
    </xf>
    <xf numFmtId="0" fontId="35" fillId="17" borderId="24" xfId="0" applyFont="1" applyFill="1" applyBorder="1" applyAlignment="1">
      <alignment horizontal="left" vertical="center"/>
    </xf>
    <xf numFmtId="43" fontId="35" fillId="17" borderId="24" xfId="1" applyNumberFormat="1" applyFont="1" applyFill="1" applyBorder="1" applyAlignment="1">
      <alignment vertical="center" wrapText="1"/>
    </xf>
    <xf numFmtId="0" fontId="35" fillId="17" borderId="24" xfId="0" applyFont="1" applyFill="1" applyBorder="1" applyAlignment="1">
      <alignment horizontal="left" vertical="center" wrapText="1"/>
    </xf>
    <xf numFmtId="9" fontId="35" fillId="17" borderId="46" xfId="18"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27" xfId="0" applyFont="1" applyFill="1" applyBorder="1" applyAlignment="1">
      <alignment horizontal="left"/>
    </xf>
    <xf numFmtId="43" fontId="35" fillId="0" borderId="27" xfId="1" applyNumberFormat="1" applyFont="1" applyFill="1" applyBorder="1" applyAlignment="1">
      <alignment wrapText="1"/>
    </xf>
    <xf numFmtId="0" fontId="35" fillId="0" borderId="27" xfId="0" applyFont="1" applyFill="1" applyBorder="1" applyAlignment="1">
      <alignment horizontal="left" wrapText="1"/>
    </xf>
    <xf numFmtId="9" fontId="35" fillId="0" borderId="48" xfId="18" applyFont="1" applyFill="1" applyBorder="1" applyAlignment="1">
      <alignment horizontal="center" vertical="center" wrapText="1"/>
    </xf>
    <xf numFmtId="0" fontId="35" fillId="0" borderId="49" xfId="0" applyFont="1" applyFill="1" applyBorder="1" applyAlignment="1">
      <alignment horizontal="center" vertical="center" wrapText="1"/>
    </xf>
    <xf numFmtId="0" fontId="35" fillId="0" borderId="30" xfId="0" applyFont="1" applyFill="1" applyBorder="1" applyAlignment="1">
      <alignment horizontal="center" vertical="center" wrapText="1"/>
    </xf>
    <xf numFmtId="0" fontId="35" fillId="0" borderId="30" xfId="0" applyFont="1" applyFill="1" applyBorder="1" applyAlignment="1">
      <alignment horizontal="left" vertical="center"/>
    </xf>
    <xf numFmtId="43" fontId="35" fillId="0" borderId="30" xfId="1" applyNumberFormat="1" applyFont="1" applyFill="1" applyBorder="1" applyAlignment="1">
      <alignment vertical="center" wrapText="1"/>
    </xf>
    <xf numFmtId="9" fontId="35" fillId="0" borderId="50" xfId="18" applyFont="1" applyFill="1" applyBorder="1" applyAlignment="1">
      <alignment horizontal="center" vertical="center" wrapText="1"/>
    </xf>
    <xf numFmtId="0" fontId="35" fillId="17" borderId="47" xfId="0" applyFont="1" applyFill="1" applyBorder="1" applyAlignment="1">
      <alignment horizontal="center" vertical="center" wrapText="1"/>
    </xf>
    <xf numFmtId="0" fontId="35" fillId="17" borderId="27" xfId="0" applyFont="1" applyFill="1" applyBorder="1" applyAlignment="1">
      <alignment horizontal="center" vertical="center" wrapText="1"/>
    </xf>
    <xf numFmtId="0" fontId="35" fillId="17" borderId="27" xfId="0" applyFont="1" applyFill="1" applyBorder="1" applyAlignment="1">
      <alignment horizontal="left"/>
    </xf>
    <xf numFmtId="43" fontId="35" fillId="17" borderId="27" xfId="1" applyNumberFormat="1" applyFont="1" applyFill="1" applyBorder="1" applyAlignment="1">
      <alignment wrapText="1"/>
    </xf>
    <xf numFmtId="0" fontId="35" fillId="17" borderId="27" xfId="0" applyFont="1" applyFill="1" applyBorder="1" applyAlignment="1">
      <alignment horizontal="left" wrapText="1"/>
    </xf>
    <xf numFmtId="9" fontId="35" fillId="17" borderId="48" xfId="18" applyFont="1" applyFill="1" applyBorder="1" applyAlignment="1">
      <alignment horizontal="center" vertical="center" wrapText="1"/>
    </xf>
    <xf numFmtId="0" fontId="35" fillId="17" borderId="49" xfId="0" applyFont="1" applyFill="1" applyBorder="1" applyAlignment="1">
      <alignment horizontal="center" vertical="center" wrapText="1"/>
    </xf>
    <xf numFmtId="0" fontId="35" fillId="17" borderId="30" xfId="0" applyFont="1" applyFill="1" applyBorder="1" applyAlignment="1">
      <alignment horizontal="center" vertical="center" wrapText="1"/>
    </xf>
    <xf numFmtId="0" fontId="35" fillId="17" borderId="30" xfId="0" applyFont="1" applyFill="1" applyBorder="1" applyAlignment="1">
      <alignment horizontal="left" vertical="center"/>
    </xf>
    <xf numFmtId="43" fontId="35" fillId="17" borderId="30" xfId="1" applyNumberFormat="1" applyFont="1" applyFill="1" applyBorder="1" applyAlignment="1">
      <alignment vertical="center" wrapText="1"/>
    </xf>
    <xf numFmtId="9" fontId="35" fillId="17" borderId="50" xfId="18" applyFont="1" applyFill="1" applyBorder="1" applyAlignment="1">
      <alignment horizontal="center" vertical="center" wrapText="1"/>
    </xf>
    <xf numFmtId="0" fontId="35" fillId="0" borderId="0" xfId="0" applyFont="1" applyFill="1" applyBorder="1" applyAlignment="1">
      <alignment vertical="center" wrapText="1"/>
    </xf>
    <xf numFmtId="0" fontId="35" fillId="17" borderId="2" xfId="0" applyFont="1" applyFill="1" applyBorder="1" applyAlignment="1">
      <alignment horizontal="left" vertical="center"/>
    </xf>
    <xf numFmtId="43" fontId="35" fillId="17" borderId="2" xfId="1" applyNumberFormat="1" applyFont="1" applyFill="1" applyBorder="1" applyAlignment="1">
      <alignment vertical="center" wrapText="1"/>
    </xf>
    <xf numFmtId="0" fontId="35" fillId="17" borderId="2" xfId="0" applyFont="1" applyFill="1" applyBorder="1" applyAlignment="1">
      <alignment horizontal="left" vertical="center" wrapText="1"/>
    </xf>
    <xf numFmtId="9" fontId="35" fillId="17" borderId="44" xfId="18" applyFont="1" applyFill="1" applyBorder="1" applyAlignment="1">
      <alignment horizontal="center" vertical="center" wrapText="1"/>
    </xf>
    <xf numFmtId="43" fontId="35" fillId="17" borderId="27" xfId="1" applyNumberFormat="1" applyFont="1" applyFill="1" applyBorder="1" applyAlignment="1">
      <alignment vertical="center" wrapText="1"/>
    </xf>
    <xf numFmtId="0" fontId="35" fillId="17" borderId="49" xfId="0" applyFont="1" applyFill="1" applyBorder="1" applyAlignment="1">
      <alignment horizontal="center" vertical="center"/>
    </xf>
    <xf numFmtId="0" fontId="35" fillId="17" borderId="30" xfId="0" applyFont="1" applyFill="1" applyBorder="1" applyAlignment="1">
      <alignment horizontal="center" vertical="center"/>
    </xf>
    <xf numFmtId="0" fontId="35" fillId="17" borderId="30" xfId="0" applyFont="1" applyFill="1" applyBorder="1" applyAlignment="1">
      <alignment horizontal="left"/>
    </xf>
    <xf numFmtId="43" fontId="35" fillId="17" borderId="30" xfId="1" applyNumberFormat="1" applyFont="1" applyFill="1" applyBorder="1" applyAlignment="1">
      <alignment wrapText="1"/>
    </xf>
    <xf numFmtId="0" fontId="35" fillId="17" borderId="30" xfId="0" applyFont="1" applyFill="1" applyBorder="1" applyAlignment="1">
      <alignment horizontal="left" wrapText="1"/>
    </xf>
    <xf numFmtId="0" fontId="35" fillId="17" borderId="47" xfId="0" applyFont="1" applyFill="1" applyBorder="1" applyAlignment="1">
      <alignment horizontal="center" vertical="center"/>
    </xf>
    <xf numFmtId="0" fontId="35" fillId="17" borderId="27" xfId="0" applyFont="1" applyFill="1" applyBorder="1" applyAlignment="1">
      <alignment horizontal="center" vertical="center"/>
    </xf>
    <xf numFmtId="0" fontId="35" fillId="0" borderId="51" xfId="0" applyFont="1" applyFill="1" applyBorder="1" applyAlignment="1">
      <alignment horizontal="center" vertical="center" wrapText="1"/>
    </xf>
    <xf numFmtId="0" fontId="35" fillId="0" borderId="52" xfId="0" applyFont="1" applyFill="1" applyBorder="1" applyAlignment="1">
      <alignment horizontal="center" vertical="center" wrapText="1"/>
    </xf>
    <xf numFmtId="0" fontId="35" fillId="0" borderId="52" xfId="0" applyFont="1" applyFill="1" applyBorder="1" applyAlignment="1">
      <alignment horizontal="left" vertical="center" wrapText="1"/>
    </xf>
    <xf numFmtId="0" fontId="35" fillId="0" borderId="52" xfId="0" applyFont="1" applyFill="1" applyBorder="1" applyAlignment="1">
      <alignment horizontal="left" vertical="center"/>
    </xf>
    <xf numFmtId="43" fontId="35" fillId="0" borderId="52" xfId="1" applyNumberFormat="1" applyFont="1" applyFill="1" applyBorder="1" applyAlignment="1">
      <alignment vertical="center" wrapText="1"/>
    </xf>
    <xf numFmtId="9" fontId="35" fillId="0" borderId="53" xfId="18" applyFont="1" applyFill="1" applyBorder="1" applyAlignment="1">
      <alignment horizontal="center" vertical="center" wrapText="1"/>
    </xf>
    <xf numFmtId="0" fontId="36" fillId="0" borderId="0" xfId="2" applyFont="1" applyFill="1" applyAlignment="1">
      <alignment vertical="center"/>
    </xf>
    <xf numFmtId="0" fontId="36" fillId="4" borderId="0" xfId="2" applyFont="1" applyFill="1" applyAlignment="1">
      <alignment horizontal="center" vertical="center"/>
    </xf>
    <xf numFmtId="49" fontId="18" fillId="4" borderId="0" xfId="2" applyNumberFormat="1" applyFont="1" applyFill="1" applyAlignment="1">
      <alignment horizontal="left" vertical="center"/>
    </xf>
    <xf numFmtId="49" fontId="18" fillId="4" borderId="0" xfId="2" applyNumberFormat="1" applyFont="1" applyFill="1" applyAlignment="1">
      <alignment vertical="center" wrapText="1"/>
    </xf>
    <xf numFmtId="9" fontId="18" fillId="4" borderId="0" xfId="18" applyFont="1" applyFill="1" applyAlignment="1">
      <alignment horizontal="center" vertical="center"/>
    </xf>
    <xf numFmtId="49" fontId="18" fillId="4" borderId="0" xfId="2" applyNumberFormat="1" applyFont="1" applyFill="1" applyAlignment="1">
      <alignment horizontal="center" vertical="center"/>
    </xf>
    <xf numFmtId="49" fontId="18" fillId="4" borderId="0" xfId="2" applyNumberFormat="1" applyFont="1" applyFill="1" applyAlignment="1">
      <alignment horizontal="center" wrapText="1"/>
    </xf>
    <xf numFmtId="3" fontId="18" fillId="4" borderId="0" xfId="2" applyNumberFormat="1" applyFont="1" applyFill="1" applyAlignment="1">
      <alignment horizontal="center"/>
    </xf>
    <xf numFmtId="0" fontId="18" fillId="0" borderId="0" xfId="2" applyFont="1" applyFill="1"/>
    <xf numFmtId="0" fontId="18" fillId="0" borderId="0" xfId="2" applyFont="1" applyFill="1" applyAlignment="1">
      <alignment horizontal="center"/>
    </xf>
    <xf numFmtId="0" fontId="18" fillId="17" borderId="12" xfId="0" applyFont="1" applyFill="1" applyBorder="1" applyAlignment="1">
      <alignment horizontal="center" vertical="center"/>
    </xf>
    <xf numFmtId="0" fontId="18" fillId="17" borderId="12" xfId="0" applyFont="1" applyFill="1" applyBorder="1" applyAlignment="1">
      <alignment vertical="center" wrapText="1"/>
    </xf>
    <xf numFmtId="0" fontId="18" fillId="17" borderId="12" xfId="0" applyFont="1" applyFill="1" applyBorder="1" applyAlignment="1">
      <alignment horizontal="left" vertical="center"/>
    </xf>
    <xf numFmtId="9" fontId="18" fillId="17" borderId="12" xfId="18" applyFont="1" applyFill="1" applyBorder="1" applyAlignment="1">
      <alignment horizontal="center" vertical="center"/>
    </xf>
    <xf numFmtId="0" fontId="18" fillId="0" borderId="0" xfId="2" applyFont="1" applyFill="1" applyAlignment="1"/>
    <xf numFmtId="0" fontId="18" fillId="22" borderId="12" xfId="0" applyFont="1" applyFill="1" applyBorder="1" applyAlignment="1">
      <alignment horizontal="center" vertical="center"/>
    </xf>
    <xf numFmtId="0" fontId="18" fillId="22" borderId="12" xfId="0" applyFont="1" applyFill="1" applyBorder="1" applyAlignment="1">
      <alignment vertical="center" wrapText="1"/>
    </xf>
    <xf numFmtId="49" fontId="18" fillId="22" borderId="12" xfId="2" applyNumberFormat="1" applyFont="1" applyFill="1" applyBorder="1" applyAlignment="1">
      <alignment horizontal="left" vertical="center"/>
    </xf>
    <xf numFmtId="49" fontId="18" fillId="22" borderId="12" xfId="2" applyNumberFormat="1" applyFont="1" applyFill="1" applyBorder="1" applyAlignment="1">
      <alignment horizontal="left" vertical="center" wrapText="1"/>
    </xf>
    <xf numFmtId="9" fontId="18" fillId="22" borderId="12" xfId="18" applyFont="1" applyFill="1" applyBorder="1" applyAlignment="1">
      <alignment horizontal="center" vertical="center"/>
    </xf>
    <xf numFmtId="49" fontId="18" fillId="22" borderId="12" xfId="2" applyNumberFormat="1" applyFont="1" applyFill="1" applyBorder="1" applyAlignment="1">
      <alignment horizontal="center" vertical="center"/>
    </xf>
    <xf numFmtId="0" fontId="14" fillId="16" borderId="15" xfId="2" applyFont="1" applyFill="1" applyBorder="1" applyAlignment="1">
      <alignment horizontal="center" vertical="center"/>
    </xf>
    <xf numFmtId="0" fontId="18" fillId="16" borderId="15" xfId="0" applyFont="1" applyFill="1" applyBorder="1" applyAlignment="1">
      <alignment horizontal="left" vertical="center"/>
    </xf>
    <xf numFmtId="0" fontId="18" fillId="16" borderId="15" xfId="0" applyFont="1" applyFill="1" applyBorder="1" applyAlignment="1">
      <alignment vertical="center" wrapText="1"/>
    </xf>
    <xf numFmtId="9" fontId="18" fillId="16" borderId="15" xfId="18" applyFont="1" applyFill="1" applyBorder="1" applyAlignment="1">
      <alignment horizontal="center" vertical="center"/>
    </xf>
    <xf numFmtId="0" fontId="18" fillId="16" borderId="15" xfId="0" applyFont="1" applyFill="1" applyBorder="1" applyAlignment="1">
      <alignment horizontal="center" vertical="center"/>
    </xf>
    <xf numFmtId="0" fontId="14" fillId="0" borderId="0" xfId="2" applyFont="1" applyFill="1" applyAlignment="1"/>
    <xf numFmtId="0" fontId="14" fillId="16" borderId="18" xfId="2" applyFont="1" applyFill="1" applyBorder="1" applyAlignment="1">
      <alignment horizontal="center" vertical="center"/>
    </xf>
    <xf numFmtId="49" fontId="18" fillId="16" borderId="18" xfId="2" applyNumberFormat="1" applyFont="1" applyFill="1" applyBorder="1" applyAlignment="1">
      <alignment horizontal="left" vertical="center"/>
    </xf>
    <xf numFmtId="49" fontId="18" fillId="16" borderId="18" xfId="2" applyNumberFormat="1" applyFont="1" applyFill="1" applyBorder="1" applyAlignment="1">
      <alignment horizontal="left" vertical="center" wrapText="1"/>
    </xf>
    <xf numFmtId="9" fontId="18" fillId="16" borderId="18" xfId="18" applyFont="1" applyFill="1" applyBorder="1" applyAlignment="1">
      <alignment horizontal="center" vertical="center"/>
    </xf>
    <xf numFmtId="49" fontId="18" fillId="16" borderId="18" xfId="2" applyNumberFormat="1" applyFont="1" applyFill="1" applyBorder="1" applyAlignment="1">
      <alignment horizontal="center" vertical="center"/>
    </xf>
    <xf numFmtId="0" fontId="14" fillId="22" borderId="15" xfId="2" applyFont="1" applyFill="1" applyBorder="1" applyAlignment="1">
      <alignment horizontal="center" vertical="center"/>
    </xf>
    <xf numFmtId="0" fontId="18" fillId="22" borderId="15" xfId="0" applyFont="1" applyFill="1" applyBorder="1" applyAlignment="1">
      <alignment horizontal="left" vertical="center"/>
    </xf>
    <xf numFmtId="9" fontId="18" fillId="22" borderId="15" xfId="18" applyFont="1" applyFill="1" applyBorder="1" applyAlignment="1">
      <alignment horizontal="center" vertical="center"/>
    </xf>
    <xf numFmtId="0" fontId="18" fillId="22" borderId="15" xfId="0" applyFont="1" applyFill="1" applyBorder="1" applyAlignment="1">
      <alignment horizontal="center" vertical="center"/>
    </xf>
    <xf numFmtId="0" fontId="14" fillId="22" borderId="0" xfId="2" applyFont="1" applyFill="1" applyBorder="1" applyAlignment="1">
      <alignment horizontal="center" vertical="center"/>
    </xf>
    <xf numFmtId="49" fontId="18" fillId="22" borderId="0" xfId="2" applyNumberFormat="1" applyFont="1" applyFill="1" applyBorder="1" applyAlignment="1">
      <alignment horizontal="left" vertical="center"/>
    </xf>
    <xf numFmtId="49" fontId="18" fillId="22" borderId="0" xfId="2" applyNumberFormat="1" applyFont="1" applyFill="1" applyBorder="1" applyAlignment="1">
      <alignment horizontal="left" vertical="center" wrapText="1"/>
    </xf>
    <xf numFmtId="9" fontId="18" fillId="22" borderId="0" xfId="18" applyFont="1" applyFill="1" applyBorder="1" applyAlignment="1">
      <alignment horizontal="center" vertical="center"/>
    </xf>
    <xf numFmtId="49" fontId="18" fillId="22" borderId="0" xfId="2" applyNumberFormat="1" applyFont="1" applyFill="1" applyBorder="1" applyAlignment="1">
      <alignment horizontal="center" vertical="center"/>
    </xf>
    <xf numFmtId="0" fontId="18" fillId="22" borderId="0" xfId="0" applyFont="1" applyFill="1" applyBorder="1" applyAlignment="1">
      <alignment horizontal="left" vertical="center"/>
    </xf>
    <xf numFmtId="0" fontId="18" fillId="22" borderId="0" xfId="0" applyFont="1" applyFill="1" applyBorder="1" applyAlignment="1">
      <alignment horizontal="center" vertical="center"/>
    </xf>
    <xf numFmtId="0" fontId="18" fillId="22" borderId="18" xfId="2" applyFont="1" applyFill="1" applyBorder="1" applyAlignment="1">
      <alignment horizontal="center" vertical="center"/>
    </xf>
    <xf numFmtId="0" fontId="18" fillId="22" borderId="18" xfId="0" applyFont="1" applyFill="1" applyBorder="1" applyAlignment="1">
      <alignment horizontal="left" vertical="center"/>
    </xf>
    <xf numFmtId="9" fontId="18" fillId="22" borderId="18" xfId="18" applyFont="1" applyFill="1" applyBorder="1" applyAlignment="1">
      <alignment horizontal="center" vertical="center"/>
    </xf>
    <xf numFmtId="0" fontId="18" fillId="22" borderId="18" xfId="0" applyFont="1" applyFill="1" applyBorder="1" applyAlignment="1">
      <alignment horizontal="center" vertical="center"/>
    </xf>
    <xf numFmtId="0" fontId="18" fillId="16" borderId="12" xfId="0" applyFont="1" applyFill="1" applyBorder="1" applyAlignment="1">
      <alignment horizontal="center" vertical="center"/>
    </xf>
    <xf numFmtId="0" fontId="18" fillId="16" borderId="12" xfId="0" applyFont="1" applyFill="1" applyBorder="1" applyAlignment="1">
      <alignment vertical="center" wrapText="1"/>
    </xf>
    <xf numFmtId="49" fontId="18" fillId="16" borderId="12" xfId="2" applyNumberFormat="1" applyFont="1" applyFill="1" applyBorder="1" applyAlignment="1">
      <alignment horizontal="left" vertical="center"/>
    </xf>
    <xf numFmtId="49" fontId="18" fillId="16" borderId="12" xfId="2" applyNumberFormat="1" applyFont="1" applyFill="1" applyBorder="1" applyAlignment="1">
      <alignment horizontal="left" vertical="center" wrapText="1"/>
    </xf>
    <xf numFmtId="9" fontId="18" fillId="16" borderId="12" xfId="18" applyFont="1" applyFill="1" applyBorder="1" applyAlignment="1">
      <alignment horizontal="center" vertical="center"/>
    </xf>
    <xf numFmtId="49" fontId="18" fillId="16" borderId="12" xfId="2" applyNumberFormat="1" applyFont="1" applyFill="1" applyBorder="1" applyAlignment="1">
      <alignment horizontal="center" vertical="center"/>
    </xf>
    <xf numFmtId="0" fontId="18" fillId="22" borderId="15" xfId="2" applyFont="1" applyFill="1" applyBorder="1" applyAlignment="1">
      <alignment horizontal="center" vertical="center"/>
    </xf>
    <xf numFmtId="0" fontId="18" fillId="22" borderId="0" xfId="2" applyFont="1" applyFill="1" applyBorder="1" applyAlignment="1">
      <alignment horizontal="center" vertical="center"/>
    </xf>
    <xf numFmtId="49" fontId="18" fillId="22" borderId="18" xfId="2" applyNumberFormat="1" applyFont="1" applyFill="1" applyBorder="1" applyAlignment="1">
      <alignment horizontal="left" vertical="center"/>
    </xf>
    <xf numFmtId="49" fontId="18" fillId="22" borderId="18" xfId="2" applyNumberFormat="1" applyFont="1" applyFill="1" applyBorder="1" applyAlignment="1">
      <alignment horizontal="left" vertical="center" wrapText="1"/>
    </xf>
    <xf numFmtId="49" fontId="18" fillId="22" borderId="18" xfId="2" applyNumberFormat="1" applyFont="1" applyFill="1" applyBorder="1" applyAlignment="1">
      <alignment horizontal="center" vertical="center"/>
    </xf>
    <xf numFmtId="0" fontId="18" fillId="16" borderId="15" xfId="2" applyFont="1" applyFill="1" applyBorder="1" applyAlignment="1">
      <alignment horizontal="center" vertical="center"/>
    </xf>
    <xf numFmtId="0" fontId="18" fillId="16" borderId="0" xfId="2" applyFont="1" applyFill="1" applyBorder="1" applyAlignment="1">
      <alignment horizontal="center" vertical="center"/>
    </xf>
    <xf numFmtId="49" fontId="18" fillId="16" borderId="0" xfId="2" applyNumberFormat="1" applyFont="1" applyFill="1" applyBorder="1" applyAlignment="1">
      <alignment horizontal="left" vertical="center"/>
    </xf>
    <xf numFmtId="49" fontId="18" fillId="16" borderId="0" xfId="2" applyNumberFormat="1" applyFont="1" applyFill="1" applyBorder="1" applyAlignment="1">
      <alignment horizontal="left" vertical="center" wrapText="1"/>
    </xf>
    <xf numFmtId="9" fontId="18" fillId="16" borderId="0" xfId="18" applyFont="1" applyFill="1" applyBorder="1" applyAlignment="1">
      <alignment horizontal="center" vertical="center"/>
    </xf>
    <xf numFmtId="49" fontId="18" fillId="16" borderId="0" xfId="2" applyNumberFormat="1" applyFont="1" applyFill="1" applyBorder="1" applyAlignment="1">
      <alignment horizontal="center" vertical="center"/>
    </xf>
    <xf numFmtId="0" fontId="18" fillId="16" borderId="18" xfId="2" applyFont="1" applyFill="1" applyBorder="1" applyAlignment="1">
      <alignment horizontal="center" vertical="center"/>
    </xf>
    <xf numFmtId="0" fontId="18" fillId="16" borderId="18" xfId="0" applyFont="1" applyFill="1" applyBorder="1" applyAlignment="1">
      <alignment horizontal="left" vertical="center"/>
    </xf>
    <xf numFmtId="0" fontId="18" fillId="16" borderId="18" xfId="0" applyFont="1" applyFill="1" applyBorder="1" applyAlignment="1">
      <alignment vertical="center" wrapText="1"/>
    </xf>
    <xf numFmtId="0" fontId="18" fillId="16" borderId="18" xfId="0" applyFont="1" applyFill="1" applyBorder="1" applyAlignment="1">
      <alignment horizontal="center" vertical="center"/>
    </xf>
    <xf numFmtId="49" fontId="18" fillId="22" borderId="15" xfId="2" applyNumberFormat="1" applyFont="1" applyFill="1" applyBorder="1" applyAlignment="1">
      <alignment horizontal="left" vertical="center"/>
    </xf>
    <xf numFmtId="49" fontId="18" fillId="22" borderId="15" xfId="2" applyNumberFormat="1" applyFont="1" applyFill="1" applyBorder="1" applyAlignment="1">
      <alignment horizontal="left" vertical="center" wrapText="1"/>
    </xf>
    <xf numFmtId="49" fontId="18" fillId="22" borderId="15" xfId="2" applyNumberFormat="1" applyFont="1" applyFill="1" applyBorder="1" applyAlignment="1">
      <alignment horizontal="center" vertical="center"/>
    </xf>
    <xf numFmtId="0" fontId="18" fillId="17" borderId="15" xfId="2" applyFont="1" applyFill="1" applyBorder="1" applyAlignment="1">
      <alignment horizontal="center" vertical="center"/>
    </xf>
    <xf numFmtId="0" fontId="18" fillId="17" borderId="15" xfId="0" applyFont="1" applyFill="1" applyBorder="1" applyAlignment="1">
      <alignment horizontal="left" vertical="center"/>
    </xf>
    <xf numFmtId="0" fontId="18" fillId="17" borderId="15" xfId="0" applyFont="1" applyFill="1" applyBorder="1" applyAlignment="1">
      <alignment vertical="center" wrapText="1"/>
    </xf>
    <xf numFmtId="9" fontId="18" fillId="17" borderId="15" xfId="18" applyFont="1" applyFill="1" applyBorder="1" applyAlignment="1">
      <alignment horizontal="center" vertical="center"/>
    </xf>
    <xf numFmtId="0" fontId="18" fillId="17" borderId="15" xfId="0" applyFont="1" applyFill="1" applyBorder="1" applyAlignment="1">
      <alignment horizontal="center" vertical="center"/>
    </xf>
    <xf numFmtId="0" fontId="18" fillId="17" borderId="18" xfId="2" applyFont="1" applyFill="1" applyBorder="1" applyAlignment="1">
      <alignment horizontal="center" vertical="center"/>
    </xf>
    <xf numFmtId="49" fontId="18" fillId="17" borderId="18" xfId="2" applyNumberFormat="1" applyFont="1" applyFill="1" applyBorder="1" applyAlignment="1">
      <alignment horizontal="left" vertical="center"/>
    </xf>
    <xf numFmtId="49" fontId="18" fillId="17" borderId="18" xfId="2" applyNumberFormat="1" applyFont="1" applyFill="1" applyBorder="1" applyAlignment="1">
      <alignment horizontal="left" vertical="center" wrapText="1"/>
    </xf>
    <xf numFmtId="9" fontId="18" fillId="17" borderId="18" xfId="18" applyFont="1" applyFill="1" applyBorder="1" applyAlignment="1">
      <alignment horizontal="center" vertical="center"/>
    </xf>
    <xf numFmtId="49" fontId="18" fillId="17" borderId="18" xfId="2" applyNumberFormat="1" applyFont="1" applyFill="1" applyBorder="1" applyAlignment="1">
      <alignment horizontal="center" vertical="center"/>
    </xf>
    <xf numFmtId="0" fontId="18" fillId="22" borderId="15" xfId="0" applyFont="1" applyFill="1" applyBorder="1" applyAlignment="1">
      <alignment horizontal="left" vertical="center" wrapText="1"/>
    </xf>
    <xf numFmtId="0" fontId="18" fillId="22" borderId="18" xfId="0" applyFont="1" applyFill="1" applyBorder="1" applyAlignment="1">
      <alignment horizontal="left" vertical="center" wrapText="1"/>
    </xf>
    <xf numFmtId="0" fontId="18" fillId="16" borderId="15" xfId="2" applyFont="1" applyFill="1" applyBorder="1" applyAlignment="1">
      <alignment horizontal="center" vertical="top"/>
    </xf>
    <xf numFmtId="49" fontId="18" fillId="16" borderId="15" xfId="2" applyNumberFormat="1" applyFont="1" applyFill="1" applyBorder="1" applyAlignment="1">
      <alignment horizontal="left" vertical="top"/>
    </xf>
    <xf numFmtId="49" fontId="18" fillId="16" borderId="15" xfId="2" applyNumberFormat="1" applyFont="1" applyFill="1" applyBorder="1" applyAlignment="1">
      <alignment horizontal="left" vertical="top" wrapText="1"/>
    </xf>
    <xf numFmtId="9" fontId="18" fillId="16" borderId="15" xfId="18" applyFont="1" applyFill="1" applyBorder="1" applyAlignment="1">
      <alignment horizontal="center" vertical="top"/>
    </xf>
    <xf numFmtId="49" fontId="18" fillId="16" borderId="15" xfId="2" applyNumberFormat="1" applyFont="1" applyFill="1" applyBorder="1" applyAlignment="1">
      <alignment horizontal="center" vertical="top"/>
    </xf>
    <xf numFmtId="0" fontId="18" fillId="0" borderId="0" xfId="2" applyFont="1" applyFill="1" applyAlignment="1">
      <alignment horizontal="left" vertical="top"/>
    </xf>
    <xf numFmtId="0" fontId="18" fillId="16" borderId="0" xfId="0" applyFont="1" applyFill="1" applyBorder="1" applyAlignment="1">
      <alignment horizontal="left" vertical="top"/>
    </xf>
    <xf numFmtId="9" fontId="18" fillId="16" borderId="0" xfId="18" applyFont="1" applyFill="1" applyBorder="1" applyAlignment="1">
      <alignment horizontal="center" vertical="top"/>
    </xf>
    <xf numFmtId="0" fontId="18" fillId="16" borderId="0" xfId="0" applyFont="1" applyFill="1" applyBorder="1" applyAlignment="1">
      <alignment horizontal="center" vertical="top"/>
    </xf>
    <xf numFmtId="49" fontId="18" fillId="16" borderId="0" xfId="2" applyNumberFormat="1" applyFont="1" applyFill="1" applyBorder="1" applyAlignment="1">
      <alignment horizontal="left" vertical="top"/>
    </xf>
    <xf numFmtId="49" fontId="18" fillId="16" borderId="0" xfId="2" applyNumberFormat="1" applyFont="1" applyFill="1" applyBorder="1" applyAlignment="1">
      <alignment horizontal="left" vertical="top" wrapText="1"/>
    </xf>
    <xf numFmtId="49" fontId="18" fillId="16" borderId="0" xfId="2" applyNumberFormat="1" applyFont="1" applyFill="1" applyBorder="1" applyAlignment="1">
      <alignment horizontal="center" vertical="top"/>
    </xf>
    <xf numFmtId="0" fontId="18" fillId="16" borderId="18" xfId="0" applyFont="1" applyFill="1" applyBorder="1" applyAlignment="1">
      <alignment horizontal="center" vertical="top"/>
    </xf>
    <xf numFmtId="49" fontId="18" fillId="16" borderId="18" xfId="2" applyNumberFormat="1" applyFont="1" applyFill="1" applyBorder="1" applyAlignment="1">
      <alignment horizontal="left" vertical="top"/>
    </xf>
    <xf numFmtId="49" fontId="18" fillId="16" borderId="18" xfId="2" applyNumberFormat="1" applyFont="1" applyFill="1" applyBorder="1" applyAlignment="1">
      <alignment horizontal="left" vertical="top" wrapText="1"/>
    </xf>
    <xf numFmtId="9" fontId="18" fillId="16" borderId="18" xfId="18" applyFont="1" applyFill="1" applyBorder="1" applyAlignment="1">
      <alignment horizontal="center" vertical="top"/>
    </xf>
    <xf numFmtId="49" fontId="18" fillId="16" borderId="18" xfId="2" applyNumberFormat="1" applyFont="1" applyFill="1" applyBorder="1" applyAlignment="1">
      <alignment horizontal="center" vertical="top"/>
    </xf>
    <xf numFmtId="0" fontId="18" fillId="22" borderId="12" xfId="0" applyFont="1" applyFill="1" applyBorder="1" applyAlignment="1">
      <alignment horizontal="center" vertical="top"/>
    </xf>
    <xf numFmtId="0" fontId="18" fillId="22" borderId="12" xfId="0" applyFont="1" applyFill="1" applyBorder="1" applyAlignment="1">
      <alignment vertical="top" wrapText="1"/>
    </xf>
    <xf numFmtId="0" fontId="18" fillId="22" borderId="12" xfId="0" applyFont="1" applyFill="1" applyBorder="1" applyAlignment="1">
      <alignment horizontal="left" vertical="top"/>
    </xf>
    <xf numFmtId="0" fontId="18" fillId="22" borderId="12" xfId="0" applyFont="1" applyFill="1" applyBorder="1" applyAlignment="1">
      <alignment horizontal="left" vertical="top" wrapText="1"/>
    </xf>
    <xf numFmtId="9" fontId="18" fillId="22" borderId="12" xfId="18" applyFont="1" applyFill="1" applyBorder="1" applyAlignment="1">
      <alignment horizontal="center" vertical="top"/>
    </xf>
    <xf numFmtId="0" fontId="18" fillId="17" borderId="12" xfId="0" applyFont="1" applyFill="1" applyBorder="1" applyAlignment="1">
      <alignment horizontal="center" vertical="top"/>
    </xf>
    <xf numFmtId="0" fontId="18" fillId="17" borderId="12" xfId="0" applyFont="1" applyFill="1" applyBorder="1" applyAlignment="1">
      <alignment vertical="top" wrapText="1"/>
    </xf>
    <xf numFmtId="49" fontId="18" fillId="17" borderId="12" xfId="2" applyNumberFormat="1" applyFont="1" applyFill="1" applyBorder="1" applyAlignment="1">
      <alignment horizontal="left" vertical="top"/>
    </xf>
    <xf numFmtId="49" fontId="18" fillId="17" borderId="12" xfId="2" applyNumberFormat="1" applyFont="1" applyFill="1" applyBorder="1" applyAlignment="1">
      <alignment horizontal="left" vertical="top" wrapText="1"/>
    </xf>
    <xf numFmtId="9" fontId="18" fillId="17" borderId="12" xfId="18" applyFont="1" applyFill="1" applyBorder="1" applyAlignment="1">
      <alignment horizontal="center" vertical="top"/>
    </xf>
    <xf numFmtId="49" fontId="18" fillId="17" borderId="12" xfId="2" applyNumberFormat="1" applyFont="1" applyFill="1" applyBorder="1" applyAlignment="1">
      <alignment horizontal="center" vertical="top"/>
    </xf>
    <xf numFmtId="0" fontId="18" fillId="22" borderId="15" xfId="2" applyFont="1" applyFill="1" applyBorder="1" applyAlignment="1">
      <alignment horizontal="center" vertical="top"/>
    </xf>
    <xf numFmtId="0" fontId="18" fillId="22" borderId="15" xfId="0" applyFont="1" applyFill="1" applyBorder="1" applyAlignment="1">
      <alignment horizontal="left" vertical="top"/>
    </xf>
    <xf numFmtId="0" fontId="18" fillId="22" borderId="15" xfId="0" applyFont="1" applyFill="1" applyBorder="1" applyAlignment="1">
      <alignment horizontal="left" vertical="top" wrapText="1"/>
    </xf>
    <xf numFmtId="9" fontId="18" fillId="22" borderId="15" xfId="18" applyFont="1" applyFill="1" applyBorder="1" applyAlignment="1">
      <alignment horizontal="center" vertical="top"/>
    </xf>
    <xf numFmtId="0" fontId="18" fillId="22" borderId="15" xfId="0" applyFont="1" applyFill="1" applyBorder="1" applyAlignment="1">
      <alignment horizontal="center" vertical="top"/>
    </xf>
    <xf numFmtId="49" fontId="18" fillId="22" borderId="0" xfId="2" applyNumberFormat="1" applyFont="1" applyFill="1" applyBorder="1" applyAlignment="1">
      <alignment horizontal="left" vertical="top"/>
    </xf>
    <xf numFmtId="49" fontId="18" fillId="22" borderId="0" xfId="2" applyNumberFormat="1" applyFont="1" applyFill="1" applyBorder="1" applyAlignment="1">
      <alignment horizontal="left" vertical="top" wrapText="1"/>
    </xf>
    <xf numFmtId="9" fontId="18" fillId="22" borderId="0" xfId="18" applyFont="1" applyFill="1" applyBorder="1" applyAlignment="1">
      <alignment horizontal="center" vertical="top"/>
    </xf>
    <xf numFmtId="49" fontId="18" fillId="22" borderId="0" xfId="2" applyNumberFormat="1" applyFont="1" applyFill="1" applyBorder="1" applyAlignment="1">
      <alignment horizontal="center" vertical="top"/>
    </xf>
    <xf numFmtId="0" fontId="18" fillId="22" borderId="0" xfId="0" applyFont="1" applyFill="1" applyBorder="1" applyAlignment="1">
      <alignment horizontal="left" vertical="top"/>
    </xf>
    <xf numFmtId="0" fontId="18" fillId="22" borderId="0" xfId="0" applyFont="1" applyFill="1" applyBorder="1" applyAlignment="1">
      <alignment horizontal="left" vertical="top" wrapText="1"/>
    </xf>
    <xf numFmtId="0" fontId="18" fillId="22" borderId="0" xfId="0" applyFont="1" applyFill="1" applyBorder="1" applyAlignment="1">
      <alignment horizontal="center" vertical="top"/>
    </xf>
    <xf numFmtId="0" fontId="18" fillId="22" borderId="18" xfId="2" applyFont="1" applyFill="1" applyBorder="1" applyAlignment="1">
      <alignment horizontal="center" vertical="top"/>
    </xf>
    <xf numFmtId="0" fontId="18" fillId="22" borderId="18" xfId="0" applyFont="1" applyFill="1" applyBorder="1" applyAlignment="1">
      <alignment horizontal="left" vertical="top"/>
    </xf>
    <xf numFmtId="0" fontId="18" fillId="22" borderId="18" xfId="0" applyFont="1" applyFill="1" applyBorder="1" applyAlignment="1">
      <alignment horizontal="left" vertical="top" wrapText="1"/>
    </xf>
    <xf numFmtId="9" fontId="18" fillId="22" borderId="18" xfId="18" applyFont="1" applyFill="1" applyBorder="1" applyAlignment="1">
      <alignment horizontal="center" vertical="top"/>
    </xf>
    <xf numFmtId="0" fontId="18" fillId="22" borderId="18" xfId="0" applyFont="1" applyFill="1" applyBorder="1" applyAlignment="1">
      <alignment horizontal="center" vertical="top"/>
    </xf>
    <xf numFmtId="0" fontId="18" fillId="16" borderId="18" xfId="2" applyFont="1" applyFill="1" applyBorder="1" applyAlignment="1">
      <alignment horizontal="center" vertical="top"/>
    </xf>
    <xf numFmtId="0" fontId="18" fillId="16" borderId="18" xfId="0" applyFont="1" applyFill="1" applyBorder="1" applyAlignment="1">
      <alignment horizontal="left" vertical="top"/>
    </xf>
    <xf numFmtId="0" fontId="18" fillId="16" borderId="18" xfId="0" applyFont="1" applyFill="1" applyBorder="1" applyAlignment="1">
      <alignment horizontal="left" vertical="top" wrapText="1"/>
    </xf>
    <xf numFmtId="49" fontId="18" fillId="22" borderId="15" xfId="2" applyNumberFormat="1" applyFont="1" applyFill="1" applyBorder="1" applyAlignment="1">
      <alignment horizontal="left" vertical="top"/>
    </xf>
    <xf numFmtId="49" fontId="18" fillId="22" borderId="15" xfId="2" applyNumberFormat="1" applyFont="1" applyFill="1" applyBorder="1" applyAlignment="1">
      <alignment horizontal="left" vertical="top" wrapText="1"/>
    </xf>
    <xf numFmtId="49" fontId="18" fillId="22" borderId="15" xfId="2" applyNumberFormat="1" applyFont="1" applyFill="1" applyBorder="1" applyAlignment="1">
      <alignment horizontal="center" vertical="top"/>
    </xf>
    <xf numFmtId="49" fontId="18" fillId="22" borderId="18" xfId="2" applyNumberFormat="1" applyFont="1" applyFill="1" applyBorder="1" applyAlignment="1">
      <alignment horizontal="left" vertical="top"/>
    </xf>
    <xf numFmtId="49" fontId="18" fillId="22" borderId="18" xfId="2" applyNumberFormat="1" applyFont="1" applyFill="1" applyBorder="1" applyAlignment="1">
      <alignment horizontal="left" vertical="top" wrapText="1"/>
    </xf>
    <xf numFmtId="49" fontId="18" fillId="22" borderId="18" xfId="2" applyNumberFormat="1" applyFont="1" applyFill="1" applyBorder="1" applyAlignment="1">
      <alignment horizontal="center" vertical="top"/>
    </xf>
    <xf numFmtId="0" fontId="18" fillId="16" borderId="15" xfId="0" applyFont="1" applyFill="1" applyBorder="1" applyAlignment="1">
      <alignment horizontal="left" vertical="top"/>
    </xf>
    <xf numFmtId="0" fontId="18" fillId="16" borderId="15" xfId="0" applyFont="1" applyFill="1" applyBorder="1" applyAlignment="1">
      <alignment horizontal="left" vertical="top" wrapText="1"/>
    </xf>
    <xf numFmtId="0" fontId="18" fillId="16" borderId="15" xfId="0" applyFont="1" applyFill="1" applyBorder="1" applyAlignment="1">
      <alignment horizontal="center" vertical="top"/>
    </xf>
    <xf numFmtId="0" fontId="18" fillId="22" borderId="15" xfId="0" applyFont="1" applyFill="1" applyBorder="1" applyAlignment="1">
      <alignment vertical="top" wrapText="1"/>
    </xf>
    <xf numFmtId="0" fontId="18" fillId="17" borderId="27" xfId="0" applyFont="1" applyFill="1" applyBorder="1" applyAlignment="1">
      <alignment horizontal="center" vertical="top"/>
    </xf>
    <xf numFmtId="49" fontId="18" fillId="17" borderId="27" xfId="2" applyNumberFormat="1" applyFont="1" applyFill="1" applyBorder="1" applyAlignment="1">
      <alignment horizontal="left" vertical="top"/>
    </xf>
    <xf numFmtId="49" fontId="18" fillId="17" borderId="27" xfId="2" applyNumberFormat="1" applyFont="1" applyFill="1" applyBorder="1" applyAlignment="1">
      <alignment horizontal="left" vertical="top" wrapText="1"/>
    </xf>
    <xf numFmtId="9" fontId="18" fillId="17" borderId="27" xfId="18" applyFont="1" applyFill="1" applyBorder="1" applyAlignment="1">
      <alignment horizontal="center" vertical="top"/>
    </xf>
    <xf numFmtId="49" fontId="18" fillId="17" borderId="27" xfId="2" applyNumberFormat="1" applyFont="1" applyFill="1" applyBorder="1" applyAlignment="1">
      <alignment horizontal="center" vertical="top"/>
    </xf>
    <xf numFmtId="0" fontId="18" fillId="17" borderId="30" xfId="0" applyFont="1" applyFill="1" applyBorder="1" applyAlignment="1">
      <alignment horizontal="center" vertical="top"/>
    </xf>
    <xf numFmtId="0" fontId="18" fillId="17" borderId="30" xfId="0" applyFont="1" applyFill="1" applyBorder="1" applyAlignment="1">
      <alignment horizontal="left" vertical="top"/>
    </xf>
    <xf numFmtId="0" fontId="18" fillId="17" borderId="30" xfId="0" applyFont="1" applyFill="1" applyBorder="1" applyAlignment="1">
      <alignment horizontal="left" vertical="top" wrapText="1"/>
    </xf>
    <xf numFmtId="9" fontId="18" fillId="17" borderId="30" xfId="18" applyFont="1" applyFill="1" applyBorder="1" applyAlignment="1">
      <alignment horizontal="center" vertical="top"/>
    </xf>
    <xf numFmtId="0" fontId="18" fillId="17" borderId="18" xfId="2" applyFont="1" applyFill="1" applyBorder="1" applyAlignment="1">
      <alignment horizontal="center" vertical="top"/>
    </xf>
    <xf numFmtId="0" fontId="18" fillId="17" borderId="18" xfId="0" applyFont="1" applyFill="1" applyBorder="1" applyAlignment="1">
      <alignment horizontal="left" vertical="top"/>
    </xf>
    <xf numFmtId="0" fontId="18" fillId="17" borderId="18" xfId="0" applyFont="1" applyFill="1" applyBorder="1" applyAlignment="1">
      <alignment horizontal="left" vertical="top" wrapText="1"/>
    </xf>
    <xf numFmtId="9" fontId="18" fillId="17" borderId="18" xfId="18" applyFont="1" applyFill="1" applyBorder="1" applyAlignment="1">
      <alignment horizontal="center" vertical="top"/>
    </xf>
    <xf numFmtId="0" fontId="18" fillId="17" borderId="18" xfId="0" applyFont="1" applyFill="1" applyBorder="1" applyAlignment="1">
      <alignment horizontal="center" vertical="top"/>
    </xf>
    <xf numFmtId="0" fontId="18" fillId="17" borderId="12" xfId="2" applyFont="1" applyFill="1" applyBorder="1" applyAlignment="1">
      <alignment horizontal="center" vertical="top"/>
    </xf>
    <xf numFmtId="0" fontId="18" fillId="17" borderId="12" xfId="2" applyFont="1" applyFill="1" applyBorder="1" applyAlignment="1">
      <alignment vertical="top" wrapText="1"/>
    </xf>
    <xf numFmtId="0" fontId="18" fillId="22" borderId="24" xfId="0" applyFont="1" applyFill="1" applyBorder="1" applyAlignment="1">
      <alignment horizontal="center" vertical="top"/>
    </xf>
    <xf numFmtId="0" fontId="18" fillId="22" borderId="24" xfId="0" applyFont="1" applyFill="1" applyBorder="1" applyAlignment="1">
      <alignment vertical="top" wrapText="1"/>
    </xf>
    <xf numFmtId="0" fontId="18" fillId="22" borderId="24" xfId="0" applyFont="1" applyFill="1" applyBorder="1" applyAlignment="1">
      <alignment horizontal="left" vertical="top"/>
    </xf>
    <xf numFmtId="0" fontId="18" fillId="22" borderId="24" xfId="0" applyFont="1" applyFill="1" applyBorder="1" applyAlignment="1">
      <alignment horizontal="left" vertical="top" wrapText="1"/>
    </xf>
    <xf numFmtId="9" fontId="18" fillId="22" borderId="24" xfId="18" applyFont="1" applyFill="1" applyBorder="1" applyAlignment="1">
      <alignment horizontal="center" vertical="top"/>
    </xf>
    <xf numFmtId="0" fontId="18" fillId="17" borderId="0" xfId="0" applyFont="1" applyFill="1" applyBorder="1" applyAlignment="1">
      <alignment horizontal="center" vertical="top"/>
    </xf>
    <xf numFmtId="0" fontId="18" fillId="17" borderId="0" xfId="0" applyFont="1" applyFill="1" applyBorder="1" applyAlignment="1">
      <alignment horizontal="left" vertical="top"/>
    </xf>
    <xf numFmtId="0" fontId="18" fillId="17" borderId="0" xfId="0" applyFont="1" applyFill="1" applyBorder="1" applyAlignment="1">
      <alignment horizontal="left" vertical="top" wrapText="1"/>
    </xf>
    <xf numFmtId="9" fontId="18" fillId="17" borderId="0" xfId="18" applyFont="1" applyFill="1" applyBorder="1" applyAlignment="1">
      <alignment horizontal="center" vertical="top"/>
    </xf>
    <xf numFmtId="49" fontId="18" fillId="17" borderId="30" xfId="2" applyNumberFormat="1" applyFont="1" applyFill="1" applyBorder="1" applyAlignment="1">
      <alignment horizontal="left" vertical="top"/>
    </xf>
    <xf numFmtId="49" fontId="18" fillId="17" borderId="30" xfId="2" applyNumberFormat="1" applyFont="1" applyFill="1" applyBorder="1" applyAlignment="1">
      <alignment horizontal="left" vertical="top" wrapText="1"/>
    </xf>
    <xf numFmtId="49" fontId="18" fillId="17" borderId="30" xfId="2" applyNumberFormat="1" applyFont="1" applyFill="1" applyBorder="1" applyAlignment="1">
      <alignment horizontal="center" vertical="top"/>
    </xf>
    <xf numFmtId="0" fontId="18" fillId="22" borderId="27" xfId="0" applyFont="1" applyFill="1" applyBorder="1" applyAlignment="1">
      <alignment horizontal="left" vertical="top"/>
    </xf>
    <xf numFmtId="0" fontId="18" fillId="22" borderId="27" xfId="0" applyFont="1" applyFill="1" applyBorder="1" applyAlignment="1">
      <alignment horizontal="left" vertical="top" wrapText="1"/>
    </xf>
    <xf numFmtId="9" fontId="18" fillId="22" borderId="27" xfId="18" applyFont="1" applyFill="1" applyBorder="1" applyAlignment="1">
      <alignment horizontal="center" vertical="top"/>
    </xf>
    <xf numFmtId="0" fontId="18" fillId="22" borderId="27" xfId="0" applyFont="1" applyFill="1" applyBorder="1" applyAlignment="1">
      <alignment horizontal="center" vertical="top"/>
    </xf>
    <xf numFmtId="0" fontId="18" fillId="22" borderId="30" xfId="0" applyFont="1" applyFill="1" applyBorder="1" applyAlignment="1">
      <alignment horizontal="left" vertical="top"/>
    </xf>
    <xf numFmtId="0" fontId="18" fillId="22" borderId="30" xfId="0" applyFont="1" applyFill="1" applyBorder="1" applyAlignment="1">
      <alignment horizontal="left" vertical="top" wrapText="1"/>
    </xf>
    <xf numFmtId="9" fontId="18" fillId="22" borderId="30" xfId="18" applyFont="1" applyFill="1" applyBorder="1" applyAlignment="1">
      <alignment horizontal="center" vertical="top"/>
    </xf>
    <xf numFmtId="0" fontId="18" fillId="22" borderId="30" xfId="0" applyFont="1" applyFill="1" applyBorder="1" applyAlignment="1">
      <alignment horizontal="center" vertical="top"/>
    </xf>
    <xf numFmtId="0" fontId="18" fillId="16" borderId="27" xfId="0" applyFont="1" applyFill="1" applyBorder="1" applyAlignment="1">
      <alignment horizontal="center" vertical="top"/>
    </xf>
    <xf numFmtId="49" fontId="18" fillId="16" borderId="27" xfId="2" applyNumberFormat="1" applyFont="1" applyFill="1" applyBorder="1" applyAlignment="1">
      <alignment horizontal="left" vertical="top"/>
    </xf>
    <xf numFmtId="49" fontId="18" fillId="16" borderId="27" xfId="2" applyNumberFormat="1" applyFont="1" applyFill="1" applyBorder="1" applyAlignment="1">
      <alignment horizontal="left" vertical="top" wrapText="1"/>
    </xf>
    <xf numFmtId="9" fontId="18" fillId="16" borderId="27" xfId="18" applyFont="1" applyFill="1" applyBorder="1" applyAlignment="1">
      <alignment horizontal="center" vertical="top"/>
    </xf>
    <xf numFmtId="49" fontId="18" fillId="16" borderId="27" xfId="2" applyNumberFormat="1" applyFont="1" applyFill="1" applyBorder="1" applyAlignment="1">
      <alignment horizontal="center" vertical="top"/>
    </xf>
    <xf numFmtId="0" fontId="18" fillId="16" borderId="30" xfId="0" applyFont="1" applyFill="1" applyBorder="1" applyAlignment="1">
      <alignment horizontal="center" vertical="top"/>
    </xf>
    <xf numFmtId="49" fontId="18" fillId="16" borderId="30" xfId="2" applyNumberFormat="1" applyFont="1" applyFill="1" applyBorder="1" applyAlignment="1">
      <alignment horizontal="left" vertical="top"/>
    </xf>
    <xf numFmtId="49" fontId="18" fillId="16" borderId="30" xfId="2" applyNumberFormat="1" applyFont="1" applyFill="1" applyBorder="1" applyAlignment="1">
      <alignment horizontal="left" vertical="top" wrapText="1"/>
    </xf>
    <xf numFmtId="9" fontId="18" fillId="16" borderId="30" xfId="18" applyFont="1" applyFill="1" applyBorder="1" applyAlignment="1">
      <alignment horizontal="center" vertical="top"/>
    </xf>
    <xf numFmtId="49" fontId="18" fillId="16" borderId="30" xfId="2" applyNumberFormat="1" applyFont="1" applyFill="1" applyBorder="1" applyAlignment="1">
      <alignment horizontal="center" vertical="top"/>
    </xf>
    <xf numFmtId="0" fontId="18" fillId="16" borderId="30" xfId="0" applyFont="1" applyFill="1" applyBorder="1" applyAlignment="1">
      <alignment horizontal="left" vertical="top"/>
    </xf>
    <xf numFmtId="0" fontId="18" fillId="16" borderId="30" xfId="0" applyFont="1" applyFill="1" applyBorder="1" applyAlignment="1">
      <alignment horizontal="left" vertical="top" wrapText="1"/>
    </xf>
    <xf numFmtId="0" fontId="18" fillId="22" borderId="24" xfId="2" applyFont="1" applyFill="1" applyBorder="1" applyAlignment="1">
      <alignment horizontal="center" vertical="top"/>
    </xf>
    <xf numFmtId="0" fontId="18" fillId="22" borderId="24" xfId="2" applyFont="1" applyFill="1" applyBorder="1" applyAlignment="1">
      <alignment vertical="top" wrapText="1"/>
    </xf>
    <xf numFmtId="49" fontId="18" fillId="22" borderId="24" xfId="2" applyNumberFormat="1" applyFont="1" applyFill="1" applyBorder="1" applyAlignment="1">
      <alignment horizontal="left" vertical="top"/>
    </xf>
    <xf numFmtId="49" fontId="18" fillId="22" borderId="24" xfId="2" applyNumberFormat="1" applyFont="1" applyFill="1" applyBorder="1" applyAlignment="1">
      <alignment horizontal="left" vertical="top" wrapText="1"/>
    </xf>
    <xf numFmtId="49" fontId="18" fillId="22" borderId="24" xfId="2" applyNumberFormat="1" applyFont="1" applyFill="1" applyBorder="1" applyAlignment="1">
      <alignment horizontal="center" vertical="top"/>
    </xf>
    <xf numFmtId="0" fontId="18" fillId="16" borderId="27" xfId="0" applyFont="1" applyFill="1" applyBorder="1" applyAlignment="1">
      <alignment horizontal="left" vertical="top"/>
    </xf>
    <xf numFmtId="0" fontId="18" fillId="16" borderId="27" xfId="0" applyFont="1" applyFill="1" applyBorder="1" applyAlignment="1">
      <alignment horizontal="left" vertical="top" wrapText="1"/>
    </xf>
    <xf numFmtId="49" fontId="18" fillId="22" borderId="27" xfId="2" applyNumberFormat="1" applyFont="1" applyFill="1" applyBorder="1" applyAlignment="1">
      <alignment horizontal="left" vertical="top"/>
    </xf>
    <xf numFmtId="49" fontId="18" fillId="22" borderId="27" xfId="2" applyNumberFormat="1" applyFont="1" applyFill="1" applyBorder="1" applyAlignment="1">
      <alignment horizontal="left" vertical="top" wrapText="1"/>
    </xf>
    <xf numFmtId="49" fontId="18" fillId="22" borderId="27" xfId="2" applyNumberFormat="1" applyFont="1" applyFill="1" applyBorder="1" applyAlignment="1">
      <alignment horizontal="center" vertical="top"/>
    </xf>
    <xf numFmtId="49" fontId="18" fillId="22" borderId="30" xfId="2" applyNumberFormat="1" applyFont="1" applyFill="1" applyBorder="1" applyAlignment="1">
      <alignment horizontal="left" vertical="top"/>
    </xf>
    <xf numFmtId="49" fontId="18" fillId="22" borderId="30" xfId="2" applyNumberFormat="1" applyFont="1" applyFill="1" applyBorder="1" applyAlignment="1">
      <alignment horizontal="left" vertical="top" wrapText="1"/>
    </xf>
    <xf numFmtId="49" fontId="18" fillId="22" borderId="30" xfId="2" applyNumberFormat="1" applyFont="1" applyFill="1" applyBorder="1" applyAlignment="1">
      <alignment horizontal="center" vertical="top"/>
    </xf>
    <xf numFmtId="4" fontId="18" fillId="4" borderId="0" xfId="2" applyNumberFormat="1" applyFont="1" applyFill="1" applyAlignment="1">
      <alignment horizontal="right"/>
    </xf>
    <xf numFmtId="4" fontId="18" fillId="4" borderId="0" xfId="2" applyNumberFormat="1" applyFont="1" applyFill="1"/>
    <xf numFmtId="4" fontId="18" fillId="4" borderId="0" xfId="2" applyNumberFormat="1" applyFont="1" applyFill="1" applyAlignment="1">
      <alignment horizontal="center" vertical="center" wrapText="1"/>
    </xf>
    <xf numFmtId="0" fontId="35" fillId="4" borderId="0" xfId="2" applyFont="1" applyFill="1"/>
    <xf numFmtId="0" fontId="18" fillId="0" borderId="0"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0" xfId="0" applyNumberFormat="1" applyFont="1" applyFill="1" applyBorder="1" applyAlignment="1">
      <alignment horizontal="left" vertical="center" wrapText="1"/>
    </xf>
    <xf numFmtId="0" fontId="18" fillId="0" borderId="0" xfId="0" applyNumberFormat="1" applyFont="1" applyFill="1" applyBorder="1" applyAlignment="1">
      <alignment horizontal="center" vertical="center" wrapText="1"/>
    </xf>
    <xf numFmtId="0" fontId="18" fillId="0" borderId="0" xfId="1" applyNumberFormat="1" applyFont="1" applyFill="1" applyBorder="1" applyAlignment="1">
      <alignment vertical="center" wrapText="1"/>
    </xf>
    <xf numFmtId="0" fontId="18" fillId="0" borderId="0" xfId="1" applyNumberFormat="1" applyFont="1" applyFill="1" applyBorder="1" applyAlignment="1">
      <alignment horizontal="center" vertical="center" wrapText="1"/>
    </xf>
    <xf numFmtId="0" fontId="18" fillId="0" borderId="0" xfId="1" applyNumberFormat="1" applyFont="1" applyFill="1" applyBorder="1" applyAlignment="1">
      <alignment horizontal="left" vertical="center" wrapText="1"/>
    </xf>
    <xf numFmtId="0" fontId="18" fillId="0" borderId="0" xfId="0" applyNumberFormat="1" applyFont="1" applyFill="1" applyBorder="1" applyAlignment="1">
      <alignment vertical="center" wrapText="1"/>
    </xf>
    <xf numFmtId="4" fontId="18" fillId="4" borderId="0" xfId="2" applyNumberFormat="1" applyFont="1" applyFill="1" applyAlignment="1">
      <alignment horizontal="center"/>
    </xf>
    <xf numFmtId="0" fontId="30" fillId="4" borderId="0" xfId="2" applyFont="1" applyFill="1" applyAlignment="1">
      <alignment vertical="center"/>
    </xf>
    <xf numFmtId="4" fontId="18" fillId="4" borderId="0" xfId="2" applyNumberFormat="1" applyFont="1" applyFill="1" applyAlignment="1">
      <alignment horizontal="center" vertical="center"/>
    </xf>
    <xf numFmtId="1" fontId="18" fillId="4" borderId="0" xfId="1" applyNumberFormat="1" applyFont="1" applyFill="1"/>
    <xf numFmtId="0" fontId="18" fillId="16" borderId="42" xfId="0" applyFont="1" applyFill="1" applyBorder="1" applyAlignment="1">
      <alignment horizontal="center" vertical="center"/>
    </xf>
    <xf numFmtId="0" fontId="18" fillId="16" borderId="0" xfId="0" applyFont="1" applyFill="1" applyBorder="1" applyAlignment="1">
      <alignment horizontal="center" vertical="center"/>
    </xf>
    <xf numFmtId="0" fontId="18" fillId="16" borderId="0" xfId="0" applyFont="1" applyFill="1" applyBorder="1" applyAlignment="1">
      <alignment horizontal="left" wrapText="1"/>
    </xf>
    <xf numFmtId="0" fontId="18" fillId="16" borderId="0" xfId="0" applyFont="1" applyFill="1" applyBorder="1" applyAlignment="1">
      <alignment horizontal="left"/>
    </xf>
    <xf numFmtId="0" fontId="14" fillId="16" borderId="0" xfId="19" applyFont="1" applyFill="1" applyBorder="1" applyAlignment="1">
      <alignment horizontal="center" vertical="center"/>
    </xf>
    <xf numFmtId="0" fontId="14" fillId="16" borderId="0" xfId="19" applyFont="1" applyFill="1" applyBorder="1" applyAlignment="1">
      <alignment horizontal="left" vertical="center"/>
    </xf>
    <xf numFmtId="1" fontId="14" fillId="16" borderId="0" xfId="1" applyNumberFormat="1" applyFont="1" applyFill="1" applyBorder="1" applyAlignment="1">
      <alignment horizontal="right" vertical="center"/>
    </xf>
    <xf numFmtId="164" fontId="14" fillId="16" borderId="0" xfId="1" applyNumberFormat="1" applyFont="1" applyFill="1" applyBorder="1" applyAlignment="1">
      <alignment horizontal="right" vertical="center"/>
    </xf>
    <xf numFmtId="1" fontId="18" fillId="16" borderId="0" xfId="1" applyNumberFormat="1" applyFont="1" applyFill="1" applyBorder="1" applyAlignment="1">
      <alignment horizontal="right"/>
    </xf>
    <xf numFmtId="164" fontId="18" fillId="16" borderId="0" xfId="1" applyNumberFormat="1" applyFont="1" applyFill="1" applyBorder="1" applyAlignment="1">
      <alignment horizontal="right"/>
    </xf>
    <xf numFmtId="164" fontId="18" fillId="16" borderId="41" xfId="1" applyNumberFormat="1" applyFont="1" applyFill="1" applyBorder="1" applyAlignment="1">
      <alignment horizontal="right"/>
    </xf>
    <xf numFmtId="0" fontId="18" fillId="4" borderId="42" xfId="0" applyFont="1" applyFill="1" applyBorder="1" applyAlignment="1">
      <alignment horizontal="center" vertical="center"/>
    </xf>
    <xf numFmtId="0" fontId="18" fillId="4" borderId="0" xfId="0" applyFont="1" applyFill="1" applyBorder="1" applyAlignment="1">
      <alignment horizontal="center" vertical="center"/>
    </xf>
    <xf numFmtId="0" fontId="18" fillId="4" borderId="0" xfId="0" applyFont="1" applyFill="1" applyBorder="1" applyAlignment="1">
      <alignment horizontal="left" wrapText="1"/>
    </xf>
    <xf numFmtId="0" fontId="18" fillId="4" borderId="0" xfId="0" applyFont="1" applyFill="1" applyBorder="1" applyAlignment="1">
      <alignment horizontal="left"/>
    </xf>
    <xf numFmtId="0" fontId="14" fillId="4" borderId="0" xfId="19" applyFont="1" applyFill="1" applyBorder="1" applyAlignment="1">
      <alignment horizontal="center" vertical="center"/>
    </xf>
    <xf numFmtId="0" fontId="14" fillId="4" borderId="0" xfId="19" applyFont="1" applyFill="1" applyBorder="1" applyAlignment="1">
      <alignment horizontal="left" vertical="center"/>
    </xf>
    <xf numFmtId="1" fontId="14" fillId="4" borderId="0" xfId="1" applyNumberFormat="1" applyFont="1" applyFill="1" applyBorder="1" applyAlignment="1">
      <alignment horizontal="right" vertical="center"/>
    </xf>
    <xf numFmtId="164" fontId="14" fillId="4" borderId="0" xfId="1" applyNumberFormat="1" applyFont="1" applyFill="1" applyBorder="1" applyAlignment="1">
      <alignment horizontal="right" vertical="center"/>
    </xf>
    <xf numFmtId="1" fontId="18" fillId="4" borderId="0" xfId="1" applyNumberFormat="1" applyFont="1" applyFill="1" applyBorder="1" applyAlignment="1">
      <alignment horizontal="right"/>
    </xf>
    <xf numFmtId="164" fontId="18" fillId="4" borderId="0" xfId="1" applyNumberFormat="1" applyFont="1" applyFill="1" applyBorder="1" applyAlignment="1">
      <alignment horizontal="right"/>
    </xf>
    <xf numFmtId="164" fontId="18" fillId="4" borderId="41" xfId="1" applyNumberFormat="1" applyFont="1" applyFill="1" applyBorder="1" applyAlignment="1">
      <alignment horizontal="right"/>
    </xf>
    <xf numFmtId="0" fontId="30" fillId="9" borderId="57" xfId="2" applyFont="1" applyFill="1" applyBorder="1"/>
    <xf numFmtId="0" fontId="30" fillId="9" borderId="58" xfId="2" applyFont="1" applyFill="1" applyBorder="1"/>
    <xf numFmtId="0" fontId="30" fillId="9" borderId="58" xfId="2" applyFont="1" applyFill="1" applyBorder="1" applyAlignment="1">
      <alignment wrapText="1"/>
    </xf>
    <xf numFmtId="4" fontId="30" fillId="9" borderId="58" xfId="2" applyNumberFormat="1" applyFont="1" applyFill="1" applyBorder="1" applyAlignment="1">
      <alignment horizontal="left"/>
    </xf>
    <xf numFmtId="4" fontId="30" fillId="9" borderId="58" xfId="2" applyNumberFormat="1" applyFont="1" applyFill="1" applyBorder="1" applyAlignment="1">
      <alignment horizontal="center" vertical="center"/>
    </xf>
    <xf numFmtId="4" fontId="30" fillId="9" borderId="58" xfId="2" applyNumberFormat="1" applyFont="1" applyFill="1" applyBorder="1"/>
    <xf numFmtId="1" fontId="30" fillId="9" borderId="58" xfId="1" applyNumberFormat="1" applyFont="1" applyFill="1" applyBorder="1"/>
    <xf numFmtId="164" fontId="30" fillId="9" borderId="58" xfId="1" applyNumberFormat="1" applyFont="1" applyFill="1" applyBorder="1"/>
    <xf numFmtId="164" fontId="30" fillId="9" borderId="59" xfId="1" applyNumberFormat="1" applyFont="1" applyFill="1" applyBorder="1"/>
    <xf numFmtId="4" fontId="18" fillId="4" borderId="0" xfId="2" applyNumberFormat="1" applyFont="1" applyFill="1" applyAlignment="1">
      <alignment horizontal="right" wrapText="1"/>
    </xf>
    <xf numFmtId="4" fontId="18" fillId="4" borderId="0" xfId="2" applyNumberFormat="1" applyFont="1" applyFill="1" applyAlignment="1">
      <alignment wrapText="1"/>
    </xf>
    <xf numFmtId="4" fontId="18" fillId="4" borderId="0" xfId="2" applyNumberFormat="1" applyFont="1" applyFill="1" applyAlignment="1">
      <alignment vertical="center" wrapText="1"/>
    </xf>
    <xf numFmtId="164" fontId="18" fillId="4" borderId="0" xfId="1" applyNumberFormat="1" applyFont="1" applyFill="1" applyAlignment="1">
      <alignment horizontal="right" vertical="center" wrapText="1"/>
    </xf>
    <xf numFmtId="0" fontId="18" fillId="16" borderId="0" xfId="0" applyFont="1" applyFill="1" applyBorder="1" applyAlignment="1">
      <alignment horizontal="center" vertical="center" wrapText="1"/>
    </xf>
    <xf numFmtId="0" fontId="18" fillId="16" borderId="0" xfId="0" applyFont="1" applyFill="1" applyBorder="1" applyAlignment="1">
      <alignment vertical="center" wrapText="1"/>
    </xf>
    <xf numFmtId="0" fontId="18" fillId="4" borderId="0" xfId="0" applyFont="1" applyFill="1" applyBorder="1" applyAlignment="1">
      <alignment horizontal="center" vertical="center" wrapText="1"/>
    </xf>
    <xf numFmtId="0" fontId="18" fillId="4" borderId="0" xfId="0" applyFont="1" applyFill="1" applyBorder="1" applyAlignment="1">
      <alignment vertical="center" wrapText="1"/>
    </xf>
    <xf numFmtId="0" fontId="18" fillId="0" borderId="0" xfId="0" applyFont="1" applyFill="1" applyBorder="1" applyAlignment="1">
      <alignment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14" fillId="0" borderId="0" xfId="0" applyFont="1" applyFill="1" applyBorder="1" applyAlignment="1">
      <alignment vertical="center" wrapText="1"/>
    </xf>
    <xf numFmtId="164" fontId="18" fillId="4" borderId="0" xfId="1" applyNumberFormat="1" applyFont="1" applyFill="1" applyAlignment="1">
      <alignment wrapText="1"/>
    </xf>
    <xf numFmtId="0" fontId="13" fillId="8" borderId="0" xfId="0" applyFont="1" applyFill="1" applyAlignment="1">
      <alignment horizontal="center" vertical="center" wrapText="1"/>
    </xf>
    <xf numFmtId="0" fontId="14" fillId="4" borderId="0" xfId="0" applyFont="1" applyFill="1" applyBorder="1" applyAlignment="1">
      <alignment vertical="center"/>
    </xf>
    <xf numFmtId="0" fontId="18" fillId="9" borderId="0" xfId="0" applyFont="1" applyFill="1" applyAlignment="1">
      <alignment vertical="center" wrapText="1"/>
    </xf>
    <xf numFmtId="0" fontId="18" fillId="4" borderId="0" xfId="0" applyFont="1" applyFill="1" applyAlignment="1">
      <alignment vertical="center" wrapText="1"/>
    </xf>
    <xf numFmtId="0" fontId="0" fillId="0" borderId="0" xfId="0" applyFont="1" applyAlignment="1">
      <alignment vertical="center" wrapText="1"/>
    </xf>
    <xf numFmtId="4" fontId="18" fillId="4" borderId="0" xfId="2" applyNumberFormat="1" applyFont="1" applyFill="1" applyAlignment="1">
      <alignment horizontal="right" vertical="center" wrapText="1"/>
    </xf>
    <xf numFmtId="4" fontId="18" fillId="4" borderId="0" xfId="2" applyNumberFormat="1" applyFont="1" applyFill="1" applyAlignment="1">
      <alignment horizontal="left" vertical="center" wrapText="1"/>
    </xf>
    <xf numFmtId="0" fontId="12" fillId="0" borderId="0" xfId="0" applyFont="1" applyAlignment="1">
      <alignment horizontal="left"/>
    </xf>
    <xf numFmtId="0" fontId="0" fillId="4" borderId="0" xfId="0" applyFont="1" applyFill="1" applyAlignment="1">
      <alignment horizontal="center"/>
    </xf>
    <xf numFmtId="1" fontId="0" fillId="4" borderId="0" xfId="0" applyNumberFormat="1" applyFont="1" applyFill="1" applyAlignment="1">
      <alignment horizontal="center" vertical="center"/>
    </xf>
    <xf numFmtId="0" fontId="24" fillId="0" borderId="0" xfId="0" applyFont="1" applyBorder="1" applyAlignment="1">
      <alignment horizontal="center" vertical="center"/>
    </xf>
    <xf numFmtId="167" fontId="24" fillId="0" borderId="0" xfId="0" applyNumberFormat="1" applyFont="1" applyBorder="1" applyAlignment="1">
      <alignment horizontal="left" vertical="center"/>
    </xf>
    <xf numFmtId="43" fontId="24" fillId="0" borderId="0" xfId="1" applyNumberFormat="1" applyFont="1" applyBorder="1" applyAlignment="1">
      <alignment horizontal="center" vertical="center"/>
    </xf>
    <xf numFmtId="0" fontId="24" fillId="0" borderId="0" xfId="0" applyFont="1" applyBorder="1" applyAlignment="1">
      <alignment horizontal="left" vertical="center"/>
    </xf>
    <xf numFmtId="165" fontId="24" fillId="0" borderId="0" xfId="0" applyNumberFormat="1" applyFont="1" applyBorder="1" applyAlignment="1">
      <alignment horizontal="left" vertical="center"/>
    </xf>
    <xf numFmtId="1" fontId="24" fillId="0" borderId="0" xfId="0" applyNumberFormat="1" applyFont="1" applyBorder="1" applyAlignment="1">
      <alignment horizontal="center" vertical="center"/>
    </xf>
    <xf numFmtId="165" fontId="24" fillId="0" borderId="0" xfId="0" applyNumberFormat="1" applyFont="1" applyBorder="1" applyAlignment="1">
      <alignment horizontal="center" vertical="center"/>
    </xf>
    <xf numFmtId="0" fontId="21" fillId="4" borderId="0" xfId="0" applyFont="1" applyFill="1"/>
    <xf numFmtId="0" fontId="24" fillId="0" borderId="0" xfId="0" applyFont="1" applyBorder="1" applyAlignment="1">
      <alignment horizontal="left" vertical="center" wrapText="1"/>
    </xf>
    <xf numFmtId="167" fontId="18" fillId="4" borderId="0" xfId="2" applyNumberFormat="1" applyFont="1" applyFill="1" applyAlignment="1">
      <alignment horizontal="center"/>
    </xf>
    <xf numFmtId="43" fontId="18" fillId="4" borderId="0" xfId="1" applyNumberFormat="1" applyFont="1" applyFill="1" applyAlignment="1">
      <alignment horizontal="center" vertical="center"/>
    </xf>
    <xf numFmtId="4" fontId="18" fillId="4" borderId="0" xfId="2" applyNumberFormat="1" applyFont="1" applyFill="1" applyAlignment="1">
      <alignment horizontal="left"/>
    </xf>
    <xf numFmtId="170" fontId="18" fillId="4" borderId="0" xfId="2" applyNumberFormat="1" applyFont="1" applyFill="1"/>
    <xf numFmtId="0" fontId="16" fillId="3" borderId="5" xfId="0" applyFont="1" applyFill="1" applyBorder="1" applyAlignment="1">
      <alignment horizontal="center" vertical="center"/>
    </xf>
    <xf numFmtId="0" fontId="16" fillId="3" borderId="5" xfId="0" applyFont="1" applyFill="1" applyBorder="1" applyAlignment="1">
      <alignment horizontal="left" vertical="center"/>
    </xf>
    <xf numFmtId="170" fontId="16" fillId="3" borderId="5" xfId="0" applyNumberFormat="1" applyFont="1" applyFill="1" applyBorder="1" applyAlignment="1">
      <alignment horizontal="center" vertical="center"/>
    </xf>
    <xf numFmtId="43" fontId="16" fillId="3" borderId="5" xfId="1" applyNumberFormat="1" applyFont="1" applyFill="1" applyBorder="1" applyAlignment="1">
      <alignment horizontal="center" vertical="center"/>
    </xf>
    <xf numFmtId="0" fontId="16" fillId="3" borderId="5" xfId="0" applyFont="1" applyFill="1" applyBorder="1" applyAlignment="1">
      <alignment horizontal="left" vertical="center" wrapText="1"/>
    </xf>
    <xf numFmtId="165" fontId="16" fillId="3" borderId="5" xfId="0" applyNumberFormat="1" applyFont="1" applyFill="1" applyBorder="1" applyAlignment="1">
      <alignment horizontal="center" vertical="center"/>
    </xf>
    <xf numFmtId="0" fontId="16" fillId="0" borderId="5" xfId="0" applyFont="1" applyBorder="1" applyAlignment="1">
      <alignment horizontal="center" vertical="center"/>
    </xf>
    <xf numFmtId="0" fontId="16" fillId="0" borderId="5" xfId="0" applyFont="1" applyBorder="1" applyAlignment="1">
      <alignment horizontal="left" vertical="center"/>
    </xf>
    <xf numFmtId="170" fontId="16" fillId="0" borderId="5" xfId="0" applyNumberFormat="1" applyFont="1" applyBorder="1" applyAlignment="1">
      <alignment horizontal="center" vertical="center"/>
    </xf>
    <xf numFmtId="43" fontId="16" fillId="0" borderId="5" xfId="1" applyNumberFormat="1" applyFont="1" applyBorder="1" applyAlignment="1">
      <alignment horizontal="center" vertical="center"/>
    </xf>
    <xf numFmtId="0" fontId="16" fillId="0" borderId="5" xfId="0" applyFont="1" applyBorder="1" applyAlignment="1">
      <alignment horizontal="left" vertical="center" wrapText="1"/>
    </xf>
    <xf numFmtId="165" fontId="16" fillId="0" borderId="5" xfId="0" applyNumberFormat="1" applyFont="1" applyBorder="1" applyAlignment="1">
      <alignment horizontal="center" vertical="center"/>
    </xf>
    <xf numFmtId="0" fontId="16" fillId="3" borderId="2" xfId="0" applyFont="1" applyFill="1" applyBorder="1" applyAlignment="1">
      <alignment horizontal="left" vertical="center" wrapText="1"/>
    </xf>
    <xf numFmtId="167" fontId="18" fillId="4" borderId="0" xfId="2" applyNumberFormat="1" applyFont="1" applyFill="1" applyAlignment="1">
      <alignment horizontal="center" vertical="center" wrapText="1"/>
    </xf>
    <xf numFmtId="4" fontId="18" fillId="4" borderId="0" xfId="2" applyNumberFormat="1" applyFont="1" applyFill="1" applyAlignment="1">
      <alignment horizontal="left" wrapText="1"/>
    </xf>
    <xf numFmtId="0" fontId="16" fillId="3" borderId="2" xfId="0" applyFont="1" applyFill="1" applyBorder="1" applyAlignment="1">
      <alignment horizontal="center" vertical="center" wrapText="1"/>
    </xf>
    <xf numFmtId="167" fontId="16" fillId="3" borderId="2" xfId="0" applyNumberFormat="1" applyFont="1" applyFill="1" applyBorder="1" applyAlignment="1">
      <alignment horizontal="center" vertical="center" wrapText="1"/>
    </xf>
    <xf numFmtId="165" fontId="16" fillId="3" borderId="2" xfId="0" applyNumberFormat="1"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2" xfId="0" applyFont="1" applyBorder="1" applyAlignment="1">
      <alignment horizontal="left" vertical="center" wrapText="1"/>
    </xf>
    <xf numFmtId="167" fontId="16" fillId="0" borderId="2" xfId="0" applyNumberFormat="1" applyFont="1" applyBorder="1" applyAlignment="1">
      <alignment horizontal="center" vertical="center" wrapText="1"/>
    </xf>
    <xf numFmtId="165" fontId="16" fillId="0" borderId="2" xfId="0" applyNumberFormat="1" applyFont="1" applyBorder="1" applyAlignment="1">
      <alignment horizontal="center" vertical="center" wrapText="1"/>
    </xf>
    <xf numFmtId="167" fontId="18" fillId="4" borderId="0" xfId="2" applyNumberFormat="1" applyFont="1" applyFill="1" applyAlignment="1">
      <alignment horizontal="right"/>
    </xf>
    <xf numFmtId="43" fontId="18" fillId="4" borderId="0" xfId="1" applyFont="1" applyFill="1" applyAlignment="1">
      <alignment horizontal="center" vertical="center"/>
    </xf>
    <xf numFmtId="0" fontId="16" fillId="0" borderId="0" xfId="0" applyFont="1" applyBorder="1" applyAlignment="1">
      <alignment horizontal="center" vertical="center"/>
    </xf>
    <xf numFmtId="0" fontId="16" fillId="0" borderId="0" xfId="0" applyFont="1" applyBorder="1" applyAlignment="1">
      <alignment horizontal="left" vertical="center" wrapText="1"/>
    </xf>
    <xf numFmtId="167" fontId="16" fillId="0" borderId="0" xfId="0" applyNumberFormat="1" applyFont="1" applyBorder="1" applyAlignment="1">
      <alignment horizontal="right" vertical="center"/>
    </xf>
    <xf numFmtId="43" fontId="16" fillId="0" borderId="0" xfId="1" applyFont="1" applyBorder="1" applyAlignment="1">
      <alignment horizontal="center" vertical="center"/>
    </xf>
    <xf numFmtId="0" fontId="16" fillId="0" borderId="0" xfId="0" applyFont="1" applyBorder="1" applyAlignment="1">
      <alignment horizontal="left" vertical="center"/>
    </xf>
    <xf numFmtId="165" fontId="16" fillId="0" borderId="0" xfId="0" applyNumberFormat="1" applyFont="1" applyBorder="1" applyAlignment="1">
      <alignment horizontal="center" vertical="center"/>
    </xf>
    <xf numFmtId="167" fontId="18" fillId="4" borderId="0" xfId="2" applyNumberFormat="1" applyFont="1" applyFill="1" applyAlignment="1">
      <alignment vertical="center" wrapText="1"/>
    </xf>
    <xf numFmtId="43" fontId="16" fillId="0" borderId="0" xfId="1" applyFont="1" applyBorder="1" applyAlignment="1">
      <alignment horizontal="right" vertical="center"/>
    </xf>
    <xf numFmtId="167" fontId="16" fillId="0" borderId="0" xfId="0" applyNumberFormat="1" applyFont="1" applyBorder="1" applyAlignment="1">
      <alignment horizontal="center" vertical="center"/>
    </xf>
    <xf numFmtId="0" fontId="16" fillId="0" borderId="0" xfId="0" applyFont="1" applyFill="1" applyBorder="1" applyAlignment="1">
      <alignment horizontal="center" vertical="center"/>
    </xf>
    <xf numFmtId="0" fontId="16" fillId="0" borderId="0" xfId="0" applyFont="1" applyFill="1" applyBorder="1" applyAlignment="1">
      <alignment horizontal="left" vertical="center"/>
    </xf>
    <xf numFmtId="43" fontId="16" fillId="0" borderId="0" xfId="1" applyFont="1" applyFill="1" applyBorder="1" applyAlignment="1">
      <alignment horizontal="right" vertical="center"/>
    </xf>
    <xf numFmtId="165" fontId="16" fillId="0" borderId="0" xfId="0" applyNumberFormat="1" applyFont="1" applyFill="1" applyBorder="1" applyAlignment="1">
      <alignment horizontal="center" vertical="center"/>
    </xf>
    <xf numFmtId="167" fontId="16" fillId="0" borderId="0" xfId="0" applyNumberFormat="1" applyFont="1" applyFill="1" applyBorder="1" applyAlignment="1">
      <alignment horizontal="center" vertical="center"/>
    </xf>
    <xf numFmtId="167" fontId="18" fillId="4" borderId="0" xfId="2" applyNumberFormat="1" applyFont="1" applyFill="1"/>
    <xf numFmtId="0" fontId="16" fillId="0" borderId="0" xfId="0" applyFont="1" applyBorder="1" applyAlignment="1">
      <alignment horizontal="center" vertical="center" wrapText="1"/>
    </xf>
    <xf numFmtId="43" fontId="16" fillId="0" borderId="0" xfId="1" applyFont="1" applyBorder="1" applyAlignment="1">
      <alignment horizontal="right" vertical="center" wrapText="1"/>
    </xf>
    <xf numFmtId="165" fontId="16" fillId="0" borderId="0" xfId="0" applyNumberFormat="1" applyFont="1" applyBorder="1" applyAlignment="1">
      <alignment horizontal="center" vertical="center" wrapText="1"/>
    </xf>
    <xf numFmtId="167" fontId="16" fillId="0" borderId="0" xfId="0" applyNumberFormat="1" applyFont="1" applyBorder="1" applyAlignment="1">
      <alignment horizontal="center" vertical="center" wrapText="1"/>
    </xf>
    <xf numFmtId="164" fontId="18" fillId="4" borderId="0" xfId="1" applyNumberFormat="1" applyFont="1" applyFill="1" applyAlignment="1">
      <alignment horizontal="center"/>
    </xf>
    <xf numFmtId="167" fontId="18" fillId="4" borderId="0" xfId="2" applyNumberFormat="1" applyFont="1" applyFill="1" applyAlignment="1">
      <alignment horizontal="center" vertical="center"/>
    </xf>
    <xf numFmtId="0" fontId="14" fillId="4" borderId="0" xfId="0" applyFont="1" applyFill="1" applyBorder="1" applyAlignment="1">
      <alignment horizontal="center" vertical="center" wrapText="1"/>
    </xf>
    <xf numFmtId="0" fontId="31" fillId="4" borderId="0" xfId="0" applyFont="1" applyFill="1" applyBorder="1" applyAlignment="1">
      <alignment vertical="center" wrapText="1"/>
    </xf>
    <xf numFmtId="0" fontId="14" fillId="4" borderId="0" xfId="0" applyFont="1" applyFill="1" applyBorder="1" applyAlignment="1">
      <alignment horizontal="left" vertical="center" wrapText="1"/>
    </xf>
    <xf numFmtId="0" fontId="31" fillId="4" borderId="0" xfId="0" applyFont="1" applyFill="1" applyBorder="1" applyAlignment="1">
      <alignment horizontal="left" vertical="center" wrapText="1"/>
    </xf>
    <xf numFmtId="167" fontId="14" fillId="4" borderId="0" xfId="0" applyNumberFormat="1" applyFont="1" applyFill="1" applyBorder="1" applyAlignment="1">
      <alignment horizontal="center" vertical="center" wrapText="1"/>
    </xf>
    <xf numFmtId="167" fontId="14" fillId="4" borderId="0" xfId="0" applyNumberFormat="1" applyFont="1" applyFill="1" applyAlignment="1">
      <alignment horizontal="center" vertical="center" wrapText="1"/>
    </xf>
    <xf numFmtId="0" fontId="31" fillId="18" borderId="0" xfId="0" applyFont="1" applyFill="1" applyBorder="1" applyAlignment="1">
      <alignment vertical="center" wrapText="1"/>
    </xf>
    <xf numFmtId="0" fontId="31" fillId="18" borderId="0" xfId="0" applyFont="1" applyFill="1" applyBorder="1" applyAlignment="1">
      <alignment horizontal="left" vertical="center" wrapText="1"/>
    </xf>
    <xf numFmtId="0" fontId="31" fillId="18" borderId="55" xfId="0" applyFont="1" applyFill="1" applyBorder="1" applyAlignment="1">
      <alignment vertical="center" wrapText="1"/>
    </xf>
    <xf numFmtId="0" fontId="31" fillId="18" borderId="55" xfId="0" applyFont="1" applyFill="1" applyBorder="1" applyAlignment="1">
      <alignment horizontal="left" vertical="center" wrapText="1"/>
    </xf>
    <xf numFmtId="0" fontId="14" fillId="4" borderId="0" xfId="0" applyFont="1" applyFill="1" applyAlignment="1">
      <alignment vertical="center"/>
    </xf>
    <xf numFmtId="0" fontId="31" fillId="4" borderId="0" xfId="0" applyFont="1" applyFill="1" applyAlignment="1">
      <alignment horizontal="center" vertical="center" wrapText="1"/>
    </xf>
    <xf numFmtId="0" fontId="37" fillId="6" borderId="0" xfId="0" applyFont="1" applyFill="1" applyAlignment="1">
      <alignment horizontal="center" vertical="center"/>
    </xf>
    <xf numFmtId="0" fontId="31" fillId="4" borderId="0" xfId="0" applyFont="1" applyFill="1" applyAlignment="1">
      <alignment vertical="center" wrapText="1"/>
    </xf>
    <xf numFmtId="43" fontId="31" fillId="18" borderId="0" xfId="1" applyFont="1" applyFill="1" applyAlignment="1">
      <alignment vertical="center"/>
    </xf>
    <xf numFmtId="0" fontId="31" fillId="4" borderId="0" xfId="0" applyFont="1" applyFill="1" applyAlignment="1">
      <alignment horizontal="left" vertical="center" wrapText="1"/>
    </xf>
    <xf numFmtId="43" fontId="31" fillId="4" borderId="0" xfId="1" applyFont="1" applyFill="1" applyAlignment="1">
      <alignment vertical="center"/>
    </xf>
    <xf numFmtId="43" fontId="31" fillId="9" borderId="0" xfId="1" applyFont="1" applyFill="1" applyAlignment="1">
      <alignment vertical="center"/>
    </xf>
    <xf numFmtId="171" fontId="14" fillId="4" borderId="0" xfId="0" applyNumberFormat="1" applyFont="1" applyFill="1" applyAlignment="1">
      <alignment horizontal="center" vertical="center" wrapText="1"/>
    </xf>
    <xf numFmtId="0" fontId="35" fillId="0" borderId="0" xfId="2" applyFont="1" applyFill="1" applyBorder="1" applyAlignment="1">
      <alignment horizontal="center" vertical="center"/>
    </xf>
    <xf numFmtId="0" fontId="35" fillId="0" borderId="0" xfId="2" applyFont="1" applyFill="1" applyBorder="1" applyAlignment="1">
      <alignment vertical="center" wrapText="1"/>
    </xf>
    <xf numFmtId="164" fontId="35" fillId="0" borderId="0" xfId="3" applyNumberFormat="1" applyFont="1" applyFill="1" applyBorder="1" applyAlignment="1">
      <alignment horizontal="right" vertical="center"/>
    </xf>
    <xf numFmtId="164" fontId="10" fillId="0" borderId="0" xfId="3" applyNumberFormat="1" applyFont="1" applyFill="1" applyBorder="1" applyAlignment="1">
      <alignment horizontal="right" vertical="center"/>
    </xf>
    <xf numFmtId="164" fontId="10" fillId="4" borderId="0" xfId="3" applyNumberFormat="1" applyFont="1" applyFill="1" applyBorder="1" applyAlignment="1">
      <alignment horizontal="right" vertical="center"/>
    </xf>
    <xf numFmtId="0" fontId="35" fillId="0" borderId="0" xfId="2" applyFont="1" applyFill="1" applyBorder="1"/>
    <xf numFmtId="0" fontId="38" fillId="0" borderId="0" xfId="2" applyFont="1" applyFill="1" applyBorder="1" applyAlignment="1">
      <alignment vertical="center" wrapText="1"/>
    </xf>
    <xf numFmtId="3" fontId="38" fillId="0" borderId="0" xfId="2" applyNumberFormat="1" applyFont="1" applyFill="1" applyBorder="1" applyAlignment="1">
      <alignment horizontal="right"/>
    </xf>
    <xf numFmtId="0" fontId="18" fillId="0" borderId="0" xfId="4" applyFont="1" applyBorder="1" applyAlignment="1">
      <alignment horizontal="center" vertical="center" wrapText="1"/>
    </xf>
    <xf numFmtId="0" fontId="18" fillId="0" borderId="0" xfId="4" applyFont="1" applyBorder="1" applyAlignment="1">
      <alignment vertical="center" wrapText="1"/>
    </xf>
    <xf numFmtId="0" fontId="14" fillId="0" borderId="0" xfId="5" applyFont="1" applyFill="1" applyBorder="1" applyAlignment="1">
      <alignment vertical="center" wrapText="1"/>
    </xf>
    <xf numFmtId="0" fontId="18" fillId="0" borderId="0" xfId="4" applyFont="1" applyFill="1" applyBorder="1" applyAlignment="1">
      <alignment horizontal="center" vertical="center" wrapText="1"/>
    </xf>
    <xf numFmtId="0" fontId="18" fillId="0" borderId="0" xfId="4" applyFont="1" applyFill="1" applyBorder="1" applyAlignment="1">
      <alignment vertical="center" wrapText="1"/>
    </xf>
    <xf numFmtId="0" fontId="14" fillId="0" borderId="0" xfId="5" applyFont="1" applyBorder="1" applyAlignment="1">
      <alignment vertical="center" wrapText="1"/>
    </xf>
    <xf numFmtId="0" fontId="0" fillId="0" borderId="0" xfId="0" applyFont="1" applyAlignment="1">
      <alignment horizontal="center" vertical="center"/>
    </xf>
    <xf numFmtId="43" fontId="18" fillId="4" borderId="0" xfId="1" applyFont="1" applyFill="1" applyAlignment="1">
      <alignment horizontal="right" vertical="center"/>
    </xf>
    <xf numFmtId="0" fontId="18" fillId="4" borderId="0" xfId="2" applyFont="1" applyFill="1" applyBorder="1" applyAlignment="1">
      <alignment horizontal="center" wrapText="1"/>
    </xf>
    <xf numFmtId="167" fontId="14" fillId="16" borderId="32" xfId="0" applyNumberFormat="1" applyFont="1" applyFill="1" applyBorder="1" applyAlignment="1">
      <alignment horizontal="center" vertical="center" wrapText="1"/>
    </xf>
    <xf numFmtId="43" fontId="14" fillId="16" borderId="32" xfId="1" applyNumberFormat="1" applyFont="1" applyFill="1" applyBorder="1" applyAlignment="1">
      <alignment vertical="center" wrapText="1"/>
    </xf>
    <xf numFmtId="0" fontId="18" fillId="4" borderId="0" xfId="2" applyFont="1" applyFill="1" applyBorder="1" applyAlignment="1">
      <alignment wrapText="1"/>
    </xf>
    <xf numFmtId="0" fontId="14" fillId="16" borderId="0" xfId="0" applyFont="1" applyFill="1" applyBorder="1" applyAlignment="1">
      <alignment horizontal="center" vertical="center" wrapText="1"/>
    </xf>
    <xf numFmtId="167" fontId="14" fillId="16" borderId="0" xfId="0" applyNumberFormat="1" applyFont="1" applyFill="1" applyBorder="1" applyAlignment="1">
      <alignment horizontal="center" vertical="center" wrapText="1"/>
    </xf>
    <xf numFmtId="43" fontId="14" fillId="16" borderId="0" xfId="1" applyNumberFormat="1" applyFont="1" applyFill="1" applyBorder="1" applyAlignment="1">
      <alignment vertical="center" wrapText="1"/>
    </xf>
    <xf numFmtId="167" fontId="14" fillId="16" borderId="55" xfId="0" applyNumberFormat="1" applyFont="1" applyFill="1" applyBorder="1" applyAlignment="1">
      <alignment horizontal="center" vertical="center" wrapText="1"/>
    </xf>
    <xf numFmtId="43" fontId="14" fillId="16" borderId="55" xfId="1" applyNumberFormat="1" applyFont="1" applyFill="1" applyBorder="1" applyAlignment="1">
      <alignment vertical="center" wrapText="1"/>
    </xf>
    <xf numFmtId="0" fontId="14" fillId="4" borderId="32" xfId="0" applyFont="1" applyFill="1" applyBorder="1" applyAlignment="1">
      <alignment horizontal="center" vertical="center" wrapText="1"/>
    </xf>
    <xf numFmtId="167" fontId="14" fillId="4" borderId="32" xfId="0" applyNumberFormat="1" applyFont="1" applyFill="1" applyBorder="1" applyAlignment="1">
      <alignment horizontal="center" vertical="center" wrapText="1"/>
    </xf>
    <xf numFmtId="43" fontId="14" fillId="4" borderId="32" xfId="1" applyNumberFormat="1" applyFont="1" applyFill="1" applyBorder="1" applyAlignment="1">
      <alignment vertical="center" wrapText="1"/>
    </xf>
    <xf numFmtId="43" fontId="14" fillId="4" borderId="0" xfId="1" applyNumberFormat="1" applyFont="1" applyFill="1" applyBorder="1" applyAlignment="1">
      <alignment vertical="center" wrapText="1"/>
    </xf>
    <xf numFmtId="0" fontId="14" fillId="0" borderId="55" xfId="0" applyFont="1" applyBorder="1" applyAlignment="1">
      <alignment horizontal="center" vertical="center" wrapText="1"/>
    </xf>
    <xf numFmtId="167" fontId="14" fillId="0" borderId="55" xfId="0" applyNumberFormat="1" applyFont="1" applyBorder="1" applyAlignment="1">
      <alignment horizontal="center" vertical="center" wrapText="1"/>
    </xf>
    <xf numFmtId="0" fontId="14" fillId="0" borderId="55" xfId="0" applyFont="1" applyBorder="1" applyAlignment="1">
      <alignment vertical="center" wrapText="1"/>
    </xf>
    <xf numFmtId="43" fontId="14" fillId="0" borderId="55" xfId="1" applyNumberFormat="1" applyFont="1" applyBorder="1" applyAlignment="1">
      <alignment vertical="center" wrapText="1"/>
    </xf>
    <xf numFmtId="0" fontId="14" fillId="4" borderId="55" xfId="0" applyFont="1" applyFill="1" applyBorder="1" applyAlignment="1">
      <alignment horizontal="center" vertical="center" wrapText="1"/>
    </xf>
    <xf numFmtId="167" fontId="14" fillId="4" borderId="55" xfId="0" applyNumberFormat="1" applyFont="1" applyFill="1" applyBorder="1" applyAlignment="1">
      <alignment horizontal="center" vertical="center" wrapText="1"/>
    </xf>
    <xf numFmtId="43" fontId="14" fillId="4" borderId="55" xfId="1" applyNumberFormat="1" applyFont="1" applyFill="1" applyBorder="1" applyAlignment="1">
      <alignment vertical="center" wrapText="1"/>
    </xf>
    <xf numFmtId="0" fontId="14" fillId="3" borderId="55" xfId="0" applyFont="1" applyFill="1" applyBorder="1" applyAlignment="1">
      <alignment horizontal="center" vertical="center" wrapText="1"/>
    </xf>
    <xf numFmtId="167" fontId="14" fillId="3" borderId="55" xfId="0" applyNumberFormat="1" applyFont="1" applyFill="1" applyBorder="1" applyAlignment="1">
      <alignment horizontal="center" vertical="center" wrapText="1"/>
    </xf>
    <xf numFmtId="0" fontId="14" fillId="3" borderId="55" xfId="0" applyFont="1" applyFill="1" applyBorder="1" applyAlignment="1">
      <alignment vertical="center" wrapText="1"/>
    </xf>
    <xf numFmtId="43" fontId="14" fillId="3" borderId="55" xfId="1" applyNumberFormat="1" applyFont="1" applyFill="1" applyBorder="1" applyAlignment="1">
      <alignment vertical="center" wrapText="1"/>
    </xf>
    <xf numFmtId="43" fontId="18" fillId="4" borderId="0" xfId="1" applyFont="1" applyFill="1"/>
    <xf numFmtId="0" fontId="18" fillId="4" borderId="0" xfId="2" applyFont="1" applyFill="1" applyAlignment="1">
      <alignment vertical="top" wrapText="1"/>
    </xf>
    <xf numFmtId="0" fontId="39" fillId="4" borderId="0" xfId="2" applyFont="1" applyFill="1" applyAlignment="1">
      <alignment horizontal="right" vertical="center"/>
    </xf>
    <xf numFmtId="0" fontId="23" fillId="4" borderId="0" xfId="2" applyFont="1" applyFill="1"/>
    <xf numFmtId="0" fontId="23" fillId="0" borderId="0" xfId="2" applyFont="1" applyFill="1"/>
    <xf numFmtId="0" fontId="21" fillId="16" borderId="0" xfId="0" applyFont="1" applyFill="1" applyBorder="1" applyAlignment="1">
      <alignment vertical="center" wrapText="1"/>
    </xf>
    <xf numFmtId="0" fontId="21" fillId="16" borderId="0" xfId="0" applyFont="1" applyFill="1" applyBorder="1" applyAlignment="1">
      <alignment vertical="center"/>
    </xf>
    <xf numFmtId="0" fontId="21" fillId="16" borderId="0" xfId="0" applyFont="1" applyFill="1" applyBorder="1" applyAlignment="1">
      <alignment horizontal="center" vertical="center"/>
    </xf>
    <xf numFmtId="0" fontId="21" fillId="4" borderId="0" xfId="0" applyFont="1" applyFill="1" applyBorder="1" applyAlignment="1">
      <alignment vertical="center" wrapText="1"/>
    </xf>
    <xf numFmtId="0" fontId="21" fillId="4" borderId="0" xfId="0" applyFont="1" applyFill="1" applyBorder="1" applyAlignment="1">
      <alignment vertical="center"/>
    </xf>
    <xf numFmtId="0" fontId="21" fillId="4" borderId="0" xfId="0" applyFont="1" applyFill="1" applyBorder="1" applyAlignment="1">
      <alignment horizontal="center" vertical="center"/>
    </xf>
    <xf numFmtId="0" fontId="21" fillId="23" borderId="0" xfId="0" applyFont="1" applyFill="1" applyBorder="1" applyAlignment="1">
      <alignment vertical="center" wrapText="1"/>
    </xf>
    <xf numFmtId="0" fontId="21" fillId="23" borderId="0" xfId="0" applyFont="1" applyFill="1" applyBorder="1" applyAlignment="1">
      <alignment vertical="center"/>
    </xf>
    <xf numFmtId="0" fontId="21" fillId="23" borderId="0" xfId="0" applyFont="1" applyFill="1" applyBorder="1" applyAlignment="1">
      <alignment horizontal="center" vertical="center"/>
    </xf>
    <xf numFmtId="0" fontId="21" fillId="24" borderId="0" xfId="0" applyFont="1" applyFill="1" applyBorder="1" applyAlignment="1">
      <alignment vertical="center" wrapText="1"/>
    </xf>
    <xf numFmtId="0" fontId="21" fillId="24" borderId="0" xfId="0" applyFont="1" applyFill="1" applyBorder="1" applyAlignment="1">
      <alignment vertical="center"/>
    </xf>
    <xf numFmtId="0" fontId="21" fillId="24" borderId="0" xfId="0" applyFont="1" applyFill="1" applyBorder="1" applyAlignment="1">
      <alignment horizontal="center" vertical="center"/>
    </xf>
    <xf numFmtId="0" fontId="21" fillId="16" borderId="0" xfId="0" applyFont="1" applyFill="1" applyBorder="1" applyAlignment="1">
      <alignment horizontal="left" vertical="center" wrapText="1"/>
    </xf>
    <xf numFmtId="0" fontId="14" fillId="4" borderId="0" xfId="10" applyFont="1" applyFill="1"/>
    <xf numFmtId="0" fontId="18" fillId="0" borderId="0" xfId="10" applyFont="1" applyFill="1" applyBorder="1" applyAlignment="1">
      <alignment horizontal="center" vertical="center"/>
    </xf>
    <xf numFmtId="0" fontId="18" fillId="0" borderId="0" xfId="10" applyFont="1" applyFill="1" applyBorder="1" applyAlignment="1">
      <alignment vertical="center" wrapText="1"/>
    </xf>
    <xf numFmtId="0" fontId="18" fillId="0" borderId="0" xfId="10" applyFont="1" applyFill="1" applyBorder="1" applyAlignment="1">
      <alignment horizontal="center" vertical="center" wrapText="1"/>
    </xf>
    <xf numFmtId="0" fontId="18" fillId="4" borderId="0" xfId="10" applyFont="1" applyFill="1" applyBorder="1" applyAlignment="1">
      <alignment horizontal="center" vertical="center" wrapText="1"/>
    </xf>
    <xf numFmtId="0" fontId="18" fillId="0" borderId="0" xfId="10" applyFont="1" applyFill="1" applyBorder="1" applyAlignment="1">
      <alignment vertical="center"/>
    </xf>
    <xf numFmtId="0" fontId="14" fillId="4" borderId="0" xfId="10" applyFont="1" applyFill="1" applyAlignment="1">
      <alignment horizontal="center"/>
    </xf>
    <xf numFmtId="0" fontId="30" fillId="4" borderId="0" xfId="10" applyFont="1" applyFill="1" applyAlignment="1">
      <alignment vertical="center" wrapText="1"/>
    </xf>
    <xf numFmtId="0" fontId="19" fillId="4" borderId="0" xfId="15" applyFont="1" applyFill="1" applyBorder="1" applyAlignment="1">
      <alignment horizontal="center"/>
    </xf>
    <xf numFmtId="0" fontId="18" fillId="4" borderId="0" xfId="10" applyFont="1" applyFill="1" applyAlignment="1">
      <alignment horizontal="center" vertical="center"/>
    </xf>
    <xf numFmtId="0" fontId="19" fillId="4" borderId="7" xfId="15" applyFont="1" applyFill="1" applyBorder="1" applyAlignment="1">
      <alignment horizontal="center"/>
    </xf>
    <xf numFmtId="0" fontId="19" fillId="4" borderId="0" xfId="10" applyFont="1" applyFill="1" applyAlignment="1">
      <alignment wrapText="1"/>
    </xf>
    <xf numFmtId="0" fontId="14" fillId="4" borderId="0" xfId="10" applyFont="1" applyFill="1" applyAlignment="1">
      <alignment wrapText="1"/>
    </xf>
    <xf numFmtId="0" fontId="25" fillId="4" borderId="0" xfId="0" applyFont="1" applyFill="1" applyAlignment="1">
      <alignment horizontal="left" vertical="center"/>
    </xf>
    <xf numFmtId="0" fontId="30" fillId="4" borderId="0" xfId="0" applyFont="1" applyFill="1" applyBorder="1" applyAlignment="1">
      <alignment horizontal="center" vertical="center"/>
    </xf>
    <xf numFmtId="0" fontId="18" fillId="0" borderId="0" xfId="0" applyFont="1" applyBorder="1" applyAlignment="1">
      <alignment horizontal="center"/>
    </xf>
    <xf numFmtId="0" fontId="18" fillId="0" borderId="0" xfId="0" applyFont="1" applyBorder="1" applyAlignment="1">
      <alignment horizontal="center" vertical="center"/>
    </xf>
    <xf numFmtId="0" fontId="18" fillId="0" borderId="0" xfId="0" applyFont="1" applyBorder="1"/>
    <xf numFmtId="0" fontId="14" fillId="0" borderId="0" xfId="0" applyFont="1" applyBorder="1" applyAlignment="1">
      <alignment horizontal="center" vertical="center"/>
    </xf>
    <xf numFmtId="0" fontId="30" fillId="4" borderId="0" xfId="0" applyFont="1" applyFill="1" applyBorder="1" applyAlignment="1">
      <alignment vertical="center"/>
    </xf>
    <xf numFmtId="0" fontId="18" fillId="4" borderId="0" xfId="0" applyFont="1" applyFill="1" applyBorder="1" applyAlignment="1">
      <alignment horizontal="right" vertical="center"/>
    </xf>
    <xf numFmtId="0" fontId="30" fillId="4" borderId="0" xfId="0" applyFont="1" applyFill="1" applyBorder="1" applyAlignment="1">
      <alignment horizontal="right" vertical="center"/>
    </xf>
    <xf numFmtId="0" fontId="14" fillId="4" borderId="0" xfId="0" applyFont="1" applyFill="1" applyBorder="1" applyAlignment="1"/>
    <xf numFmtId="0" fontId="14" fillId="4" borderId="0" xfId="0" applyFont="1" applyFill="1" applyBorder="1" applyAlignment="1">
      <alignment horizontal="center"/>
    </xf>
    <xf numFmtId="0" fontId="14" fillId="4" borderId="0" xfId="11" applyFont="1" applyFill="1"/>
    <xf numFmtId="0" fontId="14" fillId="4" borderId="0" xfId="11" applyFont="1" applyFill="1" applyAlignment="1">
      <alignment vertical="center" wrapText="1"/>
    </xf>
    <xf numFmtId="0" fontId="14" fillId="4" borderId="0" xfId="11" applyFont="1" applyFill="1" applyAlignment="1">
      <alignment horizontal="center" vertical="center"/>
    </xf>
    <xf numFmtId="0" fontId="26" fillId="0" borderId="0" xfId="11" applyNumberFormat="1" applyFont="1" applyFill="1" applyBorder="1" applyAlignment="1">
      <alignment vertical="center" wrapText="1"/>
    </xf>
    <xf numFmtId="0" fontId="26" fillId="0" borderId="0" xfId="11" applyNumberFormat="1" applyFont="1" applyFill="1" applyBorder="1" applyAlignment="1">
      <alignment vertical="center"/>
    </xf>
    <xf numFmtId="0" fontId="14" fillId="0" borderId="0" xfId="1" applyNumberFormat="1" applyFont="1" applyFill="1" applyBorder="1" applyAlignment="1">
      <alignment horizontal="left" vertical="center" wrapText="1"/>
    </xf>
    <xf numFmtId="0" fontId="14" fillId="0" borderId="0" xfId="1" applyNumberFormat="1" applyFont="1" applyFill="1" applyBorder="1" applyAlignment="1">
      <alignment horizontal="left" vertical="center"/>
    </xf>
    <xf numFmtId="0" fontId="14" fillId="4" borderId="0" xfId="11" applyFont="1" applyFill="1" applyBorder="1" applyAlignment="1"/>
    <xf numFmtId="0" fontId="14" fillId="4" borderId="0" xfId="1" applyNumberFormat="1" applyFont="1" applyFill="1" applyBorder="1" applyAlignment="1">
      <alignment horizontal="left" vertical="center" wrapText="1"/>
    </xf>
    <xf numFmtId="0" fontId="14" fillId="4" borderId="0" xfId="1" applyNumberFormat="1" applyFont="1" applyFill="1" applyBorder="1" applyAlignment="1">
      <alignment horizontal="left" vertical="center"/>
    </xf>
    <xf numFmtId="0" fontId="14" fillId="4" borderId="0" xfId="11" applyFont="1" applyFill="1" applyAlignment="1"/>
    <xf numFmtId="0" fontId="30" fillId="0" borderId="0" xfId="11" applyNumberFormat="1" applyFont="1" applyFill="1" applyBorder="1" applyAlignment="1">
      <alignment vertical="center" wrapText="1"/>
    </xf>
    <xf numFmtId="0" fontId="30" fillId="0" borderId="0" xfId="11" applyNumberFormat="1" applyFont="1" applyFill="1" applyBorder="1" applyAlignment="1">
      <alignment vertical="center"/>
    </xf>
    <xf numFmtId="0" fontId="14" fillId="0" borderId="0" xfId="11" applyNumberFormat="1" applyFont="1" applyFill="1" applyBorder="1" applyAlignment="1"/>
    <xf numFmtId="0" fontId="19" fillId="0" borderId="0" xfId="1" applyNumberFormat="1" applyFont="1" applyFill="1" applyBorder="1" applyAlignment="1">
      <alignment horizontal="left" vertical="center" wrapText="1"/>
    </xf>
    <xf numFmtId="0" fontId="19" fillId="0" borderId="0" xfId="11" applyNumberFormat="1" applyFont="1" applyFill="1" applyBorder="1" applyAlignment="1">
      <alignment vertical="center" wrapText="1"/>
    </xf>
    <xf numFmtId="0" fontId="14" fillId="0" borderId="0" xfId="11" applyNumberFormat="1" applyFont="1" applyFill="1" applyBorder="1" applyAlignment="1">
      <alignment vertical="center" wrapText="1"/>
    </xf>
    <xf numFmtId="0" fontId="12" fillId="4" borderId="0" xfId="10" applyFont="1" applyFill="1" applyAlignment="1">
      <alignment vertical="center"/>
    </xf>
    <xf numFmtId="0" fontId="14" fillId="4" borderId="0" xfId="10" applyFont="1" applyFill="1" applyAlignment="1">
      <alignment vertical="center"/>
    </xf>
    <xf numFmtId="164" fontId="14" fillId="0" borderId="0" xfId="1" applyNumberFormat="1" applyFont="1" applyFill="1" applyBorder="1" applyAlignment="1">
      <alignment horizontal="center" vertical="center"/>
    </xf>
    <xf numFmtId="164" fontId="14" fillId="0" borderId="0" xfId="1" applyNumberFormat="1" applyFont="1" applyFill="1" applyBorder="1" applyAlignment="1">
      <alignment horizontal="left" vertical="center" wrapText="1"/>
    </xf>
    <xf numFmtId="0" fontId="0" fillId="4" borderId="0" xfId="0" applyFont="1" applyFill="1" applyAlignment="1">
      <alignment horizontal="left"/>
    </xf>
    <xf numFmtId="0" fontId="11" fillId="4" borderId="0" xfId="0" applyFont="1" applyFill="1" applyAlignment="1">
      <alignment vertical="center"/>
    </xf>
    <xf numFmtId="0" fontId="16" fillId="0" borderId="0" xfId="0" applyFont="1" applyFill="1" applyBorder="1" applyAlignment="1">
      <alignment horizontal="center" vertical="center" wrapText="1"/>
    </xf>
    <xf numFmtId="43" fontId="16" fillId="0" borderId="0" xfId="1" applyFont="1" applyFill="1" applyBorder="1" applyAlignment="1">
      <alignment horizontal="left" vertical="center"/>
    </xf>
    <xf numFmtId="0" fontId="16" fillId="0" borderId="0" xfId="0" applyFont="1" applyFill="1" applyBorder="1" applyAlignment="1">
      <alignment horizontal="left" vertical="center" wrapText="1"/>
    </xf>
    <xf numFmtId="0" fontId="14" fillId="0" borderId="0" xfId="0" applyFont="1" applyFill="1" applyBorder="1" applyAlignment="1">
      <alignment vertical="center"/>
    </xf>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6" fillId="0" borderId="0" xfId="0" applyFont="1" applyFill="1" applyBorder="1" applyAlignment="1">
      <alignment vertical="center"/>
    </xf>
    <xf numFmtId="0" fontId="0" fillId="4" borderId="0" xfId="0" applyFont="1" applyFill="1" applyAlignment="1">
      <alignment horizontal="left" vertical="center"/>
    </xf>
    <xf numFmtId="0" fontId="12" fillId="4" borderId="0" xfId="0" applyFont="1" applyFill="1" applyAlignment="1">
      <alignment horizontal="left" vertical="center"/>
    </xf>
    <xf numFmtId="0" fontId="43" fillId="4" borderId="0" xfId="0" applyFont="1" applyFill="1" applyAlignment="1">
      <alignment horizontal="center"/>
    </xf>
    <xf numFmtId="0" fontId="43" fillId="4" borderId="0" xfId="0" applyFont="1" applyFill="1" applyAlignment="1">
      <alignment horizontal="center" vertical="center"/>
    </xf>
    <xf numFmtId="0" fontId="43" fillId="4" borderId="0" xfId="0" applyFont="1" applyFill="1" applyAlignment="1">
      <alignment horizontal="left" vertical="center"/>
    </xf>
    <xf numFmtId="0" fontId="43" fillId="4" borderId="0" xfId="0" applyFont="1" applyFill="1" applyAlignment="1">
      <alignment horizontal="left"/>
    </xf>
    <xf numFmtId="0" fontId="43" fillId="4" borderId="0" xfId="0" applyFont="1" applyFill="1"/>
    <xf numFmtId="0" fontId="12" fillId="4" borderId="0" xfId="0" applyFont="1" applyFill="1" applyAlignment="1">
      <alignment horizontal="center"/>
    </xf>
    <xf numFmtId="9" fontId="0" fillId="4" borderId="0" xfId="18" applyFont="1" applyFill="1" applyAlignment="1">
      <alignment horizontal="center" vertical="center"/>
    </xf>
    <xf numFmtId="0" fontId="0" fillId="4" borderId="0" xfId="0" applyFont="1" applyFill="1" applyAlignment="1">
      <alignment horizontal="center" wrapText="1"/>
    </xf>
    <xf numFmtId="0" fontId="0" fillId="4" borderId="0" xfId="0" applyNumberFormat="1" applyFont="1" applyFill="1"/>
    <xf numFmtId="0" fontId="0" fillId="4" borderId="0" xfId="0" applyNumberFormat="1" applyFont="1" applyFill="1" applyAlignment="1">
      <alignment horizontal="center" vertical="center"/>
    </xf>
    <xf numFmtId="0" fontId="0" fillId="4" borderId="0" xfId="0" applyNumberFormat="1" applyFont="1" applyFill="1" applyAlignment="1">
      <alignment wrapText="1"/>
    </xf>
    <xf numFmtId="0" fontId="0" fillId="4" borderId="0" xfId="0" applyNumberFormat="1" applyFont="1" applyFill="1" applyAlignment="1">
      <alignment horizontal="center"/>
    </xf>
    <xf numFmtId="0" fontId="12" fillId="4" borderId="0" xfId="0" applyFont="1" applyFill="1" applyAlignment="1">
      <alignment horizontal="center" vertical="center"/>
    </xf>
    <xf numFmtId="0" fontId="11" fillId="4" borderId="0" xfId="0" applyFont="1" applyFill="1" applyAlignment="1">
      <alignment horizontal="center" vertical="center"/>
    </xf>
    <xf numFmtId="9" fontId="11" fillId="4" borderId="0" xfId="18" applyFont="1" applyFill="1" applyAlignment="1">
      <alignment horizontal="center" vertical="center"/>
    </xf>
    <xf numFmtId="0" fontId="11" fillId="4" borderId="0" xfId="0" applyNumberFormat="1" applyFont="1" applyFill="1" applyAlignment="1">
      <alignment horizontal="center" vertical="center"/>
    </xf>
    <xf numFmtId="0" fontId="31" fillId="4" borderId="0" xfId="0" applyFont="1" applyFill="1" applyAlignment="1">
      <alignment wrapText="1"/>
    </xf>
    <xf numFmtId="0" fontId="14" fillId="4" borderId="0" xfId="0" applyFont="1" applyFill="1" applyBorder="1" applyAlignment="1">
      <alignment horizontal="left" vertical="center"/>
    </xf>
    <xf numFmtId="0" fontId="19" fillId="4" borderId="0" xfId="0" applyFont="1" applyFill="1" applyBorder="1" applyAlignment="1">
      <alignment horizontal="left" vertical="center"/>
    </xf>
    <xf numFmtId="0" fontId="14" fillId="4" borderId="0" xfId="0" applyFont="1" applyFill="1" applyBorder="1" applyAlignment="1">
      <alignment horizontal="center" vertical="center"/>
    </xf>
    <xf numFmtId="164" fontId="14" fillId="0" borderId="0" xfId="1" applyNumberFormat="1" applyFont="1" applyFill="1" applyBorder="1" applyAlignment="1">
      <alignment horizontal="left" vertical="center"/>
    </xf>
    <xf numFmtId="0" fontId="11" fillId="4" borderId="0" xfId="0" applyNumberFormat="1" applyFont="1" applyFill="1" applyAlignment="1">
      <alignment horizontal="center" vertical="center" wrapText="1"/>
    </xf>
    <xf numFmtId="0" fontId="0" fillId="4" borderId="0" xfId="0" applyNumberFormat="1" applyFont="1" applyFill="1" applyAlignment="1">
      <alignment horizontal="right" wrapText="1"/>
    </xf>
    <xf numFmtId="164" fontId="18" fillId="0" borderId="0" xfId="1" applyNumberFormat="1" applyFont="1" applyFill="1" applyBorder="1" applyAlignment="1">
      <alignment horizontal="left" vertical="center" wrapText="1"/>
    </xf>
    <xf numFmtId="0" fontId="35" fillId="3" borderId="0" xfId="2" applyNumberFormat="1" applyFont="1" applyFill="1" applyBorder="1" applyAlignment="1">
      <alignment vertical="center" wrapText="1"/>
    </xf>
    <xf numFmtId="0" fontId="21" fillId="9" borderId="0" xfId="13" applyFont="1" applyFill="1" applyBorder="1" applyAlignment="1">
      <alignment horizontal="left" vertical="top" wrapText="1"/>
    </xf>
    <xf numFmtId="0" fontId="21" fillId="12" borderId="0" xfId="13" applyFont="1" applyFill="1" applyBorder="1" applyAlignment="1">
      <alignment horizontal="left" vertical="top" wrapText="1"/>
    </xf>
    <xf numFmtId="0" fontId="21" fillId="19" borderId="0" xfId="13" applyFont="1" applyFill="1" applyBorder="1" applyAlignment="1">
      <alignment horizontal="left" vertical="top" wrapText="1"/>
    </xf>
    <xf numFmtId="1" fontId="24" fillId="9" borderId="0" xfId="54" applyNumberFormat="1" applyFont="1" applyFill="1" applyBorder="1" applyAlignment="1">
      <alignment horizontal="left" vertical="top" wrapText="1"/>
    </xf>
    <xf numFmtId="0" fontId="21" fillId="23" borderId="0" xfId="0" applyFont="1" applyFill="1" applyBorder="1" applyAlignment="1">
      <alignment vertical="top" wrapText="1"/>
    </xf>
    <xf numFmtId="0" fontId="21" fillId="4" borderId="0" xfId="0" applyFont="1" applyFill="1" applyBorder="1" applyAlignment="1">
      <alignment vertical="top" wrapText="1"/>
    </xf>
    <xf numFmtId="0" fontId="21" fillId="24" borderId="0" xfId="0" applyFont="1" applyFill="1" applyBorder="1" applyAlignment="1">
      <alignment vertical="top" wrapText="1"/>
    </xf>
    <xf numFmtId="0" fontId="21" fillId="16" borderId="0" xfId="0" applyFont="1" applyFill="1" applyBorder="1" applyAlignment="1">
      <alignment vertical="top" wrapText="1"/>
    </xf>
    <xf numFmtId="0" fontId="14" fillId="16" borderId="32" xfId="0" applyFont="1" applyFill="1" applyBorder="1" applyAlignment="1">
      <alignment horizontal="center" vertical="center" wrapText="1"/>
    </xf>
    <xf numFmtId="0" fontId="14" fillId="16" borderId="55" xfId="0" applyFont="1" applyFill="1" applyBorder="1" applyAlignment="1">
      <alignment horizontal="center" vertical="center" wrapText="1"/>
    </xf>
    <xf numFmtId="0" fontId="14" fillId="16" borderId="32" xfId="0" applyFont="1" applyFill="1" applyBorder="1" applyAlignment="1">
      <alignment vertical="center" wrapText="1"/>
    </xf>
    <xf numFmtId="0" fontId="14" fillId="16" borderId="0" xfId="0" applyFont="1" applyFill="1" applyBorder="1" applyAlignment="1">
      <alignment vertical="center" wrapText="1"/>
    </xf>
    <xf numFmtId="0" fontId="14" fillId="16" borderId="55" xfId="0" applyFont="1" applyFill="1" applyBorder="1" applyAlignment="1">
      <alignment vertical="center" wrapText="1"/>
    </xf>
    <xf numFmtId="0" fontId="14" fillId="4" borderId="32" xfId="0" applyFont="1" applyFill="1" applyBorder="1" applyAlignment="1">
      <alignment vertical="center" wrapText="1"/>
    </xf>
    <xf numFmtId="0" fontId="14" fillId="4" borderId="0" xfId="0" applyFont="1" applyFill="1" applyBorder="1" applyAlignment="1">
      <alignment vertical="center" wrapText="1"/>
    </xf>
    <xf numFmtId="0" fontId="14" fillId="4" borderId="55" xfId="0" applyFont="1" applyFill="1" applyBorder="1" applyAlignment="1">
      <alignment vertical="center" wrapText="1"/>
    </xf>
    <xf numFmtId="0" fontId="18" fillId="16" borderId="0" xfId="0" applyFont="1" applyFill="1" applyBorder="1" applyAlignment="1">
      <alignment horizontal="left" vertical="top" wrapText="1"/>
    </xf>
    <xf numFmtId="164" fontId="13" fillId="6" borderId="0" xfId="1" applyNumberFormat="1" applyFont="1" applyFill="1" applyBorder="1" applyAlignment="1">
      <alignment horizontal="center" vertical="center" wrapText="1"/>
    </xf>
    <xf numFmtId="0" fontId="18" fillId="22" borderId="0" xfId="2" applyFont="1" applyFill="1" applyBorder="1" applyAlignment="1">
      <alignment vertical="top" wrapText="1"/>
    </xf>
    <xf numFmtId="0" fontId="18" fillId="22" borderId="15" xfId="0" applyFont="1" applyFill="1" applyBorder="1" applyAlignment="1">
      <alignment vertical="center" wrapText="1"/>
    </xf>
    <xf numFmtId="0" fontId="18" fillId="22" borderId="0" xfId="0" applyFont="1" applyFill="1" applyBorder="1" applyAlignment="1">
      <alignment vertical="center" wrapText="1"/>
    </xf>
    <xf numFmtId="0" fontId="18" fillId="22" borderId="18" xfId="0" applyFont="1" applyFill="1" applyBorder="1" applyAlignment="1">
      <alignment vertical="center" wrapText="1"/>
    </xf>
    <xf numFmtId="0" fontId="18" fillId="17" borderId="27" xfId="0" applyFont="1" applyFill="1" applyBorder="1" applyAlignment="1">
      <alignment vertical="top" wrapText="1"/>
    </xf>
    <xf numFmtId="0" fontId="18" fillId="17" borderId="30" xfId="0" applyFont="1" applyFill="1" applyBorder="1" applyAlignment="1">
      <alignment vertical="top" wrapText="1"/>
    </xf>
    <xf numFmtId="0" fontId="18" fillId="16" borderId="30" xfId="2" applyFont="1" applyFill="1" applyBorder="1" applyAlignment="1">
      <alignment vertical="top" wrapText="1"/>
    </xf>
    <xf numFmtId="0" fontId="18" fillId="22" borderId="27" xfId="2" applyFont="1" applyFill="1" applyBorder="1" applyAlignment="1">
      <alignment horizontal="center" vertical="top"/>
    </xf>
    <xf numFmtId="0" fontId="18" fillId="22" borderId="0" xfId="2" applyFont="1" applyFill="1" applyBorder="1" applyAlignment="1">
      <alignment horizontal="center" vertical="top"/>
    </xf>
    <xf numFmtId="0" fontId="18" fillId="22" borderId="30" xfId="2" applyFont="1" applyFill="1" applyBorder="1" applyAlignment="1">
      <alignment horizontal="center" vertical="top"/>
    </xf>
    <xf numFmtId="0" fontId="18" fillId="16" borderId="27" xfId="2" applyFont="1" applyFill="1" applyBorder="1" applyAlignment="1">
      <alignment horizontal="center" vertical="top"/>
    </xf>
    <xf numFmtId="0" fontId="18" fillId="16" borderId="0" xfId="2" applyFont="1" applyFill="1" applyBorder="1" applyAlignment="1">
      <alignment horizontal="center" vertical="top"/>
    </xf>
    <xf numFmtId="0" fontId="18" fillId="16" borderId="30" xfId="2" applyFont="1" applyFill="1" applyBorder="1" applyAlignment="1">
      <alignment horizontal="center" vertical="top"/>
    </xf>
    <xf numFmtId="0" fontId="35" fillId="0" borderId="0" xfId="0" applyFont="1" applyFill="1" applyBorder="1" applyAlignment="1">
      <alignment horizontal="left" vertical="center"/>
    </xf>
    <xf numFmtId="0" fontId="35" fillId="0" borderId="15"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35" fillId="0" borderId="18" xfId="0" applyFont="1" applyFill="1" applyBorder="1" applyAlignment="1">
      <alignment horizontal="left" vertical="center" wrapText="1"/>
    </xf>
    <xf numFmtId="0" fontId="35" fillId="17" borderId="0" xfId="0" applyFont="1" applyFill="1" applyBorder="1" applyAlignment="1">
      <alignment vertical="center" wrapText="1"/>
    </xf>
    <xf numFmtId="0" fontId="35" fillId="17" borderId="15" xfId="0" applyFont="1" applyFill="1" applyBorder="1" applyAlignment="1">
      <alignment horizontal="left" vertical="center" wrapText="1"/>
    </xf>
    <xf numFmtId="0" fontId="35" fillId="17" borderId="0" xfId="0" applyFont="1" applyFill="1" applyBorder="1" applyAlignment="1">
      <alignment horizontal="left" vertical="center" wrapText="1"/>
    </xf>
    <xf numFmtId="0" fontId="35" fillId="16" borderId="15" xfId="0" applyFont="1" applyFill="1" applyBorder="1" applyAlignment="1">
      <alignment horizontal="left" vertical="center"/>
    </xf>
    <xf numFmtId="0" fontId="35" fillId="16" borderId="0" xfId="0" applyFont="1" applyFill="1" applyBorder="1" applyAlignment="1">
      <alignment horizontal="left" vertical="center"/>
    </xf>
    <xf numFmtId="0" fontId="35" fillId="16" borderId="18" xfId="0" applyFont="1" applyFill="1" applyBorder="1" applyAlignment="1">
      <alignment horizontal="left" vertical="center"/>
    </xf>
    <xf numFmtId="0" fontId="35" fillId="17" borderId="27" xfId="0" applyFont="1" applyFill="1" applyBorder="1" applyAlignment="1">
      <alignment horizontal="left" vertical="center" wrapText="1"/>
    </xf>
    <xf numFmtId="0" fontId="35" fillId="17" borderId="30" xfId="0" applyFont="1" applyFill="1" applyBorder="1" applyAlignment="1">
      <alignment horizontal="left" vertical="center" wrapText="1"/>
    </xf>
    <xf numFmtId="0" fontId="35" fillId="17" borderId="27" xfId="0" applyFont="1" applyFill="1" applyBorder="1" applyAlignment="1">
      <alignment horizontal="left" vertical="center"/>
    </xf>
    <xf numFmtId="0" fontId="35" fillId="17" borderId="0" xfId="0" applyFont="1" applyFill="1" applyBorder="1" applyAlignment="1">
      <alignment horizontal="left" vertical="center"/>
    </xf>
    <xf numFmtId="0" fontId="35" fillId="16" borderId="15" xfId="0" applyFont="1" applyFill="1" applyBorder="1" applyAlignment="1">
      <alignment horizontal="left" vertical="center" wrapText="1"/>
    </xf>
    <xf numFmtId="0" fontId="35" fillId="16" borderId="18" xfId="0" applyFont="1" applyFill="1" applyBorder="1" applyAlignment="1">
      <alignment horizontal="left" vertical="center" wrapText="1"/>
    </xf>
    <xf numFmtId="0" fontId="35" fillId="17" borderId="15" xfId="0" applyFont="1" applyFill="1" applyBorder="1" applyAlignment="1">
      <alignment horizontal="left" vertical="center"/>
    </xf>
    <xf numFmtId="0" fontId="35" fillId="0" borderId="15" xfId="0" applyFont="1" applyFill="1" applyBorder="1" applyAlignment="1">
      <alignment horizontal="left" vertical="center"/>
    </xf>
    <xf numFmtId="0" fontId="35" fillId="0" borderId="18" xfId="0" applyFont="1" applyFill="1" applyBorder="1" applyAlignment="1">
      <alignment horizontal="left" vertical="center"/>
    </xf>
    <xf numFmtId="0" fontId="35" fillId="0" borderId="30" xfId="0" applyFont="1" applyFill="1" applyBorder="1" applyAlignment="1">
      <alignment horizontal="left" vertical="center" wrapText="1"/>
    </xf>
    <xf numFmtId="0" fontId="13" fillId="6" borderId="0" xfId="2" applyFont="1" applyFill="1" applyBorder="1" applyAlignment="1">
      <alignment horizontal="center" vertical="center" wrapText="1"/>
    </xf>
    <xf numFmtId="0" fontId="13" fillId="6" borderId="0" xfId="0" applyFont="1" applyFill="1" applyBorder="1" applyAlignment="1">
      <alignment horizontal="center" vertical="center" wrapText="1"/>
    </xf>
    <xf numFmtId="0" fontId="35" fillId="3" borderId="21" xfId="0" applyFont="1" applyFill="1" applyBorder="1" applyAlignment="1">
      <alignment horizontal="center" vertical="center" wrapText="1"/>
    </xf>
    <xf numFmtId="0" fontId="35" fillId="3" borderId="0" xfId="0" applyFont="1" applyFill="1" applyBorder="1" applyAlignment="1">
      <alignment horizontal="center" vertical="center" wrapText="1"/>
    </xf>
    <xf numFmtId="0" fontId="35" fillId="3" borderId="0" xfId="0" applyFont="1" applyFill="1" applyBorder="1" applyAlignment="1">
      <alignment vertical="center" wrapText="1"/>
    </xf>
    <xf numFmtId="9" fontId="35" fillId="3" borderId="0" xfId="18" applyNumberFormat="1" applyFont="1" applyFill="1" applyBorder="1" applyAlignment="1">
      <alignment horizontal="center" vertical="center" wrapText="1"/>
    </xf>
    <xf numFmtId="0" fontId="35" fillId="3" borderId="0" xfId="0" applyFont="1" applyFill="1" applyBorder="1" applyAlignment="1">
      <alignment horizontal="left" vertical="center" wrapText="1"/>
    </xf>
    <xf numFmtId="2" fontId="35" fillId="3" borderId="0" xfId="0" applyNumberFormat="1" applyFont="1" applyFill="1" applyBorder="1" applyAlignment="1">
      <alignment horizontal="left" vertical="center" wrapText="1"/>
    </xf>
    <xf numFmtId="0" fontId="35" fillId="3" borderId="0" xfId="1" applyNumberFormat="1" applyFont="1" applyFill="1" applyBorder="1" applyAlignment="1">
      <alignment horizontal="left" vertical="center" wrapText="1"/>
    </xf>
    <xf numFmtId="1" fontId="35" fillId="3" borderId="0" xfId="0" applyNumberFormat="1" applyFont="1" applyFill="1" applyBorder="1" applyAlignment="1">
      <alignment horizontal="left" vertical="center" wrapText="1"/>
    </xf>
    <xf numFmtId="0" fontId="35" fillId="3" borderId="0" xfId="0" applyNumberFormat="1" applyFont="1" applyFill="1" applyBorder="1" applyAlignment="1">
      <alignment horizontal="left" vertical="center" wrapText="1"/>
    </xf>
    <xf numFmtId="43" fontId="35" fillId="3" borderId="0" xfId="1" applyNumberFormat="1" applyFont="1" applyFill="1" applyBorder="1" applyAlignment="1">
      <alignment horizontal="left" vertical="center" wrapText="1"/>
    </xf>
    <xf numFmtId="0" fontId="35" fillId="3" borderId="22" xfId="0" applyFont="1" applyFill="1" applyBorder="1" applyAlignment="1">
      <alignment horizontal="left" vertical="center" wrapText="1"/>
    </xf>
    <xf numFmtId="0" fontId="35" fillId="0" borderId="21"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0" xfId="0" applyFont="1" applyBorder="1" applyAlignment="1">
      <alignment vertical="center" wrapText="1"/>
    </xf>
    <xf numFmtId="9" fontId="35" fillId="0" borderId="0" xfId="18" applyNumberFormat="1" applyFont="1" applyBorder="1" applyAlignment="1">
      <alignment horizontal="center" vertical="center" wrapText="1"/>
    </xf>
    <xf numFmtId="0" fontId="35" fillId="0" borderId="0" xfId="0" applyFont="1" applyBorder="1" applyAlignment="1">
      <alignment horizontal="left" vertical="center" wrapText="1"/>
    </xf>
    <xf numFmtId="0" fontId="35" fillId="0" borderId="0" xfId="1" applyNumberFormat="1" applyFont="1" applyBorder="1" applyAlignment="1">
      <alignment horizontal="left" vertical="center" wrapText="1"/>
    </xf>
    <xf numFmtId="1" fontId="35" fillId="0" borderId="0" xfId="0" applyNumberFormat="1" applyFont="1" applyBorder="1" applyAlignment="1">
      <alignment horizontal="left" vertical="center" wrapText="1"/>
    </xf>
    <xf numFmtId="0" fontId="35" fillId="0" borderId="0" xfId="0" applyNumberFormat="1" applyFont="1" applyBorder="1" applyAlignment="1">
      <alignment horizontal="left" vertical="center" wrapText="1"/>
    </xf>
    <xf numFmtId="43" fontId="35" fillId="0" borderId="0" xfId="1" applyNumberFormat="1" applyFont="1" applyBorder="1" applyAlignment="1">
      <alignment horizontal="left" vertical="center" wrapText="1"/>
    </xf>
    <xf numFmtId="0" fontId="35" fillId="0" borderId="22" xfId="0" applyFont="1" applyBorder="1" applyAlignment="1">
      <alignment horizontal="left" vertical="center" wrapText="1"/>
    </xf>
    <xf numFmtId="43" fontId="35" fillId="3" borderId="0" xfId="1" applyNumberFormat="1" applyFont="1" applyFill="1" applyBorder="1" applyAlignment="1">
      <alignment vertical="center" wrapText="1"/>
    </xf>
    <xf numFmtId="43" fontId="35" fillId="0" borderId="0" xfId="1" applyNumberFormat="1" applyFont="1" applyBorder="1" applyAlignment="1">
      <alignment vertical="center" wrapText="1"/>
    </xf>
    <xf numFmtId="2" fontId="35" fillId="0" borderId="0" xfId="0" applyNumberFormat="1" applyFont="1" applyBorder="1" applyAlignment="1">
      <alignment horizontal="left" vertical="center" wrapText="1"/>
    </xf>
    <xf numFmtId="0" fontId="47" fillId="3" borderId="21" xfId="0" applyFont="1" applyFill="1" applyBorder="1" applyAlignment="1">
      <alignment horizontal="center" vertical="center" wrapText="1"/>
    </xf>
    <xf numFmtId="0" fontId="47" fillId="0" borderId="21" xfId="0" applyFont="1" applyBorder="1" applyAlignment="1">
      <alignment horizontal="center" vertical="center" wrapText="1"/>
    </xf>
    <xf numFmtId="0" fontId="47" fillId="0" borderId="19"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8" xfId="0" applyFont="1" applyBorder="1" applyAlignment="1">
      <alignment vertical="center" wrapText="1"/>
    </xf>
    <xf numFmtId="9" fontId="35" fillId="0" borderId="18" xfId="18" applyNumberFormat="1" applyFont="1" applyBorder="1" applyAlignment="1">
      <alignment horizontal="center" vertical="center" wrapText="1"/>
    </xf>
    <xf numFmtId="0" fontId="35" fillId="0" borderId="18" xfId="0" applyFont="1" applyBorder="1" applyAlignment="1">
      <alignment horizontal="left" vertical="center" wrapText="1"/>
    </xf>
    <xf numFmtId="2" fontId="35" fillId="0" borderId="18" xfId="0" applyNumberFormat="1" applyFont="1" applyBorder="1" applyAlignment="1">
      <alignment horizontal="left" vertical="center" wrapText="1"/>
    </xf>
    <xf numFmtId="0" fontId="35" fillId="0" borderId="18" xfId="1" applyNumberFormat="1" applyFont="1" applyBorder="1" applyAlignment="1">
      <alignment horizontal="left" vertical="center" wrapText="1"/>
    </xf>
    <xf numFmtId="1" fontId="35" fillId="0" borderId="18" xfId="0" applyNumberFormat="1" applyFont="1" applyBorder="1" applyAlignment="1">
      <alignment horizontal="left" vertical="center" wrapText="1"/>
    </xf>
    <xf numFmtId="0" fontId="35" fillId="0" borderId="18" xfId="0" applyNumberFormat="1" applyFont="1" applyBorder="1" applyAlignment="1">
      <alignment horizontal="left" vertical="center" wrapText="1"/>
    </xf>
    <xf numFmtId="43" fontId="35" fillId="0" borderId="18" xfId="1" applyNumberFormat="1" applyFont="1" applyBorder="1" applyAlignment="1">
      <alignment horizontal="left" vertical="center" wrapText="1"/>
    </xf>
    <xf numFmtId="0" fontId="35" fillId="0" borderId="20" xfId="0" applyFont="1" applyBorder="1" applyAlignment="1">
      <alignment horizontal="left" vertical="center" wrapText="1"/>
    </xf>
    <xf numFmtId="164" fontId="24" fillId="9" borderId="22" xfId="1" applyNumberFormat="1" applyFont="1" applyFill="1" applyBorder="1" applyAlignment="1">
      <alignment horizontal="right" vertical="center" wrapText="1"/>
    </xf>
    <xf numFmtId="164" fontId="23" fillId="12" borderId="22" xfId="1" applyNumberFormat="1" applyFont="1" applyFill="1" applyBorder="1" applyAlignment="1">
      <alignment horizontal="right" vertical="center" wrapText="1"/>
    </xf>
    <xf numFmtId="0" fontId="21" fillId="9" borderId="21" xfId="13" applyFont="1" applyFill="1" applyBorder="1" applyAlignment="1">
      <alignment horizontal="left" vertical="top" wrapText="1"/>
    </xf>
    <xf numFmtId="164" fontId="23" fillId="9" borderId="22" xfId="1" applyNumberFormat="1" applyFont="1" applyFill="1" applyBorder="1" applyAlignment="1">
      <alignment horizontal="right" vertical="center" wrapText="1"/>
    </xf>
    <xf numFmtId="164" fontId="23" fillId="19" borderId="22" xfId="1" applyNumberFormat="1" applyFont="1" applyFill="1" applyBorder="1" applyAlignment="1">
      <alignment horizontal="right" vertical="center" wrapText="1"/>
    </xf>
    <xf numFmtId="164" fontId="21" fillId="12" borderId="22" xfId="1" applyNumberFormat="1" applyFont="1" applyFill="1" applyBorder="1" applyAlignment="1">
      <alignment horizontal="left" vertical="center" wrapText="1"/>
    </xf>
    <xf numFmtId="1" fontId="24" fillId="23" borderId="21" xfId="54" applyNumberFormat="1" applyFont="1" applyFill="1" applyBorder="1" applyAlignment="1">
      <alignment horizontal="left" vertical="top" wrapText="1"/>
    </xf>
    <xf numFmtId="164" fontId="21" fillId="23" borderId="22" xfId="1" applyNumberFormat="1" applyFont="1" applyFill="1" applyBorder="1" applyAlignment="1">
      <alignment horizontal="right" vertical="center" wrapText="1"/>
    </xf>
    <xf numFmtId="1" fontId="24" fillId="9" borderId="21" xfId="54" applyNumberFormat="1" applyFont="1" applyFill="1" applyBorder="1" applyAlignment="1">
      <alignment horizontal="left" vertical="top" wrapText="1"/>
    </xf>
    <xf numFmtId="164" fontId="21" fillId="9" borderId="22" xfId="1" applyNumberFormat="1" applyFont="1" applyFill="1" applyBorder="1" applyAlignment="1">
      <alignment horizontal="right" vertical="center" wrapText="1"/>
    </xf>
    <xf numFmtId="0" fontId="21" fillId="12" borderId="21" xfId="13" applyFont="1" applyFill="1" applyBorder="1" applyAlignment="1">
      <alignment horizontal="left" vertical="top" wrapText="1"/>
    </xf>
    <xf numFmtId="0" fontId="21" fillId="4" borderId="21" xfId="13" applyFont="1" applyFill="1" applyBorder="1" applyAlignment="1">
      <alignment horizontal="left" vertical="top" wrapText="1"/>
    </xf>
    <xf numFmtId="164" fontId="23" fillId="4" borderId="22" xfId="1" applyNumberFormat="1" applyFont="1" applyFill="1" applyBorder="1" applyAlignment="1">
      <alignment horizontal="right" vertical="center" wrapText="1"/>
    </xf>
    <xf numFmtId="164" fontId="21" fillId="12" borderId="22" xfId="1" applyNumberFormat="1" applyFont="1" applyFill="1" applyBorder="1" applyAlignment="1">
      <alignment horizontal="right" vertical="center" wrapText="1"/>
    </xf>
    <xf numFmtId="164" fontId="24" fillId="12" borderId="22" xfId="1" applyNumberFormat="1" applyFont="1" applyFill="1" applyBorder="1" applyAlignment="1">
      <alignment horizontal="right" vertical="center" wrapText="1"/>
    </xf>
    <xf numFmtId="0" fontId="21" fillId="19" borderId="21" xfId="13" applyFont="1" applyFill="1" applyBorder="1" applyAlignment="1">
      <alignment horizontal="left" vertical="top" wrapText="1"/>
    </xf>
    <xf numFmtId="164" fontId="23" fillId="0" borderId="22" xfId="1" applyNumberFormat="1" applyFont="1" applyBorder="1" applyAlignment="1">
      <alignment horizontal="right" vertical="center" wrapText="1"/>
    </xf>
    <xf numFmtId="164" fontId="23" fillId="12" borderId="61" xfId="1" applyNumberFormat="1" applyFont="1" applyFill="1" applyBorder="1" applyAlignment="1">
      <alignment horizontal="right" vertical="center" wrapText="1"/>
    </xf>
    <xf numFmtId="164" fontId="23" fillId="12" borderId="63" xfId="1" applyNumberFormat="1" applyFont="1" applyFill="1" applyBorder="1" applyAlignment="1">
      <alignment horizontal="right" vertical="center" wrapText="1"/>
    </xf>
    <xf numFmtId="164" fontId="23" fillId="9" borderId="61" xfId="1" applyNumberFormat="1" applyFont="1" applyFill="1" applyBorder="1" applyAlignment="1">
      <alignment horizontal="right" vertical="center" wrapText="1"/>
    </xf>
    <xf numFmtId="164" fontId="23" fillId="9" borderId="63" xfId="1" applyNumberFormat="1" applyFont="1" applyFill="1" applyBorder="1" applyAlignment="1">
      <alignment horizontal="right" vertical="center" wrapText="1"/>
    </xf>
    <xf numFmtId="0" fontId="21" fillId="9" borderId="64" xfId="13" applyFont="1" applyFill="1" applyBorder="1" applyAlignment="1">
      <alignment horizontal="left" vertical="top" wrapText="1"/>
    </xf>
    <xf numFmtId="164" fontId="23" fillId="9" borderId="65" xfId="1" applyNumberFormat="1" applyFont="1" applyFill="1" applyBorder="1" applyAlignment="1">
      <alignment horizontal="right" vertical="center" wrapText="1"/>
    </xf>
    <xf numFmtId="0" fontId="21" fillId="4" borderId="66" xfId="2" applyNumberFormat="1" applyFont="1" applyFill="1" applyBorder="1" applyAlignment="1">
      <alignment horizontal="center" vertical="center" wrapText="1"/>
    </xf>
    <xf numFmtId="0" fontId="21" fillId="4" borderId="67" xfId="2" applyNumberFormat="1" applyFont="1" applyFill="1" applyBorder="1" applyAlignment="1">
      <alignment horizontal="left" vertical="center" wrapText="1"/>
    </xf>
    <xf numFmtId="0" fontId="21" fillId="4" borderId="67" xfId="2" applyNumberFormat="1" applyFont="1" applyFill="1" applyBorder="1" applyAlignment="1">
      <alignment horizontal="center" vertical="center" wrapText="1"/>
    </xf>
    <xf numFmtId="14" fontId="21" fillId="4" borderId="67" xfId="2" applyNumberFormat="1" applyFont="1" applyFill="1" applyBorder="1" applyAlignment="1">
      <alignment horizontal="center" vertical="center" wrapText="1"/>
    </xf>
    <xf numFmtId="0" fontId="21" fillId="4" borderId="67" xfId="2" applyNumberFormat="1" applyFont="1" applyFill="1" applyBorder="1" applyAlignment="1">
      <alignment vertical="center" wrapText="1"/>
    </xf>
    <xf numFmtId="43" fontId="21" fillId="4" borderId="67" xfId="1" applyNumberFormat="1" applyFont="1" applyFill="1" applyBorder="1" applyAlignment="1">
      <alignment vertical="center" wrapText="1"/>
    </xf>
    <xf numFmtId="164" fontId="22" fillId="4" borderId="68" xfId="1" applyNumberFormat="1" applyFont="1" applyFill="1" applyBorder="1" applyAlignment="1">
      <alignment vertical="center" wrapText="1"/>
    </xf>
    <xf numFmtId="0" fontId="21" fillId="9" borderId="0" xfId="13" applyFont="1" applyFill="1" applyBorder="1" applyAlignment="1">
      <alignment horizontal="left" vertical="center" wrapText="1"/>
    </xf>
    <xf numFmtId="0" fontId="31" fillId="18" borderId="42" xfId="0" applyFont="1" applyFill="1" applyBorder="1" applyAlignment="1">
      <alignment horizontal="center" vertical="center" wrapText="1"/>
    </xf>
    <xf numFmtId="0" fontId="31" fillId="18" borderId="0" xfId="0" applyFont="1" applyFill="1" applyBorder="1" applyAlignment="1">
      <alignment horizontal="center" vertical="center" wrapText="1"/>
    </xf>
    <xf numFmtId="171" fontId="31" fillId="18" borderId="0" xfId="1" applyNumberFormat="1" applyFont="1" applyFill="1" applyBorder="1" applyAlignment="1">
      <alignment horizontal="center" vertical="center" wrapText="1"/>
    </xf>
    <xf numFmtId="167" fontId="31" fillId="18" borderId="0" xfId="0" applyNumberFormat="1" applyFont="1" applyFill="1" applyBorder="1" applyAlignment="1">
      <alignment horizontal="center" vertical="center" wrapText="1"/>
    </xf>
    <xf numFmtId="167" fontId="31" fillId="18" borderId="41" xfId="0" applyNumberFormat="1" applyFont="1" applyFill="1" applyBorder="1" applyAlignment="1">
      <alignment horizontal="center" vertical="center" wrapText="1"/>
    </xf>
    <xf numFmtId="0" fontId="31" fillId="4" borderId="42" xfId="0" applyFont="1" applyFill="1" applyBorder="1" applyAlignment="1">
      <alignment horizontal="center" vertical="center" wrapText="1"/>
    </xf>
    <xf numFmtId="0" fontId="31" fillId="4" borderId="0" xfId="0" applyFont="1" applyFill="1" applyBorder="1" applyAlignment="1">
      <alignment horizontal="center" vertical="center" wrapText="1"/>
    </xf>
    <xf numFmtId="171" fontId="31" fillId="4" borderId="0" xfId="1" applyNumberFormat="1" applyFont="1" applyFill="1" applyBorder="1" applyAlignment="1">
      <alignment horizontal="center" vertical="center" wrapText="1"/>
    </xf>
    <xf numFmtId="167" fontId="31" fillId="4" borderId="0" xfId="0" applyNumberFormat="1" applyFont="1" applyFill="1" applyBorder="1" applyAlignment="1">
      <alignment horizontal="center" vertical="center" wrapText="1"/>
    </xf>
    <xf numFmtId="167" fontId="31" fillId="4" borderId="41" xfId="0" applyNumberFormat="1" applyFont="1" applyFill="1" applyBorder="1" applyAlignment="1">
      <alignment horizontal="center" vertical="center" wrapText="1"/>
    </xf>
    <xf numFmtId="0" fontId="31" fillId="9" borderId="42" xfId="0" applyFont="1" applyFill="1" applyBorder="1" applyAlignment="1">
      <alignment horizontal="center" vertical="center" wrapText="1"/>
    </xf>
    <xf numFmtId="0" fontId="31" fillId="9" borderId="0" xfId="0" applyFont="1" applyFill="1" applyBorder="1" applyAlignment="1">
      <alignment horizontal="center" vertical="center" wrapText="1"/>
    </xf>
    <xf numFmtId="0" fontId="31" fillId="9" borderId="0" xfId="0" applyFont="1" applyFill="1" applyBorder="1" applyAlignment="1">
      <alignment vertical="center" wrapText="1"/>
    </xf>
    <xf numFmtId="171" fontId="31" fillId="9" borderId="0" xfId="1" applyNumberFormat="1" applyFont="1" applyFill="1" applyBorder="1" applyAlignment="1">
      <alignment horizontal="center" vertical="center" wrapText="1"/>
    </xf>
    <xf numFmtId="0" fontId="31" fillId="9" borderId="0" xfId="0" applyFont="1" applyFill="1" applyBorder="1" applyAlignment="1">
      <alignment horizontal="left" vertical="center" wrapText="1"/>
    </xf>
    <xf numFmtId="167" fontId="31" fillId="9" borderId="0" xfId="0" applyNumberFormat="1" applyFont="1" applyFill="1" applyBorder="1" applyAlignment="1">
      <alignment horizontal="center" vertical="center" wrapText="1"/>
    </xf>
    <xf numFmtId="167" fontId="31" fillId="9" borderId="41" xfId="0" applyNumberFormat="1" applyFont="1" applyFill="1" applyBorder="1" applyAlignment="1">
      <alignment horizontal="center" vertical="center" wrapText="1"/>
    </xf>
    <xf numFmtId="0" fontId="31" fillId="18" borderId="54" xfId="0" applyFont="1" applyFill="1" applyBorder="1" applyAlignment="1">
      <alignment horizontal="center" vertical="center" wrapText="1"/>
    </xf>
    <xf numFmtId="0" fontId="31" fillId="18" borderId="55" xfId="0" applyFont="1" applyFill="1" applyBorder="1" applyAlignment="1">
      <alignment horizontal="center" vertical="center" wrapText="1"/>
    </xf>
    <xf numFmtId="171" fontId="31" fillId="18" borderId="55" xfId="1" applyNumberFormat="1" applyFont="1" applyFill="1" applyBorder="1" applyAlignment="1">
      <alignment horizontal="center" vertical="center" wrapText="1"/>
    </xf>
    <xf numFmtId="167" fontId="31" fillId="18" borderId="55" xfId="0" applyNumberFormat="1" applyFont="1" applyFill="1" applyBorder="1" applyAlignment="1">
      <alignment horizontal="center" vertical="center" wrapText="1"/>
    </xf>
    <xf numFmtId="167" fontId="31" fillId="18" borderId="56" xfId="0" applyNumberFormat="1" applyFont="1" applyFill="1" applyBorder="1" applyAlignment="1">
      <alignment horizontal="center" vertical="center" wrapText="1"/>
    </xf>
    <xf numFmtId="0" fontId="18" fillId="9" borderId="0" xfId="0" applyFont="1" applyFill="1" applyBorder="1" applyAlignment="1">
      <alignment vertical="top" wrapText="1"/>
    </xf>
    <xf numFmtId="43" fontId="18" fillId="9" borderId="0" xfId="1" applyFont="1" applyFill="1" applyBorder="1" applyAlignment="1">
      <alignment vertical="top" wrapText="1"/>
    </xf>
    <xf numFmtId="0" fontId="18" fillId="9" borderId="0" xfId="0" applyFont="1" applyFill="1" applyBorder="1" applyAlignment="1">
      <alignment horizontal="center" vertical="top" wrapText="1"/>
    </xf>
    <xf numFmtId="0" fontId="18" fillId="4" borderId="0" xfId="0" applyFont="1" applyFill="1" applyBorder="1" applyAlignment="1">
      <alignment vertical="top" wrapText="1"/>
    </xf>
    <xf numFmtId="43" fontId="18" fillId="4" borderId="0" xfId="1" applyFont="1" applyFill="1" applyBorder="1" applyAlignment="1">
      <alignment vertical="top" wrapText="1"/>
    </xf>
    <xf numFmtId="0" fontId="18" fillId="4" borderId="0" xfId="0" applyFont="1" applyFill="1" applyBorder="1" applyAlignment="1">
      <alignment horizontal="center" vertical="top" wrapText="1"/>
    </xf>
    <xf numFmtId="0" fontId="14" fillId="4" borderId="0" xfId="2" applyFont="1" applyFill="1" applyAlignment="1">
      <alignment wrapText="1"/>
    </xf>
    <xf numFmtId="0" fontId="13" fillId="20" borderId="6" xfId="0" applyFont="1" applyFill="1" applyBorder="1" applyAlignment="1">
      <alignment horizontal="center" vertical="center" wrapText="1"/>
    </xf>
    <xf numFmtId="0" fontId="0" fillId="4" borderId="0" xfId="0" applyFont="1" applyFill="1" applyAlignment="1">
      <alignment horizontal="center" vertical="center" wrapText="1"/>
    </xf>
    <xf numFmtId="0" fontId="0" fillId="4" borderId="0" xfId="0" applyFont="1" applyFill="1" applyAlignment="1">
      <alignment vertical="center" wrapText="1"/>
    </xf>
    <xf numFmtId="0" fontId="13" fillId="6" borderId="30" xfId="0" applyFont="1" applyFill="1" applyBorder="1" applyAlignment="1">
      <alignment horizontal="center" vertical="center" wrapText="1"/>
    </xf>
    <xf numFmtId="0" fontId="23" fillId="4" borderId="0" xfId="2" applyFont="1" applyFill="1" applyAlignment="1">
      <alignment horizontal="center" vertical="center" wrapText="1"/>
    </xf>
    <xf numFmtId="167" fontId="37" fillId="6" borderId="0" xfId="0" applyNumberFormat="1" applyFont="1" applyFill="1" applyAlignment="1">
      <alignment horizontal="center" vertical="center" wrapText="1"/>
    </xf>
    <xf numFmtId="167" fontId="31" fillId="18" borderId="41" xfId="1" applyNumberFormat="1" applyFont="1" applyFill="1" applyBorder="1" applyAlignment="1">
      <alignment horizontal="center" vertical="center"/>
    </xf>
    <xf numFmtId="167" fontId="31" fillId="18" borderId="0" xfId="0" applyNumberFormat="1" applyFont="1" applyFill="1" applyAlignment="1">
      <alignment horizontal="center" vertical="center" wrapText="1"/>
    </xf>
    <xf numFmtId="167" fontId="31" fillId="4" borderId="41" xfId="1" applyNumberFormat="1" applyFont="1" applyFill="1" applyBorder="1" applyAlignment="1">
      <alignment horizontal="center" vertical="center"/>
    </xf>
    <xf numFmtId="167" fontId="31" fillId="4" borderId="0" xfId="0" applyNumberFormat="1" applyFont="1" applyFill="1" applyAlignment="1">
      <alignment horizontal="center" vertical="center" wrapText="1"/>
    </xf>
    <xf numFmtId="167" fontId="31" fillId="18" borderId="56" xfId="1" applyNumberFormat="1" applyFont="1" applyFill="1" applyBorder="1" applyAlignment="1">
      <alignment horizontal="center" vertical="center"/>
    </xf>
    <xf numFmtId="0" fontId="16" fillId="9" borderId="69" xfId="0" applyFont="1" applyFill="1" applyBorder="1" applyAlignment="1">
      <alignment horizontal="left" vertical="center"/>
    </xf>
    <xf numFmtId="0" fontId="16" fillId="4" borderId="69" xfId="0" applyFont="1" applyFill="1" applyBorder="1" applyAlignment="1">
      <alignment horizontal="left" vertical="center"/>
    </xf>
    <xf numFmtId="0" fontId="16" fillId="4" borderId="69" xfId="0" applyFont="1" applyFill="1" applyBorder="1" applyAlignment="1">
      <alignment horizontal="left" vertical="center" wrapText="1"/>
    </xf>
    <xf numFmtId="0" fontId="16" fillId="9" borderId="69" xfId="0" applyFont="1" applyFill="1" applyBorder="1" applyAlignment="1">
      <alignment horizontal="left" vertical="center" wrapText="1"/>
    </xf>
    <xf numFmtId="0" fontId="14" fillId="4" borderId="69" xfId="0" applyFont="1" applyFill="1" applyBorder="1" applyAlignment="1">
      <alignment horizontal="left" vertical="center"/>
    </xf>
    <xf numFmtId="0" fontId="16" fillId="9" borderId="70" xfId="0" applyFont="1" applyFill="1" applyBorder="1" applyAlignment="1">
      <alignment horizontal="left" vertical="center"/>
    </xf>
    <xf numFmtId="0" fontId="14" fillId="0" borderId="0" xfId="0" applyFont="1" applyBorder="1" applyAlignment="1">
      <alignment horizontal="center" vertical="center" wrapText="1"/>
    </xf>
    <xf numFmtId="0" fontId="14" fillId="0" borderId="0" xfId="0" applyFont="1" applyBorder="1"/>
    <xf numFmtId="0" fontId="14" fillId="3" borderId="21"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22" xfId="0" applyFont="1" applyFill="1" applyBorder="1"/>
    <xf numFmtId="0" fontId="14" fillId="0" borderId="21" xfId="0" applyFont="1" applyBorder="1" applyAlignment="1">
      <alignment horizontal="center" vertical="center"/>
    </xf>
    <xf numFmtId="0" fontId="14" fillId="0" borderId="22" xfId="0" applyFont="1" applyBorder="1"/>
    <xf numFmtId="0" fontId="14" fillId="0" borderId="19" xfId="0" applyFont="1" applyBorder="1" applyAlignment="1">
      <alignment horizontal="center" vertical="center"/>
    </xf>
    <xf numFmtId="0" fontId="14" fillId="0" borderId="18" xfId="0" applyFont="1" applyBorder="1" applyAlignment="1">
      <alignment horizontal="center" vertical="center"/>
    </xf>
    <xf numFmtId="0" fontId="14" fillId="0" borderId="20" xfId="0" applyFont="1" applyBorder="1"/>
    <xf numFmtId="0" fontId="14" fillId="3" borderId="22" xfId="0" applyFont="1" applyFill="1" applyBorder="1" applyAlignment="1">
      <alignment vertical="center"/>
    </xf>
    <xf numFmtId="0" fontId="14" fillId="0" borderId="22" xfId="0" applyFont="1" applyBorder="1" applyAlignment="1">
      <alignment vertical="center"/>
    </xf>
    <xf numFmtId="0" fontId="14" fillId="0" borderId="20" xfId="0" applyFont="1" applyBorder="1" applyAlignment="1">
      <alignment vertical="center"/>
    </xf>
    <xf numFmtId="0" fontId="14" fillId="3" borderId="22" xfId="0" applyFont="1" applyFill="1" applyBorder="1" applyAlignment="1">
      <alignment wrapText="1"/>
    </xf>
    <xf numFmtId="0" fontId="14" fillId="3" borderId="19" xfId="0" applyFont="1" applyFill="1" applyBorder="1" applyAlignment="1">
      <alignment horizontal="center" vertical="center"/>
    </xf>
    <xf numFmtId="0" fontId="14" fillId="3" borderId="18" xfId="0" applyFont="1" applyFill="1" applyBorder="1" applyAlignment="1">
      <alignment horizontal="center" vertical="center"/>
    </xf>
    <xf numFmtId="0" fontId="14" fillId="3" borderId="20" xfId="0" applyFont="1" applyFill="1" applyBorder="1" applyAlignment="1">
      <alignment vertical="center"/>
    </xf>
    <xf numFmtId="0" fontId="28" fillId="3" borderId="21" xfId="0" applyFont="1" applyFill="1" applyBorder="1" applyAlignment="1">
      <alignment horizontal="center" vertical="center"/>
    </xf>
    <xf numFmtId="0" fontId="28" fillId="3" borderId="0" xfId="0" applyFont="1" applyFill="1" applyBorder="1" applyAlignment="1">
      <alignment horizontal="center" vertical="center"/>
    </xf>
    <xf numFmtId="0" fontId="28" fillId="3" borderId="0" xfId="0" applyFont="1" applyFill="1" applyBorder="1" applyAlignment="1">
      <alignment vertical="center" wrapText="1"/>
    </xf>
    <xf numFmtId="0" fontId="28" fillId="3" borderId="0" xfId="0" applyFont="1" applyFill="1" applyBorder="1" applyAlignment="1">
      <alignment vertical="center"/>
    </xf>
    <xf numFmtId="43" fontId="28" fillId="3" borderId="0" xfId="1" applyNumberFormat="1" applyFont="1" applyFill="1" applyBorder="1" applyAlignment="1">
      <alignment vertical="center"/>
    </xf>
    <xf numFmtId="164" fontId="28" fillId="3" borderId="0" xfId="1" applyNumberFormat="1" applyFont="1" applyFill="1" applyBorder="1" applyAlignment="1">
      <alignment vertical="center"/>
    </xf>
    <xf numFmtId="43" fontId="28" fillId="3" borderId="22" xfId="1" applyNumberFormat="1" applyFont="1" applyFill="1" applyBorder="1" applyAlignment="1">
      <alignment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0" xfId="0" applyFont="1" applyBorder="1" applyAlignment="1">
      <alignment vertical="center" wrapText="1"/>
    </xf>
    <xf numFmtId="0" fontId="28" fillId="0" borderId="0" xfId="0" applyFont="1" applyBorder="1" applyAlignment="1">
      <alignment vertical="center"/>
    </xf>
    <xf numFmtId="43" fontId="28" fillId="0" borderId="0" xfId="1" applyNumberFormat="1" applyFont="1" applyBorder="1" applyAlignment="1">
      <alignment vertical="center"/>
    </xf>
    <xf numFmtId="164" fontId="28" fillId="0" borderId="0" xfId="1" applyNumberFormat="1" applyFont="1" applyBorder="1" applyAlignment="1">
      <alignment vertical="center"/>
    </xf>
    <xf numFmtId="43" fontId="28" fillId="0" borderId="22" xfId="1" applyNumberFormat="1" applyFont="1" applyBorder="1" applyAlignment="1">
      <alignment vertical="center"/>
    </xf>
    <xf numFmtId="0" fontId="28" fillId="3" borderId="21" xfId="0" applyFont="1" applyFill="1" applyBorder="1" applyAlignment="1">
      <alignment vertical="center"/>
    </xf>
    <xf numFmtId="0" fontId="19" fillId="0" borderId="19" xfId="0" applyFont="1" applyBorder="1" applyAlignment="1">
      <alignment vertical="center"/>
    </xf>
    <xf numFmtId="0" fontId="19" fillId="0" borderId="18" xfId="0" applyFont="1" applyBorder="1" applyAlignment="1">
      <alignment vertical="center"/>
    </xf>
    <xf numFmtId="0" fontId="19" fillId="0" borderId="18" xfId="0" applyFont="1" applyBorder="1" applyAlignment="1">
      <alignment vertical="center" wrapText="1"/>
    </xf>
    <xf numFmtId="43" fontId="19" fillId="0" borderId="18" xfId="1" applyNumberFormat="1" applyFont="1" applyBorder="1" applyAlignment="1">
      <alignment vertical="center"/>
    </xf>
    <xf numFmtId="164" fontId="19" fillId="0" borderId="18" xfId="1" applyNumberFormat="1" applyFont="1" applyBorder="1" applyAlignment="1">
      <alignment vertical="center"/>
    </xf>
    <xf numFmtId="43" fontId="19" fillId="0" borderId="20" xfId="1" applyNumberFormat="1" applyFont="1" applyBorder="1" applyAlignment="1">
      <alignment vertical="center"/>
    </xf>
    <xf numFmtId="0" fontId="18" fillId="0" borderId="21" xfId="0" applyFont="1" applyBorder="1" applyAlignment="1">
      <alignment horizontal="center" vertical="center"/>
    </xf>
    <xf numFmtId="0" fontId="18" fillId="0" borderId="0" xfId="0" applyFont="1" applyBorder="1" applyAlignment="1">
      <alignment vertical="center" wrapText="1"/>
    </xf>
    <xf numFmtId="0" fontId="18" fillId="0" borderId="0" xfId="0" applyFont="1" applyBorder="1" applyAlignment="1">
      <alignment horizontal="left" vertical="center" wrapText="1"/>
    </xf>
    <xf numFmtId="0" fontId="18" fillId="0" borderId="0" xfId="0" applyFont="1" applyBorder="1" applyAlignment="1">
      <alignment vertical="center"/>
    </xf>
    <xf numFmtId="164" fontId="18" fillId="0" borderId="0" xfId="1" applyNumberFormat="1" applyFont="1" applyBorder="1" applyAlignment="1">
      <alignment vertical="center"/>
    </xf>
    <xf numFmtId="43" fontId="18" fillId="0" borderId="0" xfId="3" applyNumberFormat="1" applyFont="1" applyBorder="1" applyAlignment="1">
      <alignment vertical="center" wrapText="1"/>
    </xf>
    <xf numFmtId="164" fontId="18" fillId="0" borderId="22" xfId="1" applyNumberFormat="1" applyFont="1" applyBorder="1" applyAlignment="1">
      <alignment vertical="center"/>
    </xf>
    <xf numFmtId="0" fontId="18" fillId="3" borderId="21" xfId="0" applyFont="1" applyFill="1" applyBorder="1" applyAlignment="1">
      <alignment horizontal="center" vertical="center"/>
    </xf>
    <xf numFmtId="0" fontId="18" fillId="3" borderId="0" xfId="0" applyFont="1" applyFill="1" applyBorder="1" applyAlignment="1">
      <alignment vertical="center" wrapText="1"/>
    </xf>
    <xf numFmtId="0" fontId="18" fillId="3" borderId="0" xfId="0" applyFont="1" applyFill="1" applyBorder="1" applyAlignment="1">
      <alignment horizontal="center" vertical="center"/>
    </xf>
    <xf numFmtId="0" fontId="18" fillId="3" borderId="0" xfId="0" applyFont="1" applyFill="1" applyBorder="1" applyAlignment="1">
      <alignment horizontal="left" vertical="center" wrapText="1"/>
    </xf>
    <xf numFmtId="0" fontId="18" fillId="3" borderId="0" xfId="0" applyFont="1" applyFill="1" applyBorder="1" applyAlignment="1">
      <alignment vertical="center"/>
    </xf>
    <xf numFmtId="164" fontId="18" fillId="3" borderId="0" xfId="1" applyNumberFormat="1" applyFont="1" applyFill="1" applyBorder="1" applyAlignment="1">
      <alignment vertical="center"/>
    </xf>
    <xf numFmtId="164" fontId="18" fillId="3" borderId="0" xfId="1" applyNumberFormat="1" applyFont="1" applyFill="1" applyBorder="1" applyAlignment="1">
      <alignment vertical="center" wrapText="1"/>
    </xf>
    <xf numFmtId="164" fontId="18" fillId="3" borderId="22" xfId="1" applyNumberFormat="1" applyFont="1" applyFill="1" applyBorder="1" applyAlignment="1">
      <alignment vertical="center"/>
    </xf>
    <xf numFmtId="0" fontId="18" fillId="3" borderId="0" xfId="0" applyFont="1" applyFill="1" applyBorder="1" applyAlignment="1">
      <alignment horizontal="left" vertical="center"/>
    </xf>
    <xf numFmtId="43" fontId="18" fillId="3" borderId="0" xfId="3" applyNumberFormat="1" applyFont="1" applyFill="1" applyBorder="1" applyAlignment="1">
      <alignment vertical="center"/>
    </xf>
    <xf numFmtId="49" fontId="18" fillId="0" borderId="0" xfId="0" applyNumberFormat="1" applyFont="1" applyBorder="1" applyAlignment="1">
      <alignment vertical="center" wrapText="1"/>
    </xf>
    <xf numFmtId="49" fontId="18" fillId="3" borderId="0" xfId="0" applyNumberFormat="1" applyFont="1" applyFill="1" applyBorder="1" applyAlignment="1">
      <alignment vertical="center" wrapText="1"/>
    </xf>
    <xf numFmtId="49" fontId="18" fillId="3" borderId="0" xfId="0" applyNumberFormat="1" applyFont="1" applyFill="1" applyBorder="1" applyAlignment="1">
      <alignment vertical="center"/>
    </xf>
    <xf numFmtId="164" fontId="18" fillId="0" borderId="0" xfId="1" applyNumberFormat="1" applyFont="1" applyBorder="1" applyAlignment="1">
      <alignment vertical="center" wrapText="1"/>
    </xf>
    <xf numFmtId="49" fontId="18" fillId="0" borderId="0" xfId="0" applyNumberFormat="1" applyFont="1" applyBorder="1" applyAlignment="1">
      <alignment vertical="center"/>
    </xf>
    <xf numFmtId="0" fontId="18" fillId="0" borderId="0" xfId="0" applyFont="1" applyBorder="1" applyAlignment="1">
      <alignment horizontal="left" vertical="center"/>
    </xf>
    <xf numFmtId="164" fontId="18" fillId="0" borderId="22" xfId="1" applyNumberFormat="1" applyFont="1" applyBorder="1" applyAlignment="1">
      <alignment vertical="center" wrapText="1"/>
    </xf>
    <xf numFmtId="43" fontId="18" fillId="3" borderId="0" xfId="3" applyNumberFormat="1" applyFont="1" applyFill="1" applyBorder="1" applyAlignment="1">
      <alignment vertical="center" wrapText="1"/>
    </xf>
    <xf numFmtId="0" fontId="18" fillId="3" borderId="19" xfId="0" applyFont="1" applyFill="1" applyBorder="1" applyAlignment="1">
      <alignment horizontal="center" vertical="center"/>
    </xf>
    <xf numFmtId="0" fontId="18" fillId="3" borderId="18" xfId="0" applyFont="1" applyFill="1" applyBorder="1" applyAlignment="1">
      <alignment vertical="center" wrapText="1"/>
    </xf>
    <xf numFmtId="0" fontId="18" fillId="3" borderId="18" xfId="0" applyFont="1" applyFill="1" applyBorder="1" applyAlignment="1">
      <alignment horizontal="center" vertical="center"/>
    </xf>
    <xf numFmtId="0" fontId="18" fillId="3" borderId="18" xfId="0" applyFont="1" applyFill="1" applyBorder="1" applyAlignment="1">
      <alignment horizontal="left" vertical="center" wrapText="1"/>
    </xf>
    <xf numFmtId="0" fontId="18" fillId="3" borderId="18" xfId="0" applyFont="1" applyFill="1" applyBorder="1" applyAlignment="1">
      <alignment vertical="center"/>
    </xf>
    <xf numFmtId="164" fontId="18" fillId="3" borderId="18" xfId="1" applyNumberFormat="1" applyFont="1" applyFill="1" applyBorder="1" applyAlignment="1">
      <alignment vertical="center"/>
    </xf>
    <xf numFmtId="49" fontId="18" fillId="3" borderId="18" xfId="0" applyNumberFormat="1" applyFont="1" applyFill="1" applyBorder="1" applyAlignment="1">
      <alignment vertical="center" wrapText="1"/>
    </xf>
    <xf numFmtId="164" fontId="18" fillId="3" borderId="20" xfId="1" applyNumberFormat="1" applyFont="1" applyFill="1" applyBorder="1" applyAlignment="1">
      <alignment vertical="center"/>
    </xf>
    <xf numFmtId="0" fontId="14" fillId="9" borderId="22" xfId="0" applyFont="1" applyFill="1" applyBorder="1" applyAlignment="1">
      <alignment vertical="center" wrapText="1"/>
    </xf>
    <xf numFmtId="0" fontId="14" fillId="9" borderId="22" xfId="0" applyFont="1" applyFill="1" applyBorder="1" applyAlignment="1">
      <alignment vertical="center"/>
    </xf>
    <xf numFmtId="0" fontId="26" fillId="9" borderId="21" xfId="0" applyFont="1" applyFill="1" applyBorder="1" applyAlignment="1">
      <alignment horizontal="center" vertical="center"/>
    </xf>
    <xf numFmtId="0" fontId="26" fillId="9" borderId="19" xfId="0" applyFont="1" applyFill="1" applyBorder="1" applyAlignment="1">
      <alignment vertical="center"/>
    </xf>
    <xf numFmtId="0" fontId="19" fillId="9" borderId="18" xfId="0" applyFont="1" applyFill="1" applyBorder="1" applyAlignment="1">
      <alignment vertical="center"/>
    </xf>
    <xf numFmtId="0" fontId="19" fillId="9" borderId="18" xfId="0" applyFont="1" applyFill="1" applyBorder="1" applyAlignment="1">
      <alignment vertical="center" wrapText="1"/>
    </xf>
    <xf numFmtId="0" fontId="19" fillId="9" borderId="18" xfId="0" applyFont="1" applyFill="1" applyBorder="1" applyAlignment="1">
      <alignment horizontal="center" vertical="center"/>
    </xf>
    <xf numFmtId="0" fontId="19" fillId="9" borderId="20" xfId="0" applyFont="1" applyFill="1" applyBorder="1" applyAlignment="1">
      <alignment vertical="center" wrapText="1"/>
    </xf>
    <xf numFmtId="0" fontId="13" fillId="6" borderId="17" xfId="16" applyFont="1" applyFill="1" applyBorder="1" applyAlignment="1">
      <alignment horizontal="center" vertical="center" wrapText="1"/>
    </xf>
    <xf numFmtId="0" fontId="13" fillId="6" borderId="15" xfId="16" applyFont="1" applyFill="1" applyBorder="1" applyAlignment="1">
      <alignment horizontal="center" vertical="center" wrapText="1"/>
    </xf>
    <xf numFmtId="0" fontId="13" fillId="6" borderId="15" xfId="16" applyFont="1" applyFill="1" applyBorder="1" applyAlignment="1">
      <alignment horizontal="center" vertical="center" textRotation="90" wrapText="1"/>
    </xf>
    <xf numFmtId="0" fontId="13" fillId="6" borderId="16" xfId="16" applyFont="1" applyFill="1" applyBorder="1" applyAlignment="1">
      <alignment horizontal="center" vertical="center" textRotation="90" wrapText="1"/>
    </xf>
    <xf numFmtId="0" fontId="18" fillId="0" borderId="21" xfId="16" applyFont="1" applyFill="1" applyBorder="1" applyAlignment="1">
      <alignment horizontal="center" vertical="center"/>
    </xf>
    <xf numFmtId="0" fontId="18" fillId="0" borderId="0" xfId="16" applyFont="1" applyFill="1" applyBorder="1" applyAlignment="1">
      <alignment vertical="center" wrapText="1"/>
    </xf>
    <xf numFmtId="0" fontId="18" fillId="0" borderId="0" xfId="16" applyFont="1" applyFill="1" applyBorder="1" applyAlignment="1">
      <alignment vertical="center"/>
    </xf>
    <xf numFmtId="0" fontId="18" fillId="0" borderId="0" xfId="16" applyFont="1" applyFill="1" applyBorder="1" applyAlignment="1">
      <alignment horizontal="center" vertical="center" wrapText="1"/>
    </xf>
    <xf numFmtId="1" fontId="18" fillId="0" borderId="0" xfId="16" applyNumberFormat="1" applyFont="1" applyFill="1" applyBorder="1" applyAlignment="1">
      <alignment horizontal="center" vertical="center"/>
    </xf>
    <xf numFmtId="0" fontId="18" fillId="0" borderId="0" xfId="16" applyFont="1" applyFill="1" applyBorder="1" applyAlignment="1">
      <alignment horizontal="center" vertical="center"/>
    </xf>
    <xf numFmtId="0" fontId="18" fillId="0" borderId="22" xfId="16" applyFont="1" applyFill="1" applyBorder="1" applyAlignment="1">
      <alignment horizontal="center" vertical="center"/>
    </xf>
    <xf numFmtId="0" fontId="18" fillId="0" borderId="19" xfId="16" applyFont="1" applyFill="1" applyBorder="1" applyAlignment="1">
      <alignment horizontal="center" vertical="center"/>
    </xf>
    <xf numFmtId="0" fontId="18" fillId="0" borderId="18" xfId="16" applyFont="1" applyFill="1" applyBorder="1" applyAlignment="1">
      <alignment vertical="center" wrapText="1"/>
    </xf>
    <xf numFmtId="0" fontId="18" fillId="0" borderId="18" xfId="16" applyFont="1" applyFill="1" applyBorder="1" applyAlignment="1">
      <alignment vertical="center"/>
    </xf>
    <xf numFmtId="0" fontId="18" fillId="0" borderId="18" xfId="16" applyFont="1" applyFill="1" applyBorder="1" applyAlignment="1">
      <alignment horizontal="center" vertical="center" wrapText="1"/>
    </xf>
    <xf numFmtId="1" fontId="18" fillId="0" borderId="18" xfId="16" applyNumberFormat="1" applyFont="1" applyFill="1" applyBorder="1" applyAlignment="1">
      <alignment horizontal="center" vertical="center"/>
    </xf>
    <xf numFmtId="0" fontId="18" fillId="0" borderId="18" xfId="16" applyFont="1" applyFill="1" applyBorder="1" applyAlignment="1">
      <alignment horizontal="center" vertical="center"/>
    </xf>
    <xf numFmtId="0" fontId="18" fillId="0" borderId="20" xfId="16" applyFont="1" applyFill="1" applyBorder="1" applyAlignment="1">
      <alignment horizontal="center" vertical="center"/>
    </xf>
    <xf numFmtId="0" fontId="13" fillId="6" borderId="17" xfId="0" applyFont="1" applyFill="1" applyBorder="1" applyAlignment="1">
      <alignment horizontal="center" vertical="center"/>
    </xf>
    <xf numFmtId="0" fontId="13" fillId="6" borderId="15" xfId="0" applyFont="1" applyFill="1" applyBorder="1" applyAlignment="1">
      <alignment horizontal="center" vertical="center" wrapText="1"/>
    </xf>
    <xf numFmtId="0" fontId="13" fillId="6" borderId="16" xfId="0" applyFont="1" applyFill="1" applyBorder="1" applyAlignment="1">
      <alignment horizontal="center" vertical="center" wrapText="1"/>
    </xf>
    <xf numFmtId="43" fontId="16" fillId="3" borderId="0" xfId="1" applyNumberFormat="1" applyFont="1" applyFill="1" applyBorder="1" applyAlignment="1">
      <alignment horizontal="left" vertical="center" wrapText="1"/>
    </xf>
    <xf numFmtId="0" fontId="14" fillId="3" borderId="22" xfId="0" applyFont="1" applyFill="1" applyBorder="1" applyAlignment="1">
      <alignment vertical="center" wrapText="1"/>
    </xf>
    <xf numFmtId="43" fontId="16" fillId="0" borderId="0" xfId="1" applyNumberFormat="1" applyFont="1" applyBorder="1" applyAlignment="1">
      <alignment horizontal="left" vertical="center" wrapText="1"/>
    </xf>
    <xf numFmtId="0" fontId="14" fillId="0" borderId="22" xfId="0" applyFont="1" applyBorder="1" applyAlignment="1">
      <alignment vertical="center" wrapText="1"/>
    </xf>
    <xf numFmtId="43" fontId="14" fillId="0" borderId="0" xfId="1" applyNumberFormat="1" applyFont="1" applyBorder="1" applyAlignment="1">
      <alignment horizontal="left" vertical="center" wrapText="1"/>
    </xf>
    <xf numFmtId="43" fontId="14" fillId="3" borderId="0" xfId="1" applyNumberFormat="1" applyFont="1" applyFill="1" applyBorder="1" applyAlignment="1">
      <alignment horizontal="left" vertical="center" wrapText="1"/>
    </xf>
    <xf numFmtId="43" fontId="16" fillId="3" borderId="18" xfId="1" applyNumberFormat="1" applyFont="1" applyFill="1" applyBorder="1" applyAlignment="1">
      <alignment horizontal="left" vertical="center" wrapText="1"/>
    </xf>
    <xf numFmtId="0" fontId="14" fillId="3" borderId="20" xfId="0" applyFont="1" applyFill="1" applyBorder="1" applyAlignment="1">
      <alignment vertical="center" wrapText="1"/>
    </xf>
    <xf numFmtId="0" fontId="14" fillId="6" borderId="17" xfId="0" applyFont="1" applyFill="1" applyBorder="1"/>
    <xf numFmtId="0" fontId="14" fillId="6" borderId="15" xfId="0" applyFont="1" applyFill="1" applyBorder="1"/>
    <xf numFmtId="0" fontId="14" fillId="6" borderId="16" xfId="0" applyFont="1" applyFill="1" applyBorder="1" applyAlignment="1"/>
    <xf numFmtId="0" fontId="14" fillId="0" borderId="21" xfId="0" applyFont="1" applyFill="1" applyBorder="1" applyAlignment="1">
      <alignment horizontal="center" vertical="center" wrapText="1"/>
    </xf>
    <xf numFmtId="43" fontId="16" fillId="0" borderId="0" xfId="1" applyNumberFormat="1" applyFont="1" applyFill="1" applyBorder="1" applyAlignment="1">
      <alignment horizontal="left" vertical="center" wrapText="1"/>
    </xf>
    <xf numFmtId="0" fontId="14" fillId="0" borderId="22" xfId="0" applyFont="1" applyFill="1" applyBorder="1" applyAlignment="1">
      <alignment vertical="center" wrapText="1"/>
    </xf>
    <xf numFmtId="0" fontId="31" fillId="0" borderId="22" xfId="0" applyFont="1" applyFill="1" applyBorder="1" applyAlignment="1">
      <alignment vertical="center" wrapText="1"/>
    </xf>
    <xf numFmtId="0" fontId="14" fillId="0" borderId="19" xfId="0" applyFont="1" applyFill="1" applyBorder="1" applyAlignment="1">
      <alignment horizontal="center" vertical="center" wrapText="1"/>
    </xf>
    <xf numFmtId="43" fontId="16" fillId="0" borderId="18" xfId="1" applyNumberFormat="1" applyFont="1" applyFill="1" applyBorder="1" applyAlignment="1">
      <alignment horizontal="left" vertical="center" wrapText="1"/>
    </xf>
    <xf numFmtId="0" fontId="14" fillId="0" borderId="18" xfId="0" applyFont="1" applyFill="1" applyBorder="1" applyAlignment="1">
      <alignment horizontal="center" vertical="center" wrapText="1"/>
    </xf>
    <xf numFmtId="0" fontId="14" fillId="0" borderId="20" xfId="0" applyFont="1" applyFill="1" applyBorder="1" applyAlignment="1">
      <alignment vertical="center" wrapText="1"/>
    </xf>
    <xf numFmtId="0" fontId="14" fillId="0" borderId="21" xfId="0" applyFont="1" applyBorder="1" applyAlignment="1">
      <alignment horizontal="center" vertical="center" wrapText="1"/>
    </xf>
    <xf numFmtId="0" fontId="14" fillId="0" borderId="0" xfId="0" applyFont="1" applyBorder="1" applyAlignment="1">
      <alignment vertical="center" wrapText="1"/>
    </xf>
    <xf numFmtId="0" fontId="14" fillId="3" borderId="21" xfId="0" applyFont="1" applyFill="1" applyBorder="1" applyAlignment="1">
      <alignment horizontal="center" vertical="center" wrapText="1"/>
    </xf>
    <xf numFmtId="0" fontId="14" fillId="3" borderId="0" xfId="0" applyFont="1" applyFill="1" applyBorder="1" applyAlignment="1">
      <alignment vertical="center" wrapText="1"/>
    </xf>
    <xf numFmtId="0" fontId="0" fillId="4" borderId="19" xfId="0" applyFont="1" applyFill="1" applyBorder="1" applyAlignment="1">
      <alignment vertical="center" wrapText="1"/>
    </xf>
    <xf numFmtId="0" fontId="0" fillId="4" borderId="18" xfId="0" applyFont="1" applyFill="1" applyBorder="1" applyAlignment="1">
      <alignment vertical="center" wrapText="1"/>
    </xf>
    <xf numFmtId="0" fontId="0" fillId="4" borderId="20" xfId="0" applyFont="1" applyFill="1" applyBorder="1" applyAlignment="1">
      <alignment vertical="center" wrapText="1"/>
    </xf>
    <xf numFmtId="0" fontId="14" fillId="3" borderId="19" xfId="0" applyFont="1" applyFill="1" applyBorder="1" applyAlignment="1">
      <alignment horizontal="center" vertical="center" wrapText="1"/>
    </xf>
    <xf numFmtId="0" fontId="14" fillId="3" borderId="18" xfId="0" applyFont="1" applyFill="1" applyBorder="1" applyAlignment="1">
      <alignment vertical="center" wrapText="1"/>
    </xf>
    <xf numFmtId="0" fontId="26" fillId="3" borderId="21" xfId="0" applyFont="1" applyFill="1" applyBorder="1" applyAlignment="1">
      <alignment vertical="center"/>
    </xf>
    <xf numFmtId="0" fontId="26" fillId="3" borderId="22" xfId="0" applyNumberFormat="1" applyFont="1" applyFill="1" applyBorder="1" applyAlignment="1">
      <alignment horizontal="center" vertical="center"/>
    </xf>
    <xf numFmtId="0" fontId="16" fillId="0" borderId="21" xfId="0" applyFont="1" applyBorder="1" applyAlignment="1">
      <alignment horizontal="center" vertical="center"/>
    </xf>
    <xf numFmtId="0" fontId="16" fillId="0" borderId="22" xfId="1" applyNumberFormat="1" applyFont="1" applyBorder="1" applyAlignment="1">
      <alignment horizontal="center" vertical="center"/>
    </xf>
    <xf numFmtId="0" fontId="16" fillId="3" borderId="21" xfId="0" applyFont="1" applyFill="1" applyBorder="1" applyAlignment="1">
      <alignment horizontal="center" vertical="center"/>
    </xf>
    <xf numFmtId="0" fontId="16" fillId="3" borderId="0" xfId="0" applyFont="1" applyFill="1" applyBorder="1" applyAlignment="1">
      <alignment horizontal="left" vertical="center"/>
    </xf>
    <xf numFmtId="0" fontId="16" fillId="3" borderId="0" xfId="0" applyFont="1" applyFill="1" applyBorder="1" applyAlignment="1">
      <alignment horizontal="left" vertical="center" wrapText="1"/>
    </xf>
    <xf numFmtId="0" fontId="16" fillId="3" borderId="0" xfId="0" applyFont="1" applyFill="1" applyBorder="1" applyAlignment="1">
      <alignment horizontal="center" vertical="center" wrapText="1"/>
    </xf>
    <xf numFmtId="0" fontId="16" fillId="3" borderId="0" xfId="0" applyFont="1" applyFill="1" applyBorder="1" applyAlignment="1">
      <alignment horizontal="center" vertical="center"/>
    </xf>
    <xf numFmtId="0" fontId="16" fillId="3" borderId="22" xfId="1" applyNumberFormat="1" applyFont="1" applyFill="1" applyBorder="1" applyAlignment="1">
      <alignment horizontal="center" vertical="center"/>
    </xf>
    <xf numFmtId="0" fontId="16" fillId="4" borderId="0" xfId="0" applyFont="1" applyFill="1" applyBorder="1" applyAlignment="1">
      <alignment horizontal="left" vertical="center" wrapText="1"/>
    </xf>
    <xf numFmtId="0" fontId="16" fillId="0" borderId="19" xfId="0" applyFont="1" applyBorder="1" applyAlignment="1">
      <alignment horizontal="center" vertical="center"/>
    </xf>
    <xf numFmtId="0" fontId="16" fillId="0" borderId="18" xfId="0" applyFont="1" applyBorder="1" applyAlignment="1">
      <alignment horizontal="left" vertical="center"/>
    </xf>
    <xf numFmtId="0" fontId="16" fillId="0" borderId="18" xfId="0" applyFont="1" applyBorder="1" applyAlignment="1">
      <alignment horizontal="left" vertical="center" wrapText="1"/>
    </xf>
    <xf numFmtId="0" fontId="16" fillId="0" borderId="18" xfId="0" applyFont="1" applyBorder="1" applyAlignment="1">
      <alignment horizontal="center" vertical="center" wrapText="1"/>
    </xf>
    <xf numFmtId="0" fontId="16" fillId="0" borderId="18" xfId="0" applyFont="1" applyBorder="1" applyAlignment="1">
      <alignment horizontal="center" vertical="center"/>
    </xf>
    <xf numFmtId="0" fontId="16" fillId="0" borderId="20" xfId="1" applyNumberFormat="1" applyFont="1" applyBorder="1" applyAlignment="1">
      <alignment horizontal="center" vertical="center"/>
    </xf>
    <xf numFmtId="164" fontId="13" fillId="6" borderId="22" xfId="1" applyNumberFormat="1" applyFont="1" applyFill="1" applyBorder="1" applyAlignment="1">
      <alignment horizontal="center" vertical="center"/>
    </xf>
    <xf numFmtId="0" fontId="14" fillId="3" borderId="21" xfId="0" applyFont="1" applyFill="1" applyBorder="1" applyAlignment="1">
      <alignment horizontal="center"/>
    </xf>
    <xf numFmtId="0" fontId="14" fillId="3" borderId="0" xfId="0" applyFont="1" applyFill="1" applyBorder="1" applyAlignment="1">
      <alignment horizontal="center"/>
    </xf>
    <xf numFmtId="0" fontId="14" fillId="3" borderId="0" xfId="0" applyFont="1" applyFill="1" applyBorder="1" applyAlignment="1">
      <alignment wrapText="1"/>
    </xf>
    <xf numFmtId="0" fontId="14" fillId="3" borderId="0" xfId="1" applyNumberFormat="1" applyFont="1" applyFill="1" applyBorder="1" applyAlignment="1">
      <alignment horizontal="center"/>
    </xf>
    <xf numFmtId="164" fontId="14" fillId="3" borderId="0" xfId="1" applyNumberFormat="1" applyFont="1" applyFill="1" applyBorder="1" applyAlignment="1">
      <alignment horizontal="center"/>
    </xf>
    <xf numFmtId="0" fontId="14" fillId="3" borderId="0" xfId="1" applyNumberFormat="1" applyFont="1" applyFill="1" applyBorder="1"/>
    <xf numFmtId="164" fontId="14" fillId="3" borderId="0" xfId="1" applyNumberFormat="1" applyFont="1" applyFill="1" applyBorder="1"/>
    <xf numFmtId="164" fontId="14" fillId="3" borderId="22" xfId="1" applyNumberFormat="1" applyFont="1" applyFill="1" applyBorder="1"/>
    <xf numFmtId="0" fontId="14" fillId="0" borderId="21" xfId="0" applyFont="1" applyBorder="1" applyAlignment="1">
      <alignment horizontal="center"/>
    </xf>
    <xf numFmtId="0" fontId="14" fillId="0" borderId="0" xfId="0" applyFont="1" applyBorder="1" applyAlignment="1">
      <alignment horizontal="center"/>
    </xf>
    <xf numFmtId="0" fontId="14" fillId="0" borderId="0" xfId="0" applyFont="1" applyBorder="1" applyAlignment="1">
      <alignment wrapText="1"/>
    </xf>
    <xf numFmtId="0" fontId="14" fillId="0" borderId="0" xfId="1" applyNumberFormat="1" applyFont="1" applyBorder="1" applyAlignment="1">
      <alignment horizontal="center"/>
    </xf>
    <xf numFmtId="164" fontId="14" fillId="0" borderId="0" xfId="1" applyNumberFormat="1" applyFont="1" applyBorder="1" applyAlignment="1">
      <alignment horizontal="center"/>
    </xf>
    <xf numFmtId="0" fontId="14" fillId="0" borderId="0" xfId="1" applyNumberFormat="1" applyFont="1" applyBorder="1"/>
    <xf numFmtId="164" fontId="14" fillId="0" borderId="0" xfId="1" applyNumberFormat="1" applyFont="1" applyBorder="1"/>
    <xf numFmtId="164" fontId="14" fillId="0" borderId="22" xfId="1" applyNumberFormat="1" applyFont="1" applyBorder="1"/>
    <xf numFmtId="164" fontId="14" fillId="3" borderId="0" xfId="1" applyNumberFormat="1" applyFont="1" applyFill="1" applyBorder="1" applyAlignment="1">
      <alignment horizontal="right" vertical="center"/>
    </xf>
    <xf numFmtId="0" fontId="14" fillId="3" borderId="19" xfId="0" applyFont="1" applyFill="1" applyBorder="1" applyAlignment="1">
      <alignment horizontal="center"/>
    </xf>
    <xf numFmtId="0" fontId="14" fillId="3" borderId="18" xfId="0" applyFont="1" applyFill="1" applyBorder="1" applyAlignment="1">
      <alignment horizontal="center"/>
    </xf>
    <xf numFmtId="0" fontId="14" fillId="3" borderId="18" xfId="0" applyFont="1" applyFill="1" applyBorder="1" applyAlignment="1">
      <alignment wrapText="1"/>
    </xf>
    <xf numFmtId="0" fontId="14" fillId="3" borderId="18" xfId="1" applyNumberFormat="1" applyFont="1" applyFill="1" applyBorder="1" applyAlignment="1">
      <alignment horizontal="center"/>
    </xf>
    <xf numFmtId="164" fontId="14" fillId="3" borderId="18" xfId="1" applyNumberFormat="1" applyFont="1" applyFill="1" applyBorder="1" applyAlignment="1">
      <alignment horizontal="center"/>
    </xf>
    <xf numFmtId="0" fontId="14" fillId="3" borderId="18" xfId="1" applyNumberFormat="1" applyFont="1" applyFill="1" applyBorder="1"/>
    <xf numFmtId="164" fontId="14" fillId="3" borderId="18" xfId="1" applyNumberFormat="1" applyFont="1" applyFill="1" applyBorder="1"/>
    <xf numFmtId="164" fontId="14" fillId="3" borderId="20" xfId="1" applyNumberFormat="1" applyFont="1" applyFill="1" applyBorder="1"/>
    <xf numFmtId="0" fontId="13" fillId="6" borderId="22" xfId="2" applyFont="1" applyFill="1" applyBorder="1" applyAlignment="1">
      <alignment horizontal="center" vertical="center" wrapText="1"/>
    </xf>
    <xf numFmtId="0" fontId="14" fillId="3" borderId="21" xfId="1" applyNumberFormat="1" applyFont="1" applyFill="1" applyBorder="1" applyAlignment="1">
      <alignment horizontal="center" vertical="center"/>
    </xf>
    <xf numFmtId="0" fontId="14" fillId="3" borderId="0" xfId="1" applyNumberFormat="1" applyFont="1" applyFill="1" applyBorder="1" applyAlignment="1">
      <alignment horizontal="center" vertical="center" wrapText="1"/>
    </xf>
    <xf numFmtId="0" fontId="14" fillId="3" borderId="0" xfId="1" applyNumberFormat="1" applyFont="1" applyFill="1" applyBorder="1" applyAlignment="1">
      <alignment horizontal="left" vertical="center" wrapText="1"/>
    </xf>
    <xf numFmtId="169" fontId="14" fillId="3" borderId="0" xfId="1" applyNumberFormat="1" applyFont="1" applyFill="1" applyBorder="1" applyAlignment="1">
      <alignment vertical="center"/>
    </xf>
    <xf numFmtId="169" fontId="14" fillId="3" borderId="22" xfId="1" applyNumberFormat="1" applyFont="1" applyFill="1" applyBorder="1" applyAlignment="1">
      <alignment vertical="center"/>
    </xf>
    <xf numFmtId="0" fontId="18" fillId="4" borderId="21" xfId="2" applyNumberFormat="1" applyFont="1" applyFill="1" applyBorder="1" applyAlignment="1">
      <alignment horizontal="center" vertical="center"/>
    </xf>
    <xf numFmtId="169" fontId="18" fillId="4" borderId="22" xfId="1" applyNumberFormat="1" applyFont="1" applyFill="1" applyBorder="1" applyAlignment="1">
      <alignment vertical="center"/>
    </xf>
    <xf numFmtId="0" fontId="14" fillId="3" borderId="19" xfId="1" applyNumberFormat="1" applyFont="1" applyFill="1" applyBorder="1" applyAlignment="1">
      <alignment horizontal="center" vertical="center"/>
    </xf>
    <xf numFmtId="0" fontId="14" fillId="3" borderId="18" xfId="1" applyNumberFormat="1" applyFont="1" applyFill="1" applyBorder="1" applyAlignment="1">
      <alignment horizontal="center" vertical="center" wrapText="1"/>
    </xf>
    <xf numFmtId="0" fontId="14" fillId="3" borderId="18" xfId="1" applyNumberFormat="1" applyFont="1" applyFill="1" applyBorder="1" applyAlignment="1">
      <alignment horizontal="left" vertical="center" wrapText="1"/>
    </xf>
    <xf numFmtId="169" fontId="14" fillId="3" borderId="18" xfId="1" applyNumberFormat="1" applyFont="1" applyFill="1" applyBorder="1" applyAlignment="1">
      <alignment vertical="center"/>
    </xf>
    <xf numFmtId="169" fontId="14" fillId="3" borderId="20" xfId="1" applyNumberFormat="1" applyFont="1" applyFill="1" applyBorder="1" applyAlignment="1">
      <alignment vertical="center"/>
    </xf>
    <xf numFmtId="0" fontId="14" fillId="0" borderId="21" xfId="2" applyFont="1" applyFill="1" applyBorder="1" applyAlignment="1">
      <alignment horizontal="center" vertical="center"/>
    </xf>
    <xf numFmtId="0" fontId="18" fillId="0" borderId="0" xfId="2" applyNumberFormat="1" applyFont="1" applyBorder="1" applyAlignment="1">
      <alignment horizontal="center" vertical="center"/>
    </xf>
    <xf numFmtId="43" fontId="18" fillId="0" borderId="0" xfId="7" applyNumberFormat="1" applyFont="1" applyBorder="1" applyAlignment="1">
      <alignment vertical="center" wrapText="1"/>
    </xf>
    <xf numFmtId="0" fontId="14" fillId="3" borderId="21" xfId="2" applyFont="1" applyFill="1" applyBorder="1" applyAlignment="1">
      <alignment horizontal="center" vertical="center" wrapText="1"/>
    </xf>
    <xf numFmtId="0" fontId="18" fillId="3" borderId="0" xfId="2" applyNumberFormat="1" applyFont="1" applyFill="1" applyBorder="1" applyAlignment="1">
      <alignment horizontal="center" vertical="center" wrapText="1"/>
    </xf>
    <xf numFmtId="43" fontId="18" fillId="3" borderId="0" xfId="7" applyNumberFormat="1" applyFont="1" applyFill="1" applyBorder="1" applyAlignment="1">
      <alignment vertical="center" wrapText="1"/>
    </xf>
    <xf numFmtId="0" fontId="14" fillId="3" borderId="19" xfId="2" applyFont="1" applyFill="1" applyBorder="1" applyAlignment="1">
      <alignment horizontal="center" vertical="center" wrapText="1"/>
    </xf>
    <xf numFmtId="0" fontId="18" fillId="3" borderId="18" xfId="2" applyNumberFormat="1" applyFont="1" applyFill="1" applyBorder="1" applyAlignment="1">
      <alignment horizontal="center" vertical="center" wrapText="1"/>
    </xf>
    <xf numFmtId="43" fontId="30" fillId="3" borderId="18" xfId="7" applyNumberFormat="1" applyFont="1" applyFill="1" applyBorder="1" applyAlignment="1">
      <alignment vertical="center" wrapText="1"/>
    </xf>
    <xf numFmtId="164" fontId="30" fillId="3" borderId="20" xfId="1" applyNumberFormat="1" applyFont="1" applyFill="1" applyBorder="1" applyAlignment="1">
      <alignment vertical="center"/>
    </xf>
    <xf numFmtId="0" fontId="14" fillId="0" borderId="71" xfId="2" applyFont="1" applyFill="1" applyBorder="1" applyAlignment="1">
      <alignment horizontal="center" vertical="center"/>
    </xf>
    <xf numFmtId="0" fontId="18" fillId="0" borderId="71" xfId="2" applyNumberFormat="1" applyFont="1" applyBorder="1" applyAlignment="1">
      <alignment horizontal="center" vertical="center"/>
    </xf>
    <xf numFmtId="43" fontId="18" fillId="0" borderId="71" xfId="7" applyNumberFormat="1" applyFont="1" applyBorder="1" applyAlignment="1">
      <alignment vertical="center" wrapText="1"/>
    </xf>
    <xf numFmtId="164" fontId="18" fillId="0" borderId="71" xfId="1" applyNumberFormat="1" applyFont="1" applyBorder="1" applyAlignment="1">
      <alignment vertical="center"/>
    </xf>
    <xf numFmtId="43" fontId="18" fillId="3" borderId="18" xfId="7" applyNumberFormat="1" applyFont="1" applyFill="1" applyBorder="1" applyAlignment="1">
      <alignment vertical="center" wrapText="1"/>
    </xf>
    <xf numFmtId="0" fontId="14" fillId="3" borderId="71" xfId="2" applyFont="1" applyFill="1" applyBorder="1" applyAlignment="1">
      <alignment horizontal="center" vertical="center" wrapText="1"/>
    </xf>
    <xf numFmtId="0" fontId="18" fillId="3" borderId="71" xfId="2" applyNumberFormat="1" applyFont="1" applyFill="1" applyBorder="1" applyAlignment="1">
      <alignment horizontal="center" vertical="center" wrapText="1"/>
    </xf>
    <xf numFmtId="43" fontId="18" fillId="3" borderId="71" xfId="7" applyNumberFormat="1" applyFont="1" applyFill="1" applyBorder="1" applyAlignment="1">
      <alignment vertical="center" wrapText="1"/>
    </xf>
    <xf numFmtId="164" fontId="18" fillId="3" borderId="71" xfId="1" applyNumberFormat="1" applyFont="1" applyFill="1" applyBorder="1" applyAlignment="1">
      <alignment vertical="center"/>
    </xf>
    <xf numFmtId="0" fontId="14" fillId="0" borderId="19" xfId="2" applyFont="1" applyFill="1" applyBorder="1" applyAlignment="1">
      <alignment horizontal="center" vertical="center"/>
    </xf>
    <xf numFmtId="0" fontId="18" fillId="0" borderId="18" xfId="2" applyNumberFormat="1" applyFont="1" applyBorder="1" applyAlignment="1">
      <alignment horizontal="center" vertical="center"/>
    </xf>
    <xf numFmtId="43" fontId="18" fillId="0" borderId="18" xfId="7" applyNumberFormat="1" applyFont="1" applyBorder="1" applyAlignment="1">
      <alignment vertical="center" wrapText="1"/>
    </xf>
    <xf numFmtId="164" fontId="18" fillId="0" borderId="20" xfId="1" applyNumberFormat="1" applyFont="1" applyBorder="1" applyAlignment="1">
      <alignment vertical="center"/>
    </xf>
    <xf numFmtId="166" fontId="35" fillId="0" borderId="21" xfId="2" applyNumberFormat="1" applyFont="1" applyBorder="1" applyAlignment="1">
      <alignment horizontal="center" vertical="center" wrapText="1"/>
    </xf>
    <xf numFmtId="166" fontId="35" fillId="0" borderId="0" xfId="2" applyNumberFormat="1" applyFont="1" applyBorder="1" applyAlignment="1">
      <alignment horizontal="center" vertical="center" wrapText="1"/>
    </xf>
    <xf numFmtId="49" fontId="35" fillId="0" borderId="0" xfId="2" applyNumberFormat="1" applyFont="1" applyBorder="1" applyAlignment="1">
      <alignment vertical="center" wrapText="1"/>
    </xf>
    <xf numFmtId="0" fontId="35" fillId="0" borderId="0" xfId="2" applyFont="1" applyBorder="1" applyAlignment="1">
      <alignment horizontal="center" vertical="center" wrapText="1"/>
    </xf>
    <xf numFmtId="43" fontId="35" fillId="0" borderId="0" xfId="3" applyFont="1" applyFill="1" applyBorder="1" applyAlignment="1">
      <alignment horizontal="center" vertical="center" wrapText="1"/>
    </xf>
    <xf numFmtId="49" fontId="35" fillId="0" borderId="0" xfId="2" applyNumberFormat="1" applyFont="1" applyBorder="1" applyAlignment="1">
      <alignment horizontal="center" vertical="center" wrapText="1"/>
    </xf>
    <xf numFmtId="43" fontId="35" fillId="0" borderId="0" xfId="3" applyFont="1" applyFill="1" applyBorder="1" applyAlignment="1">
      <alignment vertical="center" wrapText="1"/>
    </xf>
    <xf numFmtId="43" fontId="35" fillId="0" borderId="21" xfId="3" applyFont="1" applyFill="1" applyBorder="1" applyAlignment="1">
      <alignment vertical="center" wrapText="1"/>
    </xf>
    <xf numFmtId="43" fontId="35" fillId="0" borderId="0" xfId="3" applyFont="1" applyFill="1" applyBorder="1" applyAlignment="1">
      <alignment horizontal="right" vertical="center" wrapText="1"/>
    </xf>
    <xf numFmtId="2" fontId="35" fillId="0" borderId="0" xfId="2" applyNumberFormat="1" applyFont="1" applyBorder="1" applyAlignment="1">
      <alignment vertical="center" wrapText="1"/>
    </xf>
    <xf numFmtId="43" fontId="35" fillId="0" borderId="0" xfId="1" applyFont="1" applyFill="1" applyBorder="1" applyAlignment="1">
      <alignment horizontal="center" vertical="center" wrapText="1"/>
    </xf>
    <xf numFmtId="49" fontId="13" fillId="6" borderId="15" xfId="2" applyNumberFormat="1" applyFont="1" applyFill="1" applyBorder="1" applyAlignment="1">
      <alignment horizontal="center" vertical="center"/>
    </xf>
    <xf numFmtId="164" fontId="18" fillId="3" borderId="22" xfId="1" applyNumberFormat="1" applyFont="1" applyFill="1" applyBorder="1" applyAlignment="1">
      <alignment horizontal="center" vertical="center"/>
    </xf>
    <xf numFmtId="0" fontId="18" fillId="4" borderId="21" xfId="2" applyNumberFormat="1" applyFont="1" applyFill="1" applyBorder="1" applyAlignment="1">
      <alignment horizontal="center"/>
    </xf>
    <xf numFmtId="0" fontId="18" fillId="4" borderId="0" xfId="2" applyNumberFormat="1" applyFont="1" applyFill="1" applyBorder="1" applyAlignment="1">
      <alignment horizontal="center"/>
    </xf>
    <xf numFmtId="0" fontId="18" fillId="4" borderId="0" xfId="2" applyNumberFormat="1" applyFont="1" applyFill="1" applyBorder="1" applyAlignment="1">
      <alignment horizontal="left"/>
    </xf>
    <xf numFmtId="164" fontId="18" fillId="4" borderId="22" xfId="1" applyNumberFormat="1" applyFont="1" applyFill="1" applyBorder="1" applyAlignment="1"/>
    <xf numFmtId="164" fontId="18" fillId="3" borderId="0" xfId="1" applyNumberFormat="1" applyFont="1" applyFill="1" applyBorder="1" applyAlignment="1">
      <alignment horizontal="left" vertical="center"/>
    </xf>
    <xf numFmtId="0" fontId="18" fillId="4" borderId="19" xfId="2" applyNumberFormat="1" applyFont="1" applyFill="1" applyBorder="1" applyAlignment="1">
      <alignment horizontal="center"/>
    </xf>
    <xf numFmtId="0" fontId="18" fillId="4" borderId="18" xfId="2" applyNumberFormat="1" applyFont="1" applyFill="1" applyBorder="1" applyAlignment="1"/>
    <xf numFmtId="0" fontId="18" fillId="4" borderId="18" xfId="2" applyNumberFormat="1" applyFont="1" applyFill="1" applyBorder="1" applyAlignment="1">
      <alignment horizontal="center"/>
    </xf>
    <xf numFmtId="164" fontId="18" fillId="4" borderId="18" xfId="1" applyNumberFormat="1" applyFont="1" applyFill="1" applyBorder="1" applyAlignment="1">
      <alignment horizontal="center"/>
    </xf>
    <xf numFmtId="164" fontId="18" fillId="4" borderId="20" xfId="1" applyNumberFormat="1" applyFont="1" applyFill="1" applyBorder="1" applyAlignment="1"/>
    <xf numFmtId="0" fontId="35" fillId="3" borderId="0" xfId="0" applyNumberFormat="1" applyFont="1" applyFill="1" applyBorder="1" applyAlignment="1">
      <alignment horizontal="center" vertical="center" wrapText="1"/>
    </xf>
    <xf numFmtId="0" fontId="35" fillId="0" borderId="21" xfId="2" applyNumberFormat="1" applyFont="1" applyBorder="1" applyAlignment="1">
      <alignment horizontal="center" vertical="center" wrapText="1"/>
    </xf>
    <xf numFmtId="0" fontId="35" fillId="0" borderId="0" xfId="2" applyNumberFormat="1" applyFont="1" applyBorder="1" applyAlignment="1">
      <alignment horizontal="center" vertical="center" wrapText="1"/>
    </xf>
    <xf numFmtId="0" fontId="35" fillId="0" borderId="0" xfId="2" applyNumberFormat="1" applyFont="1" applyBorder="1" applyAlignment="1">
      <alignment vertical="center" wrapText="1"/>
    </xf>
    <xf numFmtId="43" fontId="35" fillId="0" borderId="0" xfId="1" applyNumberFormat="1" applyFont="1" applyBorder="1" applyAlignment="1">
      <alignment horizontal="center" vertical="center" wrapText="1"/>
    </xf>
    <xf numFmtId="43" fontId="35" fillId="0" borderId="22" xfId="1" applyNumberFormat="1" applyFont="1" applyBorder="1" applyAlignment="1">
      <alignment horizontal="left" vertical="center" wrapText="1"/>
    </xf>
    <xf numFmtId="0" fontId="35" fillId="0" borderId="0" xfId="3" applyNumberFormat="1" applyFont="1" applyBorder="1" applyAlignment="1">
      <alignment horizontal="center" vertical="center" wrapText="1"/>
    </xf>
    <xf numFmtId="0" fontId="35" fillId="0" borderId="0" xfId="3" applyNumberFormat="1" applyFont="1" applyBorder="1" applyAlignment="1">
      <alignment vertical="center" wrapText="1"/>
    </xf>
    <xf numFmtId="0" fontId="35" fillId="0" borderId="22" xfId="3" applyNumberFormat="1" applyFont="1" applyBorder="1" applyAlignment="1">
      <alignment horizontal="left" vertical="center" wrapText="1"/>
    </xf>
    <xf numFmtId="0" fontId="35" fillId="3" borderId="21" xfId="2" applyNumberFormat="1" applyFont="1" applyFill="1" applyBorder="1" applyAlignment="1">
      <alignment horizontal="center" vertical="center" wrapText="1"/>
    </xf>
    <xf numFmtId="0" fontId="35" fillId="3" borderId="0" xfId="2" applyNumberFormat="1" applyFont="1" applyFill="1" applyBorder="1" applyAlignment="1">
      <alignment horizontal="center" vertical="center" wrapText="1"/>
    </xf>
    <xf numFmtId="43" fontId="35" fillId="3" borderId="22" xfId="1" applyNumberFormat="1" applyFont="1" applyFill="1" applyBorder="1" applyAlignment="1">
      <alignment horizontal="left" vertical="center" wrapText="1"/>
    </xf>
    <xf numFmtId="0" fontId="35" fillId="3" borderId="0" xfId="1" applyNumberFormat="1" applyFont="1" applyFill="1" applyBorder="1" applyAlignment="1">
      <alignment horizontal="center" vertical="center" wrapText="1"/>
    </xf>
    <xf numFmtId="43" fontId="35" fillId="3" borderId="0" xfId="1" applyNumberFormat="1" applyFont="1" applyFill="1" applyBorder="1" applyAlignment="1">
      <alignment horizontal="center" vertical="center" wrapText="1"/>
    </xf>
    <xf numFmtId="0" fontId="35" fillId="0" borderId="0" xfId="1" applyNumberFormat="1" applyFont="1" applyBorder="1" applyAlignment="1">
      <alignment horizontal="center" vertical="center" wrapText="1"/>
    </xf>
    <xf numFmtId="0" fontId="35" fillId="3" borderId="0" xfId="3" applyNumberFormat="1" applyFont="1" applyFill="1" applyBorder="1" applyAlignment="1">
      <alignment horizontal="center" vertical="center" wrapText="1"/>
    </xf>
    <xf numFmtId="0" fontId="35" fillId="3" borderId="0" xfId="3" applyNumberFormat="1" applyFont="1" applyFill="1" applyBorder="1" applyAlignment="1">
      <alignment vertical="center" wrapText="1"/>
    </xf>
    <xf numFmtId="0" fontId="35" fillId="3" borderId="22" xfId="3" applyNumberFormat="1" applyFont="1" applyFill="1" applyBorder="1" applyAlignment="1">
      <alignment horizontal="left" vertical="center" wrapText="1"/>
    </xf>
    <xf numFmtId="0" fontId="35" fillId="0" borderId="22" xfId="2" applyNumberFormat="1" applyFont="1" applyBorder="1" applyAlignment="1">
      <alignment vertical="center" wrapText="1"/>
    </xf>
    <xf numFmtId="0" fontId="35" fillId="0" borderId="0" xfId="2" applyNumberFormat="1" applyFont="1" applyBorder="1" applyAlignment="1">
      <alignment horizontal="left" vertical="center" wrapText="1"/>
    </xf>
    <xf numFmtId="0" fontId="10" fillId="0" borderId="0" xfId="15" applyNumberFormat="1" applyFont="1" applyBorder="1" applyAlignment="1">
      <alignment horizontal="center" vertical="center" wrapText="1"/>
    </xf>
    <xf numFmtId="0" fontId="31" fillId="3" borderId="21" xfId="0" applyFont="1" applyFill="1" applyBorder="1" applyAlignment="1">
      <alignment horizontal="center" vertical="center" wrapText="1"/>
    </xf>
    <xf numFmtId="0" fontId="31" fillId="3" borderId="0" xfId="0" applyFont="1" applyFill="1" applyBorder="1" applyAlignment="1">
      <alignment horizontal="left" vertical="center" wrapText="1"/>
    </xf>
    <xf numFmtId="0" fontId="10" fillId="3" borderId="0" xfId="15" applyNumberFormat="1" applyFont="1" applyFill="1" applyBorder="1" applyAlignment="1">
      <alignment horizontal="center" vertical="center" wrapText="1"/>
    </xf>
    <xf numFmtId="0" fontId="31" fillId="0" borderId="21" xfId="0" applyFont="1" applyBorder="1" applyAlignment="1">
      <alignment horizontal="center" vertical="center" wrapText="1"/>
    </xf>
    <xf numFmtId="0" fontId="31" fillId="0" borderId="0" xfId="0" applyFont="1" applyBorder="1" applyAlignment="1">
      <alignment horizontal="left" vertical="center" wrapText="1"/>
    </xf>
    <xf numFmtId="0" fontId="35" fillId="0" borderId="0" xfId="0" applyNumberFormat="1" applyFont="1" applyBorder="1" applyAlignment="1">
      <alignment horizontal="center" vertical="center" wrapText="1"/>
    </xf>
    <xf numFmtId="0" fontId="31" fillId="3" borderId="0" xfId="19" applyNumberFormat="1" applyFont="1" applyFill="1" applyBorder="1" applyAlignment="1">
      <alignment horizontal="left" vertical="center" wrapText="1"/>
    </xf>
    <xf numFmtId="0" fontId="31" fillId="0" borderId="0" xfId="19" applyNumberFormat="1" applyFont="1" applyBorder="1" applyAlignment="1">
      <alignment horizontal="center" vertical="center" wrapText="1"/>
    </xf>
    <xf numFmtId="0" fontId="35" fillId="3" borderId="0" xfId="3" applyNumberFormat="1" applyFont="1" applyFill="1" applyBorder="1" applyAlignment="1">
      <alignment horizontal="left" vertical="center" wrapText="1"/>
    </xf>
    <xf numFmtId="0" fontId="35" fillId="3" borderId="22" xfId="2" applyNumberFormat="1" applyFont="1" applyFill="1" applyBorder="1" applyAlignment="1">
      <alignment vertical="center" wrapText="1"/>
    </xf>
    <xf numFmtId="43" fontId="35" fillId="3" borderId="22" xfId="3" applyNumberFormat="1" applyFont="1" applyFill="1" applyBorder="1" applyAlignment="1">
      <alignment vertical="center" wrapText="1"/>
    </xf>
    <xf numFmtId="0" fontId="35" fillId="3" borderId="0" xfId="2" applyNumberFormat="1" applyFont="1" applyFill="1" applyBorder="1" applyAlignment="1">
      <alignment horizontal="left" vertical="center" wrapText="1"/>
    </xf>
    <xf numFmtId="0" fontId="35" fillId="17" borderId="21" xfId="2" applyNumberFormat="1" applyFont="1" applyFill="1" applyBorder="1" applyAlignment="1">
      <alignment horizontal="center" vertical="center" wrapText="1"/>
    </xf>
    <xf numFmtId="0" fontId="35" fillId="17" borderId="0" xfId="2" applyNumberFormat="1" applyFont="1" applyFill="1" applyBorder="1" applyAlignment="1">
      <alignment horizontal="center" vertical="center" wrapText="1"/>
    </xf>
    <xf numFmtId="0" fontId="35" fillId="0" borderId="21" xfId="2" applyFont="1" applyBorder="1" applyAlignment="1">
      <alignment horizontal="center" vertical="center" wrapText="1"/>
    </xf>
    <xf numFmtId="0" fontId="35" fillId="0" borderId="0" xfId="2" applyFont="1" applyBorder="1" applyAlignment="1">
      <alignment vertical="center" wrapText="1"/>
    </xf>
    <xf numFmtId="0" fontId="35" fillId="0" borderId="22" xfId="2" applyFont="1" applyBorder="1" applyAlignment="1">
      <alignment vertical="center" wrapText="1"/>
    </xf>
    <xf numFmtId="0" fontId="35" fillId="16" borderId="21" xfId="2" applyFont="1" applyFill="1" applyBorder="1" applyAlignment="1">
      <alignment horizontal="center" vertical="center" wrapText="1"/>
    </xf>
    <xf numFmtId="0" fontId="35" fillId="16" borderId="0" xfId="2" applyFont="1" applyFill="1" applyBorder="1" applyAlignment="1">
      <alignment horizontal="center" vertical="center" wrapText="1"/>
    </xf>
    <xf numFmtId="0" fontId="35" fillId="16" borderId="0" xfId="2" applyFont="1" applyFill="1" applyBorder="1" applyAlignment="1">
      <alignment vertical="center" wrapText="1"/>
    </xf>
    <xf numFmtId="0" fontId="35" fillId="16" borderId="0" xfId="2" applyNumberFormat="1" applyFont="1" applyFill="1" applyBorder="1" applyAlignment="1">
      <alignment horizontal="center" vertical="center" wrapText="1"/>
    </xf>
    <xf numFmtId="0" fontId="35" fillId="16" borderId="22" xfId="2" applyFont="1" applyFill="1" applyBorder="1" applyAlignment="1">
      <alignment vertical="center" wrapText="1"/>
    </xf>
    <xf numFmtId="0" fontId="35" fillId="0" borderId="21" xfId="2" applyFont="1" applyBorder="1" applyAlignment="1">
      <alignment vertical="center" wrapText="1"/>
    </xf>
    <xf numFmtId="0" fontId="14" fillId="16" borderId="19" xfId="2" applyNumberFormat="1" applyFont="1" applyFill="1" applyBorder="1" applyAlignment="1">
      <alignment horizontal="center" vertical="center"/>
    </xf>
    <xf numFmtId="0" fontId="14" fillId="16" borderId="18" xfId="2" applyNumberFormat="1" applyFont="1" applyFill="1" applyBorder="1" applyAlignment="1">
      <alignment horizontal="center" vertical="center"/>
    </xf>
    <xf numFmtId="0" fontId="14" fillId="16" borderId="18" xfId="2" applyNumberFormat="1" applyFont="1" applyFill="1" applyBorder="1" applyAlignment="1">
      <alignment horizontal="left" vertical="center" wrapText="1"/>
    </xf>
    <xf numFmtId="0" fontId="14" fillId="16" borderId="18" xfId="2" applyNumberFormat="1" applyFont="1" applyFill="1" applyBorder="1" applyAlignment="1">
      <alignment vertical="center"/>
    </xf>
    <xf numFmtId="0" fontId="18" fillId="16" borderId="18" xfId="2" applyFont="1" applyFill="1" applyBorder="1" applyAlignment="1">
      <alignment horizontal="center" vertical="center" wrapText="1"/>
    </xf>
    <xf numFmtId="0" fontId="18" fillId="16" borderId="18" xfId="2" applyNumberFormat="1" applyFont="1" applyFill="1" applyBorder="1" applyAlignment="1">
      <alignment horizontal="center" vertical="center" wrapText="1"/>
    </xf>
    <xf numFmtId="0" fontId="18" fillId="16" borderId="18" xfId="2" applyFont="1" applyFill="1" applyBorder="1" applyAlignment="1">
      <alignment wrapText="1"/>
    </xf>
    <xf numFmtId="0" fontId="18" fillId="16" borderId="20" xfId="2" applyFont="1" applyFill="1" applyBorder="1" applyAlignment="1">
      <alignment wrapText="1"/>
    </xf>
    <xf numFmtId="0" fontId="14" fillId="0" borderId="0" xfId="0" applyFont="1" applyBorder="1" applyAlignment="1">
      <alignment horizontal="left" vertical="center" wrapText="1"/>
    </xf>
    <xf numFmtId="0" fontId="14" fillId="0" borderId="0" xfId="2" applyFont="1" applyBorder="1" applyAlignment="1">
      <alignment horizontal="center" vertical="center"/>
    </xf>
    <xf numFmtId="0" fontId="14" fillId="0" borderId="0" xfId="2" applyFont="1" applyBorder="1" applyAlignment="1">
      <alignment horizontal="left" vertical="center" wrapText="1"/>
    </xf>
    <xf numFmtId="0" fontId="14" fillId="0" borderId="0" xfId="2" applyFont="1" applyBorder="1" applyAlignment="1">
      <alignment vertical="center"/>
    </xf>
    <xf numFmtId="0" fontId="14" fillId="0" borderId="0" xfId="2" applyFont="1" applyBorder="1" applyAlignment="1">
      <alignment horizontal="left" vertical="center"/>
    </xf>
    <xf numFmtId="0" fontId="14" fillId="0" borderId="0" xfId="2" applyFont="1" applyBorder="1" applyAlignment="1">
      <alignment vertical="center" wrapText="1"/>
    </xf>
    <xf numFmtId="14" fontId="14" fillId="0" borderId="0" xfId="0" applyNumberFormat="1" applyFont="1" applyBorder="1" applyAlignment="1">
      <alignment horizontal="center" vertical="center" wrapText="1"/>
    </xf>
    <xf numFmtId="0" fontId="14" fillId="0" borderId="0" xfId="0" applyFont="1" applyBorder="1" applyAlignment="1">
      <alignment vertical="center"/>
    </xf>
    <xf numFmtId="14" fontId="14" fillId="0" borderId="0" xfId="0" applyNumberFormat="1" applyFont="1" applyBorder="1" applyAlignment="1">
      <alignment horizontal="center" vertical="center"/>
    </xf>
    <xf numFmtId="0" fontId="14" fillId="0" borderId="0" xfId="0" applyFont="1" applyBorder="1" applyAlignment="1">
      <alignment horizontal="left" vertical="center"/>
    </xf>
    <xf numFmtId="169" fontId="14" fillId="0" borderId="0" xfId="0" applyNumberFormat="1" applyFont="1" applyBorder="1" applyAlignment="1">
      <alignment vertical="center"/>
    </xf>
    <xf numFmtId="0" fontId="14" fillId="0" borderId="0" xfId="2" applyFont="1" applyBorder="1" applyAlignment="1">
      <alignment horizontal="center" vertical="center" wrapText="1"/>
    </xf>
    <xf numFmtId="0" fontId="14" fillId="0" borderId="0" xfId="15" applyFont="1" applyBorder="1" applyAlignment="1">
      <alignment horizontal="center" vertical="center" wrapText="1"/>
    </xf>
    <xf numFmtId="14" fontId="14" fillId="0" borderId="0" xfId="15" applyNumberFormat="1" applyFont="1" applyBorder="1" applyAlignment="1">
      <alignment horizontal="center" vertical="center" wrapText="1"/>
    </xf>
    <xf numFmtId="0" fontId="14" fillId="0" borderId="0" xfId="15" applyFont="1" applyBorder="1" applyAlignment="1">
      <alignment horizontal="left" vertical="center" wrapText="1"/>
    </xf>
    <xf numFmtId="14" fontId="14" fillId="0" borderId="0" xfId="15" applyNumberFormat="1" applyFont="1" applyBorder="1" applyAlignment="1">
      <alignment horizontal="left" vertical="center" wrapText="1"/>
    </xf>
    <xf numFmtId="0" fontId="14" fillId="0" borderId="0" xfId="15" applyFont="1" applyBorder="1" applyAlignment="1">
      <alignment horizontal="justify" vertical="center" wrapText="1"/>
    </xf>
    <xf numFmtId="3" fontId="14" fillId="0" borderId="0" xfId="0" applyNumberFormat="1" applyFont="1" applyBorder="1" applyAlignment="1">
      <alignment vertical="center"/>
    </xf>
    <xf numFmtId="169" fontId="14" fillId="0" borderId="0" xfId="0" applyNumberFormat="1" applyFont="1" applyBorder="1" applyAlignment="1">
      <alignment vertical="center" wrapText="1"/>
    </xf>
    <xf numFmtId="14" fontId="14" fillId="0" borderId="0" xfId="2" applyNumberFormat="1" applyFont="1" applyBorder="1" applyAlignment="1">
      <alignment horizontal="center" vertical="center" wrapText="1"/>
    </xf>
    <xf numFmtId="169" fontId="14" fillId="0" borderId="0" xfId="2" applyNumberFormat="1" applyFont="1" applyBorder="1" applyAlignment="1">
      <alignment vertical="center"/>
    </xf>
    <xf numFmtId="0" fontId="31" fillId="0" borderId="0" xfId="0" applyFont="1" applyBorder="1" applyAlignment="1">
      <alignment horizontal="center" vertical="center" wrapText="1"/>
    </xf>
    <xf numFmtId="14" fontId="31" fillId="0" borderId="0" xfId="0" applyNumberFormat="1" applyFont="1" applyBorder="1" applyAlignment="1">
      <alignment horizontal="center" vertical="center" wrapText="1"/>
    </xf>
    <xf numFmtId="14" fontId="14" fillId="0" borderId="0" xfId="2" applyNumberFormat="1" applyFont="1" applyBorder="1" applyAlignment="1">
      <alignment vertical="center" wrapText="1"/>
    </xf>
    <xf numFmtId="0" fontId="18" fillId="17" borderId="72" xfId="0" applyFont="1" applyFill="1" applyBorder="1" applyAlignment="1">
      <alignment horizontal="center" vertical="center"/>
    </xf>
    <xf numFmtId="0" fontId="18" fillId="17" borderId="73" xfId="0" applyFont="1" applyFill="1" applyBorder="1" applyAlignment="1">
      <alignment horizontal="center" vertical="center"/>
    </xf>
    <xf numFmtId="0" fontId="18" fillId="22" borderId="72" xfId="0" applyFont="1" applyFill="1" applyBorder="1" applyAlignment="1">
      <alignment horizontal="center" vertical="center"/>
    </xf>
    <xf numFmtId="3" fontId="18" fillId="22" borderId="73" xfId="2" applyNumberFormat="1" applyFont="1" applyFill="1" applyBorder="1" applyAlignment="1">
      <alignment horizontal="center" vertical="center"/>
    </xf>
    <xf numFmtId="0" fontId="18" fillId="16" borderId="36" xfId="0" applyFont="1" applyFill="1" applyBorder="1" applyAlignment="1">
      <alignment horizontal="center" vertical="center"/>
    </xf>
    <xf numFmtId="3" fontId="18" fillId="16" borderId="38" xfId="2" applyNumberFormat="1" applyFont="1" applyFill="1" applyBorder="1" applyAlignment="1">
      <alignment horizontal="center" vertical="center"/>
    </xf>
    <xf numFmtId="0" fontId="18" fillId="22" borderId="36" xfId="0" applyFont="1" applyFill="1" applyBorder="1" applyAlignment="1">
      <alignment horizontal="center" vertical="center"/>
    </xf>
    <xf numFmtId="3" fontId="18" fillId="22" borderId="41" xfId="2" applyNumberFormat="1" applyFont="1" applyFill="1" applyBorder="1" applyAlignment="1">
      <alignment horizontal="center" vertical="center"/>
    </xf>
    <xf numFmtId="0" fontId="18" fillId="22" borderId="41" xfId="0" applyFont="1" applyFill="1" applyBorder="1" applyAlignment="1">
      <alignment horizontal="center" vertical="center"/>
    </xf>
    <xf numFmtId="0" fontId="18" fillId="22" borderId="38" xfId="0" applyFont="1" applyFill="1" applyBorder="1" applyAlignment="1">
      <alignment horizontal="center" vertical="center"/>
    </xf>
    <xf numFmtId="0" fontId="18" fillId="16" borderId="72" xfId="0" applyFont="1" applyFill="1" applyBorder="1" applyAlignment="1">
      <alignment horizontal="center" vertical="center"/>
    </xf>
    <xf numFmtId="3" fontId="18" fillId="16" borderId="73" xfId="2" applyNumberFormat="1" applyFont="1" applyFill="1" applyBorder="1" applyAlignment="1">
      <alignment horizontal="center" vertical="center"/>
    </xf>
    <xf numFmtId="3" fontId="18" fillId="22" borderId="38" xfId="2" applyNumberFormat="1" applyFont="1" applyFill="1" applyBorder="1" applyAlignment="1">
      <alignment horizontal="center" vertical="center"/>
    </xf>
    <xf numFmtId="3" fontId="18" fillId="16" borderId="41" xfId="2" applyNumberFormat="1" applyFont="1" applyFill="1" applyBorder="1" applyAlignment="1">
      <alignment horizontal="center" vertical="center"/>
    </xf>
    <xf numFmtId="0" fontId="18" fillId="16" borderId="38" xfId="0" applyFont="1" applyFill="1" applyBorder="1" applyAlignment="1">
      <alignment horizontal="center" vertical="center"/>
    </xf>
    <xf numFmtId="3" fontId="18" fillId="22" borderId="36" xfId="2" applyNumberFormat="1" applyFont="1" applyFill="1" applyBorder="1" applyAlignment="1">
      <alignment horizontal="center" vertical="center"/>
    </xf>
    <xf numFmtId="0" fontId="18" fillId="17" borderId="36" xfId="0" applyFont="1" applyFill="1" applyBorder="1" applyAlignment="1">
      <alignment horizontal="center" vertical="center"/>
    </xf>
    <xf numFmtId="3" fontId="18" fillId="17" borderId="38" xfId="2" applyNumberFormat="1" applyFont="1" applyFill="1" applyBorder="1" applyAlignment="1">
      <alignment horizontal="center" vertical="center"/>
    </xf>
    <xf numFmtId="3" fontId="18" fillId="16" borderId="36" xfId="2" applyNumberFormat="1" applyFont="1" applyFill="1" applyBorder="1" applyAlignment="1">
      <alignment horizontal="center" vertical="top"/>
    </xf>
    <xf numFmtId="0" fontId="18" fillId="16" borderId="41" xfId="0" applyFont="1" applyFill="1" applyBorder="1" applyAlignment="1">
      <alignment horizontal="center" vertical="top"/>
    </xf>
    <xf numFmtId="3" fontId="18" fillId="16" borderId="41" xfId="2" applyNumberFormat="1" applyFont="1" applyFill="1" applyBorder="1" applyAlignment="1">
      <alignment horizontal="center" vertical="top"/>
    </xf>
    <xf numFmtId="3" fontId="18" fillId="16" borderId="38" xfId="2" applyNumberFormat="1" applyFont="1" applyFill="1" applyBorder="1" applyAlignment="1">
      <alignment horizontal="center" vertical="top"/>
    </xf>
    <xf numFmtId="0" fontId="18" fillId="22" borderId="72" xfId="0" applyFont="1" applyFill="1" applyBorder="1" applyAlignment="1">
      <alignment horizontal="center" vertical="top"/>
    </xf>
    <xf numFmtId="0" fontId="18" fillId="22" borderId="73" xfId="0" applyFont="1" applyFill="1" applyBorder="1" applyAlignment="1">
      <alignment horizontal="center" vertical="top"/>
    </xf>
    <xf numFmtId="0" fontId="18" fillId="17" borderId="72" xfId="0" applyFont="1" applyFill="1" applyBorder="1" applyAlignment="1">
      <alignment horizontal="center" vertical="top"/>
    </xf>
    <xf numFmtId="3" fontId="18" fillId="17" borderId="73" xfId="2" applyNumberFormat="1" applyFont="1" applyFill="1" applyBorder="1" applyAlignment="1">
      <alignment horizontal="center" vertical="top"/>
    </xf>
    <xf numFmtId="0" fontId="18" fillId="22" borderId="36" xfId="0" applyFont="1" applyFill="1" applyBorder="1" applyAlignment="1">
      <alignment horizontal="center" vertical="top"/>
    </xf>
    <xf numFmtId="3" fontId="18" fillId="22" borderId="41" xfId="2" applyNumberFormat="1" applyFont="1" applyFill="1" applyBorder="1" applyAlignment="1">
      <alignment horizontal="center" vertical="top"/>
    </xf>
    <xf numFmtId="0" fontId="18" fillId="22" borderId="41" xfId="0" applyFont="1" applyFill="1" applyBorder="1" applyAlignment="1">
      <alignment horizontal="center" vertical="top"/>
    </xf>
    <xf numFmtId="0" fontId="18" fillId="22" borderId="38" xfId="0" applyFont="1" applyFill="1" applyBorder="1" applyAlignment="1">
      <alignment horizontal="center" vertical="top"/>
    </xf>
    <xf numFmtId="0" fontId="18" fillId="16" borderId="38" xfId="0" applyFont="1" applyFill="1" applyBorder="1" applyAlignment="1">
      <alignment horizontal="center" vertical="top"/>
    </xf>
    <xf numFmtId="3" fontId="18" fillId="22" borderId="36" xfId="2" applyNumberFormat="1" applyFont="1" applyFill="1" applyBorder="1" applyAlignment="1">
      <alignment horizontal="center" vertical="top"/>
    </xf>
    <xf numFmtId="3" fontId="18" fillId="22" borderId="38" xfId="2" applyNumberFormat="1" applyFont="1" applyFill="1" applyBorder="1" applyAlignment="1">
      <alignment horizontal="center" vertical="top"/>
    </xf>
    <xf numFmtId="0" fontId="18" fillId="16" borderId="36" xfId="0" applyFont="1" applyFill="1" applyBorder="1" applyAlignment="1">
      <alignment horizontal="center" vertical="top"/>
    </xf>
    <xf numFmtId="0" fontId="18" fillId="22" borderId="35" xfId="0" applyFont="1" applyFill="1" applyBorder="1" applyAlignment="1">
      <alignment horizontal="center" vertical="top"/>
    </xf>
    <xf numFmtId="0" fontId="18" fillId="17" borderId="47" xfId="0" applyFont="1" applyFill="1" applyBorder="1" applyAlignment="1">
      <alignment horizontal="center" vertical="top"/>
    </xf>
    <xf numFmtId="3" fontId="18" fillId="17" borderId="48" xfId="2" applyNumberFormat="1" applyFont="1" applyFill="1" applyBorder="1" applyAlignment="1">
      <alignment horizontal="center" vertical="top"/>
    </xf>
    <xf numFmtId="0" fontId="18" fillId="17" borderId="49" xfId="0" applyFont="1" applyFill="1" applyBorder="1" applyAlignment="1">
      <alignment horizontal="center" vertical="top"/>
    </xf>
    <xf numFmtId="0" fontId="18" fillId="17" borderId="50" xfId="0" applyFont="1" applyFill="1" applyBorder="1" applyAlignment="1">
      <alignment horizontal="center" vertical="top"/>
    </xf>
    <xf numFmtId="0" fontId="18" fillId="17" borderId="38" xfId="0" applyFont="1" applyFill="1" applyBorder="1" applyAlignment="1">
      <alignment horizontal="center" vertical="top"/>
    </xf>
    <xf numFmtId="0" fontId="18" fillId="17" borderId="72" xfId="2" applyFont="1" applyFill="1" applyBorder="1" applyAlignment="1">
      <alignment horizontal="center" vertical="top"/>
    </xf>
    <xf numFmtId="0" fontId="18" fillId="22" borderId="45" xfId="0" applyFont="1" applyFill="1" applyBorder="1" applyAlignment="1">
      <alignment horizontal="center" vertical="top"/>
    </xf>
    <xf numFmtId="0" fontId="18" fillId="22" borderId="46" xfId="0" applyFont="1" applyFill="1" applyBorder="1" applyAlignment="1">
      <alignment horizontal="center" vertical="top"/>
    </xf>
    <xf numFmtId="0" fontId="18" fillId="17" borderId="41" xfId="0" applyFont="1" applyFill="1" applyBorder="1" applyAlignment="1">
      <alignment horizontal="center" vertical="top"/>
    </xf>
    <xf numFmtId="3" fontId="18" fillId="17" borderId="50" xfId="2" applyNumberFormat="1" applyFont="1" applyFill="1" applyBorder="1" applyAlignment="1">
      <alignment horizontal="center" vertical="top"/>
    </xf>
    <xf numFmtId="0" fontId="18" fillId="22" borderId="48" xfId="0" applyFont="1" applyFill="1" applyBorder="1" applyAlignment="1">
      <alignment horizontal="center" vertical="top"/>
    </xf>
    <xf numFmtId="0" fontId="18" fillId="22" borderId="50" xfId="0" applyFont="1" applyFill="1" applyBorder="1" applyAlignment="1">
      <alignment horizontal="center" vertical="top"/>
    </xf>
    <xf numFmtId="3" fontId="18" fillId="16" borderId="48" xfId="2" applyNumberFormat="1" applyFont="1" applyFill="1" applyBorder="1" applyAlignment="1">
      <alignment horizontal="center" vertical="top"/>
    </xf>
    <xf numFmtId="3" fontId="18" fillId="16" borderId="50" xfId="2" applyNumberFormat="1" applyFont="1" applyFill="1" applyBorder="1" applyAlignment="1">
      <alignment horizontal="center" vertical="top"/>
    </xf>
    <xf numFmtId="0" fontId="18" fillId="16" borderId="50" xfId="0" applyFont="1" applyFill="1" applyBorder="1" applyAlignment="1">
      <alignment horizontal="center" vertical="top"/>
    </xf>
    <xf numFmtId="0" fontId="18" fillId="22" borderId="45" xfId="2" applyFont="1" applyFill="1" applyBorder="1" applyAlignment="1">
      <alignment horizontal="center" vertical="top"/>
    </xf>
    <xf numFmtId="3" fontId="18" fillId="22" borderId="46" xfId="2" applyNumberFormat="1" applyFont="1" applyFill="1" applyBorder="1" applyAlignment="1">
      <alignment horizontal="center" vertical="top"/>
    </xf>
    <xf numFmtId="0" fontId="18" fillId="16" borderId="48" xfId="0" applyFont="1" applyFill="1" applyBorder="1" applyAlignment="1">
      <alignment horizontal="center" vertical="top"/>
    </xf>
    <xf numFmtId="3" fontId="18" fillId="22" borderId="48" xfId="2" applyNumberFormat="1" applyFont="1" applyFill="1" applyBorder="1" applyAlignment="1">
      <alignment horizontal="center" vertical="top"/>
    </xf>
    <xf numFmtId="3" fontId="18" fillId="22" borderId="50" xfId="2" applyNumberFormat="1" applyFont="1" applyFill="1" applyBorder="1" applyAlignment="1">
      <alignment horizontal="center" vertical="top"/>
    </xf>
    <xf numFmtId="0" fontId="18" fillId="22" borderId="42" xfId="2" applyFont="1" applyFill="1" applyBorder="1" applyAlignment="1">
      <alignment horizontal="center" vertical="top"/>
    </xf>
    <xf numFmtId="0" fontId="18" fillId="22" borderId="74" xfId="2" applyFont="1" applyFill="1" applyBorder="1" applyAlignment="1">
      <alignment horizontal="center" vertical="top"/>
    </xf>
    <xf numFmtId="0" fontId="18" fillId="22" borderId="75" xfId="2" applyFont="1" applyFill="1" applyBorder="1" applyAlignment="1">
      <alignment horizontal="center" vertical="top"/>
    </xf>
    <xf numFmtId="0" fontId="18" fillId="22" borderId="75" xfId="2" applyFont="1" applyFill="1" applyBorder="1" applyAlignment="1">
      <alignment vertical="top" wrapText="1"/>
    </xf>
    <xf numFmtId="49" fontId="18" fillId="22" borderId="75" xfId="2" applyNumberFormat="1" applyFont="1" applyFill="1" applyBorder="1" applyAlignment="1">
      <alignment horizontal="left" vertical="top"/>
    </xf>
    <xf numFmtId="49" fontId="18" fillId="22" borderId="75" xfId="2" applyNumberFormat="1" applyFont="1" applyFill="1" applyBorder="1" applyAlignment="1">
      <alignment horizontal="left" vertical="top" wrapText="1"/>
    </xf>
    <xf numFmtId="9" fontId="18" fillId="22" borderId="75" xfId="18" applyFont="1" applyFill="1" applyBorder="1" applyAlignment="1">
      <alignment horizontal="center" vertical="top"/>
    </xf>
    <xf numFmtId="49" fontId="18" fillId="22" borderId="75" xfId="2" applyNumberFormat="1" applyFont="1" applyFill="1" applyBorder="1" applyAlignment="1">
      <alignment horizontal="center" vertical="top"/>
    </xf>
    <xf numFmtId="3" fontId="18" fillId="22" borderId="76" xfId="2" applyNumberFormat="1" applyFont="1" applyFill="1" applyBorder="1" applyAlignment="1">
      <alignment horizontal="center" vertical="top"/>
    </xf>
    <xf numFmtId="0" fontId="14" fillId="0" borderId="0" xfId="2" applyFont="1" applyFill="1" applyBorder="1" applyAlignment="1">
      <alignment horizontal="center" vertical="center" wrapText="1"/>
    </xf>
    <xf numFmtId="0" fontId="14" fillId="0" borderId="0" xfId="2" applyFont="1" applyFill="1" applyBorder="1" applyAlignment="1">
      <alignment horizontal="left" vertical="center" wrapText="1"/>
    </xf>
    <xf numFmtId="4" fontId="14" fillId="0" borderId="0" xfId="2" applyNumberFormat="1" applyFont="1" applyFill="1" applyBorder="1" applyAlignment="1">
      <alignment vertical="center" wrapText="1"/>
    </xf>
    <xf numFmtId="0" fontId="18" fillId="9" borderId="42" xfId="0" applyFont="1" applyFill="1" applyBorder="1" applyAlignment="1">
      <alignment horizontal="center" vertical="top" wrapText="1"/>
    </xf>
    <xf numFmtId="0" fontId="18" fillId="9" borderId="41" xfId="0" applyFont="1" applyFill="1" applyBorder="1" applyAlignment="1">
      <alignment vertical="top" wrapText="1"/>
    </xf>
    <xf numFmtId="0" fontId="18" fillId="4" borderId="42" xfId="0" applyFont="1" applyFill="1" applyBorder="1" applyAlignment="1">
      <alignment horizontal="center" vertical="top" wrapText="1"/>
    </xf>
    <xf numFmtId="0" fontId="18" fillId="4" borderId="41" xfId="0" applyFont="1" applyFill="1" applyBorder="1" applyAlignment="1">
      <alignment vertical="top" wrapText="1"/>
    </xf>
    <xf numFmtId="0" fontId="18" fillId="9" borderId="54" xfId="0" applyFont="1" applyFill="1" applyBorder="1" applyAlignment="1">
      <alignment horizontal="center" vertical="top" wrapText="1"/>
    </xf>
    <xf numFmtId="0" fontId="18" fillId="9" borderId="55" xfId="0" applyFont="1" applyFill="1" applyBorder="1" applyAlignment="1">
      <alignment vertical="top" wrapText="1"/>
    </xf>
    <xf numFmtId="43" fontId="18" fillId="9" borderId="55" xfId="1" applyFont="1" applyFill="1" applyBorder="1" applyAlignment="1">
      <alignment vertical="top" wrapText="1"/>
    </xf>
    <xf numFmtId="0" fontId="18" fillId="9" borderId="55" xfId="0" applyFont="1" applyFill="1" applyBorder="1" applyAlignment="1">
      <alignment horizontal="center" vertical="top" wrapText="1"/>
    </xf>
    <xf numFmtId="0" fontId="18" fillId="9" borderId="56" xfId="0" applyFont="1" applyFill="1" applyBorder="1" applyAlignment="1">
      <alignment vertical="top" wrapText="1"/>
    </xf>
    <xf numFmtId="0" fontId="14" fillId="0" borderId="42" xfId="2" applyFont="1" applyBorder="1" applyAlignment="1">
      <alignment horizontal="center" vertical="center" wrapText="1"/>
    </xf>
    <xf numFmtId="4" fontId="14" fillId="0" borderId="0" xfId="0" applyNumberFormat="1" applyFont="1" applyBorder="1" applyAlignment="1">
      <alignment horizontal="right" vertical="center" wrapText="1"/>
    </xf>
    <xf numFmtId="165" fontId="14" fillId="0" borderId="0" xfId="0" applyNumberFormat="1" applyFont="1" applyBorder="1" applyAlignment="1">
      <alignment horizontal="center" vertical="center" wrapText="1"/>
    </xf>
    <xf numFmtId="165" fontId="14" fillId="0" borderId="2" xfId="0" applyNumberFormat="1" applyFont="1" applyBorder="1" applyAlignment="1">
      <alignment horizontal="left" vertical="center" wrapText="1"/>
    </xf>
    <xf numFmtId="165" fontId="14" fillId="0" borderId="44" xfId="0" applyNumberFormat="1" applyFont="1" applyBorder="1" applyAlignment="1">
      <alignment horizontal="left" vertical="center" wrapText="1"/>
    </xf>
    <xf numFmtId="165" fontId="14" fillId="3" borderId="2" xfId="0" applyNumberFormat="1" applyFont="1" applyFill="1" applyBorder="1" applyAlignment="1">
      <alignment horizontal="left" vertical="center" wrapText="1"/>
    </xf>
    <xf numFmtId="165" fontId="14" fillId="3" borderId="44" xfId="0" applyNumberFormat="1" applyFont="1" applyFill="1" applyBorder="1" applyAlignment="1">
      <alignment horizontal="left" vertical="center" wrapText="1"/>
    </xf>
    <xf numFmtId="0" fontId="14" fillId="0" borderId="54" xfId="2" applyFont="1" applyBorder="1" applyAlignment="1">
      <alignment horizontal="center" vertical="center" wrapText="1"/>
    </xf>
    <xf numFmtId="4" fontId="14" fillId="0" borderId="55" xfId="0" applyNumberFormat="1" applyFont="1" applyBorder="1" applyAlignment="1">
      <alignment horizontal="right" vertical="center" wrapText="1"/>
    </xf>
    <xf numFmtId="0" fontId="14" fillId="0" borderId="55" xfId="0" applyFont="1" applyBorder="1" applyAlignment="1">
      <alignment horizontal="left" vertical="center" wrapText="1"/>
    </xf>
    <xf numFmtId="165" fontId="14" fillId="0" borderId="55" xfId="0" applyNumberFormat="1" applyFont="1" applyBorder="1" applyAlignment="1">
      <alignment horizontal="center" vertical="center" wrapText="1"/>
    </xf>
    <xf numFmtId="165" fontId="14" fillId="3" borderId="78" xfId="0" applyNumberFormat="1" applyFont="1" applyFill="1" applyBorder="1" applyAlignment="1">
      <alignment horizontal="left" vertical="center" wrapText="1"/>
    </xf>
    <xf numFmtId="165" fontId="14" fillId="3" borderId="79" xfId="0" applyNumberFormat="1" applyFont="1" applyFill="1" applyBorder="1" applyAlignment="1">
      <alignment horizontal="left" vertical="center" wrapText="1"/>
    </xf>
    <xf numFmtId="0" fontId="24" fillId="0" borderId="42" xfId="0" applyFont="1" applyBorder="1" applyAlignment="1">
      <alignment horizontal="center" vertical="center"/>
    </xf>
    <xf numFmtId="165" fontId="24" fillId="0" borderId="41" xfId="0" applyNumberFormat="1" applyFont="1" applyBorder="1" applyAlignment="1">
      <alignment horizontal="center" vertical="center"/>
    </xf>
    <xf numFmtId="0" fontId="24" fillId="0" borderId="54" xfId="0" applyFont="1" applyBorder="1" applyAlignment="1">
      <alignment horizontal="center" vertical="center"/>
    </xf>
    <xf numFmtId="0" fontId="24" fillId="0" borderId="55" xfId="0" applyFont="1" applyBorder="1" applyAlignment="1">
      <alignment horizontal="center" vertical="center"/>
    </xf>
    <xf numFmtId="167" fontId="24" fillId="0" borderId="55" xfId="0" applyNumberFormat="1" applyFont="1" applyBorder="1" applyAlignment="1">
      <alignment horizontal="left" vertical="center"/>
    </xf>
    <xf numFmtId="43" fontId="24" fillId="0" borderId="55" xfId="1" applyNumberFormat="1" applyFont="1" applyBorder="1" applyAlignment="1">
      <alignment horizontal="center" vertical="center"/>
    </xf>
    <xf numFmtId="0" fontId="24" fillId="0" borderId="55" xfId="0" applyFont="1" applyBorder="1" applyAlignment="1">
      <alignment horizontal="left" vertical="center"/>
    </xf>
    <xf numFmtId="165" fontId="24" fillId="0" borderId="55" xfId="0" applyNumberFormat="1" applyFont="1" applyBorder="1" applyAlignment="1">
      <alignment horizontal="left" vertical="center"/>
    </xf>
    <xf numFmtId="1" fontId="24" fillId="0" borderId="55" xfId="0" applyNumberFormat="1" applyFont="1" applyBorder="1" applyAlignment="1">
      <alignment horizontal="center" vertical="center"/>
    </xf>
    <xf numFmtId="165" fontId="24" fillId="0" borderId="55" xfId="0" applyNumberFormat="1" applyFont="1" applyBorder="1" applyAlignment="1">
      <alignment horizontal="center" vertical="center"/>
    </xf>
    <xf numFmtId="165" fontId="24" fillId="0" borderId="56" xfId="0" applyNumberFormat="1" applyFont="1" applyBorder="1" applyAlignment="1">
      <alignment horizontal="center" vertical="center"/>
    </xf>
    <xf numFmtId="0" fontId="16" fillId="3" borderId="33" xfId="0" applyFont="1" applyFill="1" applyBorder="1" applyAlignment="1">
      <alignment horizontal="center" vertical="center"/>
    </xf>
    <xf numFmtId="165" fontId="16" fillId="3" borderId="34" xfId="0" applyNumberFormat="1" applyFont="1" applyFill="1" applyBorder="1" applyAlignment="1">
      <alignment horizontal="center" vertical="center"/>
    </xf>
    <xf numFmtId="0" fontId="16" fillId="0" borderId="33" xfId="0" applyFont="1" applyBorder="1" applyAlignment="1">
      <alignment horizontal="center" vertical="center"/>
    </xf>
    <xf numFmtId="165" fontId="16" fillId="0" borderId="34" xfId="0" applyNumberFormat="1" applyFont="1" applyBorder="1" applyAlignment="1">
      <alignment horizontal="center" vertical="center"/>
    </xf>
    <xf numFmtId="0" fontId="16" fillId="0" borderId="34" xfId="0" applyFont="1" applyBorder="1" applyAlignment="1">
      <alignment horizontal="center" vertical="center"/>
    </xf>
    <xf numFmtId="0" fontId="16" fillId="3" borderId="77" xfId="0" applyFont="1" applyFill="1" applyBorder="1" applyAlignment="1">
      <alignment horizontal="center" vertical="center"/>
    </xf>
    <xf numFmtId="0" fontId="16" fillId="3" borderId="78" xfId="0" applyFont="1" applyFill="1" applyBorder="1" applyAlignment="1">
      <alignment horizontal="center" vertical="center"/>
    </xf>
    <xf numFmtId="0" fontId="16" fillId="3" borderId="78" xfId="0" applyFont="1" applyFill="1" applyBorder="1" applyAlignment="1">
      <alignment horizontal="left" vertical="center"/>
    </xf>
    <xf numFmtId="170" fontId="16" fillId="3" borderId="78" xfId="0" applyNumberFormat="1" applyFont="1" applyFill="1" applyBorder="1" applyAlignment="1">
      <alignment horizontal="center" vertical="center"/>
    </xf>
    <xf numFmtId="43" fontId="16" fillId="3" borderId="78" xfId="1" applyNumberFormat="1" applyFont="1" applyFill="1" applyBorder="1" applyAlignment="1">
      <alignment horizontal="center" vertical="center"/>
    </xf>
    <xf numFmtId="0" fontId="16" fillId="3" borderId="78" xfId="0" applyFont="1" applyFill="1" applyBorder="1" applyAlignment="1">
      <alignment horizontal="left" vertical="center" wrapText="1"/>
    </xf>
    <xf numFmtId="165" fontId="16" fillId="3" borderId="78" xfId="0" applyNumberFormat="1" applyFont="1" applyFill="1" applyBorder="1" applyAlignment="1">
      <alignment horizontal="center" vertical="center"/>
    </xf>
    <xf numFmtId="165" fontId="16" fillId="3" borderId="79" xfId="0" applyNumberFormat="1" applyFont="1" applyFill="1" applyBorder="1" applyAlignment="1">
      <alignment horizontal="center" vertical="center"/>
    </xf>
    <xf numFmtId="0" fontId="16" fillId="3" borderId="43" xfId="0" applyFont="1" applyFill="1" applyBorder="1" applyAlignment="1">
      <alignment horizontal="center" vertical="center" wrapText="1"/>
    </xf>
    <xf numFmtId="165" fontId="16" fillId="3" borderId="44" xfId="0" applyNumberFormat="1" applyFont="1" applyFill="1" applyBorder="1" applyAlignment="1">
      <alignment horizontal="center" vertical="center" wrapText="1"/>
    </xf>
    <xf numFmtId="0" fontId="16" fillId="0" borderId="43" xfId="0" applyFont="1" applyBorder="1" applyAlignment="1">
      <alignment horizontal="center" vertical="center" wrapText="1"/>
    </xf>
    <xf numFmtId="165" fontId="16" fillId="0" borderId="44" xfId="0" applyNumberFormat="1" applyFont="1" applyBorder="1" applyAlignment="1">
      <alignment horizontal="center" vertical="center" wrapText="1"/>
    </xf>
    <xf numFmtId="0" fontId="16" fillId="3" borderId="77" xfId="0" applyFont="1" applyFill="1" applyBorder="1" applyAlignment="1">
      <alignment horizontal="center" vertical="center" wrapText="1"/>
    </xf>
    <xf numFmtId="0" fontId="16" fillId="3" borderId="78" xfId="0" applyFont="1" applyFill="1" applyBorder="1" applyAlignment="1">
      <alignment horizontal="center" vertical="center" wrapText="1"/>
    </xf>
    <xf numFmtId="167" fontId="16" fillId="3" borderId="78" xfId="0" applyNumberFormat="1" applyFont="1" applyFill="1" applyBorder="1" applyAlignment="1">
      <alignment horizontal="center" vertical="center" wrapText="1"/>
    </xf>
    <xf numFmtId="165" fontId="16" fillId="3" borderId="78" xfId="0" applyNumberFormat="1" applyFont="1" applyFill="1" applyBorder="1" applyAlignment="1">
      <alignment horizontal="center" vertical="center" wrapText="1"/>
    </xf>
    <xf numFmtId="165" fontId="16" fillId="3" borderId="79" xfId="0" applyNumberFormat="1" applyFont="1" applyFill="1" applyBorder="1" applyAlignment="1">
      <alignment horizontal="center" vertical="center" wrapText="1"/>
    </xf>
    <xf numFmtId="0" fontId="14" fillId="3" borderId="0" xfId="0" applyFont="1" applyFill="1" applyBorder="1" applyAlignment="1">
      <alignment horizontal="left" vertical="center" wrapText="1"/>
    </xf>
    <xf numFmtId="3" fontId="14" fillId="3" borderId="0" xfId="0" applyNumberFormat="1" applyFont="1" applyFill="1" applyBorder="1" applyAlignment="1">
      <alignment horizontal="right" vertical="center"/>
    </xf>
    <xf numFmtId="0" fontId="14" fillId="3" borderId="0" xfId="0" applyFont="1" applyFill="1" applyBorder="1" applyAlignment="1">
      <alignment horizontal="right" vertical="center"/>
    </xf>
    <xf numFmtId="3" fontId="14" fillId="3" borderId="22" xfId="0" applyNumberFormat="1" applyFont="1" applyFill="1" applyBorder="1" applyAlignment="1">
      <alignment horizontal="right" vertical="center"/>
    </xf>
    <xf numFmtId="3" fontId="14" fillId="0" borderId="0" xfId="0" applyNumberFormat="1" applyFont="1" applyBorder="1" applyAlignment="1">
      <alignment horizontal="right" vertical="center"/>
    </xf>
    <xf numFmtId="0" fontId="14" fillId="0" borderId="0" xfId="0" applyFont="1" applyBorder="1" applyAlignment="1">
      <alignment horizontal="right" vertical="center"/>
    </xf>
    <xf numFmtId="3" fontId="14" fillId="0" borderId="22" xfId="0" applyNumberFormat="1" applyFont="1" applyBorder="1" applyAlignment="1">
      <alignment horizontal="right" vertical="center"/>
    </xf>
    <xf numFmtId="0" fontId="14" fillId="0" borderId="22" xfId="0" applyFont="1" applyBorder="1" applyAlignment="1">
      <alignment horizontal="right" vertical="center"/>
    </xf>
    <xf numFmtId="0" fontId="14" fillId="3" borderId="22" xfId="0" applyFont="1" applyFill="1" applyBorder="1" applyAlignment="1">
      <alignment horizontal="right" vertical="center"/>
    </xf>
    <xf numFmtId="0" fontId="14" fillId="3" borderId="19" xfId="0" applyFont="1" applyFill="1" applyBorder="1"/>
    <xf numFmtId="0" fontId="19" fillId="3" borderId="18" xfId="0" applyFont="1" applyFill="1" applyBorder="1" applyAlignment="1">
      <alignment horizontal="left" vertical="center" wrapText="1"/>
    </xf>
    <xf numFmtId="3" fontId="19" fillId="3" borderId="18" xfId="0" applyNumberFormat="1" applyFont="1" applyFill="1" applyBorder="1" applyAlignment="1">
      <alignment horizontal="right" vertical="center"/>
    </xf>
    <xf numFmtId="0" fontId="19" fillId="3" borderId="18" xfId="0" applyFont="1" applyFill="1" applyBorder="1" applyAlignment="1">
      <alignment horizontal="right" vertical="center"/>
    </xf>
    <xf numFmtId="3" fontId="19" fillId="3" borderId="20" xfId="0" applyNumberFormat="1" applyFont="1" applyFill="1" applyBorder="1" applyAlignment="1">
      <alignment horizontal="right" vertical="center"/>
    </xf>
    <xf numFmtId="0" fontId="21" fillId="3" borderId="21" xfId="0" applyFont="1" applyFill="1" applyBorder="1" applyAlignment="1">
      <alignment horizontal="center" vertical="center"/>
    </xf>
    <xf numFmtId="0" fontId="21" fillId="3" borderId="0" xfId="0" applyFont="1" applyFill="1" applyBorder="1" applyAlignment="1">
      <alignment horizontal="left" vertical="center" wrapText="1"/>
    </xf>
    <xf numFmtId="3" fontId="21" fillId="3" borderId="0" xfId="0" applyNumberFormat="1" applyFont="1" applyFill="1" applyBorder="1" applyAlignment="1">
      <alignment horizontal="right" vertical="center"/>
    </xf>
    <xf numFmtId="0" fontId="21" fillId="3" borderId="0" xfId="0" applyFont="1" applyFill="1" applyBorder="1" applyAlignment="1">
      <alignment horizontal="right" vertical="center"/>
    </xf>
    <xf numFmtId="3" fontId="21" fillId="3" borderId="22" xfId="0" applyNumberFormat="1" applyFont="1" applyFill="1" applyBorder="1" applyAlignment="1">
      <alignment horizontal="right" vertical="center"/>
    </xf>
    <xf numFmtId="0" fontId="21" fillId="0" borderId="21" xfId="0" applyFont="1" applyBorder="1" applyAlignment="1">
      <alignment horizontal="center" vertical="center"/>
    </xf>
    <xf numFmtId="0" fontId="21" fillId="0" borderId="0" xfId="0" applyFont="1" applyBorder="1" applyAlignment="1">
      <alignment horizontal="left" vertical="center" wrapText="1"/>
    </xf>
    <xf numFmtId="3" fontId="21" fillId="0" borderId="0" xfId="0" applyNumberFormat="1" applyFont="1" applyBorder="1" applyAlignment="1">
      <alignment horizontal="right" vertical="center"/>
    </xf>
    <xf numFmtId="0" fontId="21" fillId="0" borderId="0" xfId="0" applyFont="1" applyBorder="1" applyAlignment="1">
      <alignment horizontal="right" vertical="center"/>
    </xf>
    <xf numFmtId="3" fontId="21" fillId="0" borderId="22" xfId="0" applyNumberFormat="1" applyFont="1" applyBorder="1" applyAlignment="1">
      <alignment horizontal="right" vertical="center"/>
    </xf>
    <xf numFmtId="0" fontId="21" fillId="0" borderId="22" xfId="0" applyFont="1" applyBorder="1" applyAlignment="1">
      <alignment horizontal="right" vertical="center"/>
    </xf>
    <xf numFmtId="0" fontId="21" fillId="3" borderId="22" xfId="0" applyFont="1" applyFill="1" applyBorder="1" applyAlignment="1">
      <alignment horizontal="right" vertical="center"/>
    </xf>
    <xf numFmtId="0" fontId="21" fillId="0" borderId="0" xfId="0" applyFont="1" applyBorder="1" applyAlignment="1">
      <alignment horizontal="left" vertical="center"/>
    </xf>
    <xf numFmtId="0" fontId="21" fillId="3" borderId="19" xfId="0" applyFont="1" applyFill="1" applyBorder="1" applyAlignment="1">
      <alignment horizontal="center" vertical="center"/>
    </xf>
    <xf numFmtId="0" fontId="22" fillId="3" borderId="18" xfId="0" applyFont="1" applyFill="1" applyBorder="1" applyAlignment="1">
      <alignment wrapText="1"/>
    </xf>
    <xf numFmtId="3" fontId="22" fillId="3" borderId="18" xfId="0" applyNumberFormat="1" applyFont="1" applyFill="1" applyBorder="1" applyAlignment="1">
      <alignment horizontal="right" vertical="center"/>
    </xf>
    <xf numFmtId="3" fontId="22" fillId="3" borderId="20" xfId="0" applyNumberFormat="1" applyFont="1" applyFill="1" applyBorder="1" applyAlignment="1">
      <alignment horizontal="right" vertical="center"/>
    </xf>
    <xf numFmtId="43" fontId="14" fillId="16" borderId="61" xfId="1" applyNumberFormat="1" applyFont="1" applyFill="1" applyBorder="1" applyAlignment="1">
      <alignment vertical="center" wrapText="1"/>
    </xf>
    <xf numFmtId="43" fontId="14" fillId="16" borderId="22" xfId="1" applyNumberFormat="1" applyFont="1" applyFill="1" applyBorder="1" applyAlignment="1">
      <alignment vertical="center" wrapText="1"/>
    </xf>
    <xf numFmtId="43" fontId="14" fillId="16" borderId="63" xfId="1" applyNumberFormat="1" applyFont="1" applyFill="1" applyBorder="1" applyAlignment="1">
      <alignment vertical="center" wrapText="1"/>
    </xf>
    <xf numFmtId="43" fontId="14" fillId="4" borderId="61" xfId="1" applyNumberFormat="1" applyFont="1" applyFill="1" applyBorder="1" applyAlignment="1">
      <alignment vertical="center" wrapText="1"/>
    </xf>
    <xf numFmtId="43" fontId="14" fillId="4" borderId="22" xfId="1" applyNumberFormat="1" applyFont="1" applyFill="1" applyBorder="1" applyAlignment="1">
      <alignment vertical="center" wrapText="1"/>
    </xf>
    <xf numFmtId="43" fontId="14" fillId="0" borderId="63" xfId="1" applyNumberFormat="1" applyFont="1" applyBorder="1" applyAlignment="1">
      <alignment vertical="center" wrapText="1"/>
    </xf>
    <xf numFmtId="43" fontId="14" fillId="4" borderId="63" xfId="1" applyNumberFormat="1" applyFont="1" applyFill="1" applyBorder="1" applyAlignment="1">
      <alignment vertical="center" wrapText="1"/>
    </xf>
    <xf numFmtId="43" fontId="14" fillId="3" borderId="63" xfId="1" applyNumberFormat="1" applyFont="1" applyFill="1" applyBorder="1" applyAlignment="1">
      <alignment vertical="center" wrapText="1"/>
    </xf>
    <xf numFmtId="0" fontId="14" fillId="0" borderId="66" xfId="0" applyFont="1" applyBorder="1" applyAlignment="1">
      <alignment horizontal="center" vertical="top"/>
    </xf>
    <xf numFmtId="0" fontId="14" fillId="0" borderId="67" xfId="0" applyFont="1" applyBorder="1" applyAlignment="1">
      <alignment horizontal="left" vertical="top" wrapText="1"/>
    </xf>
    <xf numFmtId="0" fontId="14" fillId="0" borderId="67" xfId="0" applyFont="1" applyBorder="1" applyAlignment="1">
      <alignment horizontal="center" vertical="center" wrapText="1"/>
    </xf>
    <xf numFmtId="167" fontId="14" fillId="0" borderId="67" xfId="0" applyNumberFormat="1" applyFont="1" applyBorder="1" applyAlignment="1">
      <alignment horizontal="center" vertical="center" wrapText="1"/>
    </xf>
    <xf numFmtId="0" fontId="14" fillId="0" borderId="67" xfId="0" applyFont="1" applyBorder="1" applyAlignment="1">
      <alignment vertical="center" wrapText="1"/>
    </xf>
    <xf numFmtId="43" fontId="14" fillId="0" borderId="67" xfId="1" applyNumberFormat="1" applyFont="1" applyBorder="1" applyAlignment="1">
      <alignment vertical="center" wrapText="1"/>
    </xf>
    <xf numFmtId="43" fontId="14" fillId="0" borderId="68" xfId="1" applyNumberFormat="1" applyFont="1" applyBorder="1" applyAlignment="1">
      <alignment vertical="center" wrapText="1"/>
    </xf>
    <xf numFmtId="0" fontId="41" fillId="16" borderId="21" xfId="2" applyFont="1" applyFill="1" applyBorder="1" applyAlignment="1">
      <alignment horizontal="center" vertical="center"/>
    </xf>
    <xf numFmtId="164" fontId="21" fillId="16" borderId="22" xfId="1" applyNumberFormat="1" applyFont="1" applyFill="1" applyBorder="1" applyAlignment="1">
      <alignment vertical="center"/>
    </xf>
    <xf numFmtId="0" fontId="42" fillId="4" borderId="21" xfId="2" applyFont="1" applyFill="1" applyBorder="1" applyAlignment="1">
      <alignment horizontal="left" vertical="center"/>
    </xf>
    <xf numFmtId="164" fontId="22" fillId="4" borderId="22" xfId="1" applyNumberFormat="1" applyFont="1" applyFill="1" applyBorder="1" applyAlignment="1">
      <alignment vertical="center"/>
    </xf>
    <xf numFmtId="0" fontId="42" fillId="4" borderId="21" xfId="2" applyFont="1" applyFill="1" applyBorder="1" applyAlignment="1">
      <alignment horizontal="center" vertical="center"/>
    </xf>
    <xf numFmtId="164" fontId="21" fillId="23" borderId="22" xfId="1" applyNumberFormat="1" applyFont="1" applyFill="1" applyBorder="1" applyAlignment="1">
      <alignment vertical="center"/>
    </xf>
    <xf numFmtId="0" fontId="42" fillId="16" borderId="21" xfId="2" applyFont="1" applyFill="1" applyBorder="1" applyAlignment="1">
      <alignment horizontal="left" vertical="center"/>
    </xf>
    <xf numFmtId="164" fontId="22" fillId="16" borderId="22" xfId="1" applyNumberFormat="1" applyFont="1" applyFill="1" applyBorder="1" applyAlignment="1">
      <alignment vertical="center"/>
    </xf>
    <xf numFmtId="0" fontId="41" fillId="24" borderId="21" xfId="2" applyFont="1" applyFill="1" applyBorder="1" applyAlignment="1">
      <alignment horizontal="center" vertical="center"/>
    </xf>
    <xf numFmtId="164" fontId="21" fillId="24" borderId="22" xfId="1" applyNumberFormat="1" applyFont="1" applyFill="1" applyBorder="1" applyAlignment="1">
      <alignment vertical="center"/>
    </xf>
    <xf numFmtId="0" fontId="41" fillId="23" borderId="21" xfId="2" applyFont="1" applyFill="1" applyBorder="1" applyAlignment="1">
      <alignment horizontal="left" vertical="center"/>
    </xf>
    <xf numFmtId="164" fontId="22" fillId="23" borderId="22" xfId="1" applyNumberFormat="1" applyFont="1" applyFill="1" applyBorder="1" applyAlignment="1">
      <alignment vertical="center"/>
    </xf>
    <xf numFmtId="0" fontId="41" fillId="4" borderId="21" xfId="2" applyFont="1" applyFill="1" applyBorder="1" applyAlignment="1">
      <alignment horizontal="center" vertical="center"/>
    </xf>
    <xf numFmtId="164" fontId="21" fillId="4" borderId="22" xfId="1" applyNumberFormat="1" applyFont="1" applyFill="1" applyBorder="1" applyAlignment="1">
      <alignment vertical="center"/>
    </xf>
    <xf numFmtId="0" fontId="41" fillId="23" borderId="21" xfId="2" applyFont="1" applyFill="1" applyBorder="1" applyAlignment="1">
      <alignment horizontal="center" vertical="center"/>
    </xf>
    <xf numFmtId="0" fontId="41" fillId="24" borderId="21" xfId="2" applyFont="1" applyFill="1" applyBorder="1" applyAlignment="1">
      <alignment horizontal="left" vertical="center"/>
    </xf>
    <xf numFmtId="164" fontId="22" fillId="24" borderId="22" xfId="1" applyNumberFormat="1" applyFont="1" applyFill="1" applyBorder="1" applyAlignment="1">
      <alignment vertical="center"/>
    </xf>
    <xf numFmtId="0" fontId="41" fillId="16" borderId="21" xfId="2" applyFont="1" applyFill="1" applyBorder="1" applyAlignment="1">
      <alignment horizontal="left" vertical="center"/>
    </xf>
    <xf numFmtId="0" fontId="41" fillId="4" borderId="21" xfId="2" applyFont="1" applyFill="1" applyBorder="1" applyAlignment="1">
      <alignment horizontal="left" vertical="center"/>
    </xf>
    <xf numFmtId="0" fontId="41" fillId="16" borderId="19" xfId="2" applyFont="1" applyFill="1" applyBorder="1" applyAlignment="1">
      <alignment horizontal="left" vertical="center"/>
    </xf>
    <xf numFmtId="0" fontId="21" fillId="16" borderId="18" xfId="0" applyFont="1" applyFill="1" applyBorder="1" applyAlignment="1">
      <alignment vertical="center" wrapText="1"/>
    </xf>
    <xf numFmtId="0" fontId="21" fillId="16" borderId="18" xfId="0" applyFont="1" applyFill="1" applyBorder="1" applyAlignment="1">
      <alignment vertical="center"/>
    </xf>
    <xf numFmtId="0" fontId="21" fillId="16" borderId="18" xfId="0" applyFont="1" applyFill="1" applyBorder="1" applyAlignment="1">
      <alignment horizontal="center" vertical="center"/>
    </xf>
    <xf numFmtId="0" fontId="21" fillId="16" borderId="18" xfId="0" applyFont="1" applyFill="1" applyBorder="1" applyAlignment="1">
      <alignment vertical="top" wrapText="1"/>
    </xf>
    <xf numFmtId="164" fontId="22" fillId="16" borderId="20" xfId="1" applyNumberFormat="1" applyFont="1" applyFill="1" applyBorder="1" applyAlignment="1">
      <alignment vertical="center"/>
    </xf>
    <xf numFmtId="164" fontId="14" fillId="0" borderId="0" xfId="1" applyNumberFormat="1" applyFont="1" applyBorder="1" applyAlignment="1">
      <alignment horizontal="right" vertical="center"/>
    </xf>
    <xf numFmtId="0" fontId="19" fillId="0" borderId="0" xfId="0" applyFont="1" applyBorder="1" applyAlignment="1">
      <alignment wrapText="1"/>
    </xf>
    <xf numFmtId="164" fontId="19" fillId="0" borderId="0" xfId="1" applyNumberFormat="1" applyFont="1" applyBorder="1" applyAlignment="1">
      <alignment horizontal="right" vertical="center"/>
    </xf>
    <xf numFmtId="0" fontId="14" fillId="0" borderId="0" xfId="0" applyFont="1" applyBorder="1" applyAlignment="1"/>
    <xf numFmtId="164" fontId="19" fillId="0" borderId="0" xfId="1" applyNumberFormat="1" applyFont="1" applyBorder="1"/>
    <xf numFmtId="0" fontId="14" fillId="0" borderId="0" xfId="0" applyFont="1" applyBorder="1" applyAlignment="1">
      <alignment horizontal="left" vertical="top"/>
    </xf>
    <xf numFmtId="0" fontId="14" fillId="0" borderId="0" xfId="0" applyFont="1" applyBorder="1" applyAlignment="1">
      <alignment horizontal="left" vertical="top" wrapText="1"/>
    </xf>
    <xf numFmtId="0" fontId="19" fillId="0" borderId="0" xfId="0" applyFont="1" applyBorder="1" applyAlignment="1">
      <alignment horizontal="left" vertical="top" wrapText="1"/>
    </xf>
    <xf numFmtId="0" fontId="14" fillId="0" borderId="0" xfId="0" applyFont="1" applyBorder="1" applyAlignment="1">
      <alignment vertical="top"/>
    </xf>
    <xf numFmtId="173" fontId="14" fillId="0" borderId="0" xfId="18" applyNumberFormat="1" applyFont="1" applyBorder="1" applyAlignment="1">
      <alignment horizontal="center" vertical="center"/>
    </xf>
    <xf numFmtId="0" fontId="19" fillId="0" borderId="0" xfId="0" applyFont="1" applyBorder="1"/>
    <xf numFmtId="164" fontId="22" fillId="0" borderId="0" xfId="1" applyNumberFormat="1" applyFont="1" applyBorder="1" applyAlignment="1">
      <alignment horizontal="right" vertical="center"/>
    </xf>
    <xf numFmtId="173" fontId="19" fillId="0" borderId="0" xfId="18" applyNumberFormat="1" applyFont="1" applyBorder="1" applyAlignment="1">
      <alignment horizontal="center" vertical="center"/>
    </xf>
    <xf numFmtId="0" fontId="30" fillId="0" borderId="0" xfId="10" applyFont="1" applyBorder="1" applyAlignment="1">
      <alignment vertical="center"/>
    </xf>
    <xf numFmtId="0" fontId="14" fillId="0" borderId="0" xfId="10" applyFont="1" applyBorder="1" applyAlignment="1">
      <alignment horizontal="left" wrapText="1"/>
    </xf>
    <xf numFmtId="0" fontId="16" fillId="0" borderId="21" xfId="0" applyFont="1" applyFill="1" applyBorder="1" applyAlignment="1">
      <alignment horizontal="left" vertical="center"/>
    </xf>
    <xf numFmtId="0" fontId="14" fillId="0" borderId="21" xfId="0" applyFont="1" applyFill="1" applyBorder="1" applyAlignment="1">
      <alignment vertical="center"/>
    </xf>
    <xf numFmtId="0" fontId="16" fillId="0" borderId="21" xfId="0" applyFont="1" applyFill="1" applyBorder="1" applyAlignment="1">
      <alignment vertical="center"/>
    </xf>
    <xf numFmtId="0" fontId="14" fillId="0" borderId="21" xfId="0" applyFont="1" applyFill="1" applyBorder="1" applyAlignment="1">
      <alignment vertical="center" wrapText="1"/>
    </xf>
    <xf numFmtId="0" fontId="12" fillId="3" borderId="21" xfId="0" applyFont="1" applyFill="1" applyBorder="1" applyAlignment="1">
      <alignment horizontal="center" vertical="center" wrapText="1"/>
    </xf>
    <xf numFmtId="0" fontId="43" fillId="0" borderId="0" xfId="0" applyFont="1" applyBorder="1" applyAlignment="1">
      <alignment horizontal="left" vertical="center" wrapText="1"/>
    </xf>
    <xf numFmtId="0" fontId="43" fillId="0" borderId="0" xfId="0" applyFont="1" applyBorder="1" applyAlignment="1">
      <alignment horizontal="center" vertical="center"/>
    </xf>
    <xf numFmtId="0" fontId="43" fillId="0" borderId="0" xfId="0" applyFont="1" applyBorder="1" applyAlignment="1">
      <alignment horizontal="left" vertical="center"/>
    </xf>
    <xf numFmtId="43" fontId="45" fillId="0" borderId="22" xfId="9" applyNumberFormat="1" applyFont="1" applyFill="1" applyBorder="1" applyAlignment="1">
      <alignment horizontal="left" vertical="center"/>
    </xf>
    <xf numFmtId="0" fontId="12" fillId="5" borderId="21" xfId="0" applyFont="1" applyFill="1" applyBorder="1" applyAlignment="1">
      <alignment horizontal="center" vertical="center" wrapText="1"/>
    </xf>
    <xf numFmtId="43" fontId="46" fillId="0" borderId="22" xfId="9" applyNumberFormat="1" applyFont="1" applyFill="1" applyBorder="1" applyAlignment="1">
      <alignment horizontal="left" vertical="center"/>
    </xf>
    <xf numFmtId="0" fontId="12" fillId="5" borderId="19" xfId="0" applyFont="1" applyFill="1" applyBorder="1" applyAlignment="1">
      <alignment horizontal="center" vertical="center" wrapText="1"/>
    </xf>
    <xf numFmtId="0" fontId="43" fillId="0" borderId="18" xfId="0" applyFont="1" applyBorder="1" applyAlignment="1">
      <alignment horizontal="left" vertical="center" wrapText="1"/>
    </xf>
    <xf numFmtId="0" fontId="43" fillId="0" borderId="18" xfId="0" applyFont="1" applyBorder="1" applyAlignment="1">
      <alignment horizontal="center" vertical="center"/>
    </xf>
    <xf numFmtId="0" fontId="43" fillId="0" borderId="18" xfId="0" applyFont="1" applyBorder="1" applyAlignment="1">
      <alignment horizontal="left" vertical="center"/>
    </xf>
    <xf numFmtId="43" fontId="46" fillId="0" borderId="20" xfId="9" applyNumberFormat="1" applyFont="1" applyFill="1" applyBorder="1" applyAlignment="1">
      <alignment horizontal="left" vertical="center"/>
    </xf>
    <xf numFmtId="0" fontId="13" fillId="6" borderId="11" xfId="0" applyFont="1" applyFill="1" applyBorder="1" applyAlignment="1">
      <alignment horizontal="center" vertical="center"/>
    </xf>
    <xf numFmtId="0" fontId="13" fillId="6" borderId="13" xfId="0" applyFont="1" applyFill="1" applyBorder="1" applyAlignment="1">
      <alignment horizontal="center" vertical="center" wrapText="1"/>
    </xf>
    <xf numFmtId="0" fontId="37" fillId="11" borderId="11" xfId="0" applyFont="1" applyFill="1" applyBorder="1" applyAlignment="1">
      <alignment horizontal="center" vertical="center" wrapText="1"/>
    </xf>
    <xf numFmtId="0" fontId="37" fillId="11" borderId="12" xfId="0" applyFont="1" applyFill="1" applyBorder="1" applyAlignment="1">
      <alignment horizontal="center" vertical="center" wrapText="1"/>
    </xf>
    <xf numFmtId="9" fontId="37" fillId="11" borderId="12" xfId="18" applyNumberFormat="1" applyFont="1" applyFill="1" applyBorder="1" applyAlignment="1">
      <alignment horizontal="center" vertical="center" wrapText="1"/>
    </xf>
    <xf numFmtId="0" fontId="37" fillId="11" borderId="12" xfId="0" applyNumberFormat="1" applyFont="1" applyFill="1" applyBorder="1" applyAlignment="1">
      <alignment horizontal="center" vertical="center" wrapText="1"/>
    </xf>
    <xf numFmtId="0" fontId="37" fillId="11" borderId="13" xfId="0" applyFont="1" applyFill="1" applyBorder="1" applyAlignment="1">
      <alignment horizontal="center" vertical="center" wrapText="1"/>
    </xf>
    <xf numFmtId="0" fontId="44" fillId="11"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2" xfId="0" applyFont="1" applyFill="1" applyBorder="1" applyAlignment="1">
      <alignment horizontal="center" vertical="center"/>
    </xf>
    <xf numFmtId="43" fontId="12" fillId="2" borderId="12" xfId="1" applyFont="1" applyFill="1" applyBorder="1" applyAlignment="1">
      <alignment horizontal="center" vertical="center"/>
    </xf>
    <xf numFmtId="43" fontId="12" fillId="2" borderId="13" xfId="1" applyFont="1" applyFill="1" applyBorder="1" applyAlignment="1">
      <alignment horizontal="center" vertical="center"/>
    </xf>
    <xf numFmtId="0" fontId="13" fillId="0" borderId="23"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80"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3" xfId="10" applyFont="1" applyBorder="1" applyAlignment="1">
      <alignment horizontal="center" vertical="center"/>
    </xf>
    <xf numFmtId="0" fontId="13" fillId="0" borderId="25" xfId="0" applyFont="1" applyBorder="1" applyAlignment="1">
      <alignment horizontal="left" vertical="center"/>
    </xf>
    <xf numFmtId="0" fontId="13" fillId="2" borderId="23" xfId="0" applyFont="1" applyFill="1" applyBorder="1" applyAlignment="1">
      <alignment horizontal="center" vertical="center" wrapText="1"/>
    </xf>
    <xf numFmtId="0" fontId="13" fillId="2" borderId="25" xfId="0" applyFont="1" applyFill="1" applyBorder="1" applyAlignment="1">
      <alignment horizontal="center" vertical="center"/>
    </xf>
    <xf numFmtId="0" fontId="14" fillId="0" borderId="23"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29" fillId="15" borderId="26" xfId="0" applyFont="1" applyFill="1" applyBorder="1" applyAlignment="1">
      <alignment horizontal="center" vertical="center"/>
    </xf>
    <xf numFmtId="0" fontId="29" fillId="15" borderId="27" xfId="0" applyFont="1" applyFill="1" applyBorder="1" applyAlignment="1">
      <alignment horizontal="center" vertical="center" wrapText="1"/>
    </xf>
    <xf numFmtId="0" fontId="29" fillId="15" borderId="27" xfId="0" applyFont="1" applyFill="1" applyBorder="1" applyAlignment="1">
      <alignment horizontal="center" vertical="center"/>
    </xf>
    <xf numFmtId="0" fontId="29" fillId="15" borderId="28" xfId="0" applyFont="1" applyFill="1" applyBorder="1" applyAlignment="1">
      <alignment horizontal="center" vertical="center" wrapText="1"/>
    </xf>
    <xf numFmtId="0" fontId="29" fillId="15" borderId="29" xfId="0" applyFont="1" applyFill="1" applyBorder="1" applyAlignment="1">
      <alignment vertical="center"/>
    </xf>
    <xf numFmtId="0" fontId="29" fillId="15" borderId="30" xfId="0" applyFont="1" applyFill="1" applyBorder="1" applyAlignment="1">
      <alignment horizontal="center" vertical="center" wrapText="1"/>
    </xf>
    <xf numFmtId="0" fontId="29" fillId="15" borderId="30" xfId="0" applyFont="1" applyFill="1" applyBorder="1" applyAlignment="1">
      <alignment horizontal="center" vertical="center"/>
    </xf>
    <xf numFmtId="0" fontId="29" fillId="15" borderId="31" xfId="0" applyFont="1" applyFill="1" applyBorder="1" applyAlignment="1">
      <alignment horizontal="center" vertical="center"/>
    </xf>
    <xf numFmtId="0" fontId="13" fillId="6" borderId="23" xfId="10" applyFont="1" applyFill="1" applyBorder="1" applyAlignment="1">
      <alignment horizontal="center" vertical="center" wrapText="1"/>
    </xf>
    <xf numFmtId="0" fontId="13" fillId="6" borderId="24" xfId="10" applyFont="1" applyFill="1" applyBorder="1" applyAlignment="1">
      <alignment horizontal="center" vertical="center" wrapText="1"/>
    </xf>
    <xf numFmtId="0" fontId="13" fillId="6" borderId="25" xfId="10" applyFont="1" applyFill="1" applyBorder="1" applyAlignment="1">
      <alignment horizontal="center" vertical="center" wrapText="1"/>
    </xf>
    <xf numFmtId="0" fontId="14" fillId="0" borderId="24" xfId="0" applyFont="1" applyBorder="1" applyAlignment="1">
      <alignment horizontal="left" vertical="center" wrapText="1"/>
    </xf>
    <xf numFmtId="164" fontId="13" fillId="20" borderId="6" xfId="1" applyNumberFormat="1" applyFont="1" applyFill="1" applyBorder="1" applyAlignment="1">
      <alignment horizontal="center" vertical="center" wrapText="1"/>
    </xf>
    <xf numFmtId="0" fontId="14" fillId="0" borderId="9" xfId="0" applyFont="1" applyBorder="1" applyAlignment="1">
      <alignment horizontal="center" vertical="center"/>
    </xf>
    <xf numFmtId="164" fontId="14" fillId="0" borderId="10" xfId="1" applyNumberFormat="1" applyFont="1" applyBorder="1" applyAlignment="1">
      <alignment horizontal="right" vertical="center"/>
    </xf>
    <xf numFmtId="164" fontId="19" fillId="3" borderId="30" xfId="1" applyNumberFormat="1" applyFont="1" applyFill="1" applyBorder="1" applyAlignment="1">
      <alignment horizontal="center" vertical="center" wrapText="1"/>
    </xf>
    <xf numFmtId="164" fontId="19" fillId="3" borderId="31" xfId="1" applyNumberFormat="1" applyFont="1" applyFill="1" applyBorder="1" applyAlignment="1">
      <alignment horizontal="center" vertical="center" wrapText="1"/>
    </xf>
    <xf numFmtId="164" fontId="14" fillId="0" borderId="24" xfId="1" applyNumberFormat="1" applyFont="1" applyBorder="1" applyAlignment="1">
      <alignment horizontal="center" vertical="center" wrapText="1"/>
    </xf>
    <xf numFmtId="164" fontId="14" fillId="0" borderId="25" xfId="1" applyNumberFormat="1" applyFont="1" applyBorder="1" applyAlignment="1">
      <alignment horizontal="center" vertical="center" wrapText="1"/>
    </xf>
    <xf numFmtId="0" fontId="20" fillId="11" borderId="23" xfId="0" applyFont="1" applyFill="1" applyBorder="1" applyAlignment="1">
      <alignment horizontal="center" vertical="center" wrapText="1"/>
    </xf>
    <xf numFmtId="0" fontId="20" fillId="11" borderId="24" xfId="0" applyFont="1" applyFill="1" applyBorder="1" applyAlignment="1">
      <alignment horizontal="center" vertical="center" wrapText="1"/>
    </xf>
    <xf numFmtId="14" fontId="20" fillId="11" borderId="24" xfId="0" applyNumberFormat="1" applyFont="1" applyFill="1" applyBorder="1" applyAlignment="1">
      <alignment horizontal="center" vertical="center" wrapText="1"/>
    </xf>
    <xf numFmtId="0" fontId="20" fillId="11" borderId="24" xfId="2" applyNumberFormat="1" applyFont="1" applyFill="1" applyBorder="1" applyAlignment="1">
      <alignment horizontal="center" vertical="center" wrapText="1"/>
    </xf>
    <xf numFmtId="0" fontId="20" fillId="11" borderId="84" xfId="2" applyNumberFormat="1" applyFont="1" applyFill="1" applyBorder="1" applyAlignment="1">
      <alignment horizontal="center" vertical="center" wrapText="1"/>
    </xf>
    <xf numFmtId="164" fontId="20" fillId="11" borderId="25" xfId="1" applyNumberFormat="1" applyFont="1" applyFill="1" applyBorder="1" applyAlignment="1">
      <alignment horizontal="center" vertical="center" wrapText="1"/>
    </xf>
    <xf numFmtId="0" fontId="40" fillId="11" borderId="23" xfId="2" applyFont="1" applyFill="1" applyBorder="1" applyAlignment="1">
      <alignment horizontal="center" vertical="center" wrapText="1"/>
    </xf>
    <xf numFmtId="0" fontId="40" fillId="11" borderId="24" xfId="2" applyFont="1" applyFill="1" applyBorder="1" applyAlignment="1">
      <alignment horizontal="center" vertical="center" wrapText="1"/>
    </xf>
    <xf numFmtId="0" fontId="40" fillId="11" borderId="24" xfId="2" applyFont="1" applyFill="1" applyBorder="1" applyAlignment="1">
      <alignment horizontal="center" vertical="center"/>
    </xf>
    <xf numFmtId="0" fontId="40" fillId="11" borderId="24" xfId="2" applyFont="1" applyFill="1" applyBorder="1" applyAlignment="1">
      <alignment vertical="top" wrapText="1"/>
    </xf>
    <xf numFmtId="0" fontId="40" fillId="11" borderId="25" xfId="2" applyFont="1" applyFill="1" applyBorder="1" applyAlignment="1">
      <alignment horizontal="center" vertical="center" wrapText="1"/>
    </xf>
    <xf numFmtId="0" fontId="29" fillId="11" borderId="23" xfId="0" applyFont="1" applyFill="1" applyBorder="1" applyAlignment="1">
      <alignment horizontal="center" vertical="center" wrapText="1"/>
    </xf>
    <xf numFmtId="0" fontId="29" fillId="11" borderId="24" xfId="0" applyFont="1" applyFill="1" applyBorder="1" applyAlignment="1">
      <alignment horizontal="center" vertical="center" wrapText="1"/>
    </xf>
    <xf numFmtId="167" fontId="29" fillId="11" borderId="24" xfId="0" applyNumberFormat="1" applyFont="1" applyFill="1" applyBorder="1" applyAlignment="1">
      <alignment horizontal="center" vertical="center" wrapText="1"/>
    </xf>
    <xf numFmtId="43" fontId="29" fillId="11" borderId="25" xfId="1" applyNumberFormat="1" applyFont="1" applyFill="1" applyBorder="1" applyAlignment="1">
      <alignment horizontal="center" vertical="center" wrapText="1"/>
    </xf>
    <xf numFmtId="0" fontId="22" fillId="16" borderId="23" xfId="0" applyFont="1" applyFill="1" applyBorder="1" applyAlignment="1">
      <alignment horizontal="center" vertical="center" wrapText="1"/>
    </xf>
    <xf numFmtId="0" fontId="22" fillId="16" borderId="24" xfId="0" applyFont="1" applyFill="1" applyBorder="1" applyAlignment="1">
      <alignment horizontal="center" vertical="center" wrapText="1"/>
    </xf>
    <xf numFmtId="0" fontId="22" fillId="16" borderId="25" xfId="0" applyFont="1" applyFill="1" applyBorder="1" applyAlignment="1">
      <alignment horizontal="center" vertical="center" wrapText="1"/>
    </xf>
    <xf numFmtId="0" fontId="19" fillId="16" borderId="23" xfId="0" applyFont="1" applyFill="1" applyBorder="1" applyAlignment="1">
      <alignment horizontal="center" vertical="center" wrapText="1"/>
    </xf>
    <xf numFmtId="0" fontId="19" fillId="16" borderId="24" xfId="0" applyFont="1" applyFill="1" applyBorder="1" applyAlignment="1">
      <alignment horizontal="center" vertical="center" wrapText="1"/>
    </xf>
    <xf numFmtId="0" fontId="19" fillId="16" borderId="25" xfId="0" applyFont="1" applyFill="1" applyBorder="1" applyAlignment="1">
      <alignment horizontal="center" vertical="center" wrapText="1"/>
    </xf>
    <xf numFmtId="0" fontId="13" fillId="6" borderId="23" xfId="2" applyFont="1" applyFill="1" applyBorder="1" applyAlignment="1">
      <alignment horizontal="center" vertical="center"/>
    </xf>
    <xf numFmtId="0" fontId="13" fillId="6" borderId="24" xfId="2" applyFont="1" applyFill="1" applyBorder="1" applyAlignment="1">
      <alignment horizontal="center" vertical="center" wrapText="1"/>
    </xf>
    <xf numFmtId="43" fontId="13" fillId="10" borderId="24" xfId="1" applyNumberFormat="1" applyFont="1" applyFill="1" applyBorder="1" applyAlignment="1">
      <alignment horizontal="center" vertical="center"/>
    </xf>
    <xf numFmtId="4" fontId="13" fillId="6" borderId="25" xfId="2" applyNumberFormat="1" applyFont="1" applyFill="1" applyBorder="1" applyAlignment="1">
      <alignment horizontal="center" vertical="center"/>
    </xf>
    <xf numFmtId="0" fontId="37" fillId="0" borderId="23" xfId="2" applyFont="1" applyFill="1" applyBorder="1" applyAlignment="1">
      <alignment horizontal="center" vertical="center" wrapText="1"/>
    </xf>
    <xf numFmtId="0" fontId="37" fillId="0" borderId="24" xfId="2" applyFont="1" applyFill="1" applyBorder="1" applyAlignment="1">
      <alignment horizontal="center" vertical="center" wrapText="1"/>
    </xf>
    <xf numFmtId="0" fontId="37" fillId="0" borderId="25" xfId="2" applyFont="1" applyFill="1" applyBorder="1" applyAlignment="1">
      <alignment horizontal="center" vertical="center" wrapText="1"/>
    </xf>
    <xf numFmtId="0" fontId="37" fillId="6" borderId="23" xfId="0" applyFont="1" applyFill="1" applyBorder="1" applyAlignment="1">
      <alignment horizontal="center" vertical="center" wrapText="1"/>
    </xf>
    <xf numFmtId="0" fontId="37" fillId="6" borderId="24" xfId="0" applyFont="1" applyFill="1" applyBorder="1" applyAlignment="1">
      <alignment horizontal="center" vertical="center" wrapText="1"/>
    </xf>
    <xf numFmtId="171" fontId="37" fillId="6" borderId="24" xfId="0" applyNumberFormat="1" applyFont="1" applyFill="1" applyBorder="1" applyAlignment="1">
      <alignment horizontal="center" vertical="center" wrapText="1"/>
    </xf>
    <xf numFmtId="167" fontId="37" fillId="6" borderId="24" xfId="0" applyNumberFormat="1" applyFont="1" applyFill="1" applyBorder="1" applyAlignment="1">
      <alignment horizontal="center" vertical="center" wrapText="1"/>
    </xf>
    <xf numFmtId="167" fontId="37" fillId="6" borderId="25" xfId="0" applyNumberFormat="1" applyFont="1" applyFill="1" applyBorder="1" applyAlignment="1">
      <alignment horizontal="center" vertical="center" wrapText="1"/>
    </xf>
    <xf numFmtId="167" fontId="37" fillId="6" borderId="25" xfId="0" applyNumberFormat="1" applyFont="1" applyFill="1" applyBorder="1" applyAlignment="1">
      <alignment horizontal="center" vertical="center"/>
    </xf>
    <xf numFmtId="49" fontId="13" fillId="7" borderId="23" xfId="0" applyNumberFormat="1" applyFont="1" applyFill="1" applyBorder="1" applyAlignment="1">
      <alignment horizontal="center" vertical="center" wrapText="1"/>
    </xf>
    <xf numFmtId="49" fontId="13" fillId="7" borderId="24" xfId="0" applyNumberFormat="1" applyFont="1" applyFill="1" applyBorder="1" applyAlignment="1">
      <alignment horizontal="center" vertical="center" wrapText="1"/>
    </xf>
    <xf numFmtId="49" fontId="13" fillId="7" borderId="25" xfId="0" applyNumberFormat="1" applyFont="1" applyFill="1" applyBorder="1" applyAlignment="1">
      <alignment horizontal="center" vertical="center" wrapText="1"/>
    </xf>
    <xf numFmtId="0" fontId="13" fillId="6" borderId="23" xfId="0" applyFont="1" applyFill="1" applyBorder="1" applyAlignment="1">
      <alignment horizontal="center" vertical="center" wrapText="1"/>
    </xf>
    <xf numFmtId="167" fontId="13" fillId="7" borderId="25" xfId="0" applyNumberFormat="1" applyFont="1" applyFill="1" applyBorder="1" applyAlignment="1">
      <alignment horizontal="center" vertical="center" wrapText="1"/>
    </xf>
    <xf numFmtId="167" fontId="13" fillId="7" borderId="24" xfId="0" applyNumberFormat="1" applyFont="1" applyFill="1" applyBorder="1" applyAlignment="1">
      <alignment horizontal="center" vertical="center" wrapText="1"/>
    </xf>
    <xf numFmtId="43" fontId="13" fillId="7" borderId="24" xfId="1" applyFont="1" applyFill="1" applyBorder="1" applyAlignment="1">
      <alignment horizontal="center" vertical="center" wrapText="1"/>
    </xf>
    <xf numFmtId="0" fontId="16" fillId="3" borderId="39"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4" xfId="0" applyFont="1" applyFill="1" applyBorder="1" applyAlignment="1">
      <alignment horizontal="left" vertical="center" wrapText="1"/>
    </xf>
    <xf numFmtId="167" fontId="16" fillId="3" borderId="4" xfId="0" applyNumberFormat="1" applyFont="1" applyFill="1" applyBorder="1" applyAlignment="1">
      <alignment horizontal="center" vertical="center" wrapText="1"/>
    </xf>
    <xf numFmtId="165" fontId="16" fillId="3" borderId="4" xfId="0" applyNumberFormat="1" applyFont="1" applyFill="1" applyBorder="1" applyAlignment="1">
      <alignment horizontal="center" vertical="center" wrapText="1"/>
    </xf>
    <xf numFmtId="165" fontId="16" fillId="3" borderId="40" xfId="0" applyNumberFormat="1" applyFont="1" applyFill="1" applyBorder="1" applyAlignment="1">
      <alignment horizontal="center" vertical="center" wrapText="1"/>
    </xf>
    <xf numFmtId="49" fontId="13" fillId="7" borderId="24" xfId="0" applyNumberFormat="1" applyFont="1" applyFill="1" applyBorder="1" applyAlignment="1">
      <alignment horizontal="left" vertical="center" wrapText="1"/>
    </xf>
    <xf numFmtId="0" fontId="16" fillId="3" borderId="42" xfId="0" applyFont="1" applyFill="1" applyBorder="1" applyAlignment="1">
      <alignment horizontal="center" vertical="center"/>
    </xf>
    <xf numFmtId="170" fontId="16" fillId="3" borderId="0" xfId="0" applyNumberFormat="1" applyFont="1" applyFill="1" applyBorder="1" applyAlignment="1">
      <alignment horizontal="center" vertical="center"/>
    </xf>
    <xf numFmtId="43" fontId="16" fillId="3" borderId="0" xfId="1" applyNumberFormat="1" applyFont="1" applyFill="1" applyBorder="1" applyAlignment="1">
      <alignment horizontal="center" vertical="center"/>
    </xf>
    <xf numFmtId="165" fontId="16" fillId="3" borderId="0" xfId="0" applyNumberFormat="1" applyFont="1" applyFill="1" applyBorder="1" applyAlignment="1">
      <alignment horizontal="center" vertical="center"/>
    </xf>
    <xf numFmtId="165" fontId="16" fillId="3" borderId="41" xfId="0" applyNumberFormat="1" applyFont="1" applyFill="1" applyBorder="1" applyAlignment="1">
      <alignment horizontal="center" vertical="center"/>
    </xf>
    <xf numFmtId="43" fontId="13" fillId="7" borderId="24" xfId="1" applyNumberFormat="1" applyFont="1" applyFill="1" applyBorder="1" applyAlignment="1">
      <alignment horizontal="center" vertical="center" wrapText="1"/>
    </xf>
    <xf numFmtId="49" fontId="13" fillId="7" borderId="24" xfId="0" applyNumberFormat="1" applyFont="1" applyFill="1" applyBorder="1" applyAlignment="1">
      <alignment horizontal="center" vertical="center"/>
    </xf>
    <xf numFmtId="170" fontId="13" fillId="7" borderId="24" xfId="0" applyNumberFormat="1" applyFont="1" applyFill="1" applyBorder="1" applyAlignment="1">
      <alignment horizontal="center" vertical="center" wrapText="1"/>
    </xf>
    <xf numFmtId="1" fontId="13" fillId="7" borderId="24" xfId="0" applyNumberFormat="1" applyFont="1" applyFill="1" applyBorder="1" applyAlignment="1">
      <alignment horizontal="center" vertical="center" wrapText="1"/>
    </xf>
    <xf numFmtId="165" fontId="14" fillId="3" borderId="4" xfId="0" applyNumberFormat="1" applyFont="1" applyFill="1" applyBorder="1" applyAlignment="1">
      <alignment horizontal="left" vertical="center" wrapText="1"/>
    </xf>
    <xf numFmtId="165" fontId="14" fillId="3" borderId="40" xfId="0" applyNumberFormat="1" applyFont="1" applyFill="1" applyBorder="1" applyAlignment="1">
      <alignment horizontal="left" vertical="center" wrapText="1"/>
    </xf>
    <xf numFmtId="49" fontId="13" fillId="7" borderId="23" xfId="2" applyNumberFormat="1" applyFont="1" applyFill="1" applyBorder="1" applyAlignment="1">
      <alignment horizontal="center" vertical="center" wrapText="1"/>
    </xf>
    <xf numFmtId="49" fontId="13" fillId="13" borderId="24" xfId="2" applyNumberFormat="1" applyFont="1" applyFill="1" applyBorder="1" applyAlignment="1">
      <alignment horizontal="center" vertical="center" wrapText="1"/>
    </xf>
    <xf numFmtId="49" fontId="13" fillId="13" borderId="25" xfId="2" applyNumberFormat="1" applyFont="1" applyFill="1" applyBorder="1" applyAlignment="1">
      <alignment horizontal="center" vertical="center" wrapText="1"/>
    </xf>
    <xf numFmtId="0" fontId="13" fillId="8" borderId="23" xfId="0" applyFont="1" applyFill="1" applyBorder="1" applyAlignment="1">
      <alignment horizontal="center" vertical="center" wrapText="1"/>
    </xf>
    <xf numFmtId="0" fontId="13" fillId="8" borderId="24" xfId="0" applyFont="1" applyFill="1" applyBorder="1" applyAlignment="1">
      <alignment horizontal="center" vertical="center" wrapText="1"/>
    </xf>
    <xf numFmtId="43" fontId="13" fillId="8" borderId="24" xfId="3" applyFont="1" applyFill="1" applyBorder="1" applyAlignment="1">
      <alignment horizontal="center" vertical="center" wrapText="1"/>
    </xf>
    <xf numFmtId="0" fontId="13" fillId="8" borderId="25" xfId="0" applyFont="1" applyFill="1" applyBorder="1" applyAlignment="1">
      <alignment horizontal="center" vertical="center" wrapText="1"/>
    </xf>
    <xf numFmtId="0" fontId="13" fillId="11" borderId="11" xfId="0" applyFont="1" applyFill="1" applyBorder="1" applyAlignment="1">
      <alignment horizontal="center" vertical="center" wrapText="1"/>
    </xf>
    <xf numFmtId="0" fontId="13" fillId="11" borderId="12" xfId="0" applyFont="1" applyFill="1" applyBorder="1" applyAlignment="1">
      <alignment horizontal="center" vertical="center" wrapText="1"/>
    </xf>
    <xf numFmtId="164" fontId="13" fillId="11" borderId="13" xfId="1" applyNumberFormat="1" applyFont="1" applyFill="1" applyBorder="1" applyAlignment="1">
      <alignment horizontal="center" vertical="center" wrapText="1"/>
    </xf>
    <xf numFmtId="0" fontId="18" fillId="16" borderId="17" xfId="0" applyFont="1" applyFill="1" applyBorder="1" applyAlignment="1">
      <alignment horizontal="center" vertical="center" wrapText="1"/>
    </xf>
    <xf numFmtId="0" fontId="18" fillId="16" borderId="15" xfId="0" applyFont="1" applyFill="1" applyBorder="1" applyAlignment="1">
      <alignment horizontal="center" vertical="center" wrapText="1"/>
    </xf>
    <xf numFmtId="164" fontId="14" fillId="16" borderId="16" xfId="1" applyNumberFormat="1" applyFont="1" applyFill="1" applyBorder="1" applyAlignment="1">
      <alignment vertical="center" wrapText="1"/>
    </xf>
    <xf numFmtId="0" fontId="18" fillId="16" borderId="21" xfId="0" applyFont="1" applyFill="1" applyBorder="1" applyAlignment="1">
      <alignment horizontal="center" vertical="center" wrapText="1"/>
    </xf>
    <xf numFmtId="164" fontId="14" fillId="16" borderId="22" xfId="1" applyNumberFormat="1" applyFont="1" applyFill="1" applyBorder="1" applyAlignment="1">
      <alignment vertical="center" wrapText="1"/>
    </xf>
    <xf numFmtId="0" fontId="18" fillId="4" borderId="21" xfId="0" applyFont="1" applyFill="1" applyBorder="1" applyAlignment="1">
      <alignment horizontal="center" vertical="center" wrapText="1"/>
    </xf>
    <xf numFmtId="164" fontId="14" fillId="4" borderId="22" xfId="1" applyNumberFormat="1" applyFont="1" applyFill="1" applyBorder="1" applyAlignment="1">
      <alignment vertical="center" wrapText="1"/>
    </xf>
    <xf numFmtId="0" fontId="18" fillId="0" borderId="21" xfId="0" applyFont="1" applyFill="1" applyBorder="1" applyAlignment="1">
      <alignment horizontal="center" vertical="center" wrapText="1"/>
    </xf>
    <xf numFmtId="164" fontId="14" fillId="0" borderId="22" xfId="1" applyNumberFormat="1" applyFont="1" applyFill="1" applyBorder="1" applyAlignment="1">
      <alignment vertical="center" wrapText="1"/>
    </xf>
    <xf numFmtId="0" fontId="14" fillId="0" borderId="21" xfId="2" applyFont="1" applyFill="1" applyBorder="1" applyAlignment="1">
      <alignment horizontal="center" vertical="center" wrapText="1"/>
    </xf>
    <xf numFmtId="0" fontId="14" fillId="0" borderId="19" xfId="2" applyFont="1" applyFill="1" applyBorder="1" applyAlignment="1">
      <alignment horizontal="center" vertical="center" wrapText="1"/>
    </xf>
    <xf numFmtId="0" fontId="14" fillId="0" borderId="18" xfId="2" applyFont="1" applyFill="1" applyBorder="1" applyAlignment="1">
      <alignment horizontal="center" vertical="center" wrapText="1"/>
    </xf>
    <xf numFmtId="0" fontId="14" fillId="0" borderId="18" xfId="2" applyFont="1" applyFill="1" applyBorder="1" applyAlignment="1">
      <alignment horizontal="left" vertical="center" wrapText="1"/>
    </xf>
    <xf numFmtId="4" fontId="14" fillId="0" borderId="18" xfId="2" applyNumberFormat="1" applyFont="1" applyFill="1" applyBorder="1" applyAlignment="1">
      <alignment vertical="center" wrapText="1"/>
    </xf>
    <xf numFmtId="164" fontId="14" fillId="0" borderId="20" xfId="1" applyNumberFormat="1" applyFont="1" applyFill="1" applyBorder="1" applyAlignment="1">
      <alignment vertical="center" wrapText="1"/>
    </xf>
    <xf numFmtId="1" fontId="13" fillId="14" borderId="18" xfId="1" applyNumberFormat="1" applyFont="1" applyFill="1" applyBorder="1" applyAlignment="1">
      <alignment horizontal="center" vertical="center" wrapText="1"/>
    </xf>
    <xf numFmtId="164" fontId="13" fillId="14" borderId="18" xfId="1" applyNumberFormat="1" applyFont="1" applyFill="1" applyBorder="1" applyAlignment="1">
      <alignment horizontal="center" vertical="center" wrapText="1"/>
    </xf>
    <xf numFmtId="164" fontId="13" fillId="14" borderId="20" xfId="1" applyNumberFormat="1" applyFont="1" applyFill="1" applyBorder="1" applyAlignment="1">
      <alignment horizontal="center" vertical="center" wrapText="1"/>
    </xf>
    <xf numFmtId="0" fontId="13" fillId="11" borderId="13" xfId="0" applyFont="1" applyFill="1" applyBorder="1" applyAlignment="1">
      <alignment horizontal="center" vertical="center" wrapText="1"/>
    </xf>
    <xf numFmtId="0" fontId="13" fillId="6" borderId="11" xfId="2" applyFont="1" applyFill="1" applyBorder="1" applyAlignment="1">
      <alignment horizontal="center" vertical="center" wrapText="1"/>
    </xf>
    <xf numFmtId="0" fontId="13" fillId="6" borderId="12" xfId="2" applyFont="1" applyFill="1" applyBorder="1" applyAlignment="1">
      <alignment horizontal="center" vertical="center" wrapText="1"/>
    </xf>
    <xf numFmtId="0" fontId="13" fillId="6" borderId="12" xfId="2" applyFont="1" applyFill="1" applyBorder="1" applyAlignment="1">
      <alignment horizontal="center" vertical="center"/>
    </xf>
    <xf numFmtId="9" fontId="13" fillId="6" borderId="12" xfId="18" applyFont="1" applyFill="1" applyBorder="1" applyAlignment="1">
      <alignment horizontal="center" vertical="center" wrapText="1"/>
    </xf>
    <xf numFmtId="0" fontId="13" fillId="6" borderId="13" xfId="2" applyFont="1" applyFill="1" applyBorder="1" applyAlignment="1">
      <alignment horizontal="center" vertical="center" wrapText="1"/>
    </xf>
    <xf numFmtId="0" fontId="34" fillId="14" borderId="11" xfId="0" applyFont="1" applyFill="1" applyBorder="1" applyAlignment="1">
      <alignment horizontal="center" vertical="center" wrapText="1"/>
    </xf>
    <xf numFmtId="0" fontId="34" fillId="14" borderId="12" xfId="0" applyFont="1" applyFill="1" applyBorder="1" applyAlignment="1">
      <alignment horizontal="center" vertical="center" wrapText="1"/>
    </xf>
    <xf numFmtId="0" fontId="34" fillId="14" borderId="12" xfId="0" applyFont="1" applyFill="1" applyBorder="1" applyAlignment="1">
      <alignment horizontal="center" vertical="center"/>
    </xf>
    <xf numFmtId="9" fontId="34" fillId="14" borderId="13" xfId="18" applyFont="1" applyFill="1" applyBorder="1" applyAlignment="1">
      <alignment horizontal="center" vertical="center" wrapText="1"/>
    </xf>
    <xf numFmtId="0" fontId="29" fillId="14" borderId="11" xfId="2" applyFont="1" applyFill="1" applyBorder="1" applyAlignment="1">
      <alignment horizontal="center" vertical="center" wrapText="1"/>
    </xf>
    <xf numFmtId="0" fontId="29" fillId="14" borderId="12" xfId="2" applyFont="1" applyFill="1" applyBorder="1" applyAlignment="1">
      <alignment horizontal="center" vertical="center" wrapText="1"/>
    </xf>
    <xf numFmtId="0" fontId="29" fillId="8" borderId="12" xfId="2" applyFont="1" applyFill="1" applyBorder="1" applyAlignment="1">
      <alignment horizontal="center" vertical="center" wrapText="1"/>
    </xf>
    <xf numFmtId="14" fontId="29" fillId="8" borderId="12" xfId="2" applyNumberFormat="1" applyFont="1" applyFill="1" applyBorder="1" applyAlignment="1">
      <alignment horizontal="center" vertical="center" wrapText="1"/>
    </xf>
    <xf numFmtId="0" fontId="29" fillId="8" borderId="13" xfId="2" applyFont="1" applyFill="1" applyBorder="1" applyAlignment="1">
      <alignment horizontal="center" vertical="center" wrapText="1"/>
    </xf>
    <xf numFmtId="0" fontId="34" fillId="14" borderId="81" xfId="2" applyNumberFormat="1" applyFont="1" applyFill="1" applyBorder="1" applyAlignment="1">
      <alignment horizontal="center" vertical="center" wrapText="1"/>
    </xf>
    <xf numFmtId="0" fontId="34" fillId="14" borderId="83" xfId="2" applyNumberFormat="1" applyFont="1" applyFill="1" applyBorder="1" applyAlignment="1">
      <alignment horizontal="center" vertical="center" wrapText="1"/>
    </xf>
    <xf numFmtId="0" fontId="34" fillId="14" borderId="82" xfId="2" applyNumberFormat="1" applyFont="1" applyFill="1" applyBorder="1" applyAlignment="1">
      <alignment horizontal="center" vertical="center" wrapText="1"/>
    </xf>
    <xf numFmtId="0" fontId="13" fillId="8" borderId="30" xfId="2" applyNumberFormat="1" applyFont="1" applyFill="1" applyBorder="1" applyAlignment="1">
      <alignment horizontal="center" vertical="center" wrapText="1"/>
    </xf>
    <xf numFmtId="0" fontId="34" fillId="6" borderId="88" xfId="2" applyFont="1" applyFill="1" applyBorder="1" applyAlignment="1">
      <alignment horizontal="center" vertical="center" wrapText="1"/>
    </xf>
    <xf numFmtId="0" fontId="34" fillId="6" borderId="89" xfId="2" applyFont="1" applyFill="1" applyBorder="1" applyAlignment="1">
      <alignment horizontal="center" vertical="center" wrapText="1"/>
    </xf>
    <xf numFmtId="0" fontId="34" fillId="6" borderId="90" xfId="2" applyFont="1" applyFill="1" applyBorder="1" applyAlignment="1">
      <alignment horizontal="center" vertical="center" wrapText="1"/>
    </xf>
    <xf numFmtId="0" fontId="34" fillId="6" borderId="80" xfId="2" applyFont="1" applyFill="1" applyBorder="1" applyAlignment="1">
      <alignment horizontal="center" vertical="center" wrapText="1"/>
    </xf>
    <xf numFmtId="0" fontId="34" fillId="6" borderId="24" xfId="2" applyFont="1" applyFill="1" applyBorder="1" applyAlignment="1">
      <alignment horizontal="center" vertical="center" wrapText="1"/>
    </xf>
    <xf numFmtId="0" fontId="34" fillId="6" borderId="25" xfId="2" applyFont="1" applyFill="1" applyBorder="1" applyAlignment="1">
      <alignment horizontal="center" vertical="center" wrapText="1"/>
    </xf>
    <xf numFmtId="0" fontId="13" fillId="6" borderId="24" xfId="2" applyFont="1" applyFill="1" applyBorder="1" applyAlignment="1">
      <alignment horizontal="center" vertical="center"/>
    </xf>
    <xf numFmtId="43" fontId="13" fillId="6" borderId="24" xfId="7" applyFont="1" applyFill="1" applyBorder="1" applyAlignment="1">
      <alignment horizontal="center" vertical="center" wrapText="1"/>
    </xf>
    <xf numFmtId="43" fontId="13" fillId="6" borderId="25" xfId="7" applyFont="1" applyFill="1" applyBorder="1" applyAlignment="1">
      <alignment horizontal="center" vertical="center" wrapText="1"/>
    </xf>
    <xf numFmtId="0" fontId="13" fillId="6" borderId="24" xfId="2" applyNumberFormat="1" applyFont="1" applyFill="1" applyBorder="1" applyAlignment="1">
      <alignment horizontal="center" vertical="center"/>
    </xf>
    <xf numFmtId="43" fontId="13" fillId="6" borderId="24" xfId="7" applyNumberFormat="1" applyFont="1" applyFill="1" applyBorder="1" applyAlignment="1">
      <alignment horizontal="center" vertical="center" wrapText="1"/>
    </xf>
    <xf numFmtId="43" fontId="13" fillId="6" borderId="25" xfId="7" applyNumberFormat="1" applyFont="1" applyFill="1" applyBorder="1" applyAlignment="1">
      <alignment horizontal="center" vertical="center" wrapText="1"/>
    </xf>
    <xf numFmtId="0" fontId="13" fillId="6" borderId="30" xfId="2" applyFont="1" applyFill="1" applyBorder="1" applyAlignment="1">
      <alignment horizontal="center" vertical="center"/>
    </xf>
    <xf numFmtId="0" fontId="13" fillId="6" borderId="30" xfId="2" applyFont="1" applyFill="1" applyBorder="1" applyAlignment="1">
      <alignment horizontal="center" vertical="center" wrapText="1"/>
    </xf>
    <xf numFmtId="0" fontId="13" fillId="6" borderId="30" xfId="1" applyNumberFormat="1" applyFont="1" applyFill="1" applyBorder="1" applyAlignment="1">
      <alignment horizontal="center" vertical="center"/>
    </xf>
    <xf numFmtId="164" fontId="13" fillId="6" borderId="30" xfId="1" applyNumberFormat="1" applyFont="1" applyFill="1" applyBorder="1" applyAlignment="1">
      <alignment horizontal="center" vertical="center"/>
    </xf>
    <xf numFmtId="0" fontId="13" fillId="20" borderId="81" xfId="0" applyFont="1" applyFill="1" applyBorder="1" applyAlignment="1">
      <alignment horizontal="center" vertical="center" wrapText="1"/>
    </xf>
    <xf numFmtId="0" fontId="13" fillId="20" borderId="83" xfId="0" applyFont="1" applyFill="1" applyBorder="1" applyAlignment="1">
      <alignment horizontal="center" vertical="center" wrapText="1"/>
    </xf>
    <xf numFmtId="0" fontId="13" fillId="20" borderId="82" xfId="0" applyNumberFormat="1" applyFont="1" applyFill="1" applyBorder="1" applyAlignment="1">
      <alignment horizontal="center" vertical="center" wrapText="1"/>
    </xf>
    <xf numFmtId="0" fontId="13" fillId="20" borderId="82" xfId="0" applyFont="1" applyFill="1" applyBorder="1" applyAlignment="1">
      <alignment horizontal="center" vertical="center" wrapText="1"/>
    </xf>
    <xf numFmtId="0" fontId="29" fillId="6" borderId="86" xfId="0" applyFont="1" applyFill="1" applyBorder="1" applyAlignment="1">
      <alignment horizontal="center" vertical="center" wrapText="1"/>
    </xf>
    <xf numFmtId="0" fontId="29" fillId="6" borderId="30" xfId="0" applyFont="1" applyFill="1" applyBorder="1" applyAlignment="1">
      <alignment horizontal="center" vertical="center" wrapText="1"/>
    </xf>
    <xf numFmtId="0" fontId="29" fillId="6" borderId="87" xfId="0" applyFont="1" applyFill="1" applyBorder="1" applyAlignment="1">
      <alignment horizontal="center" vertical="center"/>
    </xf>
    <xf numFmtId="0" fontId="13" fillId="6" borderId="86" xfId="0" applyFont="1" applyFill="1" applyBorder="1" applyAlignment="1">
      <alignment horizontal="center" vertical="center"/>
    </xf>
    <xf numFmtId="0" fontId="13" fillId="6" borderId="30" xfId="0" applyFont="1" applyFill="1" applyBorder="1" applyAlignment="1">
      <alignment horizontal="center" vertical="center"/>
    </xf>
    <xf numFmtId="0" fontId="13" fillId="6" borderId="87" xfId="0" applyFont="1" applyFill="1" applyBorder="1" applyAlignment="1">
      <alignment horizontal="center" vertical="center" wrapText="1"/>
    </xf>
    <xf numFmtId="0" fontId="13" fillId="0" borderId="86" xfId="16" applyFont="1" applyFill="1" applyBorder="1" applyAlignment="1">
      <alignment horizontal="center" vertical="center" wrapText="1"/>
    </xf>
    <xf numFmtId="0" fontId="13" fillId="0" borderId="30" xfId="16" applyFont="1" applyFill="1" applyBorder="1" applyAlignment="1">
      <alignment horizontal="center" vertical="center" wrapText="1"/>
    </xf>
    <xf numFmtId="0" fontId="13" fillId="0" borderId="87" xfId="16" applyFont="1" applyFill="1" applyBorder="1" applyAlignment="1">
      <alignment horizontal="center" vertical="center" wrapText="1"/>
    </xf>
    <xf numFmtId="0" fontId="26" fillId="21" borderId="30" xfId="0" applyFont="1" applyFill="1" applyBorder="1" applyAlignment="1">
      <alignment horizontal="center" vertical="center" wrapText="1"/>
    </xf>
    <xf numFmtId="0" fontId="27" fillId="20" borderId="81" xfId="0" applyFont="1" applyFill="1" applyBorder="1" applyAlignment="1">
      <alignment horizontal="center" vertical="center" wrapText="1"/>
    </xf>
    <xf numFmtId="0" fontId="27" fillId="20" borderId="83" xfId="0" applyFont="1" applyFill="1" applyBorder="1" applyAlignment="1">
      <alignment horizontal="center" vertical="center" wrapText="1"/>
    </xf>
    <xf numFmtId="164" fontId="27" fillId="20" borderId="83" xfId="1" applyNumberFormat="1" applyFont="1" applyFill="1" applyBorder="1" applyAlignment="1">
      <alignment horizontal="center" vertical="center" wrapText="1"/>
    </xf>
    <xf numFmtId="0" fontId="27" fillId="20" borderId="82" xfId="0" applyFont="1" applyFill="1" applyBorder="1" applyAlignment="1">
      <alignment horizontal="center" vertical="center" wrapText="1"/>
    </xf>
    <xf numFmtId="0" fontId="13" fillId="20" borderId="81" xfId="0" applyFont="1" applyFill="1" applyBorder="1" applyAlignment="1">
      <alignment horizontal="center" vertical="center"/>
    </xf>
    <xf numFmtId="0" fontId="13" fillId="20" borderId="82" xfId="0" applyFont="1" applyFill="1" applyBorder="1" applyAlignment="1">
      <alignment horizontal="center" vertical="center"/>
    </xf>
    <xf numFmtId="0" fontId="13" fillId="6" borderId="85" xfId="0" applyFont="1" applyFill="1" applyBorder="1" applyAlignment="1">
      <alignment horizontal="center" vertical="center" wrapText="1"/>
    </xf>
    <xf numFmtId="0" fontId="19" fillId="0" borderId="0" xfId="0" applyFont="1" applyBorder="1" applyAlignment="1">
      <alignment horizontal="left" vertical="center" wrapText="1"/>
    </xf>
    <xf numFmtId="0" fontId="14" fillId="0" borderId="94" xfId="0" applyFont="1" applyBorder="1" applyAlignment="1">
      <alignment horizontal="center" vertical="center"/>
    </xf>
    <xf numFmtId="0" fontId="14" fillId="0" borderId="95" xfId="0" applyFont="1" applyBorder="1"/>
    <xf numFmtId="0" fontId="14" fillId="0" borderId="96" xfId="0" applyFont="1" applyBorder="1" applyAlignment="1">
      <alignment horizontal="center" vertical="center"/>
    </xf>
    <xf numFmtId="0" fontId="14" fillId="0" borderId="97" xfId="0" applyFont="1" applyBorder="1" applyAlignment="1">
      <alignment horizontal="center" vertical="center"/>
    </xf>
    <xf numFmtId="0" fontId="14" fillId="0" borderId="98" xfId="0" applyFont="1" applyBorder="1"/>
    <xf numFmtId="0" fontId="13" fillId="20" borderId="91" xfId="0" applyFont="1" applyFill="1" applyBorder="1" applyAlignment="1">
      <alignment horizontal="center" vertical="center" wrapText="1"/>
    </xf>
    <xf numFmtId="0" fontId="13" fillId="20" borderId="92" xfId="0" applyFont="1" applyFill="1" applyBorder="1" applyAlignment="1">
      <alignment horizontal="center" vertical="center" wrapText="1"/>
    </xf>
    <xf numFmtId="0" fontId="13" fillId="20" borderId="93" xfId="0" applyFont="1" applyFill="1" applyBorder="1" applyAlignment="1">
      <alignment horizontal="center" vertical="center" wrapText="1"/>
    </xf>
    <xf numFmtId="0" fontId="14" fillId="3" borderId="94" xfId="0" applyFont="1" applyFill="1" applyBorder="1" applyAlignment="1">
      <alignment horizontal="center" vertical="center"/>
    </xf>
    <xf numFmtId="0" fontId="14" fillId="3" borderId="95" xfId="0" applyFont="1" applyFill="1" applyBorder="1"/>
    <xf numFmtId="0" fontId="12" fillId="4" borderId="0" xfId="0" applyFont="1" applyFill="1" applyBorder="1" applyAlignment="1">
      <alignment horizontal="left" vertical="center"/>
    </xf>
    <xf numFmtId="0" fontId="12" fillId="4" borderId="0" xfId="0" applyFont="1" applyFill="1" applyAlignment="1">
      <alignment horizontal="left" vertical="top"/>
    </xf>
    <xf numFmtId="0" fontId="12" fillId="4" borderId="0" xfId="11" applyFont="1" applyFill="1" applyAlignment="1">
      <alignment horizontal="left" vertical="center" wrapText="1"/>
    </xf>
    <xf numFmtId="0" fontId="12" fillId="4" borderId="0" xfId="10" applyFont="1" applyFill="1" applyAlignment="1">
      <alignment horizontal="left" vertical="top"/>
    </xf>
    <xf numFmtId="0" fontId="12" fillId="4" borderId="0" xfId="0" applyFont="1" applyFill="1" applyAlignment="1">
      <alignment horizontal="left" vertical="center"/>
    </xf>
    <xf numFmtId="164" fontId="13" fillId="20" borderId="27" xfId="1" applyNumberFormat="1" applyFont="1" applyFill="1" applyBorder="1" applyAlignment="1">
      <alignment horizontal="center" vertical="center"/>
    </xf>
    <xf numFmtId="164" fontId="13" fillId="20" borderId="28" xfId="1" applyNumberFormat="1" applyFont="1" applyFill="1" applyBorder="1" applyAlignment="1">
      <alignment horizontal="center" vertical="center"/>
    </xf>
    <xf numFmtId="0" fontId="12" fillId="0" borderId="0" xfId="0" applyFont="1" applyAlignment="1">
      <alignment horizontal="left" vertical="center"/>
    </xf>
    <xf numFmtId="0" fontId="13" fillId="20" borderId="27" xfId="0" applyFont="1" applyFill="1" applyBorder="1" applyAlignment="1">
      <alignment horizontal="center" vertical="center" wrapText="1"/>
    </xf>
    <xf numFmtId="0" fontId="13" fillId="20" borderId="30" xfId="0" applyFont="1" applyFill="1" applyBorder="1" applyAlignment="1">
      <alignment horizontal="center" vertical="center" wrapText="1"/>
    </xf>
    <xf numFmtId="0" fontId="13" fillId="20" borderId="26" xfId="0" applyFont="1" applyFill="1" applyBorder="1" applyAlignment="1">
      <alignment horizontal="center" vertical="center"/>
    </xf>
    <xf numFmtId="0" fontId="13" fillId="20" borderId="29" xfId="0" applyFont="1" applyFill="1" applyBorder="1" applyAlignment="1">
      <alignment horizontal="center" vertical="center"/>
    </xf>
    <xf numFmtId="0" fontId="12" fillId="0" borderId="0" xfId="0" applyFont="1" applyAlignment="1">
      <alignment horizontal="left"/>
    </xf>
    <xf numFmtId="0" fontId="21" fillId="9" borderId="0" xfId="13" applyFont="1" applyFill="1" applyBorder="1" applyAlignment="1">
      <alignment horizontal="center" vertical="center" wrapText="1"/>
    </xf>
    <xf numFmtId="0" fontId="21" fillId="12" borderId="0" xfId="13" applyFont="1" applyFill="1" applyBorder="1" applyAlignment="1">
      <alignment horizontal="center" vertical="center" wrapText="1"/>
    </xf>
    <xf numFmtId="0" fontId="21" fillId="9" borderId="0" xfId="13" applyFont="1" applyFill="1" applyBorder="1" applyAlignment="1">
      <alignment horizontal="left" vertical="center" wrapText="1"/>
    </xf>
    <xf numFmtId="0" fontId="21" fillId="9" borderId="0" xfId="13" applyFont="1" applyFill="1" applyBorder="1" applyAlignment="1">
      <alignment horizontal="left" vertical="top" wrapText="1"/>
    </xf>
    <xf numFmtId="0" fontId="21" fillId="12" borderId="0" xfId="13" applyFont="1" applyFill="1" applyBorder="1" applyAlignment="1">
      <alignment horizontal="left" vertical="top" wrapText="1"/>
    </xf>
    <xf numFmtId="0" fontId="21" fillId="19" borderId="0" xfId="13" applyFont="1" applyFill="1" applyBorder="1" applyAlignment="1">
      <alignment horizontal="left" vertical="top" wrapText="1"/>
    </xf>
    <xf numFmtId="1" fontId="24" fillId="9" borderId="0" xfId="54" applyNumberFormat="1" applyFont="1" applyFill="1" applyBorder="1" applyAlignment="1">
      <alignment horizontal="left" vertical="top" wrapText="1"/>
    </xf>
    <xf numFmtId="1" fontId="24" fillId="12" borderId="0" xfId="54" applyNumberFormat="1" applyFont="1" applyFill="1" applyBorder="1" applyAlignment="1">
      <alignment horizontal="left" vertical="top" wrapText="1"/>
    </xf>
    <xf numFmtId="0" fontId="21" fillId="12" borderId="32" xfId="13" applyFont="1" applyFill="1" applyBorder="1" applyAlignment="1">
      <alignment horizontal="left" vertical="top" wrapText="1"/>
    </xf>
    <xf numFmtId="0" fontId="21" fillId="12" borderId="55" xfId="13" applyFont="1" applyFill="1" applyBorder="1" applyAlignment="1">
      <alignment horizontal="left" vertical="top" wrapText="1"/>
    </xf>
    <xf numFmtId="0" fontId="21" fillId="9" borderId="32" xfId="13" applyFont="1" applyFill="1" applyBorder="1" applyAlignment="1">
      <alignment horizontal="left" vertical="top" wrapText="1"/>
    </xf>
    <xf numFmtId="0" fontId="21" fillId="9" borderId="55" xfId="13" applyFont="1" applyFill="1" applyBorder="1" applyAlignment="1">
      <alignment horizontal="left" vertical="top" wrapText="1"/>
    </xf>
    <xf numFmtId="0" fontId="21" fillId="9" borderId="21" xfId="13" applyFont="1" applyFill="1" applyBorder="1" applyAlignment="1">
      <alignment horizontal="left" vertical="top" wrapText="1"/>
    </xf>
    <xf numFmtId="0" fontId="21" fillId="12" borderId="21" xfId="13" applyFont="1" applyFill="1" applyBorder="1" applyAlignment="1">
      <alignment horizontal="left" vertical="top" wrapText="1"/>
    </xf>
    <xf numFmtId="0" fontId="21" fillId="19" borderId="21" xfId="13" applyFont="1" applyFill="1" applyBorder="1" applyAlignment="1">
      <alignment horizontal="left" vertical="top" wrapText="1"/>
    </xf>
    <xf numFmtId="1" fontId="24" fillId="9" borderId="21" xfId="54" applyNumberFormat="1" applyFont="1" applyFill="1" applyBorder="1" applyAlignment="1">
      <alignment horizontal="left" vertical="top" wrapText="1"/>
    </xf>
    <xf numFmtId="1" fontId="24" fillId="12" borderId="21" xfId="54" applyNumberFormat="1" applyFont="1" applyFill="1" applyBorder="1" applyAlignment="1">
      <alignment horizontal="left" vertical="top" wrapText="1"/>
    </xf>
    <xf numFmtId="0" fontId="17" fillId="4" borderId="0" xfId="2" applyFont="1" applyFill="1" applyAlignment="1">
      <alignment horizontal="left" vertical="top" wrapText="1"/>
    </xf>
    <xf numFmtId="0" fontId="21" fillId="9" borderId="62" xfId="13" applyFont="1" applyFill="1" applyBorder="1" applyAlignment="1">
      <alignment horizontal="left" vertical="top" wrapText="1"/>
    </xf>
    <xf numFmtId="0" fontId="21" fillId="12" borderId="60" xfId="13" applyFont="1" applyFill="1" applyBorder="1" applyAlignment="1">
      <alignment horizontal="left" vertical="top" wrapText="1"/>
    </xf>
    <xf numFmtId="0" fontId="21" fillId="12" borderId="62" xfId="13" applyFont="1" applyFill="1" applyBorder="1" applyAlignment="1">
      <alignment horizontal="left" vertical="top" wrapText="1"/>
    </xf>
    <xf numFmtId="0" fontId="21" fillId="9" borderId="60" xfId="13" applyFont="1" applyFill="1" applyBorder="1" applyAlignment="1">
      <alignment horizontal="left" vertical="top" wrapText="1"/>
    </xf>
    <xf numFmtId="0" fontId="21" fillId="24" borderId="0" xfId="0" applyFont="1" applyFill="1" applyBorder="1" applyAlignment="1">
      <alignment vertical="top" wrapText="1"/>
    </xf>
    <xf numFmtId="0" fontId="21" fillId="16" borderId="0" xfId="0" applyFont="1" applyFill="1" applyBorder="1" applyAlignment="1">
      <alignment vertical="top" wrapText="1"/>
    </xf>
    <xf numFmtId="0" fontId="21" fillId="4" borderId="0" xfId="0" applyFont="1" applyFill="1" applyBorder="1" applyAlignment="1">
      <alignment vertical="top" wrapText="1"/>
    </xf>
    <xf numFmtId="0" fontId="21" fillId="23" borderId="0" xfId="0" applyFont="1" applyFill="1" applyBorder="1" applyAlignment="1">
      <alignment vertical="top" wrapText="1"/>
    </xf>
    <xf numFmtId="0" fontId="14" fillId="4" borderId="60" xfId="0" applyFont="1" applyFill="1" applyBorder="1" applyAlignment="1">
      <alignment horizontal="center" vertical="top"/>
    </xf>
    <xf numFmtId="0" fontId="14" fillId="4" borderId="21" xfId="0" applyFont="1" applyFill="1" applyBorder="1" applyAlignment="1">
      <alignment horizontal="center" vertical="top"/>
    </xf>
    <xf numFmtId="0" fontId="14" fillId="4" borderId="62" xfId="0" applyFont="1" applyFill="1" applyBorder="1" applyAlignment="1">
      <alignment horizontal="center" vertical="top"/>
    </xf>
    <xf numFmtId="0" fontId="14" fillId="16" borderId="60" xfId="0" applyFont="1" applyFill="1" applyBorder="1" applyAlignment="1">
      <alignment horizontal="center" vertical="top"/>
    </xf>
    <xf numFmtId="0" fontId="14" fillId="16" borderId="62" xfId="0" applyFont="1" applyFill="1" applyBorder="1" applyAlignment="1">
      <alignment horizontal="center" vertical="top"/>
    </xf>
    <xf numFmtId="0" fontId="14" fillId="16" borderId="21" xfId="0" applyFont="1" applyFill="1" applyBorder="1" applyAlignment="1">
      <alignment horizontal="center" vertical="top"/>
    </xf>
    <xf numFmtId="0" fontId="14" fillId="16" borderId="0" xfId="0" applyFont="1" applyFill="1" applyBorder="1" applyAlignment="1">
      <alignment horizontal="left" vertical="top" wrapText="1"/>
    </xf>
    <xf numFmtId="0" fontId="14" fillId="16" borderId="55" xfId="0" applyFont="1" applyFill="1" applyBorder="1" applyAlignment="1">
      <alignment horizontal="left" vertical="top" wrapText="1"/>
    </xf>
    <xf numFmtId="0" fontId="14" fillId="4" borderId="32" xfId="0" applyFont="1" applyFill="1" applyBorder="1" applyAlignment="1">
      <alignment horizontal="left" vertical="top" wrapText="1"/>
    </xf>
    <xf numFmtId="0" fontId="14" fillId="4" borderId="0" xfId="0" applyFont="1" applyFill="1" applyBorder="1" applyAlignment="1">
      <alignment horizontal="left" vertical="top" wrapText="1"/>
    </xf>
    <xf numFmtId="0" fontId="14" fillId="4" borderId="55" xfId="0" applyFont="1" applyFill="1" applyBorder="1" applyAlignment="1">
      <alignment horizontal="left" vertical="top" wrapText="1"/>
    </xf>
    <xf numFmtId="0" fontId="14" fillId="16" borderId="32" xfId="0" applyFont="1" applyFill="1" applyBorder="1" applyAlignment="1">
      <alignment horizontal="left" vertical="top" wrapText="1"/>
    </xf>
    <xf numFmtId="0" fontId="17" fillId="4" borderId="0" xfId="2" applyFont="1" applyFill="1" applyAlignment="1">
      <alignment horizontal="left" vertical="center"/>
    </xf>
    <xf numFmtId="43" fontId="14" fillId="16" borderId="0" xfId="1" applyNumberFormat="1" applyFont="1" applyFill="1" applyBorder="1" applyAlignment="1">
      <alignment horizontal="left" vertical="center" wrapText="1"/>
    </xf>
    <xf numFmtId="43" fontId="14" fillId="16" borderId="55" xfId="1" applyNumberFormat="1" applyFont="1" applyFill="1" applyBorder="1" applyAlignment="1">
      <alignment horizontal="left" vertical="center" wrapText="1"/>
    </xf>
    <xf numFmtId="43" fontId="14" fillId="4" borderId="32" xfId="1" applyNumberFormat="1" applyFont="1" applyFill="1" applyBorder="1" applyAlignment="1">
      <alignment horizontal="left" vertical="center" wrapText="1"/>
    </xf>
    <xf numFmtId="43" fontId="14" fillId="4" borderId="0" xfId="1" applyNumberFormat="1" applyFont="1" applyFill="1" applyBorder="1" applyAlignment="1">
      <alignment horizontal="left" vertical="center" wrapText="1"/>
    </xf>
    <xf numFmtId="43" fontId="14" fillId="4" borderId="55" xfId="1" applyNumberFormat="1" applyFont="1" applyFill="1" applyBorder="1" applyAlignment="1">
      <alignment horizontal="left" vertical="center" wrapText="1"/>
    </xf>
    <xf numFmtId="0" fontId="14" fillId="4" borderId="32" xfId="0" applyFont="1" applyFill="1" applyBorder="1" applyAlignment="1">
      <alignment vertical="center" wrapText="1"/>
    </xf>
    <xf numFmtId="0" fontId="14" fillId="4" borderId="0" xfId="0" applyFont="1" applyFill="1" applyBorder="1" applyAlignment="1">
      <alignment vertical="center" wrapText="1"/>
    </xf>
    <xf numFmtId="0" fontId="14" fillId="4" borderId="55" xfId="0" applyFont="1" applyFill="1" applyBorder="1" applyAlignment="1">
      <alignment vertical="center" wrapText="1"/>
    </xf>
    <xf numFmtId="0" fontId="14" fillId="16" borderId="32" xfId="0" applyFont="1" applyFill="1" applyBorder="1" applyAlignment="1">
      <alignment vertical="center" wrapText="1"/>
    </xf>
    <xf numFmtId="0" fontId="14" fillId="16" borderId="55" xfId="0" applyFont="1" applyFill="1" applyBorder="1" applyAlignment="1">
      <alignment vertical="center" wrapText="1"/>
    </xf>
    <xf numFmtId="0" fontId="14" fillId="16" borderId="32" xfId="0" applyFont="1" applyFill="1" applyBorder="1" applyAlignment="1">
      <alignment horizontal="center" vertical="center" wrapText="1"/>
    </xf>
    <xf numFmtId="0" fontId="14" fillId="16" borderId="55" xfId="0" applyFont="1" applyFill="1" applyBorder="1" applyAlignment="1">
      <alignment horizontal="center" vertical="center" wrapText="1"/>
    </xf>
    <xf numFmtId="0" fontId="14" fillId="16" borderId="0" xfId="0" applyFont="1" applyFill="1" applyBorder="1" applyAlignment="1">
      <alignment vertical="center" wrapText="1"/>
    </xf>
    <xf numFmtId="0" fontId="14" fillId="16" borderId="32" xfId="0" applyFont="1" applyFill="1" applyBorder="1" applyAlignment="1">
      <alignment horizontal="left" vertical="center" wrapText="1"/>
    </xf>
    <xf numFmtId="0" fontId="14" fillId="16" borderId="55" xfId="0" applyFont="1" applyFill="1" applyBorder="1" applyAlignment="1">
      <alignment horizontal="left" vertical="center" wrapText="1"/>
    </xf>
    <xf numFmtId="0" fontId="20" fillId="20" borderId="17" xfId="0" applyFont="1" applyFill="1" applyBorder="1" applyAlignment="1">
      <alignment vertical="center"/>
    </xf>
    <xf numFmtId="0" fontId="20" fillId="20" borderId="15" xfId="0" applyFont="1" applyFill="1" applyBorder="1" applyAlignment="1">
      <alignment vertical="center"/>
    </xf>
    <xf numFmtId="0" fontId="20" fillId="20" borderId="16" xfId="0" applyFont="1" applyFill="1" applyBorder="1" applyAlignment="1">
      <alignment vertical="center"/>
    </xf>
    <xf numFmtId="0" fontId="11" fillId="0" borderId="0" xfId="0" applyFont="1" applyAlignment="1">
      <alignment horizontal="left" vertical="center"/>
    </xf>
    <xf numFmtId="0" fontId="13" fillId="20" borderId="17" xfId="0" applyFont="1" applyFill="1" applyBorder="1" applyAlignment="1">
      <alignment horizontal="left"/>
    </xf>
    <xf numFmtId="0" fontId="13" fillId="20" borderId="15" xfId="0" applyFont="1" applyFill="1" applyBorder="1" applyAlignment="1">
      <alignment horizontal="left"/>
    </xf>
    <xf numFmtId="0" fontId="13" fillId="20" borderId="16" xfId="0" applyFont="1" applyFill="1" applyBorder="1" applyAlignment="1">
      <alignment horizontal="left"/>
    </xf>
    <xf numFmtId="0" fontId="12" fillId="4" borderId="0" xfId="0" applyFont="1" applyFill="1" applyAlignment="1">
      <alignment horizontal="left" vertical="center" wrapText="1"/>
    </xf>
    <xf numFmtId="0" fontId="17" fillId="4" borderId="0" xfId="2" applyFont="1" applyFill="1" applyAlignment="1">
      <alignment horizontal="left" vertical="center" wrapText="1"/>
    </xf>
    <xf numFmtId="0" fontId="13" fillId="14" borderId="15" xfId="0" applyFont="1" applyFill="1" applyBorder="1" applyAlignment="1">
      <alignment horizontal="center" vertical="center" wrapText="1"/>
    </xf>
    <xf numFmtId="0" fontId="13" fillId="14" borderId="18" xfId="0" applyFont="1" applyFill="1" applyBorder="1" applyAlignment="1">
      <alignment horizontal="center" vertical="center" wrapText="1"/>
    </xf>
    <xf numFmtId="164" fontId="13" fillId="14" borderId="15" xfId="1" applyNumberFormat="1" applyFont="1" applyFill="1" applyBorder="1" applyAlignment="1">
      <alignment horizontal="center" vertical="center" wrapText="1"/>
    </xf>
    <xf numFmtId="0" fontId="13" fillId="14" borderId="17" xfId="0" applyFont="1" applyFill="1" applyBorder="1" applyAlignment="1">
      <alignment horizontal="center" vertical="center" wrapText="1"/>
    </xf>
    <xf numFmtId="0" fontId="13" fillId="14" borderId="19" xfId="0" applyFont="1" applyFill="1" applyBorder="1" applyAlignment="1">
      <alignment horizontal="center" vertical="center" wrapText="1"/>
    </xf>
    <xf numFmtId="164" fontId="13" fillId="6" borderId="15" xfId="1" applyNumberFormat="1" applyFont="1" applyFill="1" applyBorder="1" applyAlignment="1">
      <alignment horizontal="center" vertical="center"/>
    </xf>
    <xf numFmtId="164" fontId="13" fillId="6" borderId="15" xfId="1" applyNumberFormat="1" applyFont="1" applyFill="1" applyBorder="1" applyAlignment="1">
      <alignment horizontal="center" vertical="center" wrapText="1"/>
    </xf>
    <xf numFmtId="164" fontId="13" fillId="6" borderId="16" xfId="1" applyNumberFormat="1" applyFont="1" applyFill="1" applyBorder="1" applyAlignment="1">
      <alignment horizontal="center" vertical="center"/>
    </xf>
    <xf numFmtId="164" fontId="18" fillId="4" borderId="0" xfId="1" applyNumberFormat="1" applyFont="1" applyFill="1" applyAlignment="1">
      <alignment horizontal="center" vertical="center" wrapText="1"/>
    </xf>
    <xf numFmtId="0" fontId="18" fillId="4" borderId="0" xfId="0" applyFont="1" applyFill="1" applyBorder="1" applyAlignment="1">
      <alignment horizontal="left" vertical="top" wrapText="1"/>
    </xf>
    <xf numFmtId="0" fontId="18" fillId="4" borderId="55" xfId="0" applyFont="1" applyFill="1" applyBorder="1" applyAlignment="1">
      <alignment horizontal="left" vertical="top" wrapText="1"/>
    </xf>
    <xf numFmtId="0" fontId="18" fillId="16" borderId="0" xfId="0" applyFont="1" applyFill="1" applyBorder="1" applyAlignment="1">
      <alignment horizontal="left" vertical="top" wrapText="1"/>
    </xf>
    <xf numFmtId="0" fontId="18" fillId="16" borderId="35" xfId="2" applyFont="1" applyFill="1" applyBorder="1" applyAlignment="1">
      <alignment horizontal="center" vertical="top"/>
    </xf>
    <xf numFmtId="0" fontId="18" fillId="16" borderId="42" xfId="2" applyFont="1" applyFill="1" applyBorder="1" applyAlignment="1">
      <alignment horizontal="center" vertical="top"/>
    </xf>
    <xf numFmtId="0" fontId="18" fillId="16" borderId="37" xfId="2" applyFont="1" applyFill="1" applyBorder="1" applyAlignment="1">
      <alignment horizontal="center" vertical="top"/>
    </xf>
    <xf numFmtId="0" fontId="18" fillId="16" borderId="15" xfId="2" applyFont="1" applyFill="1" applyBorder="1" applyAlignment="1">
      <alignment vertical="top" wrapText="1"/>
    </xf>
    <xf numFmtId="0" fontId="18" fillId="16" borderId="0" xfId="2" applyFont="1" applyFill="1" applyBorder="1" applyAlignment="1">
      <alignment vertical="top" wrapText="1"/>
    </xf>
    <xf numFmtId="0" fontId="18" fillId="16" borderId="18" xfId="2" applyFont="1" applyFill="1" applyBorder="1" applyAlignment="1">
      <alignment vertical="top" wrapText="1"/>
    </xf>
    <xf numFmtId="0" fontId="18" fillId="16" borderId="27" xfId="2" applyFont="1" applyFill="1" applyBorder="1" applyAlignment="1">
      <alignment vertical="top" wrapText="1"/>
    </xf>
    <xf numFmtId="0" fontId="18" fillId="22" borderId="47" xfId="2" applyFont="1" applyFill="1" applyBorder="1" applyAlignment="1">
      <alignment horizontal="center" vertical="top"/>
    </xf>
    <xf numFmtId="0" fontId="18" fillId="22" borderId="42" xfId="2" applyFont="1" applyFill="1" applyBorder="1" applyAlignment="1">
      <alignment horizontal="center" vertical="top"/>
    </xf>
    <xf numFmtId="0" fontId="18" fillId="22" borderId="49" xfId="2" applyFont="1" applyFill="1" applyBorder="1" applyAlignment="1">
      <alignment horizontal="center" vertical="top"/>
    </xf>
    <xf numFmtId="0" fontId="18" fillId="22" borderId="27" xfId="2" applyFont="1" applyFill="1" applyBorder="1" applyAlignment="1">
      <alignment vertical="top" wrapText="1"/>
    </xf>
    <xf numFmtId="0" fontId="18" fillId="22" borderId="0" xfId="2" applyFont="1" applyFill="1" applyBorder="1" applyAlignment="1">
      <alignment vertical="top" wrapText="1"/>
    </xf>
    <xf numFmtId="0" fontId="18" fillId="22" borderId="30" xfId="2" applyFont="1" applyFill="1" applyBorder="1" applyAlignment="1">
      <alignment vertical="top" wrapText="1"/>
    </xf>
    <xf numFmtId="0" fontId="18" fillId="16" borderId="47" xfId="0" applyFont="1" applyFill="1" applyBorder="1" applyAlignment="1">
      <alignment horizontal="center" vertical="top"/>
    </xf>
    <xf numFmtId="0" fontId="18" fillId="16" borderId="42" xfId="0" applyFont="1" applyFill="1" applyBorder="1" applyAlignment="1">
      <alignment horizontal="center" vertical="top"/>
    </xf>
    <xf numFmtId="0" fontId="18" fillId="16" borderId="49" xfId="0" applyFont="1" applyFill="1" applyBorder="1" applyAlignment="1">
      <alignment horizontal="center" vertical="top"/>
    </xf>
    <xf numFmtId="0" fontId="18" fillId="16" borderId="27" xfId="0" applyFont="1" applyFill="1" applyBorder="1" applyAlignment="1">
      <alignment vertical="top" wrapText="1"/>
    </xf>
    <xf numFmtId="0" fontId="18" fillId="16" borderId="0" xfId="0" applyFont="1" applyFill="1" applyBorder="1" applyAlignment="1">
      <alignment vertical="top" wrapText="1"/>
    </xf>
    <xf numFmtId="0" fontId="18" fillId="16" borderId="30" xfId="0" applyFont="1" applyFill="1" applyBorder="1" applyAlignment="1">
      <alignment vertical="top" wrapText="1"/>
    </xf>
    <xf numFmtId="0" fontId="18" fillId="16" borderId="35" xfId="0" applyFont="1" applyFill="1" applyBorder="1" applyAlignment="1">
      <alignment horizontal="center" vertical="top"/>
    </xf>
    <xf numFmtId="0" fontId="18" fillId="16" borderId="37" xfId="0" applyFont="1" applyFill="1" applyBorder="1" applyAlignment="1">
      <alignment horizontal="center" vertical="top"/>
    </xf>
    <xf numFmtId="0" fontId="18" fillId="16" borderId="15" xfId="0" applyFont="1" applyFill="1" applyBorder="1" applyAlignment="1">
      <alignment vertical="top" wrapText="1"/>
    </xf>
    <xf numFmtId="0" fontId="18" fillId="16" borderId="18" xfId="0" applyFont="1" applyFill="1" applyBorder="1" applyAlignment="1">
      <alignment vertical="top" wrapText="1"/>
    </xf>
    <xf numFmtId="0" fontId="18" fillId="22" borderId="35" xfId="2" applyFont="1" applyFill="1" applyBorder="1" applyAlignment="1">
      <alignment horizontal="center" vertical="top"/>
    </xf>
    <xf numFmtId="0" fontId="18" fillId="22" borderId="37" xfId="2" applyFont="1" applyFill="1" applyBorder="1" applyAlignment="1">
      <alignment horizontal="center" vertical="top"/>
    </xf>
    <xf numFmtId="0" fontId="18" fillId="22" borderId="15" xfId="2" applyFont="1" applyFill="1" applyBorder="1" applyAlignment="1">
      <alignment vertical="top" wrapText="1"/>
    </xf>
    <xf numFmtId="0" fontId="18" fillId="22" borderId="18" xfId="2" applyFont="1" applyFill="1" applyBorder="1" applyAlignment="1">
      <alignment vertical="top" wrapText="1"/>
    </xf>
    <xf numFmtId="0" fontId="18" fillId="16" borderId="47" xfId="2" applyFont="1" applyFill="1" applyBorder="1" applyAlignment="1">
      <alignment horizontal="center" vertical="top"/>
    </xf>
    <xf numFmtId="0" fontId="18" fillId="16" borderId="49" xfId="2" applyFont="1" applyFill="1" applyBorder="1" applyAlignment="1">
      <alignment horizontal="center" vertical="top"/>
    </xf>
    <xf numFmtId="0" fontId="18" fillId="16" borderId="30" xfId="2" applyFont="1" applyFill="1" applyBorder="1" applyAlignment="1">
      <alignment vertical="top" wrapText="1"/>
    </xf>
    <xf numFmtId="0" fontId="18" fillId="22" borderId="27" xfId="2" applyFont="1" applyFill="1" applyBorder="1" applyAlignment="1">
      <alignment horizontal="center" vertical="top"/>
    </xf>
    <xf numFmtId="0" fontId="18" fillId="22" borderId="0" xfId="2" applyFont="1" applyFill="1" applyBorder="1" applyAlignment="1">
      <alignment horizontal="center" vertical="top"/>
    </xf>
    <xf numFmtId="0" fontId="18" fillId="22" borderId="30" xfId="2" applyFont="1" applyFill="1" applyBorder="1" applyAlignment="1">
      <alignment horizontal="center" vertical="top"/>
    </xf>
    <xf numFmtId="0" fontId="18" fillId="16" borderId="27" xfId="2" applyFont="1" applyFill="1" applyBorder="1" applyAlignment="1">
      <alignment horizontal="center" vertical="top"/>
    </xf>
    <xf numFmtId="0" fontId="18" fillId="16" borderId="0" xfId="2" applyFont="1" applyFill="1" applyBorder="1" applyAlignment="1">
      <alignment horizontal="center" vertical="top"/>
    </xf>
    <xf numFmtId="0" fontId="18" fillId="16" borderId="30" xfId="2" applyFont="1" applyFill="1" applyBorder="1" applyAlignment="1">
      <alignment horizontal="center" vertical="top"/>
    </xf>
    <xf numFmtId="0" fontId="18" fillId="17" borderId="47" xfId="0" applyFont="1" applyFill="1" applyBorder="1" applyAlignment="1">
      <alignment horizontal="center" vertical="top"/>
    </xf>
    <xf numFmtId="0" fontId="18" fillId="17" borderId="42" xfId="0" applyFont="1" applyFill="1" applyBorder="1" applyAlignment="1">
      <alignment horizontal="center" vertical="top"/>
    </xf>
    <xf numFmtId="0" fontId="18" fillId="17" borderId="49" xfId="0" applyFont="1" applyFill="1" applyBorder="1" applyAlignment="1">
      <alignment horizontal="center" vertical="top"/>
    </xf>
    <xf numFmtId="0" fontId="18" fillId="17" borderId="27" xfId="0" applyFont="1" applyFill="1" applyBorder="1" applyAlignment="1">
      <alignment vertical="top" wrapText="1"/>
    </xf>
    <xf numFmtId="0" fontId="18" fillId="17" borderId="0" xfId="0" applyFont="1" applyFill="1" applyBorder="1" applyAlignment="1">
      <alignment vertical="top" wrapText="1"/>
    </xf>
    <xf numFmtId="0" fontId="18" fillId="17" borderId="30" xfId="0" applyFont="1" applyFill="1" applyBorder="1" applyAlignment="1">
      <alignment vertical="top" wrapText="1"/>
    </xf>
    <xf numFmtId="0" fontId="14" fillId="22" borderId="15" xfId="2" applyFont="1" applyFill="1" applyBorder="1" applyAlignment="1">
      <alignment vertical="top" wrapText="1"/>
    </xf>
    <xf numFmtId="0" fontId="14" fillId="22" borderId="0" xfId="2" applyFont="1" applyFill="1" applyBorder="1" applyAlignment="1">
      <alignment vertical="top" wrapText="1"/>
    </xf>
    <xf numFmtId="0" fontId="14" fillId="22" borderId="18" xfId="2" applyFont="1" applyFill="1" applyBorder="1" applyAlignment="1">
      <alignment vertical="top" wrapText="1"/>
    </xf>
    <xf numFmtId="0" fontId="18" fillId="22" borderId="42" xfId="0" applyFont="1" applyFill="1" applyBorder="1" applyAlignment="1">
      <alignment horizontal="center" vertical="top"/>
    </xf>
    <xf numFmtId="0" fontId="18" fillId="22" borderId="37" xfId="0" applyFont="1" applyFill="1" applyBorder="1" applyAlignment="1">
      <alignment horizontal="center" vertical="top"/>
    </xf>
    <xf numFmtId="0" fontId="18" fillId="22" borderId="0" xfId="0" applyFont="1" applyFill="1" applyBorder="1" applyAlignment="1">
      <alignment vertical="top" wrapText="1"/>
    </xf>
    <xf numFmtId="0" fontId="18" fillId="22" borderId="18" xfId="0" applyFont="1" applyFill="1" applyBorder="1" applyAlignment="1">
      <alignment vertical="top" wrapText="1"/>
    </xf>
    <xf numFmtId="0" fontId="18" fillId="22" borderId="35" xfId="2" applyFont="1" applyFill="1" applyBorder="1" applyAlignment="1">
      <alignment horizontal="center" vertical="center"/>
    </xf>
    <xf numFmtId="0" fontId="18" fillId="22" borderId="42" xfId="2" applyFont="1" applyFill="1" applyBorder="1" applyAlignment="1">
      <alignment horizontal="center" vertical="center"/>
    </xf>
    <xf numFmtId="0" fontId="18" fillId="22" borderId="37" xfId="2" applyFont="1" applyFill="1" applyBorder="1" applyAlignment="1">
      <alignment horizontal="center" vertical="center"/>
    </xf>
    <xf numFmtId="0" fontId="18" fillId="22" borderId="15" xfId="2" applyFont="1" applyFill="1" applyBorder="1" applyAlignment="1">
      <alignment vertical="center" wrapText="1"/>
    </xf>
    <xf numFmtId="0" fontId="18" fillId="22" borderId="0" xfId="2" applyFont="1" applyFill="1" applyBorder="1" applyAlignment="1">
      <alignment vertical="center" wrapText="1"/>
    </xf>
    <xf numFmtId="0" fontId="18" fillId="22" borderId="18" xfId="2" applyFont="1" applyFill="1" applyBorder="1" applyAlignment="1">
      <alignment vertical="center" wrapText="1"/>
    </xf>
    <xf numFmtId="0" fontId="18" fillId="16" borderId="35" xfId="2" applyFont="1" applyFill="1" applyBorder="1" applyAlignment="1">
      <alignment horizontal="center" vertical="center"/>
    </xf>
    <xf numFmtId="0" fontId="18" fillId="16" borderId="42" xfId="2" applyFont="1" applyFill="1" applyBorder="1" applyAlignment="1">
      <alignment horizontal="center" vertical="center"/>
    </xf>
    <xf numFmtId="0" fontId="18" fillId="16" borderId="37" xfId="2" applyFont="1" applyFill="1" applyBorder="1" applyAlignment="1">
      <alignment horizontal="center" vertical="center"/>
    </xf>
    <xf numFmtId="0" fontId="18" fillId="16" borderId="15" xfId="2" applyFont="1" applyFill="1" applyBorder="1" applyAlignment="1">
      <alignment vertical="center" wrapText="1"/>
    </xf>
    <xf numFmtId="0" fontId="18" fillId="16" borderId="0" xfId="2" applyFont="1" applyFill="1" applyBorder="1" applyAlignment="1">
      <alignment vertical="center" wrapText="1"/>
    </xf>
    <xf numFmtId="0" fontId="18" fillId="16" borderId="18" xfId="2" applyFont="1" applyFill="1" applyBorder="1" applyAlignment="1">
      <alignment vertical="center" wrapText="1"/>
    </xf>
    <xf numFmtId="0" fontId="14" fillId="16" borderId="35" xfId="2" applyFont="1" applyFill="1" applyBorder="1" applyAlignment="1">
      <alignment horizontal="center" vertical="center"/>
    </xf>
    <xf numFmtId="0" fontId="14" fillId="16" borderId="37" xfId="2" applyFont="1" applyFill="1" applyBorder="1" applyAlignment="1">
      <alignment horizontal="center" vertical="center"/>
    </xf>
    <xf numFmtId="0" fontId="14" fillId="16" borderId="15" xfId="2" applyFont="1" applyFill="1" applyBorder="1" applyAlignment="1">
      <alignment vertical="center" wrapText="1"/>
    </xf>
    <xf numFmtId="0" fontId="14" fillId="16" borderId="18" xfId="2" applyFont="1" applyFill="1" applyBorder="1" applyAlignment="1">
      <alignment vertical="center" wrapText="1"/>
    </xf>
    <xf numFmtId="0" fontId="14" fillId="22" borderId="35" xfId="2" applyFont="1" applyFill="1" applyBorder="1" applyAlignment="1">
      <alignment horizontal="center" vertical="center"/>
    </xf>
    <xf numFmtId="0" fontId="14" fillId="22" borderId="42" xfId="2" applyFont="1" applyFill="1" applyBorder="1" applyAlignment="1">
      <alignment horizontal="center" vertical="center"/>
    </xf>
    <xf numFmtId="0" fontId="14" fillId="22" borderId="37" xfId="2" applyFont="1" applyFill="1" applyBorder="1" applyAlignment="1">
      <alignment horizontal="center" vertical="center"/>
    </xf>
    <xf numFmtId="0" fontId="18" fillId="17" borderId="35" xfId="2" applyFont="1" applyFill="1" applyBorder="1" applyAlignment="1">
      <alignment horizontal="center" vertical="center"/>
    </xf>
    <xf numFmtId="0" fontId="18" fillId="17" borderId="37" xfId="2" applyFont="1" applyFill="1" applyBorder="1" applyAlignment="1">
      <alignment horizontal="center" vertical="center"/>
    </xf>
    <xf numFmtId="0" fontId="18" fillId="17" borderId="15" xfId="2" applyFont="1" applyFill="1" applyBorder="1" applyAlignment="1">
      <alignment vertical="center" wrapText="1"/>
    </xf>
    <xf numFmtId="0" fontId="18" fillId="17" borderId="18" xfId="2" applyFont="1" applyFill="1" applyBorder="1" applyAlignment="1">
      <alignment vertical="center" wrapText="1"/>
    </xf>
    <xf numFmtId="0" fontId="18" fillId="22" borderId="35" xfId="0" applyFont="1" applyFill="1" applyBorder="1" applyAlignment="1">
      <alignment horizontal="center" vertical="center"/>
    </xf>
    <xf numFmtId="0" fontId="18" fillId="22" borderId="42" xfId="0" applyFont="1" applyFill="1" applyBorder="1" applyAlignment="1">
      <alignment horizontal="center" vertical="center"/>
    </xf>
    <xf numFmtId="0" fontId="18" fillId="22" borderId="37" xfId="0" applyFont="1" applyFill="1" applyBorder="1" applyAlignment="1">
      <alignment horizontal="center" vertical="center"/>
    </xf>
    <xf numFmtId="0" fontId="18" fillId="22" borderId="15" xfId="0" applyFont="1" applyFill="1" applyBorder="1" applyAlignment="1">
      <alignment vertical="center" wrapText="1"/>
    </xf>
    <xf numFmtId="0" fontId="18" fillId="22" borderId="0" xfId="0" applyFont="1" applyFill="1" applyBorder="1" applyAlignment="1">
      <alignment vertical="center" wrapText="1"/>
    </xf>
    <xf numFmtId="0" fontId="18" fillId="22" borderId="18" xfId="0" applyFont="1" applyFill="1" applyBorder="1" applyAlignment="1">
      <alignment vertical="center" wrapText="1"/>
    </xf>
    <xf numFmtId="0" fontId="35" fillId="17" borderId="27" xfId="0" applyFont="1" applyFill="1" applyBorder="1" applyAlignment="1">
      <alignment horizontal="left" vertical="center" wrapText="1"/>
    </xf>
    <xf numFmtId="0" fontId="35" fillId="17" borderId="0" xfId="0" applyFont="1" applyFill="1" applyBorder="1" applyAlignment="1">
      <alignment horizontal="left" vertical="center" wrapText="1"/>
    </xf>
    <xf numFmtId="0" fontId="35" fillId="17" borderId="30" xfId="0" applyFont="1" applyFill="1" applyBorder="1" applyAlignment="1">
      <alignment horizontal="left" vertical="center" wrapText="1"/>
    </xf>
    <xf numFmtId="0" fontId="35" fillId="17" borderId="27" xfId="0" applyFont="1" applyFill="1" applyBorder="1" applyAlignment="1">
      <alignment horizontal="left" vertical="center"/>
    </xf>
    <xf numFmtId="0" fontId="35" fillId="17" borderId="0" xfId="0" applyFont="1" applyFill="1" applyBorder="1" applyAlignment="1">
      <alignment horizontal="left" vertical="center"/>
    </xf>
    <xf numFmtId="0" fontId="35" fillId="16" borderId="15" xfId="0" applyFont="1" applyFill="1" applyBorder="1" applyAlignment="1">
      <alignment horizontal="left" vertical="center" wrapText="1"/>
    </xf>
    <xf numFmtId="0" fontId="35" fillId="16" borderId="18" xfId="0" applyFont="1" applyFill="1" applyBorder="1" applyAlignment="1">
      <alignment horizontal="left" vertical="center" wrapText="1"/>
    </xf>
    <xf numFmtId="0" fontId="35" fillId="17" borderId="15" xfId="0" applyFont="1" applyFill="1" applyBorder="1" applyAlignment="1">
      <alignment horizontal="left" vertical="center"/>
    </xf>
    <xf numFmtId="0" fontId="35" fillId="17" borderId="18" xfId="0" applyFont="1" applyFill="1" applyBorder="1" applyAlignment="1">
      <alignment horizontal="left" vertical="center"/>
    </xf>
    <xf numFmtId="0" fontId="35" fillId="0" borderId="15" xfId="0" applyFont="1" applyFill="1" applyBorder="1" applyAlignment="1">
      <alignment horizontal="left" vertical="center"/>
    </xf>
    <xf numFmtId="0" fontId="35" fillId="0" borderId="0" xfId="0" applyFont="1" applyFill="1" applyBorder="1" applyAlignment="1">
      <alignment horizontal="left" vertical="center"/>
    </xf>
    <xf numFmtId="0" fontId="35" fillId="0" borderId="18" xfId="0" applyFont="1" applyFill="1" applyBorder="1" applyAlignment="1">
      <alignment horizontal="left" vertical="center"/>
    </xf>
    <xf numFmtId="0" fontId="35" fillId="0" borderId="15"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35" fillId="0" borderId="18" xfId="0" applyFont="1" applyFill="1" applyBorder="1" applyAlignment="1">
      <alignment horizontal="left" vertical="center" wrapText="1"/>
    </xf>
    <xf numFmtId="0" fontId="35" fillId="17" borderId="15" xfId="0" applyFont="1" applyFill="1" applyBorder="1" applyAlignment="1">
      <alignment horizontal="left" vertical="center" wrapText="1"/>
    </xf>
    <xf numFmtId="0" fontId="35" fillId="17" borderId="18" xfId="0" applyFont="1" applyFill="1" applyBorder="1" applyAlignment="1">
      <alignment horizontal="left" vertical="center" wrapText="1"/>
    </xf>
    <xf numFmtId="0" fontId="35" fillId="0" borderId="27" xfId="0" applyFont="1" applyFill="1" applyBorder="1" applyAlignment="1">
      <alignment horizontal="left" vertical="center" wrapText="1"/>
    </xf>
    <xf numFmtId="0" fontId="35" fillId="0" borderId="30" xfId="0" applyFont="1" applyFill="1" applyBorder="1" applyAlignment="1">
      <alignment horizontal="left" vertical="center" wrapText="1"/>
    </xf>
    <xf numFmtId="0" fontId="35" fillId="16" borderId="15" xfId="0" applyFont="1" applyFill="1" applyBorder="1" applyAlignment="1">
      <alignment vertical="center" wrapText="1"/>
    </xf>
    <xf numFmtId="0" fontId="35" fillId="16" borderId="18" xfId="0" applyFont="1" applyFill="1" applyBorder="1" applyAlignment="1">
      <alignment vertical="center" wrapText="1"/>
    </xf>
    <xf numFmtId="0" fontId="35" fillId="0" borderId="15" xfId="0" applyFont="1" applyFill="1" applyBorder="1" applyAlignment="1">
      <alignment vertical="center"/>
    </xf>
    <xf numFmtId="0" fontId="35" fillId="0" borderId="0" xfId="0" applyFont="1" applyFill="1" applyBorder="1" applyAlignment="1">
      <alignment vertical="center"/>
    </xf>
    <xf numFmtId="0" fontId="35" fillId="0" borderId="18" xfId="0" applyFont="1" applyFill="1" applyBorder="1" applyAlignment="1">
      <alignment vertical="center"/>
    </xf>
    <xf numFmtId="0" fontId="35" fillId="17" borderId="15" xfId="0" applyFont="1" applyFill="1" applyBorder="1" applyAlignment="1">
      <alignment vertical="center" wrapText="1"/>
    </xf>
    <xf numFmtId="0" fontId="35" fillId="17" borderId="0" xfId="0" applyFont="1" applyFill="1" applyBorder="1" applyAlignment="1">
      <alignment vertical="center" wrapText="1"/>
    </xf>
    <xf numFmtId="0" fontId="35" fillId="17" borderId="18" xfId="0" applyFont="1" applyFill="1" applyBorder="1" applyAlignment="1">
      <alignment vertical="center" wrapText="1"/>
    </xf>
    <xf numFmtId="0" fontId="35" fillId="16" borderId="15" xfId="0" applyFont="1" applyFill="1" applyBorder="1" applyAlignment="1">
      <alignment horizontal="left" vertical="center"/>
    </xf>
    <xf numFmtId="0" fontId="35" fillId="16" borderId="0" xfId="0" applyFont="1" applyFill="1" applyBorder="1" applyAlignment="1">
      <alignment horizontal="left" vertical="center"/>
    </xf>
    <xf numFmtId="0" fontId="35" fillId="16" borderId="18" xfId="0" applyFont="1" applyFill="1" applyBorder="1" applyAlignment="1">
      <alignment horizontal="left" vertical="center"/>
    </xf>
    <xf numFmtId="0" fontId="17" fillId="0" borderId="0" xfId="2" applyFont="1" applyAlignment="1">
      <alignment horizontal="left" vertical="center"/>
    </xf>
    <xf numFmtId="0" fontId="13" fillId="14" borderId="15" xfId="2" applyNumberFormat="1" applyFont="1" applyFill="1" applyBorder="1" applyAlignment="1">
      <alignment horizontal="center" vertical="center" wrapText="1"/>
    </xf>
    <xf numFmtId="0" fontId="13" fillId="14" borderId="30" xfId="2" applyNumberFormat="1" applyFont="1" applyFill="1" applyBorder="1" applyAlignment="1">
      <alignment horizontal="center" vertical="center" wrapText="1"/>
    </xf>
    <xf numFmtId="0" fontId="13" fillId="8" borderId="16" xfId="2" applyNumberFormat="1" applyFont="1" applyFill="1" applyBorder="1" applyAlignment="1">
      <alignment horizontal="center" vertical="center" wrapText="1"/>
    </xf>
    <xf numFmtId="0" fontId="13" fillId="8" borderId="87" xfId="2" applyNumberFormat="1" applyFont="1" applyFill="1" applyBorder="1" applyAlignment="1">
      <alignment horizontal="center" vertical="center" wrapText="1"/>
    </xf>
    <xf numFmtId="0" fontId="13" fillId="14" borderId="17" xfId="2" applyNumberFormat="1" applyFont="1" applyFill="1" applyBorder="1" applyAlignment="1">
      <alignment horizontal="center" vertical="center" wrapText="1"/>
    </xf>
    <xf numFmtId="0" fontId="13" fillId="14" borderId="86" xfId="2" applyNumberFormat="1" applyFont="1" applyFill="1" applyBorder="1" applyAlignment="1">
      <alignment horizontal="center" vertical="center" wrapText="1"/>
    </xf>
    <xf numFmtId="0" fontId="17" fillId="0" borderId="0" xfId="2" applyFont="1" applyFill="1" applyAlignment="1">
      <alignment horizontal="center" vertical="center" wrapText="1"/>
    </xf>
    <xf numFmtId="0" fontId="33" fillId="4" borderId="0" xfId="2" applyFont="1" applyFill="1" applyAlignment="1">
      <alignment horizontal="center"/>
    </xf>
    <xf numFmtId="0" fontId="17" fillId="0" borderId="0" xfId="2" applyFont="1" applyFill="1" applyAlignment="1">
      <alignment horizontal="left" vertical="center" wrapText="1"/>
    </xf>
    <xf numFmtId="0" fontId="13" fillId="6" borderId="30" xfId="2" applyFont="1" applyFill="1" applyBorder="1" applyAlignment="1">
      <alignment horizontal="center" vertical="center" wrapText="1"/>
    </xf>
    <xf numFmtId="0" fontId="13" fillId="6" borderId="87" xfId="2" applyFont="1" applyFill="1" applyBorder="1" applyAlignment="1">
      <alignment horizontal="center" vertical="center" wrapText="1"/>
    </xf>
    <xf numFmtId="0" fontId="13" fillId="6" borderId="15" xfId="2" applyFont="1" applyFill="1" applyBorder="1" applyAlignment="1">
      <alignment horizontal="center" vertical="center"/>
    </xf>
    <xf numFmtId="0" fontId="13" fillId="6" borderId="16" xfId="2" applyFont="1" applyFill="1" applyBorder="1" applyAlignment="1">
      <alignment horizontal="center" vertical="center"/>
    </xf>
    <xf numFmtId="0" fontId="13" fillId="6" borderId="17" xfId="2" applyFont="1" applyFill="1" applyBorder="1" applyAlignment="1">
      <alignment horizontal="center" vertical="center"/>
    </xf>
    <xf numFmtId="0" fontId="13" fillId="6" borderId="21" xfId="2" applyFont="1" applyFill="1" applyBorder="1" applyAlignment="1">
      <alignment horizontal="center" vertical="center"/>
    </xf>
    <xf numFmtId="0" fontId="13" fillId="6" borderId="86" xfId="2" applyFont="1" applyFill="1" applyBorder="1" applyAlignment="1">
      <alignment horizontal="center" vertical="center"/>
    </xf>
    <xf numFmtId="0" fontId="13" fillId="6" borderId="15" xfId="2" applyFont="1" applyFill="1" applyBorder="1" applyAlignment="1">
      <alignment horizontal="center" vertical="center" wrapText="1"/>
    </xf>
    <xf numFmtId="0" fontId="13" fillId="6" borderId="0" xfId="2" applyFont="1" applyFill="1" applyBorder="1" applyAlignment="1">
      <alignment horizontal="center" vertical="center" wrapText="1"/>
    </xf>
    <xf numFmtId="0" fontId="13" fillId="6" borderId="0" xfId="2" applyFont="1" applyFill="1" applyBorder="1" applyAlignment="1">
      <alignment horizontal="center" vertical="center"/>
    </xf>
    <xf numFmtId="164" fontId="13" fillId="6" borderId="30" xfId="1" applyNumberFormat="1" applyFont="1" applyFill="1" applyBorder="1" applyAlignment="1">
      <alignment horizontal="center" vertical="center"/>
    </xf>
    <xf numFmtId="164" fontId="13" fillId="6" borderId="87" xfId="1" applyNumberFormat="1" applyFont="1" applyFill="1" applyBorder="1" applyAlignment="1">
      <alignment horizontal="center" vertical="center"/>
    </xf>
    <xf numFmtId="0" fontId="13" fillId="6" borderId="17" xfId="12" applyNumberFormat="1" applyFont="1" applyFill="1" applyBorder="1" applyAlignment="1">
      <alignment horizontal="center" vertical="center"/>
    </xf>
    <xf numFmtId="0" fontId="13" fillId="6" borderId="21" xfId="12" applyNumberFormat="1" applyFont="1" applyFill="1" applyBorder="1" applyAlignment="1">
      <alignment horizontal="center" vertical="center"/>
    </xf>
    <xf numFmtId="0" fontId="13" fillId="6" borderId="86" xfId="12" applyNumberFormat="1" applyFont="1" applyFill="1" applyBorder="1" applyAlignment="1">
      <alignment horizontal="center" vertical="center"/>
    </xf>
    <xf numFmtId="0" fontId="13" fillId="6" borderId="15" xfId="12" applyNumberFormat="1" applyFont="1" applyFill="1" applyBorder="1" applyAlignment="1">
      <alignment horizontal="center" vertical="center" wrapText="1"/>
    </xf>
    <xf numFmtId="0" fontId="13" fillId="6" borderId="0" xfId="12" applyNumberFormat="1" applyFont="1" applyFill="1" applyBorder="1" applyAlignment="1">
      <alignment horizontal="center" vertical="center" wrapText="1"/>
    </xf>
    <xf numFmtId="0" fontId="13" fillId="6" borderId="30" xfId="12" applyNumberFormat="1" applyFont="1" applyFill="1" applyBorder="1" applyAlignment="1">
      <alignment horizontal="center" vertical="center" wrapText="1"/>
    </xf>
    <xf numFmtId="164" fontId="13" fillId="6" borderId="0" xfId="1" applyNumberFormat="1" applyFont="1" applyFill="1" applyBorder="1" applyAlignment="1">
      <alignment horizontal="center" vertical="center" wrapText="1"/>
    </xf>
    <xf numFmtId="164" fontId="13" fillId="6" borderId="0" xfId="1" applyNumberFormat="1" applyFont="1" applyFill="1" applyBorder="1" applyAlignment="1">
      <alignment horizontal="center" vertical="center"/>
    </xf>
    <xf numFmtId="164" fontId="13" fillId="6" borderId="16" xfId="1" applyNumberFormat="1" applyFont="1" applyFill="1" applyBorder="1" applyAlignment="1">
      <alignment horizontal="center" vertical="center" wrapText="1"/>
    </xf>
    <xf numFmtId="0" fontId="19" fillId="4" borderId="0" xfId="0" applyFont="1" applyFill="1" applyAlignment="1">
      <alignment horizontal="left" vertical="center" wrapText="1"/>
    </xf>
    <xf numFmtId="0" fontId="13" fillId="20" borderId="83" xfId="0" applyFont="1" applyFill="1" applyBorder="1" applyAlignment="1">
      <alignment horizontal="center" vertical="center" wrapText="1"/>
    </xf>
    <xf numFmtId="0" fontId="32" fillId="4" borderId="9" xfId="0" applyFont="1" applyFill="1" applyBorder="1" applyAlignment="1">
      <alignment horizontal="center"/>
    </xf>
    <xf numFmtId="0" fontId="32" fillId="4" borderId="0" xfId="0" applyFont="1" applyFill="1" applyBorder="1" applyAlignment="1">
      <alignment horizontal="center"/>
    </xf>
    <xf numFmtId="0" fontId="13" fillId="6" borderId="15" xfId="0" applyFont="1" applyFill="1" applyBorder="1" applyAlignment="1">
      <alignment horizontal="center"/>
    </xf>
    <xf numFmtId="0" fontId="13" fillId="6" borderId="15" xfId="0" applyFont="1" applyFill="1" applyBorder="1" applyAlignment="1">
      <alignment horizontal="center" vertical="center"/>
    </xf>
    <xf numFmtId="0" fontId="30" fillId="4" borderId="0" xfId="16" applyFont="1" applyFill="1" applyBorder="1" applyAlignment="1">
      <alignment horizontal="center" vertical="center" wrapText="1"/>
    </xf>
    <xf numFmtId="0" fontId="13" fillId="6" borderId="15" xfId="16" applyFont="1" applyFill="1" applyBorder="1" applyAlignment="1">
      <alignment horizontal="center" vertical="center" wrapText="1"/>
    </xf>
    <xf numFmtId="0" fontId="26" fillId="9" borderId="21" xfId="0" applyFont="1" applyFill="1" applyBorder="1" applyAlignment="1">
      <alignment horizontal="center" vertical="center"/>
    </xf>
    <xf numFmtId="0" fontId="13" fillId="6" borderId="17" xfId="0" applyFont="1" applyFill="1" applyBorder="1" applyAlignment="1">
      <alignment horizontal="center" vertical="center" wrapText="1"/>
    </xf>
    <xf numFmtId="0" fontId="13" fillId="6" borderId="15"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21" xfId="0" applyFont="1" applyFill="1" applyBorder="1" applyAlignment="1">
      <alignment horizontal="center" vertical="center" wrapText="1"/>
    </xf>
    <xf numFmtId="0" fontId="13" fillId="6" borderId="86"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30" xfId="0" applyFont="1" applyFill="1" applyBorder="1" applyAlignment="1">
      <alignment horizontal="center" vertical="center" wrapText="1"/>
    </xf>
    <xf numFmtId="0" fontId="13" fillId="6" borderId="22" xfId="0" applyFont="1" applyFill="1" applyBorder="1" applyAlignment="1">
      <alignment horizontal="center" vertical="center" wrapText="1"/>
    </xf>
    <xf numFmtId="0" fontId="13" fillId="6" borderId="87" xfId="0" applyFont="1" applyFill="1" applyBorder="1" applyAlignment="1">
      <alignment horizontal="center" vertical="center" wrapText="1"/>
    </xf>
    <xf numFmtId="0" fontId="29" fillId="20" borderId="15" xfId="0" applyFont="1" applyFill="1" applyBorder="1" applyAlignment="1">
      <alignment horizontal="center" vertical="center" wrapText="1"/>
    </xf>
    <xf numFmtId="0" fontId="29" fillId="20" borderId="30" xfId="0" applyFont="1" applyFill="1" applyBorder="1" applyAlignment="1">
      <alignment horizontal="center" vertical="center" wrapText="1"/>
    </xf>
    <xf numFmtId="0" fontId="29" fillId="20" borderId="17" xfId="0" applyFont="1" applyFill="1" applyBorder="1" applyAlignment="1">
      <alignment horizontal="center" vertical="center" wrapText="1"/>
    </xf>
    <xf numFmtId="0" fontId="29" fillId="20" borderId="86" xfId="0" applyFont="1" applyFill="1" applyBorder="1" applyAlignment="1">
      <alignment horizontal="center" vertical="center" wrapText="1"/>
    </xf>
    <xf numFmtId="0" fontId="29" fillId="20" borderId="16" xfId="0" applyFont="1" applyFill="1" applyBorder="1" applyAlignment="1">
      <alignment horizontal="center" vertical="center" wrapText="1"/>
    </xf>
    <xf numFmtId="0" fontId="29" fillId="20" borderId="87" xfId="0" applyFont="1" applyFill="1" applyBorder="1" applyAlignment="1">
      <alignment horizontal="center" vertical="center" wrapText="1"/>
    </xf>
  </cellXfs>
  <cellStyles count="55">
    <cellStyle name="Comma" xfId="1" builtinId="3"/>
    <cellStyle name="Comma [0] 2" xfId="21"/>
    <cellStyle name="Comma 100" xfId="33"/>
    <cellStyle name="Comma 105" xfId="28"/>
    <cellStyle name="Comma 108" xfId="29"/>
    <cellStyle name="Comma 111" xfId="30"/>
    <cellStyle name="Comma 113" xfId="31"/>
    <cellStyle name="Comma 120" xfId="32"/>
    <cellStyle name="Comma 124" xfId="34"/>
    <cellStyle name="Comma 132" xfId="35"/>
    <cellStyle name="Comma 139" xfId="36"/>
    <cellStyle name="Comma 143" xfId="37"/>
    <cellStyle name="Comma 153" xfId="38"/>
    <cellStyle name="Comma 159" xfId="39"/>
    <cellStyle name="Comma 167" xfId="40"/>
    <cellStyle name="Comma 168" xfId="41"/>
    <cellStyle name="Comma 171" xfId="42"/>
    <cellStyle name="Comma 172" xfId="43"/>
    <cellStyle name="Comma 174" xfId="44"/>
    <cellStyle name="Comma 177" xfId="45"/>
    <cellStyle name="Comma 179" xfId="47"/>
    <cellStyle name="Comma 180" xfId="50"/>
    <cellStyle name="Comma 181" xfId="46"/>
    <cellStyle name="Comma 182" xfId="49"/>
    <cellStyle name="Comma 183" xfId="48"/>
    <cellStyle name="Comma 196" xfId="51"/>
    <cellStyle name="Comma 2" xfId="3"/>
    <cellStyle name="Comma 2 2" xfId="7"/>
    <cellStyle name="Comma 2 3" xfId="14"/>
    <cellStyle name="Comma 21" xfId="20"/>
    <cellStyle name="Comma 59" xfId="22"/>
    <cellStyle name="Comma 71" xfId="23"/>
    <cellStyle name="Comma 74" xfId="24"/>
    <cellStyle name="Comma 77" xfId="25"/>
    <cellStyle name="Comma 81" xfId="26"/>
    <cellStyle name="Comma 94" xfId="27"/>
    <cellStyle name="Hyperlink" xfId="9" builtinId="8"/>
    <cellStyle name="Hyperlink 2" xfId="6"/>
    <cellStyle name="Normal" xfId="0" builtinId="0"/>
    <cellStyle name="Normal 10" xfId="16"/>
    <cellStyle name="Normal 10 2 2" xfId="54"/>
    <cellStyle name="Normal 11 2" xfId="53"/>
    <cellStyle name="Normal 2" xfId="2"/>
    <cellStyle name="Normal 2 2" xfId="12"/>
    <cellStyle name="Normal 2 2 2 2 2 2" xfId="4"/>
    <cellStyle name="Normal 2 2 2 2 2 2 2" xfId="5"/>
    <cellStyle name="Normal 2 3" xfId="10"/>
    <cellStyle name="Normal 2 3 3" xfId="11"/>
    <cellStyle name="Normal 3" xfId="8"/>
    <cellStyle name="Normal 3 2" xfId="13"/>
    <cellStyle name="Normal 5" xfId="15"/>
    <cellStyle name="Normal 8" xfId="19"/>
    <cellStyle name="Normal 9" xfId="17"/>
    <cellStyle name="Normal_jurnal" xfId="52"/>
    <cellStyle name="Percent" xfId="18" builtinId="5"/>
  </cellStyles>
  <dxfs count="355">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numFmt numFmtId="1"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theme="4" tint="0.39991454817346722"/>
        </bottom>
      </border>
    </dxf>
    <dxf>
      <font>
        <strike val="0"/>
        <outline val="0"/>
        <shadow val="0"/>
        <u val="none"/>
        <vertAlign val="baseline"/>
        <sz val="9"/>
        <color theme="0"/>
        <name val="Calibri"/>
        <scheme val="minor"/>
      </font>
      <alignment horizontal="center" vertical="center" wrapText="1" indent="0" justifyLastLine="0" shrinkToFit="0" readingOrder="0"/>
      <border diagonalUp="0" diagonalDown="0">
        <left/>
        <right/>
        <top/>
        <bottom/>
        <vertical/>
        <horizontal/>
      </border>
    </dxf>
    <dxf>
      <font>
        <strike val="0"/>
        <outline val="0"/>
        <shadow val="0"/>
        <u val="none"/>
        <vertAlign val="baseline"/>
        <sz val="9"/>
        <name val="Calibri"/>
        <scheme val="minor"/>
      </font>
      <numFmt numFmtId="0" formatCode="General"/>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9"/>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9"/>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9"/>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9"/>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9"/>
        <name val="Calibri"/>
        <scheme val="minor"/>
      </font>
      <fill>
        <patternFill patternType="none">
          <fgColor indexed="64"/>
          <bgColor indexed="65"/>
        </patternFill>
      </fill>
      <alignment horizontal="center" vertical="center" textRotation="0" wrapText="1" indent="0" justifyLastLine="0" shrinkToFit="0" readingOrder="0"/>
    </dxf>
    <dxf>
      <border>
        <bottom style="thin">
          <color theme="4" tint="0.39991454817346722"/>
        </bottom>
      </border>
    </dxf>
    <dxf>
      <font>
        <b/>
        <i val="0"/>
        <strike val="0"/>
        <condense val="0"/>
        <extend val="0"/>
        <outline val="0"/>
        <shadow val="0"/>
        <u val="none"/>
        <vertAlign val="baseline"/>
        <sz val="9"/>
        <color rgb="FFFFFFFF"/>
        <name val="Calibri"/>
        <scheme val="minor"/>
      </font>
      <fill>
        <patternFill patternType="solid">
          <fgColor indexed="64"/>
          <bgColor theme="4" tint="-0.249977111117893"/>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rgb="FF000000"/>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rgb="FF000000"/>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rgb="FF000000"/>
        <name val="Calibri"/>
        <scheme val="minor"/>
      </font>
      <numFmt numFmtId="166" formatCode="yyyy\-mm\-dd"/>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numFmt numFmtId="166" formatCode="yyyy\-mm\-dd"/>
      <fill>
        <patternFill patternType="none">
          <fgColor indexed="64"/>
          <bgColor indexed="65"/>
        </patternFill>
      </fill>
      <alignment horizontal="center" vertical="center" textRotation="0" wrapText="1" indent="0" justifyLastLine="0" shrinkToFit="0" readingOrder="0"/>
      <border diagonalUp="0" diagonalDown="0">
        <left style="thin">
          <color theme="4" tint="0.39994506668294322"/>
        </left>
        <right/>
        <top/>
        <bottom/>
        <vertical/>
        <horizontal/>
      </border>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border diagonalUp="0" diagonalDown="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border>
        <bottom style="thin">
          <color theme="4" tint="0.39991454817346722"/>
        </bottom>
      </border>
    </dxf>
    <dxf>
      <font>
        <b/>
        <i val="0"/>
        <strike val="0"/>
        <condense val="0"/>
        <extend val="0"/>
        <outline val="0"/>
        <shadow val="0"/>
        <u val="none"/>
        <vertAlign val="baseline"/>
        <sz val="8"/>
        <color rgb="FFFFFFFF"/>
        <name val="Calibri"/>
        <scheme val="minor"/>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vertical="center" textRotation="0" indent="0" justifyLastLine="0" shrinkToFit="0" readingOrder="0"/>
    </dxf>
    <dxf>
      <font>
        <b val="0"/>
        <i val="0"/>
        <strike val="0"/>
        <condense val="0"/>
        <extend val="0"/>
        <outline val="0"/>
        <shadow val="0"/>
        <u val="none"/>
        <vertAlign val="baseline"/>
        <sz val="9"/>
        <color theme="1"/>
        <name val="Calibri"/>
        <scheme val="minor"/>
      </font>
      <alignment vertical="center" textRotation="0" indent="0" justifyLastLine="0" shrinkToFit="0" readingOrder="0"/>
    </dxf>
    <dxf>
      <font>
        <b val="0"/>
        <i val="0"/>
        <strike val="0"/>
        <condense val="0"/>
        <extend val="0"/>
        <outline val="0"/>
        <shadow val="0"/>
        <u val="none"/>
        <vertAlign val="baseline"/>
        <sz val="9"/>
        <color theme="1"/>
        <name val="Calibri"/>
        <scheme val="minor"/>
      </font>
      <numFmt numFmtId="169" formatCode="_(* #,##0.0_);_(* \(#,##0.0\);_(* &quot;-&quot;??_);_(@_)"/>
      <alignment vertical="center" textRotation="0" indent="0" justifyLastLine="0" shrinkToFit="0" readingOrder="0"/>
    </dxf>
    <dxf>
      <font>
        <b val="0"/>
        <i val="0"/>
        <strike val="0"/>
        <condense val="0"/>
        <extend val="0"/>
        <outline val="0"/>
        <shadow val="0"/>
        <u val="none"/>
        <vertAlign val="baseline"/>
        <sz val="9"/>
        <color theme="1"/>
        <name val="Calibri"/>
        <scheme val="minor"/>
      </font>
      <alignment vertical="center" textRotation="0" indent="0" justifyLastLine="0" shrinkToFit="0" readingOrder="0"/>
    </dxf>
    <dxf>
      <font>
        <b val="0"/>
        <i val="0"/>
        <strike val="0"/>
        <condense val="0"/>
        <extend val="0"/>
        <outline val="0"/>
        <shadow val="0"/>
        <u val="none"/>
        <vertAlign val="baseline"/>
        <sz val="9"/>
        <color theme="1"/>
        <name val="Calibri"/>
        <scheme val="minor"/>
      </font>
      <alignment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left" vertical="center" textRotation="0" indent="0" justifyLastLine="0" shrinkToFit="0" readingOrder="0"/>
    </dxf>
    <dxf>
      <font>
        <b val="0"/>
        <i val="0"/>
        <strike val="0"/>
        <condense val="0"/>
        <extend val="0"/>
        <outline val="0"/>
        <shadow val="0"/>
        <u val="none"/>
        <vertAlign val="baseline"/>
        <sz val="9"/>
        <color theme="1"/>
        <name val="Calibri"/>
        <scheme val="minor"/>
      </font>
      <alignment horizontal="left" vertical="center" textRotation="0" indent="0" justifyLastLine="0" shrinkToFit="0" readingOrder="0"/>
    </dxf>
    <dxf>
      <font>
        <b val="0"/>
        <i val="0"/>
        <strike val="0"/>
        <condense val="0"/>
        <extend val="0"/>
        <outline val="0"/>
        <shadow val="0"/>
        <u val="none"/>
        <vertAlign val="baseline"/>
        <sz val="9"/>
        <color theme="1"/>
        <name val="Calibri"/>
        <scheme val="minor"/>
      </font>
      <alignment horizontal="left" vertical="center" textRotation="0" indent="0" justifyLastLine="0" shrinkToFit="0" readingOrder="0"/>
    </dxf>
    <dxf>
      <font>
        <b val="0"/>
        <i val="0"/>
        <strike val="0"/>
        <condense val="0"/>
        <extend val="0"/>
        <outline val="0"/>
        <shadow val="0"/>
        <u val="none"/>
        <vertAlign val="baseline"/>
        <sz val="9"/>
        <color theme="1"/>
        <name val="Calibri"/>
        <scheme val="minor"/>
      </font>
      <alignment vertical="center" textRotation="0" indent="0" justifyLastLine="0" shrinkToFit="0" readingOrder="0"/>
    </dxf>
    <dxf>
      <font>
        <b val="0"/>
        <i val="0"/>
        <strike val="0"/>
        <condense val="0"/>
        <extend val="0"/>
        <outline val="0"/>
        <shadow val="0"/>
        <u val="none"/>
        <vertAlign val="baseline"/>
        <sz val="9"/>
        <color theme="1"/>
        <name val="Calibri"/>
        <scheme val="minor"/>
      </font>
      <numFmt numFmtId="19" formatCode="m/d/yyyy"/>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vertical="center" textRotation="0" indent="0" justifyLastLine="0" shrinkToFit="0" readingOrder="0"/>
    </dxf>
    <dxf>
      <font>
        <b val="0"/>
        <i val="0"/>
        <strike val="0"/>
        <condense val="0"/>
        <extend val="0"/>
        <outline val="0"/>
        <shadow val="0"/>
        <u val="none"/>
        <vertAlign val="baseline"/>
        <sz val="9"/>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9"/>
        <color theme="1"/>
        <name val="Calibri"/>
        <scheme val="minor"/>
      </font>
      <alignment vertical="center" textRotation="0" indent="0" justifyLastLine="0" shrinkToFit="0" readingOrder="0"/>
    </dxf>
    <dxf>
      <border>
        <bottom style="thin">
          <color theme="4" tint="0.39994506668294322"/>
        </bottom>
      </border>
    </dxf>
    <dxf>
      <font>
        <b/>
        <i val="0"/>
        <strike val="0"/>
        <condense val="0"/>
        <extend val="0"/>
        <outline val="0"/>
        <shadow val="0"/>
        <u val="none"/>
        <vertAlign val="baseline"/>
        <sz val="9"/>
        <color rgb="FFFFFFFF"/>
        <name val="Calibri"/>
        <scheme val="minor"/>
      </font>
      <fill>
        <patternFill patternType="solid">
          <fgColor rgb="FF000000"/>
          <bgColor theme="4" tint="-0.249977111117893"/>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9"/>
        <color rgb="FF000000"/>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border diagonalUp="0" diagonalDown="0">
        <left style="thin">
          <color theme="4" tint="-0.24994659260841701"/>
        </left>
        <right style="thin">
          <color theme="4" tint="-0.24994659260841701"/>
        </right>
        <top style="thin">
          <color theme="4" tint="-0.24994659260841701"/>
        </top>
        <bottom style="thin">
          <color theme="4" tint="-0.24994659260841701"/>
        </bottom>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border>
        <bottom style="thin">
          <color theme="4" tint="0.39994506668294322"/>
        </bottom>
      </border>
    </dxf>
    <dxf>
      <font>
        <b/>
        <i val="0"/>
        <strike val="0"/>
        <condense val="0"/>
        <extend val="0"/>
        <outline val="0"/>
        <shadow val="0"/>
        <u val="none"/>
        <vertAlign val="baseline"/>
        <sz val="9"/>
        <color theme="0"/>
        <name val="Calibri"/>
        <scheme val="minor"/>
      </font>
      <fill>
        <patternFill patternType="solid">
          <fgColor rgb="FF5B9BD5"/>
          <bgColor theme="4" tint="-0.249977111117893"/>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9"/>
        <color theme="1"/>
        <name val="Calibri"/>
        <scheme val="minor"/>
      </font>
      <numFmt numFmtId="164" formatCode="_(* #,##0_);_(* \(#,##0\);_(* &quot;-&quot;??_);_(@_)"/>
      <fill>
        <patternFill patternType="none">
          <fgColor indexed="64"/>
          <bgColor indexed="65"/>
        </patternFill>
      </fill>
      <alignment horizontal="general" vertical="center" textRotation="0" wrapText="1" indent="0" justifyLastLine="0" shrinkToFit="0" readingOrder="0"/>
      <border diagonalUp="0" diagonalDown="0">
        <left/>
        <right style="thin">
          <color theme="4" tint="0.39994506668294322"/>
        </right>
        <top/>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theme="4" tint="0.39994506668294322"/>
        </left>
        <right/>
        <top/>
        <bottom/>
        <vertical/>
        <horizontal/>
      </border>
    </dxf>
    <dxf>
      <border diagonalUp="0" diagonalDown="0">
        <left style="thin">
          <color theme="4" tint="-0.24994659260841701"/>
        </left>
        <right style="thin">
          <color theme="4" tint="-0.24994659260841701"/>
        </right>
        <top style="thin">
          <color theme="4" tint="-0.24994659260841701"/>
        </top>
        <bottom style="thin">
          <color theme="4" tint="-0.24994659260841701"/>
        </bottom>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border>
        <bottom style="thin">
          <color theme="4" tint="0.39994506668294322"/>
        </bottom>
      </border>
    </dxf>
    <dxf>
      <font>
        <b/>
        <i val="0"/>
        <strike val="0"/>
        <condense val="0"/>
        <extend val="0"/>
        <outline val="0"/>
        <shadow val="0"/>
        <u val="none"/>
        <vertAlign val="baseline"/>
        <sz val="9"/>
        <color theme="0"/>
        <name val="Calibri"/>
        <scheme val="minor"/>
      </font>
      <fill>
        <patternFill patternType="solid">
          <fgColor rgb="FF5B9BD5"/>
          <bgColor theme="4" tint="-0.249977111117893"/>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9"/>
        <color theme="1"/>
        <name val="Calibri"/>
        <scheme val="minor"/>
      </font>
      <numFmt numFmtId="165" formatCode="yyyy\.mm\.dd"/>
      <fill>
        <patternFill patternType="none">
          <fgColor indexed="64"/>
          <bgColor indexed="65"/>
        </patternFill>
      </fill>
      <alignment horizontal="center" vertical="center" textRotation="0" wrapText="1" indent="0" justifyLastLine="0" shrinkToFit="0" readingOrder="0"/>
      <border diagonalUp="0" diagonalDown="0">
        <left/>
        <right style="thin">
          <color theme="4" tint="-0.24994659260841701"/>
        </right>
        <vertical/>
      </border>
    </dxf>
    <dxf>
      <font>
        <b val="0"/>
        <i val="0"/>
        <strike val="0"/>
        <condense val="0"/>
        <extend val="0"/>
        <outline val="0"/>
        <shadow val="0"/>
        <u val="none"/>
        <vertAlign val="baseline"/>
        <sz val="9"/>
        <color theme="1"/>
        <name val="Calibri"/>
        <scheme val="minor"/>
      </font>
      <numFmt numFmtId="165" formatCode="yyyy\.mm\.dd"/>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4"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4" formatCode="#,##0.00"/>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4"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theme="4" tint="-0.24994659260841701"/>
        </left>
        <right/>
        <vertical/>
      </border>
    </dxf>
    <dxf>
      <font>
        <strike val="0"/>
        <outline val="0"/>
        <shadow val="0"/>
        <name val="Calibri"/>
        <scheme val="minor"/>
      </font>
      <numFmt numFmtId="30" formatCode="@"/>
      <alignment vertical="center" textRotation="0" wrapText="1" indent="0" justifyLastLine="0" shrinkToFit="0" readingOrder="0"/>
    </dxf>
    <dxf>
      <border>
        <bottom style="thin">
          <color theme="4" tint="0.39991454817346722"/>
        </bottom>
      </border>
    </dxf>
    <dxf>
      <font>
        <b/>
        <i val="0"/>
        <strike val="0"/>
        <condense val="0"/>
        <extend val="0"/>
        <outline val="0"/>
        <shadow val="0"/>
        <u val="none"/>
        <vertAlign val="baseline"/>
        <sz val="9"/>
        <color theme="0"/>
        <name val="Calibri"/>
        <scheme val="minor"/>
      </font>
      <numFmt numFmtId="30" formatCode="@"/>
      <fill>
        <patternFill patternType="solid">
          <fgColor rgb="FF007C92"/>
          <bgColor theme="4" tint="-0.249977111117893"/>
        </patternFill>
      </fill>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8.5"/>
        <name val="Calibri"/>
        <scheme val="minor"/>
      </font>
      <numFmt numFmtId="165" formatCode="yyyy\.mm\.dd"/>
      <alignment horizontal="general" vertical="bottom" textRotation="0" wrapText="0" indent="0" justifyLastLine="0" shrinkToFit="0" readingOrder="0"/>
      <border diagonalUp="0" diagonalDown="0">
        <left/>
        <right style="thin">
          <color theme="4" tint="-0.24994659260841701"/>
        </right>
        <top/>
        <bottom/>
        <vertical/>
        <horizontal/>
      </border>
    </dxf>
    <dxf>
      <font>
        <strike val="0"/>
        <outline val="0"/>
        <shadow val="0"/>
        <u val="none"/>
        <vertAlign val="baseline"/>
        <sz val="8.5"/>
        <name val="Calibri"/>
        <scheme val="minor"/>
      </font>
      <numFmt numFmtId="165" formatCode="yyyy\.mm\.dd"/>
      <alignment horizontal="general" vertical="bottom" textRotation="0" wrapText="0" indent="0" justifyLastLine="0" shrinkToFit="0" readingOrder="0"/>
    </dxf>
    <dxf>
      <font>
        <strike val="0"/>
        <outline val="0"/>
        <shadow val="0"/>
        <u val="none"/>
        <vertAlign val="baseline"/>
        <sz val="8.5"/>
        <name val="Calibri"/>
        <scheme val="minor"/>
      </font>
      <alignment horizontal="center" vertical="center" textRotation="0" wrapText="0" indent="0" justifyLastLine="0" shrinkToFit="0" readingOrder="0"/>
    </dxf>
    <dxf>
      <font>
        <strike val="0"/>
        <outline val="0"/>
        <shadow val="0"/>
        <u val="none"/>
        <vertAlign val="baseline"/>
        <sz val="8.5"/>
        <name val="Calibri"/>
        <scheme val="minor"/>
      </font>
      <alignment horizontal="left" vertical="center" textRotation="0" wrapText="0" indent="0" justifyLastLine="0" shrinkToFit="0" readingOrder="0"/>
    </dxf>
    <dxf>
      <font>
        <strike val="0"/>
        <outline val="0"/>
        <shadow val="0"/>
        <u val="none"/>
        <vertAlign val="baseline"/>
        <sz val="8.5"/>
        <name val="Calibri"/>
        <scheme val="minor"/>
      </font>
      <numFmt numFmtId="1" formatCode="0"/>
      <alignment horizontal="center" vertical="center" textRotation="0" wrapText="0" indent="0" justifyLastLine="0" shrinkToFit="0" readingOrder="0"/>
    </dxf>
    <dxf>
      <font>
        <strike val="0"/>
        <outline val="0"/>
        <shadow val="0"/>
        <u val="none"/>
        <vertAlign val="baseline"/>
        <sz val="8.5"/>
        <name val="Calibri"/>
        <scheme val="minor"/>
      </font>
      <alignment horizontal="left" vertical="center" textRotation="0" wrapText="0" indent="0" justifyLastLine="0" shrinkToFit="0" readingOrder="0"/>
    </dxf>
    <dxf>
      <font>
        <strike val="0"/>
        <outline val="0"/>
        <shadow val="0"/>
        <u val="none"/>
        <vertAlign val="baseline"/>
        <sz val="8.5"/>
        <name val="Calibri"/>
        <scheme val="minor"/>
      </font>
      <alignment horizontal="general" vertical="bottom" textRotation="0" wrapText="0" indent="0" justifyLastLine="0" shrinkToFit="0" readingOrder="0"/>
    </dxf>
    <dxf>
      <font>
        <strike val="0"/>
        <outline val="0"/>
        <shadow val="0"/>
        <u val="none"/>
        <vertAlign val="baseline"/>
        <sz val="8.5"/>
        <name val="Calibri"/>
        <scheme val="minor"/>
      </font>
      <alignment horizontal="general" vertical="bottom" textRotation="0" wrapText="0" indent="0" justifyLastLine="0" shrinkToFit="0" readingOrder="0"/>
    </dxf>
    <dxf>
      <font>
        <strike val="0"/>
        <outline val="0"/>
        <shadow val="0"/>
        <u val="none"/>
        <vertAlign val="baseline"/>
        <sz val="8.5"/>
        <name val="Calibri"/>
        <scheme val="minor"/>
      </font>
      <alignment horizontal="center" vertical="center" textRotation="0" wrapText="0" indent="0" justifyLastLine="0" shrinkToFit="0" readingOrder="0"/>
    </dxf>
    <dxf>
      <font>
        <strike val="0"/>
        <outline val="0"/>
        <shadow val="0"/>
        <u val="none"/>
        <vertAlign val="baseline"/>
        <sz val="8.5"/>
        <name val="Calibri"/>
        <scheme val="minor"/>
      </font>
      <alignment horizontal="general" vertical="bottom" textRotation="0" wrapText="0" indent="0" justifyLastLine="0" shrinkToFit="0" readingOrder="0"/>
    </dxf>
    <dxf>
      <font>
        <strike val="0"/>
        <outline val="0"/>
        <shadow val="0"/>
        <u val="none"/>
        <vertAlign val="baseline"/>
        <sz val="8.5"/>
        <name val="Calibri"/>
        <scheme val="minor"/>
      </font>
      <alignment horizontal="left" vertical="center" textRotation="0" wrapText="0" indent="0" justifyLastLine="0" shrinkToFit="0" readingOrder="0"/>
    </dxf>
    <dxf>
      <font>
        <strike val="0"/>
        <outline val="0"/>
        <shadow val="0"/>
        <u val="none"/>
        <vertAlign val="baseline"/>
        <sz val="8.5"/>
        <name val="Calibri"/>
        <scheme val="minor"/>
      </font>
      <alignment horizontal="center" vertical="center" textRotation="0" wrapText="0" indent="0" justifyLastLine="0" shrinkToFit="0" readingOrder="0"/>
    </dxf>
    <dxf>
      <font>
        <strike val="0"/>
        <outline val="0"/>
        <shadow val="0"/>
        <u val="none"/>
        <vertAlign val="baseline"/>
        <sz val="8.5"/>
        <name val="Calibri"/>
        <scheme val="minor"/>
      </font>
      <alignment horizontal="center" vertical="bottom" textRotation="0" wrapText="0" indent="0" justifyLastLine="0" shrinkToFit="0" readingOrder="0"/>
    </dxf>
    <dxf>
      <font>
        <strike val="0"/>
        <outline val="0"/>
        <shadow val="0"/>
        <u val="none"/>
        <vertAlign val="baseline"/>
        <sz val="8.5"/>
        <name val="Calibri"/>
        <scheme val="minor"/>
      </font>
      <alignment horizontal="center" vertical="bottom" textRotation="0" wrapText="0" indent="0" justifyLastLine="0" shrinkToFit="0" readingOrder="0"/>
      <border diagonalUp="0" diagonalDown="0">
        <left style="thin">
          <color theme="4" tint="-0.24994659260841701"/>
        </left>
        <right/>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8.5"/>
        <name val="Calibri"/>
        <scheme val="minor"/>
      </font>
      <alignment horizontal="general" vertical="bottom" textRotation="0" wrapText="0" indent="0" justifyLastLine="0" shrinkToFit="0" readingOrder="0"/>
    </dxf>
    <dxf>
      <border>
        <bottom style="thin">
          <color theme="4" tint="0.39991454817346722"/>
        </bottom>
      </border>
    </dxf>
    <dxf>
      <font>
        <b/>
        <i val="0"/>
        <strike val="0"/>
        <condense val="0"/>
        <extend val="0"/>
        <outline val="0"/>
        <shadow val="0"/>
        <u val="none"/>
        <vertAlign val="baseline"/>
        <sz val="9"/>
        <color auto="1"/>
        <name val="Calibri"/>
        <scheme val="minor"/>
      </font>
      <fill>
        <patternFill patternType="solid">
          <fgColor indexed="64"/>
          <bgColor theme="4" tint="0.59999389629810485"/>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9"/>
        <color rgb="FF000000"/>
        <name val="Calibri"/>
        <scheme val="minor"/>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numFmt numFmtId="4" formatCode="#,##0.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numFmt numFmtId="4" formatCode="#,##0.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numFmt numFmtId="4" formatCode="#,##0.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numFmt numFmtId="4" formatCode="#,##0.00"/>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Calibri"/>
        <scheme val="minor"/>
      </font>
      <numFmt numFmtId="4" formatCode="#,##0.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numFmt numFmtId="4" formatCode="#,##0.00"/>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numFmt numFmtId="167" formatCode="yyyy/mm/dd;@"/>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9"/>
        <color rgb="FF000000"/>
        <name val="Calibri"/>
        <scheme val="minor"/>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fill>
        <patternFill patternType="solid">
          <fgColor indexed="64"/>
          <bgColor theme="0"/>
        </patternFill>
      </fill>
      <alignment horizontal="general" vertical="bottom" textRotation="0" wrapText="0" indent="0" justifyLastLine="0" shrinkToFit="0" readingOrder="0"/>
    </dxf>
    <dxf>
      <border diagonalUp="0" diagonalDown="0">
        <left style="thin">
          <color theme="4" tint="-0.24994659260841701"/>
        </left>
        <right style="thin">
          <color theme="4" tint="-0.24994659260841701"/>
        </right>
        <top style="thin">
          <color theme="4" tint="-0.24994659260841701"/>
        </top>
        <bottom style="thin">
          <color theme="4" tint="-0.24994659260841701"/>
        </bottom>
      </border>
    </dxf>
    <dxf>
      <font>
        <b val="0"/>
        <i val="0"/>
        <strike val="0"/>
        <condense val="0"/>
        <extend val="0"/>
        <outline val="0"/>
        <shadow val="0"/>
        <u val="none"/>
        <vertAlign val="baseline"/>
        <sz val="9"/>
        <color rgb="FF000000"/>
        <name val="Calibri"/>
        <scheme val="minor"/>
      </font>
      <numFmt numFmtId="30" formatCode="@"/>
      <fill>
        <patternFill patternType="solid">
          <fgColor indexed="64"/>
          <bgColor theme="0"/>
        </patternFill>
      </fill>
      <alignment horizontal="general" vertical="bottom" textRotation="0" wrapText="0" indent="0" justifyLastLine="0" shrinkToFit="0" readingOrder="0"/>
    </dxf>
    <dxf>
      <border>
        <bottom style="thin">
          <color theme="4" tint="0.39991454817346722"/>
        </bottom>
      </border>
    </dxf>
    <dxf>
      <font>
        <b/>
        <i val="0"/>
        <strike val="0"/>
        <condense val="0"/>
        <extend val="0"/>
        <outline val="0"/>
        <shadow val="0"/>
        <u val="none"/>
        <vertAlign val="baseline"/>
        <sz val="9"/>
        <color theme="0"/>
        <name val="Calibri"/>
        <scheme val="minor"/>
      </font>
      <numFmt numFmtId="30" formatCode="@"/>
      <fill>
        <patternFill patternType="solid">
          <fgColor rgb="FF1E90FF"/>
          <bgColor theme="4" tint="-0.249977111117893"/>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9"/>
        <color auto="1"/>
        <name val="Calibri"/>
        <scheme val="minor"/>
      </font>
      <numFmt numFmtId="167" formatCode="yyyy/mm/dd;@"/>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numFmt numFmtId="165" formatCode="yyyy\.mm\.dd"/>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center" textRotation="0" wrapText="0" indent="0" justifyLastLine="0" shrinkToFit="0" readingOrder="0"/>
    </dxf>
    <dxf>
      <border diagonalUp="0" diagonalDown="0">
        <left style="thin">
          <color theme="4" tint="-0.24994659260841701"/>
        </left>
        <right style="thin">
          <color theme="4" tint="-0.24994659260841701"/>
        </right>
        <top style="thin">
          <color theme="4" tint="-0.24994659260841701"/>
        </top>
        <bottom style="thin">
          <color theme="4" tint="-0.24994659260841701"/>
        </bottom>
      </border>
    </dxf>
    <dxf>
      <font>
        <strike val="0"/>
        <outline val="0"/>
        <shadow val="0"/>
        <name val="Calibri"/>
        <scheme val="minor"/>
      </font>
      <numFmt numFmtId="30" formatCode="@"/>
      <alignment vertical="center" textRotation="0" wrapText="0" indent="0" justifyLastLine="0" shrinkToFit="0" readingOrder="0"/>
    </dxf>
    <dxf>
      <border>
        <bottom style="thin">
          <color theme="4" tint="0.39991454817346722"/>
        </bottom>
      </border>
    </dxf>
    <dxf>
      <font>
        <b/>
        <i val="0"/>
        <strike val="0"/>
        <condense val="0"/>
        <extend val="0"/>
        <outline val="0"/>
        <shadow val="0"/>
        <u val="none"/>
        <vertAlign val="baseline"/>
        <sz val="9"/>
        <color theme="0"/>
        <name val="Calibri"/>
        <scheme val="minor"/>
      </font>
      <numFmt numFmtId="30" formatCode="@"/>
      <fill>
        <patternFill patternType="solid">
          <fgColor rgb="FF1E90FF"/>
          <bgColor theme="4" tint="-0.249977111117893"/>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9"/>
        <color auto="1"/>
        <name val="Calibri"/>
        <scheme val="minor"/>
      </font>
      <numFmt numFmtId="167" formatCode="yyyy/mm/dd;@"/>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numFmt numFmtId="165" formatCode="yyyy\.mm\.dd"/>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right"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center" vertical="center" textRotation="0" wrapText="1" indent="0" justifyLastLine="0" shrinkToFit="0" readingOrder="0"/>
    </dxf>
    <dxf>
      <border diagonalUp="0" diagonalDown="0">
        <left style="thin">
          <color theme="4" tint="-0.24994659260841701"/>
        </left>
        <right style="thin">
          <color theme="4" tint="-0.24994659260841701"/>
        </right>
        <top style="thin">
          <color theme="4" tint="-0.24994659260841701"/>
        </top>
        <bottom style="thin">
          <color theme="4" tint="-0.24994659260841701"/>
        </bottom>
      </border>
    </dxf>
    <dxf>
      <font>
        <b val="0"/>
        <i val="0"/>
        <strike val="0"/>
        <condense val="0"/>
        <extend val="0"/>
        <outline val="0"/>
        <shadow val="0"/>
        <u val="none"/>
        <vertAlign val="baseline"/>
        <sz val="9"/>
        <color auto="1"/>
        <name val="Calibri"/>
        <scheme val="minor"/>
      </font>
      <numFmt numFmtId="30" formatCode="@"/>
      <alignment horizontal="center" vertical="center" textRotation="0" wrapText="1" indent="0" justifyLastLine="0" shrinkToFit="0" readingOrder="0"/>
    </dxf>
    <dxf>
      <border>
        <bottom style="thin">
          <color theme="4" tint="0.39991454817346722"/>
        </bottom>
      </border>
    </dxf>
    <dxf>
      <font>
        <b/>
        <i val="0"/>
        <strike val="0"/>
        <condense val="0"/>
        <extend val="0"/>
        <outline val="0"/>
        <shadow val="0"/>
        <u val="none"/>
        <vertAlign val="baseline"/>
        <sz val="9"/>
        <color theme="0"/>
        <name val="Calibri"/>
        <scheme val="minor"/>
      </font>
      <numFmt numFmtId="30" formatCode="@"/>
      <fill>
        <patternFill patternType="solid">
          <fgColor rgb="FF1E90FF"/>
          <bgColor theme="4" tint="-0.249977111117893"/>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0" indent="0" justifyLastLine="0" shrinkToFit="0" readingOrder="0"/>
    </dxf>
    <dxf>
      <border diagonalUp="0" diagonalDown="0">
        <left style="thin">
          <color theme="4" tint="-0.24994659260841701"/>
        </left>
        <right style="thin">
          <color theme="4" tint="-0.24994659260841701"/>
        </right>
        <top style="thin">
          <color theme="4" tint="-0.24994659260841701"/>
        </top>
        <bottom style="thin">
          <color theme="4" tint="-0.24994659260841701"/>
        </bottom>
      </border>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right" vertical="center" textRotation="0" wrapText="0" indent="0" justifyLastLine="0" shrinkToFit="0" readingOrder="0"/>
    </dxf>
    <dxf>
      <border>
        <bottom style="thin">
          <color theme="4" tint="0.39991454817346722"/>
        </bottom>
      </border>
    </dxf>
    <dxf>
      <font>
        <b/>
        <i val="0"/>
        <strike val="0"/>
        <condense val="0"/>
        <extend val="0"/>
        <outline val="0"/>
        <shadow val="0"/>
        <u val="none"/>
        <vertAlign val="baseline"/>
        <sz val="8"/>
        <color theme="0"/>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alignment horizontal="center" vertical="center" textRotation="0" wrapText="1"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name val="Calibri"/>
        <scheme val="minor"/>
      </font>
    </dxf>
    <dxf>
      <border>
        <bottom style="thin">
          <color theme="4" tint="0.39991454817346722"/>
        </bottom>
      </border>
    </dxf>
    <dxf>
      <font>
        <strike val="0"/>
        <outline val="0"/>
        <shadow val="0"/>
        <name val="Calibri"/>
        <scheme val="minor"/>
      </font>
      <border diagonalUp="0" diagonalDown="0">
        <left/>
        <right/>
        <top/>
        <bottom/>
        <vertical/>
        <horizontal/>
      </border>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alignment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border>
        <bottom style="thin">
          <color theme="4" tint="0.39991454817346722"/>
        </bottom>
      </border>
    </dxf>
    <dxf>
      <font>
        <strike val="0"/>
        <outline val="0"/>
        <shadow val="0"/>
        <u val="none"/>
        <vertAlign val="baseline"/>
        <sz val="9"/>
        <color theme="1"/>
        <name val="Calibri"/>
        <scheme val="minor"/>
      </font>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alignment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border>
        <bottom style="thin">
          <color theme="4" tint="0.39991454817346722"/>
        </bottom>
      </border>
    </dxf>
    <dxf>
      <font>
        <strike val="0"/>
        <outline val="0"/>
        <shadow val="0"/>
        <u val="none"/>
        <vertAlign val="baseline"/>
        <sz val="9"/>
        <color theme="1"/>
        <name val="Calibri"/>
        <scheme val="minor"/>
      </font>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alignment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border>
        <bottom style="thin">
          <color theme="4" tint="0.39991454817346722"/>
        </bottom>
      </border>
    </dxf>
    <dxf>
      <font>
        <strike val="0"/>
        <outline val="0"/>
        <shadow val="0"/>
        <u val="none"/>
        <vertAlign val="baseline"/>
        <sz val="9"/>
        <color theme="1"/>
        <name val="Calibri"/>
        <scheme val="minor"/>
      </font>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alignment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border>
        <bottom style="thin">
          <color theme="4" tint="0.39991454817346722"/>
        </bottom>
      </border>
    </dxf>
    <dxf>
      <font>
        <strike val="0"/>
        <outline val="0"/>
        <shadow val="0"/>
        <u val="none"/>
        <vertAlign val="baseline"/>
        <sz val="9"/>
        <color theme="1"/>
        <name val="Calibri"/>
        <scheme val="minor"/>
      </font>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alignment horizontal="left" vertical="top" textRotation="0" wrapText="1" indent="0" justifyLastLine="0" shrinkToFit="0" readingOrder="0"/>
    </dxf>
    <dxf>
      <font>
        <strike val="0"/>
        <outline val="0"/>
        <shadow val="0"/>
        <u val="none"/>
        <vertAlign val="baseline"/>
        <sz val="9"/>
        <color theme="1"/>
        <name val="Calibri"/>
        <scheme val="minor"/>
      </font>
      <alignment horizontal="left" vertical="top" textRotation="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border>
        <bottom style="thin">
          <color theme="4" tint="0.39991454817346722"/>
        </bottom>
      </border>
    </dxf>
    <dxf>
      <font>
        <strike val="0"/>
        <outline val="0"/>
        <shadow val="0"/>
        <u val="none"/>
        <vertAlign val="baseline"/>
        <sz val="9"/>
        <color theme="1"/>
        <name val="Calibri"/>
        <scheme val="minor"/>
      </font>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alignment horizontal="left" vertical="center"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border>
        <bottom style="thin">
          <color theme="4" tint="0.39991454817346722"/>
        </bottom>
      </border>
    </dxf>
    <dxf>
      <font>
        <strike val="0"/>
        <outline val="0"/>
        <shadow val="0"/>
        <u val="none"/>
        <vertAlign val="baseline"/>
        <sz val="9"/>
        <color theme="1"/>
        <name val="Calibri"/>
        <scheme val="minor"/>
      </font>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border>
        <bottom style="thin">
          <color theme="4" tint="0.39991454817346722"/>
        </bottom>
      </border>
    </dxf>
    <dxf>
      <font>
        <b/>
        <i val="0"/>
        <strike val="0"/>
        <condense val="0"/>
        <extend val="0"/>
        <outline val="0"/>
        <shadow val="0"/>
        <u val="none"/>
        <vertAlign val="baseline"/>
        <sz val="9"/>
        <color theme="0"/>
        <name val="Calibri"/>
        <scheme val="minor"/>
      </font>
      <fill>
        <patternFill patternType="solid">
          <fgColor indexed="64"/>
          <bgColor theme="4" tint="-0.249977111117893"/>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dxf>
    <dxf>
      <font>
        <b val="0"/>
        <i val="0"/>
        <strike val="0"/>
        <condense val="0"/>
        <extend val="0"/>
        <outline val="0"/>
        <shadow val="0"/>
        <u val="none"/>
        <vertAlign val="baseline"/>
        <sz val="9"/>
        <color rgb="FF000000"/>
        <name val="Calibri"/>
        <scheme val="minor"/>
      </font>
    </dxf>
    <dxf>
      <font>
        <b val="0"/>
        <i val="0"/>
        <strike val="0"/>
        <condense val="0"/>
        <extend val="0"/>
        <outline val="0"/>
        <shadow val="0"/>
        <u val="none"/>
        <vertAlign val="baseline"/>
        <sz val="9"/>
        <color rgb="FF000000"/>
        <name val="Calibri"/>
        <scheme val="minor"/>
      </font>
      <alignment horizontal="general" textRotation="0" wrapText="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i val="0"/>
        <strike val="0"/>
        <condense val="0"/>
        <extend val="0"/>
        <outline val="0"/>
        <shadow val="0"/>
        <u val="none"/>
        <vertAlign val="baseline"/>
        <sz val="9"/>
        <color rgb="FFFFFFFF"/>
        <name val="Calibri"/>
        <scheme val="minor"/>
      </font>
      <fill>
        <patternFill patternType="solid">
          <fgColor rgb="FF44546A"/>
          <bgColor theme="4" tint="-0.249977111117893"/>
        </patternFill>
      </fill>
      <alignment horizontal="center" vertical="center" textRotation="0" wrapText="1" indent="0" justifyLastLine="0" shrinkToFit="0" readingOrder="0"/>
    </dxf>
    <dxf>
      <font>
        <strike val="0"/>
        <outline val="0"/>
        <shadow val="0"/>
        <u val="none"/>
        <vertAlign val="baseline"/>
        <sz val="9"/>
        <color theme="1"/>
        <name val="Calibri"/>
        <scheme val="minor"/>
      </font>
      <numFmt numFmtId="173" formatCode="0.0%"/>
      <alignment horizontal="center"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alignment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border>
        <bottom style="thin">
          <color theme="4" tint="0.39991454817346722"/>
        </bottom>
      </border>
    </dxf>
    <dxf>
      <font>
        <strike val="0"/>
        <outline val="0"/>
        <shadow val="0"/>
        <u val="none"/>
        <vertAlign val="baseline"/>
        <sz val="9"/>
        <color theme="1"/>
        <name val="Calibri"/>
        <scheme val="minor"/>
      </font>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center" textRotation="0" wrapText="1"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name val="Calibri"/>
        <scheme val="minor"/>
      </font>
      <numFmt numFmtId="0" formatCode="General"/>
    </dxf>
    <dxf>
      <border>
        <bottom style="thin">
          <color theme="4" tint="0.39991454817346722"/>
        </bottom>
      </border>
    </dxf>
    <dxf>
      <font>
        <b/>
        <i val="0"/>
        <strike val="0"/>
        <condense val="0"/>
        <extend val="0"/>
        <outline val="0"/>
        <shadow val="0"/>
        <u val="none"/>
        <vertAlign val="baseline"/>
        <sz val="9"/>
        <color theme="0"/>
        <name val="Calibri"/>
        <scheme val="minor"/>
      </font>
      <fill>
        <patternFill patternType="solid">
          <fgColor indexed="64"/>
          <bgColor rgb="FF548DD4"/>
        </patternFill>
      </fill>
      <alignment horizontal="center" vertical="center" textRotation="0" wrapText="0" indent="0" justifyLastLine="0" shrinkToFit="0" readingOrder="0"/>
      <border diagonalUp="0" diagonalDown="0">
        <left/>
        <right/>
        <top/>
        <bottom/>
        <vertical/>
        <horizontal/>
      </border>
    </dxf>
    <dxf>
      <font>
        <b val="0"/>
        <i val="0"/>
        <strike val="0"/>
        <condense val="0"/>
        <extend val="0"/>
        <outline val="0"/>
        <shadow val="0"/>
        <u val="none"/>
        <vertAlign val="baseline"/>
        <sz val="9"/>
        <color theme="1"/>
        <name val="Calibri"/>
        <scheme val="minor"/>
      </font>
      <numFmt numFmtId="164" formatCode="_(* #,##0_);_(* \(#,##0\);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64" formatCode="_(* #,##0_);_(* \(#,##0\);_(* &quot;-&quot;??_);_(@_)"/>
      <fill>
        <patternFill patternType="none">
          <fgColor indexed="64"/>
          <bgColor indexed="65"/>
        </patternFill>
      </fill>
      <alignment horizontal="center" vertical="center" textRotation="0" wrapText="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name val="Calibri"/>
        <scheme val="minor"/>
      </font>
    </dxf>
    <dxf>
      <border>
        <bottom style="thin">
          <color theme="4" tint="0.39991454817346722"/>
        </bottom>
      </border>
    </dxf>
    <dxf>
      <font>
        <b/>
        <i val="0"/>
        <strike val="0"/>
        <condense val="0"/>
        <extend val="0"/>
        <outline val="0"/>
        <shadow val="0"/>
        <u val="none"/>
        <vertAlign val="baseline"/>
        <sz val="9"/>
        <color theme="0"/>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0" indent="0" justifyLastLine="0" shrinkToFit="0" readingOrder="0"/>
      <border diagonalUp="0" diagonalDown="0">
        <left style="thin">
          <color theme="4" tint="0.39994506668294322"/>
        </left>
        <right/>
        <top/>
        <bottom/>
        <vertical/>
        <horizontal/>
      </border>
    </dxf>
    <dxf>
      <font>
        <strike val="0"/>
        <outline val="0"/>
        <shadow val="0"/>
        <vertAlign val="baseline"/>
        <sz val="9"/>
        <name val="Calibri"/>
        <scheme val="minor"/>
      </font>
      <fill>
        <patternFill patternType="none">
          <fgColor indexed="64"/>
          <bgColor auto="1"/>
        </patternFill>
      </fill>
      <alignment vertical="center" textRotation="0" indent="0" justifyLastLine="0" shrinkToFit="0" readingOrder="0"/>
    </dxf>
    <dxf>
      <font>
        <strike val="0"/>
        <outline val="0"/>
        <shadow val="0"/>
        <vertAlign val="baseline"/>
        <sz val="9"/>
        <name val="Calibri"/>
        <scheme val="minor"/>
      </font>
      <fill>
        <patternFill patternType="none">
          <fgColor indexed="64"/>
          <bgColor auto="1"/>
        </patternFill>
      </fill>
      <alignment vertical="center" textRotation="0" indent="0" justifyLastLine="0" shrinkToFit="0" readingOrder="0"/>
    </dxf>
    <dxf>
      <font>
        <strike val="0"/>
        <outline val="0"/>
        <shadow val="0"/>
        <vertAlign val="baseline"/>
        <sz val="9"/>
        <name val="Calibri"/>
        <scheme val="minor"/>
      </font>
      <fill>
        <patternFill patternType="none">
          <fgColor indexed="64"/>
          <bgColor auto="1"/>
        </patternFill>
      </fill>
      <alignment vertical="center" textRotation="0" indent="0" justifyLastLine="0" shrinkToFit="0" readingOrder="0"/>
    </dxf>
    <dxf>
      <font>
        <strike val="0"/>
        <outline val="0"/>
        <shadow val="0"/>
        <vertAlign val="baseline"/>
        <sz val="9"/>
        <name val="Calibri"/>
        <scheme val="minor"/>
      </font>
      <fill>
        <patternFill patternType="none">
          <fgColor indexed="64"/>
          <bgColor auto="1"/>
        </patternFill>
      </fill>
      <alignment vertical="center" textRotation="0" indent="0" justifyLastLine="0" shrinkToFit="0" readingOrder="0"/>
    </dxf>
    <dxf>
      <font>
        <strike val="0"/>
        <outline val="0"/>
        <shadow val="0"/>
        <vertAlign val="baseline"/>
        <sz val="9"/>
        <name val="Calibri"/>
        <scheme val="minor"/>
      </font>
      <fill>
        <patternFill patternType="none">
          <fgColor indexed="64"/>
          <bgColor auto="1"/>
        </patternFill>
      </fill>
      <alignment vertical="center" textRotation="0" indent="0" justifyLastLine="0" shrinkToFit="0" readingOrder="0"/>
    </dxf>
    <dxf>
      <font>
        <strike val="0"/>
        <outline val="0"/>
        <shadow val="0"/>
        <vertAlign val="baseline"/>
        <sz val="9"/>
        <name val="Calibri"/>
        <scheme val="minor"/>
      </font>
      <fill>
        <patternFill patternType="none">
          <fgColor indexed="64"/>
          <bgColor auto="1"/>
        </patternFill>
      </fill>
      <alignment vertical="center" textRotation="0" indent="0" justifyLastLine="0" shrinkToFit="0" readingOrder="0"/>
    </dxf>
    <dxf>
      <border diagonalUp="0" diagonalDown="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0" indent="0" justifyLastLine="0" shrinkToFit="0" readingOrder="0"/>
    </dxf>
    <dxf>
      <border>
        <bottom style="thin">
          <color theme="4" tint="0.39991454817346722"/>
        </bottom>
      </border>
    </dxf>
    <dxf>
      <font>
        <b/>
        <i val="0"/>
        <strike val="0"/>
        <condense val="0"/>
        <extend val="0"/>
        <outline val="0"/>
        <shadow val="0"/>
        <u val="none"/>
        <vertAlign val="baseline"/>
        <sz val="9"/>
        <color theme="0"/>
        <name val="Calibri"/>
        <scheme val="min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border>
        <bottom style="thin">
          <color theme="4" tint="0.39994506668294322"/>
        </bottom>
      </border>
    </dxf>
    <dxf>
      <font>
        <b/>
        <i val="0"/>
        <strike val="0"/>
        <condense val="0"/>
        <extend val="0"/>
        <outline val="0"/>
        <shadow val="0"/>
        <u val="none"/>
        <vertAlign val="baseline"/>
        <sz val="10"/>
        <color theme="1"/>
        <name val="Calibri"/>
        <scheme val="minor"/>
      </font>
      <fill>
        <patternFill patternType="solid">
          <fgColor indexed="64"/>
          <bgColor rgb="FF548DD4"/>
        </patternFill>
      </fill>
      <alignment horizontal="center" vertical="center" textRotation="0" wrapText="0" indent="0" justifyLastLine="0" shrinkToFit="0" readingOrder="0"/>
      <border diagonalUp="0" diagonalDown="0">
        <left/>
        <right/>
        <top/>
        <bottom/>
        <vertical/>
        <horizontal/>
      </border>
    </dxf>
    <dxf>
      <font>
        <b val="0"/>
        <i val="0"/>
        <strike val="0"/>
        <condense val="0"/>
        <extend val="0"/>
        <outline val="0"/>
        <shadow val="0"/>
        <u val="none"/>
        <vertAlign val="baseline"/>
        <sz val="9"/>
        <color theme="1"/>
        <name val="Calibri"/>
        <scheme val="minor"/>
      </font>
      <numFmt numFmtId="164" formatCode="_(* #,##0_);_(* \(#,##0\);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64" formatCode="_(* #,##0_);_(* \(#,##0\);_(* &quot;-&quot;??_);_(@_)"/>
      <fill>
        <patternFill patternType="none">
          <fgColor indexed="64"/>
          <bgColor indexed="65"/>
        </patternFill>
      </fill>
      <alignment horizontal="left" vertical="center" textRotation="0" wrapText="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left" vertical="center" textRotation="0" wrapText="0" indent="0" justifyLastLine="0" shrinkToFit="0" readingOrder="0"/>
    </dxf>
    <dxf>
      <border>
        <bottom style="thin">
          <color theme="4" tint="0.39994506668294322"/>
        </bottom>
      </border>
    </dxf>
    <dxf>
      <font>
        <b/>
        <i val="0"/>
        <strike val="0"/>
        <condense val="0"/>
        <extend val="0"/>
        <outline val="0"/>
        <shadow val="0"/>
        <u val="none"/>
        <vertAlign val="baseline"/>
        <sz val="9"/>
        <color theme="0"/>
        <name val="Calibri"/>
        <scheme val="minor"/>
      </font>
      <fill>
        <patternFill patternType="solid">
          <fgColor indexed="64"/>
          <bgColor theme="4" tint="-0.249977111117893"/>
        </patternFill>
      </fill>
      <alignment horizontal="center" vertical="center" textRotation="0" wrapText="0" indent="0" justifyLastLine="0" shrinkToFit="0" readingOrder="0"/>
      <border diagonalUp="0" diagonalDown="0">
        <left/>
        <right/>
        <top/>
        <bottom/>
        <vertical/>
        <horizontal/>
      </border>
    </dxf>
  </dxfs>
  <tableStyles count="0" defaultTableStyle="TableStyleMedium2" defaultPivotStyle="PivotStyleLight16"/>
  <colors>
    <mruColors>
      <color rgb="FFDDEBF7"/>
      <color rgb="FF000000"/>
      <color rgb="FFEAEAEA"/>
      <color rgb="FFE7EDF7"/>
      <color rgb="FFE7ED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74" Type="http://schemas.openxmlformats.org/officeDocument/2006/relationships/externalLink" Target="externalLinks/externalLink18.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externalLink" Target="externalLinks/externalLink13.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6.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externalLink" Target="externalLinks/externalLink14.xml"/><Relationship Id="rId75"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externalLink" Target="externalLinks/externalLink17.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externalLink" Target="externalLinks/externalLink15.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pd\Data\MNG\EXT\Copy%20of%20MNG_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Budget-2014-2013-11-11-v58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afr\Documents%20and%20Settings\MCUC\My%20Local%20Documents\COG\2002\frame\SR_01\cghu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Users\nnomindari\Documents\2.%20Engagements\EITI\Phase%201_Inception\Template_additional\Templates%20for%20additional%20information_v1.0_s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2\apd\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hongorzulBattsengel\OneDrive%20-%20BDO\2019%20work\EITI\WORK\Donation\&#1061;&#1072;&#1085;&#1076;&#1080;&#1074;%20U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2\afr\WIN\Temporary%20Internet%20Files\OLKD2B0\Civfis_m.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2\apd\DATA\SEN\Current\Framework%20February%202004%20Second%20Review\Staff%20Report\SNFISC.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apd\WIN\Temporary%20Internet%20Files\OLKD2B0\Civfis_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afr\TEMP\My%20Documents\Moz\E-Final\BOP9703_stre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v>26.090428499257129</v>
          </cell>
          <cell r="AT59">
            <v>23.617836507532825</v>
          </cell>
          <cell r="AU59">
            <v>21.354193884851348</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Own-Rev"/>
      <sheetName val="tzsh"/>
      <sheetName val="portfolio-law"/>
      <sheetName val="repayment"/>
      <sheetName val="Law-central"/>
      <sheetName val="law-ssf"/>
      <sheetName val="Bal-Gen"/>
      <sheetName val="Bal-Gen GDP"/>
      <sheetName val="Bal-Gen-2"/>
      <sheetName val="Bal-Gen 3"/>
      <sheetName val="Bal-Cent"/>
      <sheetName val="Gen-Rev "/>
      <sheetName val="Eco-Gen"/>
      <sheetName val="Cent-Rev"/>
      <sheetName val="Loc-rev-2"/>
      <sheetName val="HDF-Rev"/>
      <sheetName val="Oron-nutag-shiljuuleg"/>
      <sheetName val="SSF"/>
      <sheetName val="Portfolio-new"/>
      <sheetName val="Loans"/>
      <sheetName val="Check-1"/>
      <sheetName val="Check-2"/>
      <sheetName val="Check-3"/>
      <sheetName val="Check-4"/>
      <sheetName val="Bal-Gen-4-II-heleltsuuleg"/>
      <sheetName val="Bal-Gen-3-limit"/>
      <sheetName val="Bal-Gen-2 (2)"/>
      <sheetName val="NOTE"/>
      <sheetName val="cent-exp"/>
      <sheetName val="Port_tovch"/>
      <sheetName val="Port"/>
      <sheetName val="local-exp"/>
      <sheetName val="local-aimag-exp-data"/>
      <sheetName val="local-piu"/>
      <sheetName val="local-piu-aimag"/>
      <sheetName val="health"/>
      <sheetName val="cent-PIU"/>
      <sheetName val="loans-data"/>
      <sheetName val="HDF-exp"/>
      <sheetName val="SSF - exp"/>
      <sheetName val="HDF-rev-data"/>
      <sheetName val="local-rev-data"/>
      <sheetName val="local-aimag-rev-data"/>
      <sheetName val="Local-transfer"/>
      <sheetName val="Stability-fu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8">
          <cell r="Y38">
            <v>159170668.20000002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0">
          <cell r="E30">
            <v>732034353.49999988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
          <cell r="V11" t="str">
            <v>1100000000</v>
          </cell>
        </row>
        <row r="12">
          <cell r="V12" t="str">
            <v>1200000000</v>
          </cell>
        </row>
        <row r="13">
          <cell r="V13" t="str">
            <v>1300000000</v>
          </cell>
        </row>
        <row r="14">
          <cell r="V14" t="str">
            <v>1301000000</v>
          </cell>
        </row>
        <row r="15">
          <cell r="V15" t="str">
            <v>1301010000</v>
          </cell>
        </row>
        <row r="16">
          <cell r="V16" t="str">
            <v>1301010100</v>
          </cell>
        </row>
        <row r="17">
          <cell r="V17" t="str">
            <v>1301010200</v>
          </cell>
        </row>
        <row r="18">
          <cell r="V18" t="str">
            <v>1301010400</v>
          </cell>
        </row>
        <row r="19">
          <cell r="V19" t="str">
            <v>1301010500</v>
          </cell>
        </row>
        <row r="20">
          <cell r="V20" t="str">
            <v>1301010700</v>
          </cell>
        </row>
        <row r="21">
          <cell r="V21" t="str">
            <v>1301020000</v>
          </cell>
        </row>
        <row r="22">
          <cell r="V22" t="str">
            <v>1301020100</v>
          </cell>
        </row>
        <row r="23">
          <cell r="V23" t="str">
            <v>1301020101</v>
          </cell>
        </row>
        <row r="24">
          <cell r="V24" t="str">
            <v>1301020102</v>
          </cell>
        </row>
        <row r="25">
          <cell r="V25" t="str">
            <v>1301020103</v>
          </cell>
        </row>
        <row r="26">
          <cell r="V26" t="str">
            <v>1301020104</v>
          </cell>
        </row>
        <row r="27">
          <cell r="V27" t="str">
            <v>1301020106</v>
          </cell>
        </row>
        <row r="28">
          <cell r="V28" t="str">
            <v>1301020201</v>
          </cell>
        </row>
        <row r="29">
          <cell r="V29" t="str">
            <v>1301030000</v>
          </cell>
        </row>
        <row r="30">
          <cell r="V30" t="str">
            <v>1301030100</v>
          </cell>
        </row>
        <row r="31">
          <cell r="V31" t="str">
            <v>1301030200</v>
          </cell>
        </row>
        <row r="32">
          <cell r="V32" t="str">
            <v>1301030300</v>
          </cell>
        </row>
        <row r="33">
          <cell r="V33" t="str">
            <v>1301030400</v>
          </cell>
        </row>
        <row r="34">
          <cell r="V34" t="str">
            <v>1301030500</v>
          </cell>
        </row>
        <row r="35">
          <cell r="V35" t="str">
            <v>1301030600</v>
          </cell>
        </row>
        <row r="36">
          <cell r="V36" t="str">
            <v>1301030700</v>
          </cell>
        </row>
        <row r="37">
          <cell r="V37" t="str">
            <v>1301030800</v>
          </cell>
        </row>
        <row r="38">
          <cell r="V38" t="str">
            <v>1301030900</v>
          </cell>
        </row>
        <row r="39">
          <cell r="V39" t="str">
            <v>1301031000</v>
          </cell>
        </row>
        <row r="40">
          <cell r="V40" t="str">
            <v>1301031100</v>
          </cell>
        </row>
        <row r="41">
          <cell r="V41" t="str">
            <v>1301031200</v>
          </cell>
        </row>
        <row r="42">
          <cell r="V42" t="str">
            <v>1301031201</v>
          </cell>
        </row>
        <row r="43">
          <cell r="V43" t="str">
            <v>1301031202</v>
          </cell>
        </row>
        <row r="44">
          <cell r="V44" t="str">
            <v>1301031203</v>
          </cell>
        </row>
        <row r="45">
          <cell r="V45" t="str">
            <v>1301031204</v>
          </cell>
        </row>
        <row r="46">
          <cell r="V46" t="str">
            <v>1301031205</v>
          </cell>
        </row>
        <row r="47">
          <cell r="V47" t="str">
            <v>1301031300</v>
          </cell>
        </row>
        <row r="48">
          <cell r="V48" t="str">
            <v>1301031400</v>
          </cell>
        </row>
        <row r="49">
          <cell r="V49" t="str">
            <v>1301031500</v>
          </cell>
        </row>
        <row r="50">
          <cell r="V50" t="str">
            <v>1301031600</v>
          </cell>
        </row>
        <row r="51">
          <cell r="V51" t="str">
            <v>1301031700</v>
          </cell>
        </row>
        <row r="52">
          <cell r="V52" t="str">
            <v>1301031800</v>
          </cell>
        </row>
        <row r="53">
          <cell r="V53" t="str">
            <v>1301031900</v>
          </cell>
        </row>
        <row r="54">
          <cell r="V54" t="str">
            <v>1301032000</v>
          </cell>
        </row>
        <row r="55">
          <cell r="V55" t="str">
            <v>1301032100</v>
          </cell>
        </row>
        <row r="56">
          <cell r="V56" t="str">
            <v>1301032200</v>
          </cell>
        </row>
        <row r="57">
          <cell r="V57" t="str">
            <v>1301032300</v>
          </cell>
        </row>
        <row r="58">
          <cell r="V58" t="str">
            <v>1301032400</v>
          </cell>
        </row>
        <row r="59">
          <cell r="V59" t="str">
            <v>1301032500</v>
          </cell>
        </row>
        <row r="60">
          <cell r="V60" t="str">
            <v>1301032600</v>
          </cell>
        </row>
        <row r="61">
          <cell r="V61" t="str">
            <v>1301032800</v>
          </cell>
        </row>
        <row r="62">
          <cell r="V62" t="str">
            <v>1301032900</v>
          </cell>
        </row>
        <row r="63">
          <cell r="V63" t="str">
            <v>1301033100</v>
          </cell>
        </row>
        <row r="64">
          <cell r="V64" t="str">
            <v>1301033201</v>
          </cell>
        </row>
        <row r="65">
          <cell r="V65" t="str">
            <v>1301033300</v>
          </cell>
        </row>
        <row r="66">
          <cell r="V66" t="str">
            <v>1301033500</v>
          </cell>
        </row>
        <row r="67">
          <cell r="V67" t="str">
            <v>1301033600</v>
          </cell>
        </row>
        <row r="68">
          <cell r="V68" t="str">
            <v>1301033900</v>
          </cell>
        </row>
        <row r="69">
          <cell r="V69" t="str">
            <v>1301033901</v>
          </cell>
        </row>
        <row r="70">
          <cell r="V70" t="str">
            <v>1301033904</v>
          </cell>
        </row>
        <row r="71">
          <cell r="V71" t="str">
            <v>1301033910</v>
          </cell>
        </row>
        <row r="72">
          <cell r="V72" t="str">
            <v>1301034100</v>
          </cell>
        </row>
        <row r="73">
          <cell r="V73" t="str">
            <v>1301034300</v>
          </cell>
        </row>
        <row r="74">
          <cell r="V74" t="str">
            <v>1301034700</v>
          </cell>
        </row>
        <row r="75">
          <cell r="V75" t="str">
            <v>1301034800</v>
          </cell>
        </row>
        <row r="76">
          <cell r="V76" t="str">
            <v>1301034900</v>
          </cell>
        </row>
        <row r="77">
          <cell r="V77" t="str">
            <v>1301035100</v>
          </cell>
        </row>
        <row r="78">
          <cell r="V78" t="str">
            <v>1301035300</v>
          </cell>
        </row>
        <row r="79">
          <cell r="V79" t="str">
            <v>1301035500</v>
          </cell>
        </row>
        <row r="80">
          <cell r="V80" t="str">
            <v>1301035700</v>
          </cell>
        </row>
        <row r="81">
          <cell r="V81" t="str">
            <v>1301035800</v>
          </cell>
        </row>
        <row r="82">
          <cell r="V82" t="str">
            <v>1301036200</v>
          </cell>
        </row>
        <row r="83">
          <cell r="V83" t="str">
            <v>1301036201</v>
          </cell>
        </row>
        <row r="84">
          <cell r="V84" t="str">
            <v>1301036202</v>
          </cell>
        </row>
        <row r="85">
          <cell r="V85" t="str">
            <v>1301036204</v>
          </cell>
        </row>
        <row r="86">
          <cell r="V86" t="str">
            <v>1301036205</v>
          </cell>
        </row>
        <row r="87">
          <cell r="V87" t="str">
            <v>1301036206</v>
          </cell>
        </row>
        <row r="88">
          <cell r="V88" t="str">
            <v>1301038200</v>
          </cell>
        </row>
        <row r="89">
          <cell r="V89" t="str">
            <v>1301038400</v>
          </cell>
        </row>
        <row r="90">
          <cell r="V90" t="str">
            <v>1301038500</v>
          </cell>
        </row>
        <row r="91">
          <cell r="V91" t="str">
            <v>1301039000</v>
          </cell>
        </row>
        <row r="92">
          <cell r="V92" t="str">
            <v>1301039400</v>
          </cell>
        </row>
        <row r="93">
          <cell r="V93" t="str">
            <v>1301039600</v>
          </cell>
        </row>
        <row r="94">
          <cell r="V94" t="str">
            <v>1301039601</v>
          </cell>
        </row>
        <row r="95">
          <cell r="V95" t="str">
            <v>1301039603</v>
          </cell>
        </row>
        <row r="96">
          <cell r="V96" t="str">
            <v>1301039604</v>
          </cell>
        </row>
        <row r="97">
          <cell r="V97" t="str">
            <v>1301039605</v>
          </cell>
        </row>
        <row r="98">
          <cell r="V98" t="str">
            <v>1301039607</v>
          </cell>
        </row>
        <row r="99">
          <cell r="V99" t="str">
            <v>1301039619</v>
          </cell>
        </row>
        <row r="100">
          <cell r="V100" t="str">
            <v>1301039620</v>
          </cell>
        </row>
        <row r="101">
          <cell r="V101" t="str">
            <v>1301039621</v>
          </cell>
        </row>
        <row r="102">
          <cell r="V102" t="str">
            <v>1301039622</v>
          </cell>
        </row>
        <row r="103">
          <cell r="V103" t="str">
            <v>1301039623</v>
          </cell>
        </row>
        <row r="104">
          <cell r="V104" t="str">
            <v>1301039640</v>
          </cell>
        </row>
        <row r="105">
          <cell r="V105" t="str">
            <v>1301039641</v>
          </cell>
        </row>
        <row r="106">
          <cell r="V106" t="str">
            <v>1301039700</v>
          </cell>
        </row>
        <row r="107">
          <cell r="V107" t="str">
            <v>1301039800</v>
          </cell>
        </row>
        <row r="108">
          <cell r="V108" t="str">
            <v>1301039801</v>
          </cell>
        </row>
        <row r="109">
          <cell r="V109" t="str">
            <v>1301039900</v>
          </cell>
        </row>
        <row r="110">
          <cell r="V110" t="str">
            <v>13010399A1</v>
          </cell>
        </row>
        <row r="111">
          <cell r="V111" t="str">
            <v>1301040100</v>
          </cell>
        </row>
        <row r="112">
          <cell r="V112" t="str">
            <v>1302000000</v>
          </cell>
        </row>
        <row r="113">
          <cell r="V113" t="str">
            <v>1302010000</v>
          </cell>
        </row>
        <row r="114">
          <cell r="V114" t="str">
            <v>1302020000</v>
          </cell>
        </row>
        <row r="115">
          <cell r="V115" t="str">
            <v>1302020100</v>
          </cell>
        </row>
        <row r="116">
          <cell r="V116" t="str">
            <v>1302020500</v>
          </cell>
        </row>
        <row r="117">
          <cell r="V117" t="str">
            <v>1303000000</v>
          </cell>
        </row>
        <row r="118">
          <cell r="V118" t="str">
            <v>1303010000</v>
          </cell>
        </row>
        <row r="119">
          <cell r="V119" t="str">
            <v>1303010100</v>
          </cell>
        </row>
        <row r="120">
          <cell r="V120" t="str">
            <v>1303010200</v>
          </cell>
        </row>
        <row r="121">
          <cell r="V121" t="str">
            <v>1303010400</v>
          </cell>
        </row>
        <row r="122">
          <cell r="V122" t="str">
            <v>1303010500</v>
          </cell>
        </row>
        <row r="123">
          <cell r="V123" t="str">
            <v>1303010700</v>
          </cell>
        </row>
        <row r="124">
          <cell r="V124" t="str">
            <v>1303020000</v>
          </cell>
        </row>
        <row r="125">
          <cell r="V125" t="str">
            <v>1303020100</v>
          </cell>
        </row>
        <row r="126">
          <cell r="V126" t="str">
            <v>1303020200</v>
          </cell>
        </row>
        <row r="127">
          <cell r="V127" t="str">
            <v>1303020202</v>
          </cell>
        </row>
        <row r="128">
          <cell r="V128" t="str">
            <v>1303020206</v>
          </cell>
        </row>
        <row r="129">
          <cell r="V129" t="str">
            <v>1303020207</v>
          </cell>
        </row>
        <row r="130">
          <cell r="V130" t="str">
            <v>1303030000</v>
          </cell>
        </row>
        <row r="131">
          <cell r="V131" t="str">
            <v>1303030300</v>
          </cell>
        </row>
        <row r="132">
          <cell r="V132" t="str">
            <v>1303040000</v>
          </cell>
        </row>
        <row r="133">
          <cell r="V133" t="str">
            <v>1303040100</v>
          </cell>
        </row>
        <row r="134">
          <cell r="V134" t="str">
            <v>1303040109</v>
          </cell>
        </row>
        <row r="135">
          <cell r="V135" t="str">
            <v>1303040200</v>
          </cell>
        </row>
        <row r="136">
          <cell r="V136" t="str">
            <v>1303040208</v>
          </cell>
        </row>
        <row r="137">
          <cell r="V137" t="str">
            <v>1303040213</v>
          </cell>
        </row>
        <row r="138">
          <cell r="V138" t="str">
            <v>1303040216</v>
          </cell>
        </row>
        <row r="139">
          <cell r="V139" t="str">
            <v>1303040222</v>
          </cell>
        </row>
        <row r="140">
          <cell r="V140" t="str">
            <v>1303040224</v>
          </cell>
        </row>
        <row r="141">
          <cell r="V141" t="str">
            <v>1303040300</v>
          </cell>
        </row>
        <row r="142">
          <cell r="V142" t="str">
            <v>1303040500</v>
          </cell>
        </row>
        <row r="143">
          <cell r="V143" t="str">
            <v>1303040600</v>
          </cell>
        </row>
        <row r="144">
          <cell r="V144" t="str">
            <v>1303040800</v>
          </cell>
        </row>
        <row r="145">
          <cell r="V145" t="str">
            <v>1303040900</v>
          </cell>
        </row>
        <row r="146">
          <cell r="V146" t="str">
            <v>1303041100</v>
          </cell>
        </row>
        <row r="147">
          <cell r="V147" t="str">
            <v>1303041101</v>
          </cell>
        </row>
        <row r="148">
          <cell r="V148" t="str">
            <v>1303041102</v>
          </cell>
        </row>
        <row r="149">
          <cell r="V149" t="str">
            <v>1303041103</v>
          </cell>
        </row>
        <row r="150">
          <cell r="V150" t="str">
            <v>1303041104</v>
          </cell>
        </row>
        <row r="151">
          <cell r="V151" t="str">
            <v>1303041105</v>
          </cell>
        </row>
        <row r="152">
          <cell r="V152" t="str">
            <v>1303041106</v>
          </cell>
        </row>
        <row r="153">
          <cell r="V153" t="str">
            <v>1303041107</v>
          </cell>
        </row>
        <row r="154">
          <cell r="V154" t="str">
            <v>1303041108</v>
          </cell>
        </row>
        <row r="155">
          <cell r="V155" t="str">
            <v>1303041109</v>
          </cell>
        </row>
        <row r="156">
          <cell r="V156" t="str">
            <v>1303041111</v>
          </cell>
        </row>
        <row r="157">
          <cell r="V157" t="str">
            <v>1303041112</v>
          </cell>
        </row>
        <row r="158">
          <cell r="V158" t="str">
            <v>1303041115</v>
          </cell>
        </row>
        <row r="159">
          <cell r="V159" t="str">
            <v>1303070000</v>
          </cell>
        </row>
        <row r="160">
          <cell r="V160" t="str">
            <v>1303071800</v>
          </cell>
        </row>
        <row r="161">
          <cell r="V161" t="str">
            <v>1303072000</v>
          </cell>
        </row>
        <row r="162">
          <cell r="V162" t="str">
            <v>1303072100</v>
          </cell>
        </row>
        <row r="163">
          <cell r="V163" t="str">
            <v>1303072300</v>
          </cell>
        </row>
        <row r="164">
          <cell r="V164" t="str">
            <v>1303072400</v>
          </cell>
        </row>
        <row r="165">
          <cell r="V165" t="str">
            <v>1303073300</v>
          </cell>
        </row>
        <row r="166">
          <cell r="V166" t="str">
            <v>1303080000</v>
          </cell>
        </row>
        <row r="167">
          <cell r="V167" t="str">
            <v>1303080100</v>
          </cell>
        </row>
        <row r="168">
          <cell r="V168" t="str">
            <v>1303090000</v>
          </cell>
        </row>
        <row r="169">
          <cell r="V169" t="str">
            <v>1303090100</v>
          </cell>
        </row>
        <row r="170">
          <cell r="V170" t="str">
            <v>1303090600</v>
          </cell>
        </row>
        <row r="171">
          <cell r="V171" t="str">
            <v>1303092700</v>
          </cell>
        </row>
        <row r="172">
          <cell r="V172" t="str">
            <v>1303092701</v>
          </cell>
        </row>
        <row r="173">
          <cell r="V173" t="str">
            <v>1303092702</v>
          </cell>
        </row>
        <row r="174">
          <cell r="V174" t="str">
            <v>1303096000</v>
          </cell>
        </row>
        <row r="175">
          <cell r="V175" t="str">
            <v>1303096100</v>
          </cell>
        </row>
        <row r="176">
          <cell r="V176" t="str">
            <v>1303100000</v>
          </cell>
        </row>
        <row r="177">
          <cell r="V177" t="str">
            <v>1303100100</v>
          </cell>
        </row>
        <row r="178">
          <cell r="V178" t="str">
            <v>1303100200</v>
          </cell>
        </row>
        <row r="179">
          <cell r="V179" t="str">
            <v>1400000000</v>
          </cell>
        </row>
        <row r="180">
          <cell r="V180" t="str">
            <v>1404000000</v>
          </cell>
        </row>
        <row r="181">
          <cell r="V181" t="str">
            <v>1404010100</v>
          </cell>
        </row>
        <row r="182">
          <cell r="V182" t="str">
            <v>1404010200</v>
          </cell>
        </row>
        <row r="183">
          <cell r="V183" t="str">
            <v>1405000000</v>
          </cell>
        </row>
        <row r="184">
          <cell r="V184" t="str">
            <v>1405010100</v>
          </cell>
        </row>
        <row r="185">
          <cell r="V185" t="str">
            <v>1405010200</v>
          </cell>
        </row>
        <row r="186">
          <cell r="V186" t="str">
            <v>1405010300</v>
          </cell>
        </row>
        <row r="187">
          <cell r="V187" t="str">
            <v>1405010400</v>
          </cell>
        </row>
        <row r="188">
          <cell r="V188" t="str">
            <v>1405010500</v>
          </cell>
        </row>
        <row r="189">
          <cell r="V189" t="str">
            <v>1405010600</v>
          </cell>
        </row>
        <row r="190">
          <cell r="V190" t="str">
            <v>1405010700</v>
          </cell>
        </row>
        <row r="191">
          <cell r="V191" t="str">
            <v>1406000000</v>
          </cell>
        </row>
        <row r="192">
          <cell r="V192" t="str">
            <v>1406010000</v>
          </cell>
        </row>
        <row r="193">
          <cell r="V193" t="str">
            <v>1406020000</v>
          </cell>
        </row>
        <row r="194">
          <cell r="V194" t="str">
            <v>1407000000</v>
          </cell>
        </row>
        <row r="195">
          <cell r="V195" t="str">
            <v>1407010000</v>
          </cell>
        </row>
        <row r="196">
          <cell r="V196" t="str">
            <v>1408000000</v>
          </cell>
        </row>
        <row r="197">
          <cell r="V197" t="str">
            <v>1408010000</v>
          </cell>
        </row>
        <row r="198">
          <cell r="V198" t="str">
            <v>1408030000</v>
          </cell>
        </row>
        <row r="199">
          <cell r="V199" t="str">
            <v>1408040000</v>
          </cell>
        </row>
        <row r="200">
          <cell r="V200" t="str">
            <v>1500000000</v>
          </cell>
        </row>
        <row r="201">
          <cell r="V201" t="str">
            <v>1508050000</v>
          </cell>
        </row>
        <row r="202">
          <cell r="V202" t="str">
            <v>1508050100</v>
          </cell>
        </row>
        <row r="203">
          <cell r="V203" t="str">
            <v>1508050200</v>
          </cell>
        </row>
        <row r="204">
          <cell r="V204" t="str">
            <v>1508050300</v>
          </cell>
        </row>
        <row r="205">
          <cell r="V205" t="str">
            <v>1509000000</v>
          </cell>
        </row>
        <row r="206">
          <cell r="V206" t="str">
            <v>1509010000</v>
          </cell>
        </row>
        <row r="207">
          <cell r="V207" t="str">
            <v>6000000000</v>
          </cell>
        </row>
        <row r="208">
          <cell r="V208" t="str">
            <v>6003000000</v>
          </cell>
        </row>
        <row r="209">
          <cell r="V209" t="str">
            <v>6005000000</v>
          </cell>
        </row>
        <row r="210">
          <cell r="V210" t="str">
            <v>6006000000</v>
          </cell>
        </row>
        <row r="211">
          <cell r="V211" t="str">
            <v>6007000000</v>
          </cell>
        </row>
        <row r="212">
          <cell r="V212" t="str">
            <v>6008000000</v>
          </cell>
        </row>
        <row r="213">
          <cell r="V213" t="str">
            <v>6010000000</v>
          </cell>
        </row>
        <row r="214">
          <cell r="V214" t="str">
            <v>6013000000</v>
          </cell>
        </row>
        <row r="215">
          <cell r="V215" t="str">
            <v>6019000000</v>
          </cell>
        </row>
        <row r="216">
          <cell r="V216" t="str">
            <v>6099000000</v>
          </cell>
        </row>
        <row r="217">
          <cell r="V217" t="str">
            <v>8000000000</v>
          </cell>
        </row>
        <row r="218">
          <cell r="V218" t="str">
            <v>8001000000</v>
          </cell>
        </row>
        <row r="219">
          <cell r="V219" t="str">
            <v>8002000000</v>
          </cell>
        </row>
        <row r="220">
          <cell r="V220" t="str">
            <v>9000000000</v>
          </cell>
        </row>
        <row r="221">
          <cell r="V221" t="str">
            <v>9001000000</v>
          </cell>
        </row>
        <row r="222">
          <cell r="V222" t="str">
            <v>9002000000</v>
          </cell>
        </row>
        <row r="223">
          <cell r="V223" t="str">
            <v>9003000000</v>
          </cell>
        </row>
        <row r="224">
          <cell r="V224" t="str">
            <v>9004000000</v>
          </cell>
        </row>
        <row r="225">
          <cell r="V225" t="str">
            <v>9500000000</v>
          </cell>
        </row>
        <row r="226">
          <cell r="V226" t="str">
            <v>9501000000</v>
          </cell>
        </row>
        <row r="227">
          <cell r="V227" t="str">
            <v>9501010000</v>
          </cell>
        </row>
        <row r="228">
          <cell r="V228" t="str">
            <v>9503000000</v>
          </cell>
        </row>
        <row r="229">
          <cell r="V229" t="str">
            <v>9503010000</v>
          </cell>
        </row>
        <row r="230">
          <cell r="V230" t="str">
            <v>9504000000</v>
          </cell>
        </row>
        <row r="231">
          <cell r="V231" t="str">
            <v>9504010000</v>
          </cell>
        </row>
        <row r="232">
          <cell r="V232" t="str">
            <v>9504020000</v>
          </cell>
        </row>
        <row r="233">
          <cell r="V233">
            <v>0</v>
          </cell>
        </row>
        <row r="234">
          <cell r="V234">
            <v>0</v>
          </cell>
        </row>
        <row r="235">
          <cell r="V235">
            <v>0</v>
          </cell>
        </row>
        <row r="236">
          <cell r="V236">
            <v>0</v>
          </cell>
        </row>
        <row r="237">
          <cell r="V237">
            <v>0</v>
          </cell>
        </row>
        <row r="238">
          <cell r="V238">
            <v>0</v>
          </cell>
        </row>
        <row r="239">
          <cell r="V239">
            <v>0</v>
          </cell>
        </row>
        <row r="240">
          <cell r="V240">
            <v>0</v>
          </cell>
        </row>
        <row r="241">
          <cell r="V241">
            <v>0</v>
          </cell>
        </row>
        <row r="242">
          <cell r="V242">
            <v>0</v>
          </cell>
        </row>
        <row r="243">
          <cell r="V243">
            <v>0</v>
          </cell>
        </row>
        <row r="244">
          <cell r="V244">
            <v>0</v>
          </cell>
        </row>
      </sheetData>
      <sheetData sheetId="30" refreshError="1"/>
      <sheetData sheetId="31" refreshError="1"/>
      <sheetData sheetId="32">
        <row r="11">
          <cell r="V11" t="str">
            <v>1100000000</v>
          </cell>
        </row>
        <row r="12">
          <cell r="V12" t="str">
            <v>1200000000</v>
          </cell>
        </row>
        <row r="13">
          <cell r="V13" t="str">
            <v>1300000000</v>
          </cell>
        </row>
        <row r="14">
          <cell r="V14" t="str">
            <v>1301000000</v>
          </cell>
        </row>
        <row r="15">
          <cell r="V15" t="str">
            <v>1301010000</v>
          </cell>
        </row>
        <row r="16">
          <cell r="V16" t="str">
            <v>1301010100</v>
          </cell>
        </row>
        <row r="17">
          <cell r="V17" t="str">
            <v>1301010200</v>
          </cell>
        </row>
        <row r="18">
          <cell r="V18" t="str">
            <v>1301010400</v>
          </cell>
        </row>
        <row r="19">
          <cell r="V19" t="str">
            <v>1301010500</v>
          </cell>
        </row>
        <row r="20">
          <cell r="V20" t="str">
            <v>1301010700</v>
          </cell>
        </row>
        <row r="21">
          <cell r="V21" t="str">
            <v>1301020000</v>
          </cell>
        </row>
        <row r="22">
          <cell r="V22" t="str">
            <v>1301020100</v>
          </cell>
        </row>
        <row r="23">
          <cell r="V23" t="str">
            <v>1301020101</v>
          </cell>
        </row>
        <row r="24">
          <cell r="V24" t="str">
            <v>1301020102</v>
          </cell>
        </row>
        <row r="25">
          <cell r="V25" t="str">
            <v>1301020103</v>
          </cell>
        </row>
        <row r="26">
          <cell r="V26" t="str">
            <v>1301020104</v>
          </cell>
        </row>
        <row r="27">
          <cell r="V27" t="str">
            <v>1301020201</v>
          </cell>
        </row>
        <row r="28">
          <cell r="V28" t="str">
            <v>1301030000</v>
          </cell>
        </row>
        <row r="29">
          <cell r="V29" t="str">
            <v>1301030100</v>
          </cell>
        </row>
        <row r="30">
          <cell r="V30" t="str">
            <v>1301030200</v>
          </cell>
        </row>
        <row r="31">
          <cell r="V31" t="str">
            <v>1301030300</v>
          </cell>
        </row>
        <row r="32">
          <cell r="V32" t="str">
            <v>1301030400</v>
          </cell>
        </row>
        <row r="33">
          <cell r="V33" t="str">
            <v>1301030500</v>
          </cell>
        </row>
        <row r="34">
          <cell r="V34" t="str">
            <v>1301030600</v>
          </cell>
        </row>
        <row r="35">
          <cell r="V35" t="str">
            <v>1301030700</v>
          </cell>
        </row>
        <row r="36">
          <cell r="V36" t="str">
            <v>1301030800</v>
          </cell>
        </row>
        <row r="37">
          <cell r="V37" t="str">
            <v>1301030900</v>
          </cell>
        </row>
        <row r="38">
          <cell r="V38" t="str">
            <v>1301031000</v>
          </cell>
        </row>
        <row r="39">
          <cell r="V39" t="str">
            <v>1301031100</v>
          </cell>
        </row>
        <row r="40">
          <cell r="V40" t="str">
            <v>1301031200</v>
          </cell>
        </row>
        <row r="41">
          <cell r="V41" t="str">
            <v>1301031201</v>
          </cell>
        </row>
        <row r="42">
          <cell r="V42" t="str">
            <v>1301031202</v>
          </cell>
        </row>
        <row r="43">
          <cell r="V43" t="str">
            <v>1301031203</v>
          </cell>
        </row>
        <row r="44">
          <cell r="V44" t="str">
            <v>1301031204</v>
          </cell>
        </row>
        <row r="45">
          <cell r="V45" t="str">
            <v>1301031205</v>
          </cell>
        </row>
        <row r="46">
          <cell r="V46" t="str">
            <v>1301031300</v>
          </cell>
        </row>
        <row r="47">
          <cell r="V47" t="str">
            <v>1301031400</v>
          </cell>
        </row>
        <row r="48">
          <cell r="V48" t="str">
            <v>1301031500</v>
          </cell>
        </row>
        <row r="49">
          <cell r="V49" t="str">
            <v>1301031600</v>
          </cell>
        </row>
        <row r="50">
          <cell r="V50" t="str">
            <v>1301031700</v>
          </cell>
        </row>
        <row r="51">
          <cell r="V51" t="str">
            <v>1301031800</v>
          </cell>
        </row>
        <row r="52">
          <cell r="V52" t="str">
            <v>1301031900</v>
          </cell>
        </row>
        <row r="53">
          <cell r="V53" t="str">
            <v>1301032000</v>
          </cell>
        </row>
        <row r="54">
          <cell r="V54" t="str">
            <v>1301032100</v>
          </cell>
        </row>
        <row r="55">
          <cell r="V55" t="str">
            <v>1301032300</v>
          </cell>
        </row>
        <row r="56">
          <cell r="V56" t="str">
            <v>1301032400</v>
          </cell>
        </row>
        <row r="57">
          <cell r="V57" t="str">
            <v>1301032500</v>
          </cell>
        </row>
        <row r="58">
          <cell r="V58" t="str">
            <v>1301032600</v>
          </cell>
        </row>
        <row r="59">
          <cell r="V59" t="str">
            <v>1301032800</v>
          </cell>
        </row>
        <row r="60">
          <cell r="V60" t="str">
            <v>1301033200</v>
          </cell>
        </row>
        <row r="61">
          <cell r="V61" t="str">
            <v>1301033300</v>
          </cell>
        </row>
        <row r="62">
          <cell r="V62" t="str">
            <v>1301033500</v>
          </cell>
        </row>
        <row r="63">
          <cell r="V63" t="str">
            <v>1301033700</v>
          </cell>
        </row>
        <row r="64">
          <cell r="V64" t="str">
            <v>1301033701</v>
          </cell>
        </row>
        <row r="65">
          <cell r="V65" t="str">
            <v>1301033900</v>
          </cell>
        </row>
        <row r="66">
          <cell r="V66" t="str">
            <v>1301033904</v>
          </cell>
        </row>
        <row r="67">
          <cell r="V67" t="str">
            <v>1301033905</v>
          </cell>
        </row>
        <row r="68">
          <cell r="V68" t="str">
            <v>1301035100</v>
          </cell>
        </row>
        <row r="69">
          <cell r="V69" t="str">
            <v>1301036200</v>
          </cell>
        </row>
        <row r="70">
          <cell r="V70" t="str">
            <v>1301036201</v>
          </cell>
        </row>
        <row r="71">
          <cell r="V71" t="str">
            <v>1301036202</v>
          </cell>
        </row>
        <row r="72">
          <cell r="V72" t="str">
            <v>1301036204</v>
          </cell>
        </row>
        <row r="73">
          <cell r="V73" t="str">
            <v>1301036205</v>
          </cell>
        </row>
        <row r="74">
          <cell r="V74" t="str">
            <v>1301036206</v>
          </cell>
        </row>
        <row r="75">
          <cell r="V75" t="str">
            <v>1301038000</v>
          </cell>
        </row>
        <row r="76">
          <cell r="V76" t="str">
            <v>1301038200</v>
          </cell>
        </row>
        <row r="77">
          <cell r="V77" t="str">
            <v>1301039400</v>
          </cell>
        </row>
        <row r="78">
          <cell r="V78" t="str">
            <v>1301039600</v>
          </cell>
        </row>
        <row r="79">
          <cell r="V79" t="str">
            <v>1301039603</v>
          </cell>
        </row>
        <row r="80">
          <cell r="V80" t="str">
            <v>1301039604</v>
          </cell>
        </row>
        <row r="81">
          <cell r="V81" t="str">
            <v>1301039605</v>
          </cell>
        </row>
        <row r="82">
          <cell r="V82" t="str">
            <v>1301039607</v>
          </cell>
        </row>
        <row r="83">
          <cell r="V83" t="str">
            <v>1301039619</v>
          </cell>
        </row>
        <row r="84">
          <cell r="V84" t="str">
            <v>1301039620</v>
          </cell>
        </row>
        <row r="85">
          <cell r="V85" t="str">
            <v>1301039621</v>
          </cell>
        </row>
        <row r="86">
          <cell r="V86" t="str">
            <v>1301039622</v>
          </cell>
        </row>
        <row r="87">
          <cell r="V87" t="str">
            <v>1301039623</v>
          </cell>
        </row>
        <row r="88">
          <cell r="V88" t="str">
            <v>1301039640</v>
          </cell>
        </row>
        <row r="89">
          <cell r="V89" t="str">
            <v>1301039641</v>
          </cell>
        </row>
        <row r="90">
          <cell r="V90" t="str">
            <v>1301039700</v>
          </cell>
        </row>
        <row r="91">
          <cell r="V91" t="str">
            <v>1301039800</v>
          </cell>
        </row>
        <row r="92">
          <cell r="V92" t="str">
            <v>1301039801</v>
          </cell>
        </row>
        <row r="93">
          <cell r="V93" t="str">
            <v>1301039900</v>
          </cell>
        </row>
        <row r="94">
          <cell r="V94" t="str">
            <v>13010399A1</v>
          </cell>
        </row>
        <row r="95">
          <cell r="V95" t="str">
            <v>1302000000</v>
          </cell>
        </row>
        <row r="96">
          <cell r="V96" t="str">
            <v>1302020000</v>
          </cell>
        </row>
        <row r="97">
          <cell r="V97" t="str">
            <v>1302020400</v>
          </cell>
        </row>
        <row r="98">
          <cell r="V98" t="str">
            <v>1303000000</v>
          </cell>
        </row>
        <row r="99">
          <cell r="V99" t="str">
            <v>1303010000</v>
          </cell>
        </row>
        <row r="100">
          <cell r="V100" t="str">
            <v>1303010100</v>
          </cell>
        </row>
        <row r="101">
          <cell r="V101" t="str">
            <v>1303010200</v>
          </cell>
        </row>
        <row r="102">
          <cell r="V102" t="str">
            <v>1303010400</v>
          </cell>
        </row>
        <row r="103">
          <cell r="V103" t="str">
            <v>1303020000</v>
          </cell>
        </row>
        <row r="104">
          <cell r="V104" t="str">
            <v>1303020200</v>
          </cell>
        </row>
        <row r="105">
          <cell r="V105" t="str">
            <v>1303020205</v>
          </cell>
        </row>
        <row r="106">
          <cell r="V106" t="str">
            <v>1303030000</v>
          </cell>
        </row>
        <row r="107">
          <cell r="V107" t="str">
            <v>1303030200</v>
          </cell>
        </row>
        <row r="108">
          <cell r="V108" t="str">
            <v>1303040000</v>
          </cell>
        </row>
        <row r="109">
          <cell r="V109" t="str">
            <v>1303040200</v>
          </cell>
        </row>
        <row r="110">
          <cell r="V110" t="str">
            <v>1303040201</v>
          </cell>
        </row>
        <row r="111">
          <cell r="V111" t="str">
            <v>1303040202</v>
          </cell>
        </row>
        <row r="112">
          <cell r="V112" t="str">
            <v>1303040211</v>
          </cell>
        </row>
        <row r="113">
          <cell r="V113" t="str">
            <v>1303040219</v>
          </cell>
        </row>
        <row r="114">
          <cell r="V114" t="str">
            <v>1303040220</v>
          </cell>
        </row>
        <row r="115">
          <cell r="V115" t="str">
            <v>1303040221</v>
          </cell>
        </row>
        <row r="116">
          <cell r="V116" t="str">
            <v>1303040223</v>
          </cell>
        </row>
        <row r="117">
          <cell r="V117" t="str">
            <v>1303040224</v>
          </cell>
        </row>
        <row r="118">
          <cell r="V118" t="str">
            <v>1303040227</v>
          </cell>
        </row>
        <row r="119">
          <cell r="V119" t="str">
            <v>1303040900</v>
          </cell>
        </row>
        <row r="120">
          <cell r="V120" t="str">
            <v>1303041100</v>
          </cell>
        </row>
        <row r="121">
          <cell r="V121" t="str">
            <v>1303041102</v>
          </cell>
        </row>
        <row r="122">
          <cell r="V122" t="str">
            <v>1303041104</v>
          </cell>
        </row>
        <row r="123">
          <cell r="V123" t="str">
            <v>1303041105</v>
          </cell>
        </row>
        <row r="124">
          <cell r="V124" t="str">
            <v>1303041108</v>
          </cell>
        </row>
        <row r="125">
          <cell r="V125" t="str">
            <v>1303041110</v>
          </cell>
        </row>
        <row r="126">
          <cell r="V126" t="str">
            <v>1303041111</v>
          </cell>
        </row>
        <row r="127">
          <cell r="V127" t="str">
            <v>1303041115</v>
          </cell>
        </row>
        <row r="128">
          <cell r="V128" t="str">
            <v>1303070000</v>
          </cell>
        </row>
        <row r="129">
          <cell r="V129" t="str">
            <v>1303072000</v>
          </cell>
        </row>
        <row r="130">
          <cell r="V130" t="str">
            <v>1303090000</v>
          </cell>
        </row>
        <row r="131">
          <cell r="V131" t="str">
            <v>1303096000</v>
          </cell>
        </row>
        <row r="132">
          <cell r="V132" t="str">
            <v>1303096100</v>
          </cell>
        </row>
        <row r="133">
          <cell r="V133" t="str">
            <v>1400000000</v>
          </cell>
        </row>
        <row r="134">
          <cell r="V134" t="str">
            <v>1404000000</v>
          </cell>
        </row>
        <row r="135">
          <cell r="V135" t="str">
            <v>1404010500</v>
          </cell>
        </row>
        <row r="136">
          <cell r="V136" t="str">
            <v>1404010600</v>
          </cell>
        </row>
        <row r="137">
          <cell r="V137" t="str">
            <v>6000000000</v>
          </cell>
        </row>
        <row r="138">
          <cell r="V138" t="str">
            <v>6001000000</v>
          </cell>
        </row>
        <row r="139">
          <cell r="V139" t="str">
            <v>6003000000</v>
          </cell>
        </row>
        <row r="140">
          <cell r="V140" t="str">
            <v>6006000000</v>
          </cell>
        </row>
        <row r="141">
          <cell r="V141" t="str">
            <v>6007000000</v>
          </cell>
        </row>
        <row r="142">
          <cell r="V142" t="str">
            <v>6096000000</v>
          </cell>
        </row>
        <row r="143">
          <cell r="V143" t="str">
            <v>6097000000</v>
          </cell>
        </row>
        <row r="144">
          <cell r="V144" t="str">
            <v>6099000000</v>
          </cell>
        </row>
        <row r="145">
          <cell r="V145" t="str">
            <v>8000000000</v>
          </cell>
        </row>
        <row r="146">
          <cell r="V146" t="str">
            <v>8001000000</v>
          </cell>
        </row>
        <row r="147">
          <cell r="V147" t="str">
            <v>8002000000</v>
          </cell>
        </row>
        <row r="148">
          <cell r="V148" t="str">
            <v>9000000000</v>
          </cell>
        </row>
        <row r="149">
          <cell r="V149" t="str">
            <v>9001000000</v>
          </cell>
        </row>
        <row r="150">
          <cell r="V150" t="str">
            <v>9002000000</v>
          </cell>
        </row>
        <row r="151">
          <cell r="V151" t="str">
            <v>9003000000</v>
          </cell>
        </row>
        <row r="152">
          <cell r="V152" t="str">
            <v>9004000000</v>
          </cell>
        </row>
        <row r="153">
          <cell r="V153" t="str">
            <v>9500000000</v>
          </cell>
        </row>
        <row r="154">
          <cell r="V154" t="str">
            <v>9501000000</v>
          </cell>
        </row>
        <row r="155">
          <cell r="V155" t="str">
            <v>9501010000</v>
          </cell>
        </row>
        <row r="156">
          <cell r="V156" t="str">
            <v>9501020000</v>
          </cell>
        </row>
        <row r="157">
          <cell r="V157" t="str">
            <v>9600000000</v>
          </cell>
        </row>
        <row r="158">
          <cell r="V158" t="str">
            <v>9601000000</v>
          </cell>
        </row>
        <row r="159">
          <cell r="V159">
            <v>0</v>
          </cell>
        </row>
        <row r="160">
          <cell r="V160">
            <v>0</v>
          </cell>
        </row>
        <row r="161">
          <cell r="V161">
            <v>0</v>
          </cell>
        </row>
        <row r="162">
          <cell r="V162">
            <v>0</v>
          </cell>
        </row>
        <row r="163">
          <cell r="V163">
            <v>0</v>
          </cell>
        </row>
      </sheetData>
      <sheetData sheetId="33">
        <row r="12">
          <cell r="F12">
            <v>34677274.200000003</v>
          </cell>
        </row>
      </sheetData>
      <sheetData sheetId="34" refreshError="1"/>
      <sheetData sheetId="35">
        <row r="12">
          <cell r="E12">
            <v>7114327</v>
          </cell>
        </row>
      </sheetData>
      <sheetData sheetId="36" refreshError="1"/>
      <sheetData sheetId="37" refreshError="1"/>
      <sheetData sheetId="38" refreshError="1"/>
      <sheetData sheetId="39">
        <row r="11">
          <cell r="N11" t="str">
            <v>1100000000</v>
          </cell>
        </row>
        <row r="12">
          <cell r="N12" t="str">
            <v>1200000000</v>
          </cell>
        </row>
        <row r="13">
          <cell r="N13" t="str">
            <v>1300000000</v>
          </cell>
        </row>
        <row r="14">
          <cell r="N14" t="str">
            <v>1302000000</v>
          </cell>
        </row>
        <row r="15">
          <cell r="N15" t="str">
            <v>1302020000</v>
          </cell>
        </row>
        <row r="16">
          <cell r="N16" t="str">
            <v>1302020400</v>
          </cell>
        </row>
        <row r="17">
          <cell r="N17" t="str">
            <v>1303000000</v>
          </cell>
        </row>
        <row r="18">
          <cell r="N18" t="str">
            <v>1303020000</v>
          </cell>
        </row>
        <row r="19">
          <cell r="N19" t="str">
            <v>1303020200</v>
          </cell>
        </row>
        <row r="20">
          <cell r="N20" t="str">
            <v>1303020201</v>
          </cell>
        </row>
        <row r="21">
          <cell r="N21" t="str">
            <v>1303040000</v>
          </cell>
        </row>
        <row r="22">
          <cell r="N22" t="str">
            <v>1303040200</v>
          </cell>
        </row>
        <row r="23">
          <cell r="N23" t="str">
            <v>1303040218</v>
          </cell>
        </row>
        <row r="24">
          <cell r="N24" t="str">
            <v>1400000000</v>
          </cell>
        </row>
        <row r="25">
          <cell r="N25" t="str">
            <v>1404000000</v>
          </cell>
        </row>
        <row r="26">
          <cell r="N26" t="str">
            <v>1404010100</v>
          </cell>
        </row>
        <row r="27">
          <cell r="N27" t="str">
            <v>6000000000</v>
          </cell>
        </row>
        <row r="28">
          <cell r="N28" t="str">
            <v>6017000000</v>
          </cell>
        </row>
        <row r="29">
          <cell r="N29">
            <v>0</v>
          </cell>
        </row>
        <row r="30">
          <cell r="N30">
            <v>0</v>
          </cell>
        </row>
      </sheetData>
      <sheetData sheetId="40">
        <row r="11">
          <cell r="X11" t="str">
            <v>1100000000</v>
          </cell>
        </row>
        <row r="12">
          <cell r="X12" t="str">
            <v>1200000000</v>
          </cell>
        </row>
        <row r="13">
          <cell r="X13" t="str">
            <v>1300000000</v>
          </cell>
        </row>
        <row r="14">
          <cell r="X14" t="str">
            <v>1301000000</v>
          </cell>
        </row>
        <row r="15">
          <cell r="X15" t="str">
            <v>1301010000</v>
          </cell>
        </row>
        <row r="16">
          <cell r="X16" t="str">
            <v>1301010100</v>
          </cell>
        </row>
        <row r="17">
          <cell r="X17" t="str">
            <v>1301010400</v>
          </cell>
        </row>
        <row r="18">
          <cell r="X18" t="str">
            <v>1301010500</v>
          </cell>
        </row>
        <row r="19">
          <cell r="X19" t="str">
            <v>1301020000</v>
          </cell>
        </row>
        <row r="20">
          <cell r="X20" t="str">
            <v>1301020100</v>
          </cell>
        </row>
        <row r="21">
          <cell r="X21" t="str">
            <v>1301020101</v>
          </cell>
        </row>
        <row r="22">
          <cell r="X22" t="str">
            <v>1301020102</v>
          </cell>
        </row>
        <row r="23">
          <cell r="X23" t="str">
            <v>1301020103</v>
          </cell>
        </row>
        <row r="24">
          <cell r="X24" t="str">
            <v>1301020104</v>
          </cell>
        </row>
        <row r="25">
          <cell r="X25" t="str">
            <v>1301020201</v>
          </cell>
        </row>
        <row r="26">
          <cell r="X26" t="str">
            <v>1301030000</v>
          </cell>
        </row>
        <row r="27">
          <cell r="X27" t="str">
            <v>1301030100</v>
          </cell>
        </row>
        <row r="28">
          <cell r="X28" t="str">
            <v>1301030200</v>
          </cell>
        </row>
        <row r="29">
          <cell r="X29" t="str">
            <v>1301030300</v>
          </cell>
        </row>
        <row r="30">
          <cell r="X30" t="str">
            <v>1301030400</v>
          </cell>
        </row>
        <row r="31">
          <cell r="X31" t="str">
            <v>1301030500</v>
          </cell>
        </row>
        <row r="32">
          <cell r="X32" t="str">
            <v>1301030600</v>
          </cell>
        </row>
        <row r="33">
          <cell r="X33" t="str">
            <v>1301030700</v>
          </cell>
        </row>
        <row r="34">
          <cell r="X34" t="str">
            <v>1301030800</v>
          </cell>
        </row>
        <row r="35">
          <cell r="X35" t="str">
            <v>1301030900</v>
          </cell>
        </row>
        <row r="36">
          <cell r="X36" t="str">
            <v>1301031200</v>
          </cell>
        </row>
        <row r="37">
          <cell r="X37" t="str">
            <v>1301031201</v>
          </cell>
        </row>
        <row r="38">
          <cell r="X38" t="str">
            <v>1301031204</v>
          </cell>
        </row>
        <row r="39">
          <cell r="X39" t="str">
            <v>1301031205</v>
          </cell>
        </row>
        <row r="40">
          <cell r="X40" t="str">
            <v>1301031300</v>
          </cell>
        </row>
        <row r="41">
          <cell r="X41" t="str">
            <v>1301031600</v>
          </cell>
        </row>
        <row r="42">
          <cell r="X42" t="str">
            <v>1301032300</v>
          </cell>
        </row>
        <row r="43">
          <cell r="X43" t="str">
            <v>1301033900</v>
          </cell>
        </row>
        <row r="44">
          <cell r="X44" t="str">
            <v>1301033901</v>
          </cell>
        </row>
        <row r="45">
          <cell r="X45" t="str">
            <v>1301036200</v>
          </cell>
        </row>
        <row r="46">
          <cell r="X46" t="str">
            <v>1301036204</v>
          </cell>
        </row>
        <row r="47">
          <cell r="X47" t="str">
            <v>1301036206</v>
          </cell>
        </row>
        <row r="48">
          <cell r="X48" t="str">
            <v>1301039600</v>
          </cell>
        </row>
        <row r="49">
          <cell r="X49" t="str">
            <v>1301039601</v>
          </cell>
        </row>
        <row r="50">
          <cell r="X50" t="str">
            <v>1301039606</v>
          </cell>
        </row>
        <row r="51">
          <cell r="X51" t="str">
            <v>1301039607</v>
          </cell>
        </row>
        <row r="52">
          <cell r="X52" t="str">
            <v>1301039620</v>
          </cell>
        </row>
        <row r="53">
          <cell r="X53" t="str">
            <v>1301039621</v>
          </cell>
        </row>
        <row r="54">
          <cell r="X54" t="str">
            <v>1301039623</v>
          </cell>
        </row>
        <row r="55">
          <cell r="X55" t="str">
            <v>1301039700</v>
          </cell>
        </row>
        <row r="56">
          <cell r="X56" t="str">
            <v>1301039800</v>
          </cell>
        </row>
        <row r="57">
          <cell r="X57" t="str">
            <v>1303000000</v>
          </cell>
        </row>
        <row r="58">
          <cell r="X58" t="str">
            <v>1303010000</v>
          </cell>
        </row>
        <row r="59">
          <cell r="X59" t="str">
            <v>1303010400</v>
          </cell>
        </row>
        <row r="60">
          <cell r="X60" t="str">
            <v>1303011000</v>
          </cell>
        </row>
        <row r="61">
          <cell r="X61" t="str">
            <v>1303020000</v>
          </cell>
        </row>
        <row r="62">
          <cell r="X62" t="str">
            <v>1303020200</v>
          </cell>
        </row>
        <row r="63">
          <cell r="X63" t="str">
            <v>1303020203</v>
          </cell>
        </row>
        <row r="64">
          <cell r="X64" t="str">
            <v>1303020205</v>
          </cell>
        </row>
        <row r="65">
          <cell r="X65" t="str">
            <v>1303040000</v>
          </cell>
        </row>
        <row r="66">
          <cell r="X66" t="str">
            <v>1303040100</v>
          </cell>
        </row>
        <row r="67">
          <cell r="X67" t="str">
            <v>1303040101</v>
          </cell>
        </row>
        <row r="68">
          <cell r="X68" t="str">
            <v>1303040102</v>
          </cell>
        </row>
        <row r="69">
          <cell r="X69" t="str">
            <v>1303040103</v>
          </cell>
        </row>
        <row r="70">
          <cell r="X70" t="str">
            <v>1303040104</v>
          </cell>
        </row>
        <row r="71">
          <cell r="X71" t="str">
            <v>1303040105</v>
          </cell>
        </row>
        <row r="72">
          <cell r="X72" t="str">
            <v>1303040106</v>
          </cell>
        </row>
        <row r="73">
          <cell r="X73" t="str">
            <v>1303040107</v>
          </cell>
        </row>
        <row r="74">
          <cell r="X74" t="str">
            <v>1303040108</v>
          </cell>
        </row>
        <row r="75">
          <cell r="X75" t="str">
            <v>1303040110</v>
          </cell>
        </row>
        <row r="76">
          <cell r="X76" t="str">
            <v>1303040111</v>
          </cell>
        </row>
        <row r="77">
          <cell r="X77" t="str">
            <v>1303040112</v>
          </cell>
        </row>
        <row r="78">
          <cell r="X78" t="str">
            <v>1303040114</v>
          </cell>
        </row>
        <row r="79">
          <cell r="X79" t="str">
            <v>1303041100</v>
          </cell>
        </row>
        <row r="80">
          <cell r="X80" t="str">
            <v>1303041102</v>
          </cell>
        </row>
        <row r="81">
          <cell r="X81" t="str">
            <v>1303041103</v>
          </cell>
        </row>
        <row r="82">
          <cell r="X82" t="str">
            <v>1303041104</v>
          </cell>
        </row>
        <row r="83">
          <cell r="X83" t="str">
            <v>1303041105</v>
          </cell>
        </row>
        <row r="84">
          <cell r="X84" t="str">
            <v>1303041107</v>
          </cell>
        </row>
        <row r="85">
          <cell r="X85" t="str">
            <v>1303041108</v>
          </cell>
        </row>
        <row r="86">
          <cell r="X86" t="str">
            <v>1303041115</v>
          </cell>
        </row>
        <row r="87">
          <cell r="X87" t="str">
            <v>1303090000</v>
          </cell>
        </row>
        <row r="88">
          <cell r="X88" t="str">
            <v>1303090100</v>
          </cell>
        </row>
        <row r="89">
          <cell r="X89" t="str">
            <v>1303096000</v>
          </cell>
        </row>
        <row r="90">
          <cell r="X90" t="str">
            <v>1400000000</v>
          </cell>
        </row>
        <row r="91">
          <cell r="X91" t="str">
            <v>1404000000</v>
          </cell>
        </row>
        <row r="92">
          <cell r="X92" t="str">
            <v>1404010100</v>
          </cell>
        </row>
        <row r="93">
          <cell r="X93" t="str">
            <v>6000000000</v>
          </cell>
        </row>
        <row r="94">
          <cell r="X94" t="str">
            <v>6004000000</v>
          </cell>
        </row>
        <row r="95">
          <cell r="X95" t="str">
            <v>6005000000</v>
          </cell>
        </row>
        <row r="96">
          <cell r="X96" t="str">
            <v>6007000000</v>
          </cell>
        </row>
        <row r="97">
          <cell r="X97" t="str">
            <v>6099000000</v>
          </cell>
        </row>
        <row r="98">
          <cell r="X98" t="str">
            <v>8000000000</v>
          </cell>
        </row>
        <row r="99">
          <cell r="X99" t="str">
            <v>8001000000</v>
          </cell>
        </row>
        <row r="100">
          <cell r="X100" t="str">
            <v>9000000000</v>
          </cell>
        </row>
        <row r="101">
          <cell r="X101" t="str">
            <v>9001000000</v>
          </cell>
        </row>
        <row r="102">
          <cell r="X102" t="str">
            <v>9002000000</v>
          </cell>
        </row>
        <row r="103">
          <cell r="X103" t="str">
            <v>9003000000</v>
          </cell>
        </row>
        <row r="104">
          <cell r="X104" t="str">
            <v>9004000000</v>
          </cell>
        </row>
        <row r="105">
          <cell r="X105">
            <v>0</v>
          </cell>
        </row>
        <row r="106">
          <cell r="X106">
            <v>0</v>
          </cell>
        </row>
        <row r="107">
          <cell r="X107">
            <v>0</v>
          </cell>
        </row>
      </sheetData>
      <sheetData sheetId="41" refreshError="1"/>
      <sheetData sheetId="42" refreshError="1"/>
      <sheetData sheetId="43">
        <row r="12">
          <cell r="C12">
            <v>4961678</v>
          </cell>
        </row>
      </sheetData>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Sheet1"/>
      <sheetName val="E"/>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heet1"/>
      <sheetName val="Appendix 1"/>
      <sheetName val="Appendix 1.1"/>
      <sheetName val="Appendix 1.2"/>
      <sheetName val="Appendix 1.3"/>
      <sheetName val="Appendix 1.4"/>
      <sheetName val="Хавсралт 1"/>
      <sheetName val="Хавсралт 1.1"/>
      <sheetName val="Хавсралт 1.3"/>
      <sheetName val="Хавсралт 1.4"/>
      <sheetName val="Хавсралт 1.5"/>
      <sheetName val="Хавсралт 1.6"/>
      <sheetName val="Хавсралт 1.7"/>
      <sheetName val="Хавсралт 2.1"/>
      <sheetName val="Хавсралт 2.2"/>
      <sheetName val="Хавсралт 2.3"/>
      <sheetName val="Хавсралт 3"/>
    </sheetNames>
    <sheetDataSet>
      <sheetData sheetId="0"/>
      <sheetData sheetId="1"/>
      <sheetData sheetId="2"/>
      <sheetData sheetId="3"/>
      <sheetData sheetId="4"/>
      <sheetData sheetId="5">
        <row r="31">
          <cell r="A31" t="str">
            <v>______________________                                   _________________________                                 ____________________________</v>
          </cell>
        </row>
        <row r="32">
          <cell r="A32" t="str">
            <v xml:space="preserve">     (Албан тушаал)                                                            (Гарын үсэг)                                                                 (Нэр)</v>
          </cell>
        </row>
        <row r="33">
          <cell r="A33" t="str">
            <v>Аймаг</v>
          </cell>
        </row>
        <row r="34">
          <cell r="A34" t="str">
            <v>Нийслэл</v>
          </cell>
        </row>
        <row r="35">
          <cell r="A35" t="str">
            <v>Сум</v>
          </cell>
        </row>
        <row r="36">
          <cell r="A36" t="str">
            <v>Дүүрэг</v>
          </cell>
        </row>
        <row r="39">
          <cell r="A39" t="str">
            <v>Мөнгөн</v>
          </cell>
        </row>
        <row r="40">
          <cell r="A40" t="str">
            <v>Мөнгөн бус</v>
          </cell>
        </row>
        <row r="42">
          <cell r="A42" t="str">
            <v>Бэлэг</v>
          </cell>
        </row>
        <row r="43">
          <cell r="A43" t="str">
            <v>Хандив</v>
          </cell>
        </row>
        <row r="44">
          <cell r="A44" t="str">
            <v>Хариу төлбөргүй үйлчилгээ</v>
          </cell>
        </row>
        <row r="46">
          <cell r="A46" t="str">
            <v>Боловсрол</v>
          </cell>
        </row>
        <row r="47">
          <cell r="A47" t="str">
            <v>Соёл</v>
          </cell>
        </row>
        <row r="48">
          <cell r="A48" t="str">
            <v>Эрүүл мэнд</v>
          </cell>
        </row>
      </sheetData>
      <sheetData sheetId="6">
        <row r="41">
          <cell r="A41" t="str">
            <v>Мөнгөн</v>
          </cell>
        </row>
        <row r="42">
          <cell r="A42" t="str">
            <v>Мөнгөн бус</v>
          </cell>
        </row>
        <row r="43">
          <cell r="A43" t="str">
            <v>Нийгмийн хариуцлага</v>
          </cell>
        </row>
        <row r="46">
          <cell r="A46" t="str">
            <v>Төрийн бус байгууллага</v>
          </cell>
        </row>
        <row r="47">
          <cell r="A47" t="str">
            <v>Бусад байгууллага</v>
          </cell>
        </row>
        <row r="48">
          <cell r="A48" t="str">
            <v>Иргэн</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cell r="O263">
            <v>28.766189502385831</v>
          </cell>
        </row>
        <row r="264">
          <cell r="O264">
            <v>26.276178010471195</v>
          </cell>
        </row>
        <row r="265">
          <cell r="O265">
            <v>32.508143322475583</v>
          </cell>
        </row>
        <row r="266">
          <cell r="O266">
            <v>37.985475213135466</v>
          </cell>
        </row>
        <row r="267">
          <cell r="O267">
            <v>38.858530661809354</v>
          </cell>
        </row>
        <row r="268">
          <cell r="B268" t="str">
            <v xml:space="preserve"> </v>
          </cell>
          <cell r="O268">
            <v>48.46862920011894</v>
          </cell>
        </row>
        <row r="269">
          <cell r="B269" t="str">
            <v>7/92</v>
          </cell>
          <cell r="O269">
            <v>53.114850900501942</v>
          </cell>
        </row>
        <row r="270">
          <cell r="O270">
            <v>53.835021707670052</v>
          </cell>
        </row>
        <row r="271">
          <cell r="O271">
            <v>54.875549048316245</v>
          </cell>
        </row>
        <row r="272">
          <cell r="O272">
            <v>52.59345117357288</v>
          </cell>
        </row>
        <row r="273">
          <cell r="O273">
            <v>52.441125789775981</v>
          </cell>
        </row>
        <row r="274">
          <cell r="O274">
            <v>48.801982924814084</v>
          </cell>
        </row>
        <row r="275">
          <cell r="B275" t="str">
            <v>1993</v>
          </cell>
          <cell r="O275">
            <v>49.867654843832732</v>
          </cell>
        </row>
        <row r="276">
          <cell r="O276">
            <v>54.470069966312536</v>
          </cell>
        </row>
        <row r="277">
          <cell r="O277">
            <v>55.850540806293012</v>
          </cell>
        </row>
        <row r="278">
          <cell r="O278">
            <v>54.919908466819223</v>
          </cell>
        </row>
        <row r="279">
          <cell r="O279">
            <v>61.609094884127693</v>
          </cell>
        </row>
        <row r="280">
          <cell r="B280" t="str">
            <v xml:space="preserve"> </v>
          </cell>
          <cell r="O280">
            <v>56.338874424193875</v>
          </cell>
        </row>
        <row r="281">
          <cell r="B281" t="str">
            <v>7/93</v>
          </cell>
          <cell r="O281">
            <v>55.881218665638244</v>
          </cell>
        </row>
        <row r="282">
          <cell r="O282">
            <v>55.070555032925682</v>
          </cell>
        </row>
        <row r="283">
          <cell r="O283">
            <v>58.347513707695221</v>
          </cell>
        </row>
        <row r="284">
          <cell r="O284">
            <v>58.773262438283311</v>
          </cell>
        </row>
        <row r="285">
          <cell r="O285">
            <v>60.437076111529777</v>
          </cell>
        </row>
        <row r="286">
          <cell r="O286">
            <v>61.262261706459384</v>
          </cell>
        </row>
        <row r="287">
          <cell r="B287" t="str">
            <v>1994</v>
          </cell>
          <cell r="O287">
            <v>57.753444012716358</v>
          </cell>
        </row>
        <row r="288">
          <cell r="O288">
            <v>58.262036571045115</v>
          </cell>
        </row>
        <row r="289">
          <cell r="O289">
            <v>50.709779179810724</v>
          </cell>
        </row>
        <row r="290">
          <cell r="O290">
            <v>50.709010339734121</v>
          </cell>
        </row>
        <row r="291">
          <cell r="O291">
            <v>43.533549783549773</v>
          </cell>
        </row>
        <row r="292">
          <cell r="B292" t="str">
            <v xml:space="preserve"> </v>
          </cell>
          <cell r="O292">
            <v>41.570586728157807</v>
          </cell>
        </row>
        <row r="293">
          <cell r="B293" t="str">
            <v>7/94</v>
          </cell>
          <cell r="O293">
            <v>46.635329045027227</v>
          </cell>
        </row>
        <row r="294">
          <cell r="O294">
            <v>56.272749332686224</v>
          </cell>
        </row>
        <row r="295">
          <cell r="O295">
            <v>60.179104477611943</v>
          </cell>
        </row>
        <row r="296">
          <cell r="O296">
            <v>64.465972969740434</v>
          </cell>
        </row>
        <row r="297">
          <cell r="O297">
            <v>71.430248943165807</v>
          </cell>
        </row>
        <row r="298">
          <cell r="O298">
            <v>76.758866062205897</v>
          </cell>
        </row>
        <row r="299">
          <cell r="B299" t="str">
            <v>1995</v>
          </cell>
          <cell r="O299">
            <v>79.04164800716525</v>
          </cell>
        </row>
        <row r="300">
          <cell r="O300">
            <v>77.29489082043672</v>
          </cell>
        </row>
        <row r="301">
          <cell r="O301">
            <v>81.297749869178432</v>
          </cell>
        </row>
        <row r="302">
          <cell r="O302">
            <v>85.033813584239937</v>
          </cell>
        </row>
        <row r="303">
          <cell r="O303">
            <v>88.897266729500473</v>
          </cell>
        </row>
        <row r="304">
          <cell r="B304" t="str">
            <v xml:space="preserve"> </v>
          </cell>
          <cell r="O304">
            <v>89.566555062890259</v>
          </cell>
        </row>
        <row r="305">
          <cell r="B305" t="str">
            <v>7/95</v>
          </cell>
          <cell r="O305">
            <v>82.579719925763456</v>
          </cell>
        </row>
        <row r="306">
          <cell r="O306">
            <v>73.959627329192543</v>
          </cell>
        </row>
        <row r="307">
          <cell r="O307">
            <v>69.877003354453976</v>
          </cell>
        </row>
        <row r="308">
          <cell r="O308">
            <v>61.631881317722346</v>
          </cell>
        </row>
        <row r="309">
          <cell r="O309">
            <v>54.305089389684213</v>
          </cell>
        </row>
        <row r="310">
          <cell r="O310">
            <v>51.587559249399398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34" name="Table135" displayName="Table135" ref="A3:B58" totalsRowShown="0" headerRowDxfId="354" dataDxfId="352" headerRowBorderDxfId="353" tableBorderDxfId="351" dataCellStyle="Comma">
  <autoFilter ref="A3:B58"/>
  <tableColumns count="2">
    <tableColumn id="1" name="№" dataDxfId="350" dataCellStyle="Comma"/>
    <tableColumn id="2" name="Хавсралтууд" dataDxfId="349" dataCellStyle="Comma"/>
  </tableColumns>
  <tableStyleInfo name="TableStyleMedium2" showFirstColumn="0" showLastColumn="0" showRowStripes="1" showColumnStripes="0"/>
</table>
</file>

<file path=xl/tables/table10.xml><?xml version="1.0" encoding="utf-8"?>
<table xmlns="http://schemas.openxmlformats.org/spreadsheetml/2006/main" id="19" name="Table54" displayName="Table54" ref="A3:M57" totalsRowShown="0" headerRowDxfId="266" dataDxfId="264" headerRowBorderDxfId="265" tableBorderDxfId="263">
  <autoFilter ref="A3:M57"/>
  <tableColumns count="13">
    <tableColumn id="1" name="No." dataDxfId="262"/>
    <tableColumn id="2" name="Орлогын урсгал" dataDxfId="261"/>
    <tableColumn id="3" name="Нийт дүн" dataDxfId="260"/>
    <tableColumn id="5" name="Компани тайлангаа илгээгээгүй" dataDxfId="259"/>
    <tableColumn id="6" name="Компанийн дэмжих баримттай таараагүй" dataDxfId="258"/>
    <tableColumn id="7" name="ЗГ-ийн дэмжих баримттай таараагүй" dataDxfId="257"/>
    <tableColumn id="8" name="Компанийн дэлгэрэнгүй төлбөрт байхгүй" dataDxfId="256"/>
    <tableColumn id="9" name="ЗГ-ийн дэлгэрэнгүй төлбөрт байхгүй" dataDxfId="255"/>
    <tableColumn id="10" name="Компани тайлагнаагүй татвар" dataDxfId="254"/>
    <tableColumn id="11" name="ЗГ тайлагнаагүй татвар" dataDxfId="253"/>
    <tableColumn id="12" name="Төлбөрийн дэлгэрэнгүйд байхгүй" dataDxfId="252"/>
    <tableColumn id="13" name="Валютын ханшийн зөрүү" dataDxfId="251"/>
    <tableColumn id="14" name="Материаллаг биш зөрүү&lt;MNT 100K" dataDxfId="250"/>
  </tableColumns>
  <tableStyleInfo name="TableStyleMedium2" showFirstColumn="0" showLastColumn="0" showRowStripes="1" showColumnStripes="0"/>
</table>
</file>

<file path=xl/tables/table11.xml><?xml version="1.0" encoding="utf-8"?>
<table xmlns="http://schemas.openxmlformats.org/spreadsheetml/2006/main" id="27" name="Table58" displayName="Table58" ref="A3:J207" totalsRowShown="0" headerRowDxfId="249" dataDxfId="247" headerRowBorderDxfId="248" tableBorderDxfId="246">
  <autoFilter ref="A3:J207"/>
  <tableColumns count="10">
    <tableColumn id="1" name="No." dataDxfId="245"/>
    <tableColumn id="2" name="Компанийн нэр" dataDxfId="244"/>
    <tableColumn id="3" name="Төлсөн татвараа тайлагнаагүй" dataDxfId="243"/>
    <tableColumn id="4" name="Тайлант хугацаанд хамаарахгүй хугацаанд төлсөн татвараа тайлагнасан" dataDxfId="242"/>
    <tableColumn id="5" name="Тохируулгын хамрах хүрээнд хамаарахгүй төлсөн татвар тайлагнасан" dataDxfId="241"/>
    <tableColumn id="6" name="Татварын дүн буруу" dataDxfId="240"/>
    <tableColumn id="7" name="Төлөөгүй татвараа тайлагнасан" dataDxfId="239"/>
    <tableColumn id="8" name="Бусад татвар төлөгчийн нэр дээр төлсөн татвар" dataDxfId="238"/>
    <tableColumn id="9" name="Валютын ханшийн зөрүү" dataDxfId="237"/>
    <tableColumn id="10" name="Нийт компаний тохируулгын дүн" dataDxfId="236"/>
  </tableColumns>
  <tableStyleInfo name="TableStyleMedium2" showFirstColumn="0" showLastColumn="0" showRowStripes="1" showColumnStripes="0"/>
</table>
</file>

<file path=xl/tables/table12.xml><?xml version="1.0" encoding="utf-8"?>
<table xmlns="http://schemas.openxmlformats.org/spreadsheetml/2006/main" id="28" name="Table59" displayName="Table59" ref="A3:G206" totalsRowShown="0" headerRowDxfId="235" dataDxfId="233" headerRowBorderDxfId="234" tableBorderDxfId="232">
  <autoFilter ref="A3:G206"/>
  <tableColumns count="7">
    <tableColumn id="1" name="No." dataDxfId="231"/>
    <tableColumn id="2" name="Компанийн нэр" dataDxfId="230"/>
    <tableColumn id="3" name="Хүлээн авсан татвараа тайлагнаагүй" dataDxfId="229" dataCellStyle="Comma"/>
    <tableColumn id="4" name="Тохируулгын хамрах хүрээнд хамаарахгүй хүлээн авсан татвар тайлагнасан" dataDxfId="228" dataCellStyle="Comma"/>
    <tableColumn id="5" name="Татварын дүн буруу" dataDxfId="227" dataCellStyle="Comma"/>
    <tableColumn id="6" name="Хүлээн аваагүй татвараа тайлагнасан" dataDxfId="226" dataCellStyle="Comma"/>
    <tableColumn id="7" name="Нийт ЗГ-ын тохируулга" dataDxfId="225" dataCellStyle="Comma"/>
  </tableColumns>
  <tableStyleInfo name="TableStyleMedium2" showFirstColumn="0" showLastColumn="0" showRowStripes="1" showColumnStripes="0"/>
</table>
</file>

<file path=xl/tables/table13.xml><?xml version="1.0" encoding="utf-8"?>
<table xmlns="http://schemas.openxmlformats.org/spreadsheetml/2006/main" id="36" name="Table60" displayName="Table60" ref="A3:K57" totalsRowShown="0" headerRowDxfId="224" dataDxfId="222" headerRowBorderDxfId="223" tableBorderDxfId="221">
  <autoFilter ref="A3:K57"/>
  <tableColumns count="11">
    <tableColumn id="1" name="No." dataDxfId="220"/>
    <tableColumn id="2" name="Орлогын урсгал" dataDxfId="219"/>
    <tableColumn id="3" name="Төлсөн татвараа тайлагнаагүй" dataDxfId="218"/>
    <tableColumn id="4" name="Тайлант хугацаанд хамаарахгүй хугацаанд төлсөн татвараа тайлагнасан" dataDxfId="217"/>
    <tableColumn id="5" name="Тохируулгын хамрах хүрээнд хамаарахгүй төлсөн татвар тайлагнасан" dataDxfId="216"/>
    <tableColumn id="6" name="Татварын дүн буруу" dataDxfId="215"/>
    <tableColumn id="7" name="Төлөөгүй татвараа тайлагнасан" dataDxfId="214"/>
    <tableColumn id="8" name="Татварын буруу ангилал" dataDxfId="213"/>
    <tableColumn id="9" name="Бусад татвар төлөгчийн нэр дээр төлсөн татвар" dataDxfId="212"/>
    <tableColumn id="10" name="Валютын ханшийн зөрүү" dataDxfId="211"/>
    <tableColumn id="11" name="Нийт залруулга" dataDxfId="210"/>
  </tableColumns>
  <tableStyleInfo name="TableStyleMedium2" showFirstColumn="0" showLastColumn="0" showRowStripes="1" showColumnStripes="0"/>
</table>
</file>

<file path=xl/tables/table14.xml><?xml version="1.0" encoding="utf-8"?>
<table xmlns="http://schemas.openxmlformats.org/spreadsheetml/2006/main" id="41" name="Table61" displayName="Table61" ref="A3:H57" totalsRowShown="0" headerRowDxfId="209" dataDxfId="207" headerRowBorderDxfId="208" tableBorderDxfId="206">
  <autoFilter ref="A3:H57"/>
  <tableColumns count="8">
    <tableColumn id="1" name="No." dataDxfId="205"/>
    <tableColumn id="2" name="Орлогын урсгал" dataDxfId="204"/>
    <tableColumn id="3" name="Хүлээн авсан татвараа тайлагнаагүй" dataDxfId="203" dataCellStyle="Comma"/>
    <tableColumn id="4" name="Тохируулгын хамрах хүрээнд хамаарахгүй хүлээн авсан татвар тайлагнасан" dataDxfId="202" dataCellStyle="Comma"/>
    <tableColumn id="5" name="Татварын дүн буруу" dataDxfId="201" dataCellStyle="Comma"/>
    <tableColumn id="6" name="Хүлээн аваагүй татвараа тайлагнасан" dataDxfId="200" dataCellStyle="Comma"/>
    <tableColumn id="7" name="Татварын буруу ангилал" dataDxfId="199" dataCellStyle="Comma"/>
    <tableColumn id="8" name="Нийт ЗГ-ын дүнд хийсэн залруулга" dataDxfId="198" dataCellStyle="Comma"/>
  </tableColumns>
  <tableStyleInfo name="TableStyleMedium2" showFirstColumn="0" showLastColumn="0" showRowStripes="1" showColumnStripes="0"/>
</table>
</file>

<file path=xl/tables/table15.xml><?xml version="1.0" encoding="utf-8"?>
<table xmlns="http://schemas.openxmlformats.org/spreadsheetml/2006/main" id="1" name="Table1" displayName="Table1" ref="A3:D8" totalsRowShown="0" headerRowDxfId="197" dataDxfId="195" headerRowBorderDxfId="196" tableBorderDxfId="194">
  <tableColumns count="4">
    <tableColumn id="1" name="№" dataDxfId="193" dataCellStyle="Normal 2 2 2 2 2 2"/>
    <tableColumn id="2" name="Регистрийн дугаар" dataDxfId="192" dataCellStyle="Normal 2 2 2 2 2 2"/>
    <tableColumn id="3" name="Компанийн нэр" dataDxfId="191" dataCellStyle="Normal 2 2 2 2 2 2"/>
    <tableColumn id="4" name="Санхүүгийн тайланг нийтэлсэн линк" dataDxfId="190" dataCellStyle="Normal 2 2 2 2 2 2 2"/>
  </tableColumns>
  <tableStyleInfo name="TableStyleMedium2" showFirstColumn="0" showLastColumn="0" showRowStripes="1" showColumnStripes="0"/>
</table>
</file>

<file path=xl/tables/table16.xml><?xml version="1.0" encoding="utf-8"?>
<table xmlns="http://schemas.openxmlformats.org/spreadsheetml/2006/main" id="4" name="Table4" displayName="Table4" ref="A3:O110" totalsRowShown="0" headerRowDxfId="189" dataDxfId="187" headerRowBorderDxfId="188" tableBorderDxfId="186" headerRowCellStyle="Normal 2" dataCellStyle="Comma 2">
  <autoFilter ref="A3:O110"/>
  <sortState ref="A4:L110">
    <sortCondition ref="A3:A110"/>
  </sortState>
  <tableColumns count="15">
    <tableColumn id="1" name="Д/Д" dataDxfId="185" totalsRowDxfId="184" dataCellStyle="Normal 2"/>
    <tableColumn id="2" name="Компанийн регистр" dataDxfId="183" totalsRowDxfId="182" dataCellStyle="Normal 2"/>
    <tableColumn id="3" name="Компанийн нэр" dataDxfId="181" totalsRowDxfId="180" dataCellStyle="Normal 2"/>
    <tableColumn id="5" name="Нийт ажилчдын тоо" dataDxfId="179" totalsRowDxfId="178" dataCellStyle="Comma 2"/>
    <tableColumn id="6" name="Монгол ажилчид " dataDxfId="177" totalsRowDxfId="176" dataCellStyle="Comma 2"/>
    <tableColumn id="7" name="Гадаад ажилчид" dataDxfId="175" totalsRowDxfId="174" dataCellStyle="Comma 2"/>
    <tableColumn id="8" name="Үндсэн ажилчид" dataDxfId="173" totalsRowDxfId="172" dataCellStyle="Comma 2"/>
    <tableColumn id="9" name="Гэрээт ажилчид" dataDxfId="171" totalsRowDxfId="170" dataCellStyle="Comma 2"/>
    <tableColumn id="10" name="Төсөл хэрэгжиж буй сумаас ажиллаж буй ажилтнууд" dataDxfId="169" totalsRowDxfId="168" dataCellStyle="Comma 2"/>
    <tableColumn id="11" name="Орон нутгийн ажилчид" dataDxfId="167" totalsRowDxfId="166" dataCellStyle="Comma 2"/>
    <tableColumn id="12" name="Орон нутгийн ажилчид /Эрэгтэй/" dataDxfId="165" totalsRowDxfId="164" dataCellStyle="Comma 2"/>
    <tableColumn id="4" name="Орон нутгийн ажилчид /Эмэгтэй/" dataDxfId="163" totalsRowDxfId="162" dataCellStyle="Comma 2"/>
    <tableColumn id="13" name="Орон нутгийн бус дотоод ажилчид" dataDxfId="161" totalsRowDxfId="160" dataCellStyle="Comma 2"/>
    <tableColumn id="14" name="Орон нутгийн бус дотоод ажилчид /Эрэгтэй/" dataDxfId="159" totalsRowDxfId="158" dataCellStyle="Comma 2"/>
    <tableColumn id="15" name="Орон нутгийн бус дотоод ажилчид /Эмэгтэй/" dataDxfId="157" totalsRowDxfId="156" dataCellStyle="Comma 2"/>
  </tableColumns>
  <tableStyleInfo name="TableStyleMedium2" showFirstColumn="0" showLastColumn="0" showRowStripes="1" showColumnStripes="0"/>
</table>
</file>

<file path=xl/tables/table17.xml><?xml version="1.0" encoding="utf-8"?>
<table xmlns="http://schemas.openxmlformats.org/spreadsheetml/2006/main" id="37" name="Table338" displayName="Table338" ref="A3:H8" totalsRowShown="0" headerRowDxfId="155" dataDxfId="153" headerRowBorderDxfId="154" tableBorderDxfId="152">
  <tableColumns count="8">
    <tableColumn id="1" name="Д/д" dataDxfId="151"/>
    <tableColumn id="2" name="Жагсаалт" dataDxfId="150"/>
    <tableColumn id="3" name="Талбайн нэр" dataDxfId="149"/>
    <tableColumn id="4" name="Талбайн хэмжээ (га)" dataDxfId="148" dataCellStyle="Comma"/>
    <tableColumn id="5" name="Өргөдөл гаргагч" dataDxfId="147"/>
    <tableColumn id="6" name="ААН-ийн төрөл" dataDxfId="146"/>
    <tableColumn id="7" name="Олгосон огноо" dataDxfId="145"/>
    <tableColumn id="8" name="Дуусах огноо" dataDxfId="144"/>
  </tableColumns>
  <tableStyleInfo name="TableStyleMedium2" showFirstColumn="0" showLastColumn="0" showRowStripes="1" showColumnStripes="0"/>
</table>
</file>

<file path=xl/tables/table18.xml><?xml version="1.0" encoding="utf-8"?>
<table xmlns="http://schemas.openxmlformats.org/spreadsheetml/2006/main" id="38" name="Table239" displayName="Table239" ref="A3:H64" totalsRowShown="0" headerRowDxfId="143" dataDxfId="141" headerRowBorderDxfId="142" tableBorderDxfId="140">
  <autoFilter ref="A3:H64"/>
  <tableColumns count="8">
    <tableColumn id="1" name="Д/д" dataDxfId="139"/>
    <tableColumn id="2" name="Жагсаалт" dataDxfId="138"/>
    <tableColumn id="3" name="Талбайн нэр" dataDxfId="137"/>
    <tableColumn id="4" name="Талбайн хэмжээ (га)" dataDxfId="136" dataCellStyle="Comma"/>
    <tableColumn id="5" name="Өргөдөл гаргагч" dataDxfId="135"/>
    <tableColumn id="6" name="ААН-ийн төрөл" dataDxfId="134"/>
    <tableColumn id="7" name="Олгосон огноо" dataDxfId="133"/>
    <tableColumn id="8" name="Дуусах огноо" dataDxfId="132"/>
  </tableColumns>
  <tableStyleInfo name="TableStyleMedium2" showFirstColumn="0" showLastColumn="0" showRowStripes="1" showColumnStripes="0"/>
</table>
</file>

<file path=xl/tables/table19.xml><?xml version="1.0" encoding="utf-8"?>
<table xmlns="http://schemas.openxmlformats.org/spreadsheetml/2006/main" id="7" name="Table7" displayName="Table7" ref="A3:M137" totalsRowShown="0" headerRowDxfId="131" dataDxfId="129" headerRowBorderDxfId="130" tableBorderDxfId="128" dataCellStyle="Normal 2">
  <autoFilter ref="A3:M137"/>
  <tableColumns count="13">
    <tableColumn id="1" name="Д/д" dataDxfId="127" dataCellStyle="Normal 2"/>
    <tableColumn id="2" name="ТЗ-ийн дугаар" dataDxfId="126" dataCellStyle="Normal 2"/>
    <tableColumn id="3" name="Талбайн нэр" dataDxfId="125" dataCellStyle="Normal 2"/>
    <tableColumn id="4" name="Олгосон огноо" dataDxfId="124" dataCellStyle="Normal 2"/>
    <tableColumn id="5" name="Талбайн хэмжээ (га)" dataDxfId="123" dataCellStyle="Comma"/>
    <tableColumn id="6" name="Эзэмшигч" dataDxfId="122" dataCellStyle="Normal 2"/>
    <tableColumn id="7" name="ААН-ийн төрөл" dataDxfId="121" dataCellStyle="Normal 2"/>
    <tableColumn id="8" name="Шинэ эзэмшигч" dataDxfId="120" dataCellStyle="Normal 2"/>
    <tableColumn id="9" name="ААН-ийн төрөл2" dataDxfId="119" dataCellStyle="Normal 2"/>
    <tableColumn id="10" name="Өр.бү.дугаар" dataDxfId="118" dataCellStyle="Normal 2"/>
    <tableColumn id="11" name="Үүссэн ТЗ-ийн дугаар" dataDxfId="117" dataCellStyle="Normal 2"/>
    <tableColumn id="12" name="Шийдвэрийн огноо" dataDxfId="116" dataCellStyle="Normal 2"/>
    <tableColumn id="13" name="Шийдвэр #" dataDxfId="115" dataCellStyle="Normal 2"/>
  </tableColumns>
  <tableStyleInfo name="TableStyleMedium2" showFirstColumn="0" showLastColumn="0" showRowStripes="1" showColumnStripes="0"/>
</table>
</file>

<file path=xl/tables/table2.xml><?xml version="1.0" encoding="utf-8"?>
<table xmlns="http://schemas.openxmlformats.org/spreadsheetml/2006/main" id="40" name="Table72141" displayName="Table72141" ref="B3:G29" totalsRowShown="0" headerRowDxfId="348" dataDxfId="346" headerRowBorderDxfId="347">
  <tableColumns count="6">
    <tableColumn id="1" name="Засгийн газрын байгууллагын нэр" dataDxfId="345"/>
    <tableColumn id="2" name="Байршил" dataDxfId="344"/>
    <tableColumn id="3" name="Нэр" dataDxfId="343"/>
    <tableColumn id="4" name="Албан тушаал" dataDxfId="342"/>
    <tableColumn id="5" name="Утас" dataDxfId="341"/>
    <tableColumn id="6" name="Электрон хаяг" dataDxfId="340"/>
  </tableColumns>
  <tableStyleInfo name="TableStyleMedium2" showFirstColumn="0" showLastColumn="0" showRowStripes="1" showColumnStripes="0"/>
</table>
</file>

<file path=xl/tables/table20.xml><?xml version="1.0" encoding="utf-8"?>
<table xmlns="http://schemas.openxmlformats.org/spreadsheetml/2006/main" id="33" name="Table11" displayName="Table11" ref="A3:N340" totalsRowShown="0" headerRowDxfId="114" dataDxfId="112" headerRowBorderDxfId="113" tableBorderDxfId="111" totalsRowBorderDxfId="110">
  <autoFilter ref="A3:N340"/>
  <tableColumns count="14">
    <tableColumn id="1" name="Д/д" dataDxfId="109"/>
    <tableColumn id="2" name="Жагсаалт" dataDxfId="108"/>
    <tableColumn id="3" name="ТЗ-ийн дугаар" dataDxfId="107"/>
    <tableColumn id="4" name="Талбайн нэр" dataDxfId="106"/>
    <tableColumn id="5" name="Талбайн хэмжээ (га)" dataDxfId="105" dataCellStyle="Comma"/>
    <tableColumn id="6" name="Гарал үүсэл" dataDxfId="104"/>
    <tableColumn id="7" name="Аймаг" dataDxfId="103"/>
    <tableColumn id="8" name="Сумууд" dataDxfId="102"/>
    <tableColumn id="9" name="Эзэмшигч" dataDxfId="101"/>
    <tableColumn id="10" name="Эзэмшигчийн регистр #" dataDxfId="100"/>
    <tableColumn id="11" name="Хуулийн этгээдийн төрөл" dataDxfId="99"/>
    <tableColumn id="13" name="Ашигт малтмал" dataDxfId="98"/>
    <tableColumn id="14" name="Олгосон огноо" dataDxfId="97"/>
    <tableColumn id="15" name="Дуусах огноо" dataDxfId="96"/>
  </tableColumns>
  <tableStyleInfo name="TableStyleMedium2" showFirstColumn="0" showLastColumn="0" showRowStripes="1" showColumnStripes="0"/>
</table>
</file>

<file path=xl/tables/table21.xml><?xml version="1.0" encoding="utf-8"?>
<table xmlns="http://schemas.openxmlformats.org/spreadsheetml/2006/main" id="16" name="Table16" displayName="Table16" ref="A3:H26" totalsRowShown="0" headerRowDxfId="95" dataDxfId="93" headerRowBorderDxfId="94" headerRowCellStyle="Normal 2">
  <autoFilter ref="A3:H26"/>
  <tableColumns count="8">
    <tableColumn id="1" name="№" dataDxfId="92" dataCellStyle="Normal 2"/>
    <tableColumn id="2" name="Зөвшөөрлийн _x000a_дугаар" dataDxfId="91"/>
    <tableColumn id="5" name="Талбайн нэр" dataDxfId="90"/>
    <tableColumn id="6" name="Талбайн _x000a_хэмжээ (га)" dataDxfId="89"/>
    <tableColumn id="24" name="Эзэмшигч компанийн нэр" dataDxfId="88"/>
    <tableColumn id="23" name="Эзэмшигчийн _x000a_регистрийн дугаар" dataDxfId="87"/>
    <tableColumn id="10" name="Олгосон _x000a_огноо" dataDxfId="86"/>
    <tableColumn id="11" name="Дуусах _x000a_огноо" dataDxfId="85"/>
  </tableColumns>
  <tableStyleInfo name="TableStyleMedium2" showFirstColumn="0" showLastColumn="0" showRowStripes="1" showColumnStripes="0"/>
</table>
</file>

<file path=xl/tables/table22.xml><?xml version="1.0" encoding="utf-8"?>
<table xmlns="http://schemas.openxmlformats.org/spreadsheetml/2006/main" id="35" name="Table1436" displayName="Table1436" ref="A3:J469" totalsRowShown="0" headerRowDxfId="84" dataDxfId="82" headerRowBorderDxfId="83" tableBorderDxfId="81">
  <autoFilter ref="A3:J469"/>
  <tableColumns count="10">
    <tableColumn id="1" name="№" dataDxfId="80"/>
    <tableColumn id="2" name="Компанийн регистр" dataDxfId="79"/>
    <tableColumn id="3" name="Компанийн нэр" dataDxfId="78"/>
    <tableColumn id="4" name="Авсан байгууллагын нэр" dataDxfId="77"/>
    <tableColumn id="5" name="Зориулалт" dataDxfId="76"/>
    <tableColumn id="6" name="Байгууллагын төрөл" dataDxfId="75"/>
    <tableColumn id="7" name="Хандив, дэмжлэгийн төрөл" dataDxfId="74"/>
    <tableColumn id="8" name="Хандив, дэмжлэгийн хэлбэр" dataDxfId="73"/>
    <tableColumn id="9" name="Зорилго" dataDxfId="72"/>
    <tableColumn id="13" name="Нийт дүн (мян.төгрөгөөр)" dataDxfId="71" dataCellStyle="Comma"/>
  </tableColumns>
  <tableStyleInfo name="TableStyleMedium2" showFirstColumn="0" showLastColumn="0" showRowStripes="1" showColumnStripes="0"/>
</table>
</file>

<file path=xl/tables/table23.xml><?xml version="1.0" encoding="utf-8"?>
<table xmlns="http://schemas.openxmlformats.org/spreadsheetml/2006/main" id="17" name="Table85" displayName="Table85" ref="A3:H110" totalsRowShown="0" headerRowDxfId="70" dataDxfId="68" headerRowBorderDxfId="69" tableBorderDxfId="67">
  <autoFilter ref="A3:H110"/>
  <tableColumns count="8">
    <tableColumn id="1" name="№" dataDxfId="66"/>
    <tableColumn id="2" name="Компанийн регистр" dataDxfId="65"/>
    <tableColumn id="3" name="Компанийн нэр" dataDxfId="64"/>
    <tableColumn id="16" name="Санхүүгийн тайлагналын олон улсын стандартыг мөрддөг эсэх" dataDxfId="63"/>
    <tableColumn id="17" name="Санхүүгийн тайлангууд аудитлагдсан эсэх" dataDxfId="62"/>
    <tableColumn id="18" name="Аудитын олон улсын стандартын дагуу аудитлагдсан эсэх" dataDxfId="61"/>
    <tableColumn id="19" name="Аудитын компанийн нэр" dataDxfId="60"/>
    <tableColumn id="20" name="Тайлант оны санхүүгийн тайлангийн аудитын дүгнэлтийн төрөл " dataDxfId="59"/>
  </tableColumns>
  <tableStyleInfo name="TableStyleMedium2" showFirstColumn="0" showLastColumn="0" showRowStripes="1" showColumnStripes="0"/>
</table>
</file>

<file path=xl/tables/table24.xml><?xml version="1.0" encoding="utf-8"?>
<table xmlns="http://schemas.openxmlformats.org/spreadsheetml/2006/main" id="15" name="Table15" displayName="Table15" ref="A3:O298" totalsRowShown="0" headerRowDxfId="58" dataDxfId="56" headerRowBorderDxfId="57" tableBorderDxfId="55" headerRowCellStyle="Normal 2" dataCellStyle="Normal 2">
  <autoFilter ref="A3:O298"/>
  <tableColumns count="15">
    <tableColumn id="1" name="№" dataDxfId="54" dataCellStyle="Normal 2"/>
    <tableColumn id="2" name="Компанийн регистр" dataDxfId="53" dataCellStyle="Normal 2"/>
    <tableColumn id="3" name="Компанийн нэр" dataDxfId="52" dataCellStyle="Normal 2"/>
    <tableColumn id="4" name="Бенефициар эзэмшигчийн нэр" dataDxfId="51" dataCellStyle="Normal 2"/>
    <tableColumn id="5" name="Төрсөн огноо" dataDxfId="50" dataCellStyle="Normal 2"/>
    <tableColumn id="6" name="Бенефициар эзэмшигчийн иргэншил" dataDxfId="49" dataCellStyle="Normal 2"/>
    <tableColumn id="7" name="Бенефициар эзэмшигчийн оршин суух улс" dataDxfId="48" dataCellStyle="Normal 2"/>
    <tableColumn id="8" name="Улс төрд нөлөө бүхий этгээд мөн эсэх" dataDxfId="47" dataCellStyle="Normal 2"/>
    <tableColumn id="9" name="Энэ компанид удирдах албан тушаал хашдаг эсэх" dataDxfId="46" dataCellStyle="Normal 2"/>
    <tableColumn id="10" name="Бенефициар эзэмшигчийн эрхэлдэг ажил албан тушаал" dataDxfId="45" dataCellStyle="Normal 2"/>
    <tableColumn id="11" name="Хувьцааны тоо" dataDxfId="44" dataCellStyle="Normal 2"/>
    <tableColumn id="12" name="Эзэмш-лийн хувь" dataDxfId="43" dataCellStyle="Normal 2"/>
    <tableColumn id="13" name="Шууд саналын эрхийн хувь" dataDxfId="42" dataCellStyle="Normal 2"/>
    <tableColumn id="14" name="Шууд бус саналын эрхийн хувь" dataDxfId="41" dataCellStyle="Normal 2"/>
    <tableColumn id="15" name="Компанийн хяналтыг бусад аргаар хэрэгжүүлдэг бол дэлгэрэнгүй мэдээлэл өгөх" dataDxfId="40" dataCellStyle="Normal 2"/>
  </tableColumns>
  <tableStyleInfo name="TableStyleMedium2" showFirstColumn="0" showLastColumn="0" showRowStripes="1" showColumnStripes="0"/>
</table>
</file>

<file path=xl/tables/table25.xml><?xml version="1.0" encoding="utf-8"?>
<table xmlns="http://schemas.openxmlformats.org/spreadsheetml/2006/main" id="39" name="Table11040" displayName="Table11040" ref="A3:N154" totalsRowShown="0" headerRowDxfId="39" dataDxfId="37" headerRowBorderDxfId="38" tableBorderDxfId="36" dataCellStyle="Comma">
  <autoFilter ref="A3:N154"/>
  <tableColumns count="14">
    <tableColumn id="1" name="№" dataDxfId="35"/>
    <tableColumn id="2" name="Компанийн регистр" dataDxfId="34"/>
    <tableColumn id="3" name="Компанийн нэр" dataDxfId="33"/>
    <tableColumn id="4" name="Аймаг / Нийслэл" dataDxfId="32"/>
    <tableColumn id="6" name="Гэрээний эхлэх огноо" dataDxfId="31"/>
    <tableColumn id="7" name="Гэрээний дуусах огноо" dataDxfId="30"/>
    <tableColumn id="8" name="Гэрээний зорилго, агуулга" dataDxfId="29"/>
    <tableColumn id="9" name="Гэрээний талууд (Орон нутгийн засаг захиргааны талаас)" dataDxfId="28"/>
    <tableColumn id="10" name="Гэрээний талууд (Компанийн талаас)" dataDxfId="27"/>
    <tableColumn id="11" name="ЗГ-ын 2016 оны 179 дүгээр тогтоолоор батлагдсан Загвар гэрээний дагуу гэрээ  байгуулахад Хамтын ажиллагааны хороо байгуулсан эсэх" dataDxfId="26"/>
    <tableColumn id="12" name="Хамтын ажиллагааны хорооны  бүрэлдэхүүн" dataDxfId="25" dataCellStyle="Comma"/>
    <tableColumn id="13" name="Гэрээ байгуулахад Захиргааны ерөнхий хуулийн дагуу Сонсох ажиллагаа зохион байгуулсан эсэх" dataDxfId="24"/>
    <tableColumn id="14" name="Гэрээг ил тод болгосон цахим хуудасны линк" dataDxfId="23" dataCellStyle="Comma"/>
    <tableColumn id="15" name="Гэрээг үнэлсэн эсэх" dataDxfId="22" dataCellStyle="Comma"/>
  </tableColumns>
  <tableStyleInfo name="TableStyleMedium2" showFirstColumn="0" showLastColumn="0" showRowStripes="1" showColumnStripes="0"/>
</table>
</file>

<file path=xl/tables/table26.xml><?xml version="1.0" encoding="utf-8"?>
<table xmlns="http://schemas.openxmlformats.org/spreadsheetml/2006/main" id="31" name="Table132" displayName="Table132" ref="A4:F206" totalsRowShown="0" headerRowDxfId="21" dataDxfId="19" headerRowBorderDxfId="20">
  <autoFilter ref="A4:F206"/>
  <tableColumns count="6">
    <tableColumn id="1" name="№" dataDxfId="18"/>
    <tableColumn id="2" name="Байгууллагын нэр" dataDxfId="17"/>
    <tableColumn id="3" name="Хангалттай" dataDxfId="16"/>
    <tableColumn id="4" name="Дунд" dataDxfId="15"/>
    <tableColumn id="5" name="Хангалтгүй" dataDxfId="14"/>
    <tableColumn id="6" name="&quot;Хангалтгүй&quot; үнэлгээ өгсөн шалтгаан" dataDxfId="13"/>
  </tableColumns>
  <tableStyleInfo name="TableStyleMedium2" showFirstColumn="0" showLastColumn="0" showRowStripes="1" showColumnStripes="0"/>
</table>
</file>

<file path=xl/tables/table27.xml><?xml version="1.0" encoding="utf-8"?>
<table xmlns="http://schemas.openxmlformats.org/spreadsheetml/2006/main" id="10" name="Table33411" displayName="Table33411" ref="A4:J93" totalsRowShown="0" headerRowDxfId="12" dataDxfId="10" headerRowBorderDxfId="11" dataCellStyle="Normal 10">
  <autoFilter ref="A4:J93"/>
  <tableColumns count="10">
    <tableColumn id="1" name="№" dataDxfId="9" dataCellStyle="Normal 10"/>
    <tableColumn id="2" name="Сум, аймаг" dataDxfId="8" dataCellStyle="Normal 10"/>
    <tableColumn id="3" name="ТББ-н нэрс" dataDxfId="7" dataCellStyle="Normal 10"/>
    <tableColumn id="10" name="Удирдлагын нэр" dataDxfId="6" dataCellStyle="Normal 10"/>
    <tableColumn id="9" name="Утасны дугаар" dataDxfId="5" dataCellStyle="Normal 10"/>
    <tableColumn id="8" name="Гишүүнээр бүртгэгдсэн он" dataDxfId="4" dataCellStyle="Normal 10"/>
    <tableColumn id="4" name="Нөхөрлөлийн тоо" dataDxfId="3" dataCellStyle="Normal 10"/>
    <tableColumn id="5" name="эр" dataDxfId="2" dataCellStyle="Normal 10"/>
    <tableColumn id="6" name="эм" dataDxfId="1" dataCellStyle="Normal 10"/>
    <tableColumn id="7" name="Гишүүдийн нийт тоо" dataDxfId="0" dataCellStyle="Normal 10"/>
  </tableColumns>
  <tableStyleInfo name="TableStyleMedium2" showFirstColumn="0" showLastColumn="0" showRowStripes="1" showColumnStripes="0"/>
</table>
</file>

<file path=xl/tables/table3.xml><?xml version="1.0" encoding="utf-8"?>
<table xmlns="http://schemas.openxmlformats.org/spreadsheetml/2006/main" id="21" name="Table9" displayName="Table9" ref="A3:J24" totalsRowShown="0" headerRowDxfId="339" dataDxfId="337" headerRowBorderDxfId="338" tableBorderDxfId="336">
  <autoFilter ref="A3:J24"/>
  <tableColumns count="10">
    <tableColumn id="1" name="№" dataDxfId="335"/>
    <tableColumn id="2" name="Аймаг " dataDxfId="334"/>
    <tableColumn id="3" name="Засаг даргын овог нэр " dataDxfId="333"/>
    <tableColumn id="4" name="Засаг даргын утас" dataDxfId="332"/>
    <tableColumn id="5" name="Санхүү, төрийн сангийн хэлтсийн дарга" dataDxfId="331"/>
    <tableColumn id="6" name="Санхүү, төрийн сангийн хэлтсийн даргын утас" dataDxfId="330"/>
    <tableColumn id="7" name="Мэдээлэл өгсөн ажилтан" dataDxfId="329"/>
    <tableColumn id="8" name="Албан тушаал" dataDxfId="328"/>
    <tableColumn id="9" name="Утасны дугаар" dataDxfId="327"/>
    <tableColumn id="10" name="Цахим шуудангийн хаяг" dataDxfId="326"/>
  </tableColumns>
  <tableStyleInfo name="TableStyleMedium2" showFirstColumn="0" showLastColumn="0" showRowStripes="1" showColumnStripes="0"/>
</table>
</file>

<file path=xl/tables/table4.xml><?xml version="1.0" encoding="utf-8"?>
<table xmlns="http://schemas.openxmlformats.org/spreadsheetml/2006/main" id="5" name="Table10236" displayName="Table10236" ref="A3:B29" totalsRowShown="0" headerRowDxfId="325" dataDxfId="323" headerRowBorderDxfId="324" tableBorderDxfId="322">
  <tableColumns count="2">
    <tableColumn id="1" name=" " dataDxfId="321" dataCellStyle="Comma"/>
    <tableColumn id="2" name="Компаниудаас хүссэн мэдээлэл" dataDxfId="320" dataCellStyle="Comma"/>
  </tableColumns>
  <tableStyleInfo name="TableStyleMedium2" showFirstColumn="0" showLastColumn="0" showRowStripes="1" showColumnStripes="0"/>
</table>
</file>

<file path=xl/tables/table5.xml><?xml version="1.0" encoding="utf-8"?>
<table xmlns="http://schemas.openxmlformats.org/spreadsheetml/2006/main" id="23" name="Table224" displayName="Table224" ref="A3:B136" totalsRowShown="0" headerRowDxfId="319" dataDxfId="317" headerRowBorderDxfId="318" tableBorderDxfId="316">
  <autoFilter ref="A3:B136"/>
  <tableColumns count="2">
    <tableColumn id="1" name="Төрийн байгууллагуудаас хүссэн мэдээлэл" dataDxfId="315" dataCellStyle="Normal 2 3 3"/>
    <tableColumn id="2" name="Хавсралт" dataDxfId="314" dataCellStyle="Normal 2 3 3"/>
  </tableColumns>
  <tableStyleInfo name="TableStyleMedium2" showFirstColumn="0" showLastColumn="0" showRowStripes="1" showColumnStripes="0"/>
</table>
</file>

<file path=xl/tables/table6.xml><?xml version="1.0" encoding="utf-8"?>
<table xmlns="http://schemas.openxmlformats.org/spreadsheetml/2006/main" id="51" name="Table44" displayName="Table44" ref="A3:F47" totalsRowShown="0" headerRowDxfId="313" dataDxfId="311" headerRowBorderDxfId="312" tableBorderDxfId="310">
  <autoFilter ref="A3:F47"/>
  <tableColumns count="6">
    <tableColumn id="1" name="No." dataDxfId="309"/>
    <tableColumn id="2" name="Орлогын урсгал" dataDxfId="308"/>
    <tableColumn id="3" name="Нэгтгэлд хамрагдсан 202 байгууллагын дүн" dataDxfId="307" dataCellStyle="Comma"/>
    <tableColumn id="4" name="Нэгтгэлд хамрагдаагүй 1774 байгууллагын дүн" dataDxfId="306" dataCellStyle="Comma"/>
    <tableColumn id="5" name="Нийт дүн" dataDxfId="305" dataCellStyle="Comma"/>
    <tableColumn id="6" name="Эзлэх хувь" dataDxfId="304" dataCellStyle="Percent"/>
  </tableColumns>
  <tableStyleInfo name="TableStyleMedium2" showFirstColumn="0" showLastColumn="0" showRowStripes="1" showColumnStripes="0"/>
</table>
</file>

<file path=xl/tables/table7.xml><?xml version="1.0" encoding="utf-8"?>
<table xmlns="http://schemas.openxmlformats.org/spreadsheetml/2006/main" id="25" name="Table13" displayName="Table13" ref="A3:H206" totalsRowShown="0" headerRowDxfId="303" dataDxfId="302" tableBorderDxfId="301">
  <autoFilter ref="A3:H206"/>
  <tableColumns count="8">
    <tableColumn id="1" name="№" dataDxfId="300"/>
    <tableColumn id="2" name="Регистрийн дугаар" dataDxfId="299"/>
    <tableColumn id="3" name="Компанийн нэр" dataDxfId="298"/>
    <tableColumn id="5" name="Нэгтгэлийн залруулгын маягт" dataDxfId="297"/>
    <tableColumn id="6" name="Удирдлагын хариуцлагын захидал" dataDxfId="296"/>
    <tableColumn id="7" name="Аудитын мэдэгдэл" dataDxfId="295"/>
    <tableColumn id="9" name="Ерөнхий мэдээлэл" dataDxfId="294"/>
    <tableColumn id="8" name="Аудитын тайлан" dataDxfId="293"/>
  </tableColumns>
  <tableStyleInfo name="TableStyleMedium2" showFirstColumn="0" showLastColumn="0" showRowStripes="1" showColumnStripes="0"/>
</table>
</file>

<file path=xl/tables/table8.xml><?xml version="1.0" encoding="utf-8"?>
<table xmlns="http://schemas.openxmlformats.org/spreadsheetml/2006/main" id="26" name="Table427" displayName="Table427" ref="A3:E41" totalsRowShown="0" headerRowDxfId="292" dataDxfId="290" headerRowBorderDxfId="291" tableBorderDxfId="289" headerRowCellStyle="Normal 2 3" dataCellStyle="Normal 2 3">
  <autoFilter ref="A3:E41"/>
  <tableColumns count="5">
    <tableColumn id="1" name="№" dataDxfId="288" dataCellStyle="Normal 2 3"/>
    <tableColumn id="2" name="Нэр" dataDxfId="287" dataCellStyle="Normal 2 3"/>
    <tableColumn id="3" name="Анхны нэгтгэлийн зөрүүгийн мэдээлэл" dataDxfId="286" dataCellStyle="Normal 2 3"/>
    <tableColumn id="4" name="Анхны нэгтгэлийн зөрүүгийн тайлбар" dataDxfId="285" dataCellStyle="Normal 2 3"/>
    <tableColumn id="5" name="Удирдлагын төлөөллийн захидал" dataDxfId="284" dataCellStyle="Normal 2 3"/>
  </tableColumns>
  <tableStyleInfo name="TableStyleMedium2" showFirstColumn="0" showLastColumn="0" showRowStripes="1" showColumnStripes="0"/>
</table>
</file>

<file path=xl/tables/table9.xml><?xml version="1.0" encoding="utf-8"?>
<table xmlns="http://schemas.openxmlformats.org/spreadsheetml/2006/main" id="9" name="Table53" displayName="Table53" ref="A3:M140" totalsRowShown="0" headerRowDxfId="283" dataDxfId="281" headerRowBorderDxfId="282" tableBorderDxfId="280">
  <autoFilter ref="A3:M140"/>
  <tableColumns count="13">
    <tableColumn id="1" name="No." dataDxfId="279"/>
    <tableColumn id="2" name="Компанийн нэр" dataDxfId="278"/>
    <tableColumn id="3" name="Нийт дүн" dataDxfId="277" dataCellStyle="Comma"/>
    <tableColumn id="5" name="Компани тайлангаа илгээгээгүй" dataDxfId="276" dataCellStyle="Comma"/>
    <tableColumn id="6" name="Компанийн дэмжих баримттай таараагүй" dataDxfId="275" dataCellStyle="Comma"/>
    <tableColumn id="7" name="ЗГ-ийн дэмжих баримттай таараагүй" dataDxfId="274" dataCellStyle="Comma"/>
    <tableColumn id="8" name="Компанийн дэлгэрэнгүй төлбөрт байхгүй" dataDxfId="273" dataCellStyle="Comma"/>
    <tableColumn id="9" name="ЗГ-ийн дэлгэрэнгүй төлбөрт байхгүй" dataDxfId="272" dataCellStyle="Comma"/>
    <tableColumn id="10" name="Компани тайлагнаагүй татвар" dataDxfId="271" dataCellStyle="Comma"/>
    <tableColumn id="11" name="ЗГ тайлагнаагүй татвар" dataDxfId="270" dataCellStyle="Comma"/>
    <tableColumn id="12" name="Төлбөрийн дэлгэрэнгүйд байхгүй" dataDxfId="269" dataCellStyle="Comma"/>
    <tableColumn id="13" name="Валютын ханшийн зөрүү" dataDxfId="268" dataCellStyle="Comma"/>
    <tableColumn id="14" name="Материаллаг биш зөрүү&lt;MNT 100K" dataDxfId="267" dataCellStyle="Comm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mailto:erdenebat@mmhi.gov.mn" TargetMode="External"/><Relationship Id="rId3" Type="http://schemas.openxmlformats.org/officeDocument/2006/relationships/hyperlink" Target="mailto:dhandmaa@yahoo.com" TargetMode="External"/><Relationship Id="rId7" Type="http://schemas.openxmlformats.org/officeDocument/2006/relationships/hyperlink" Target="mailto:tuyaabb_t@yahoo.com" TargetMode="External"/><Relationship Id="rId2" Type="http://schemas.openxmlformats.org/officeDocument/2006/relationships/hyperlink" Target="mailto:gbodio_bgd@yahoo.com" TargetMode="External"/><Relationship Id="rId1" Type="http://schemas.openxmlformats.org/officeDocument/2006/relationships/hyperlink" Target="mailto:garidgaioyuntuya@gmail.com" TargetMode="External"/><Relationship Id="rId6" Type="http://schemas.openxmlformats.org/officeDocument/2006/relationships/hyperlink" Target="mailto:urtnasan.g@ndaatgal.mn" TargetMode="External"/><Relationship Id="rId5" Type="http://schemas.openxmlformats.org/officeDocument/2006/relationships/hyperlink" Target="mailto:altansukh@mongolbank.mn" TargetMode="External"/><Relationship Id="rId10" Type="http://schemas.openxmlformats.org/officeDocument/2006/relationships/table" Target="../tables/table2.xml"/><Relationship Id="rId4" Type="http://schemas.openxmlformats.org/officeDocument/2006/relationships/hyperlink" Target="mailto:l.gunbilegt@dbm.mn" TargetMode="External"/><Relationship Id="rId9"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hyperlink" Target="mailto:g_chimedee@yahoo.com" TargetMode="External"/><Relationship Id="rId7" Type="http://schemas.openxmlformats.org/officeDocument/2006/relationships/comments" Target="../comments1.xml"/><Relationship Id="rId2" Type="http://schemas.openxmlformats.org/officeDocument/2006/relationships/hyperlink" Target="mailto:aibek.aiapkhan@mail.ru" TargetMode="External"/><Relationship Id="rId1" Type="http://schemas.openxmlformats.org/officeDocument/2006/relationships/hyperlink" Target="mailto:godeegii204@gmail.com" TargetMode="External"/><Relationship Id="rId6" Type="http://schemas.openxmlformats.org/officeDocument/2006/relationships/table" Target="../tables/table3.xm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8"/>
  <sheetViews>
    <sheetView showGridLines="0" tabSelected="1" view="pageBreakPreview" zoomScale="130" zoomScaleNormal="130" zoomScaleSheetLayoutView="130" workbookViewId="0">
      <pane xSplit="1" ySplit="4" topLeftCell="B44" activePane="bottomRight" state="frozen"/>
      <selection activeCell="D463" sqref="D463"/>
      <selection pane="topRight" activeCell="D463" sqref="D463"/>
      <selection pane="bottomLeft" activeCell="D463" sqref="D463"/>
      <selection pane="bottomRight" activeCell="B54" sqref="B54"/>
    </sheetView>
  </sheetViews>
  <sheetFormatPr defaultColWidth="9.109375" defaultRowHeight="12"/>
  <cols>
    <col min="1" max="1" width="11.5546875" style="856" bestFit="1" customWidth="1"/>
    <col min="2" max="2" width="75.6640625" style="708" customWidth="1"/>
    <col min="3" max="16384" width="9.109375" style="856"/>
  </cols>
  <sheetData>
    <row r="1" spans="1:2" ht="13.8">
      <c r="A1" s="1757" t="s">
        <v>264</v>
      </c>
      <c r="B1" s="1757"/>
    </row>
    <row r="2" spans="1:2">
      <c r="A2" s="857"/>
      <c r="B2" s="857"/>
    </row>
    <row r="3" spans="1:2" s="858" customFormat="1">
      <c r="A3" s="1561" t="s">
        <v>60</v>
      </c>
      <c r="B3" s="1562" t="s">
        <v>0</v>
      </c>
    </row>
    <row r="4" spans="1:2">
      <c r="A4" s="859" t="s">
        <v>199</v>
      </c>
      <c r="B4" s="827" t="s">
        <v>367</v>
      </c>
    </row>
    <row r="5" spans="1:2">
      <c r="A5" s="859" t="s">
        <v>201</v>
      </c>
      <c r="B5" s="827" t="s">
        <v>265</v>
      </c>
    </row>
    <row r="6" spans="1:2">
      <c r="A6" s="859" t="s">
        <v>266</v>
      </c>
      <c r="B6" s="827" t="s">
        <v>267</v>
      </c>
    </row>
    <row r="7" spans="1:2">
      <c r="A7" s="859" t="s">
        <v>268</v>
      </c>
      <c r="B7" s="827" t="s">
        <v>269</v>
      </c>
    </row>
    <row r="8" spans="1:2">
      <c r="A8" s="859" t="s">
        <v>205</v>
      </c>
      <c r="B8" s="827" t="s">
        <v>270</v>
      </c>
    </row>
    <row r="9" spans="1:2">
      <c r="A9" s="859" t="s">
        <v>271</v>
      </c>
      <c r="B9" s="827" t="s">
        <v>366</v>
      </c>
    </row>
    <row r="10" spans="1:2">
      <c r="A10" s="859" t="s">
        <v>272</v>
      </c>
      <c r="B10" s="827" t="s">
        <v>273</v>
      </c>
    </row>
    <row r="11" spans="1:2">
      <c r="A11" s="859" t="s">
        <v>274</v>
      </c>
      <c r="B11" s="827" t="s">
        <v>275</v>
      </c>
    </row>
    <row r="12" spans="1:2">
      <c r="A12" s="859" t="s">
        <v>15369</v>
      </c>
      <c r="B12" s="862" t="s">
        <v>15370</v>
      </c>
    </row>
    <row r="13" spans="1:2">
      <c r="A13" s="859" t="s">
        <v>15371</v>
      </c>
      <c r="B13" s="827" t="s">
        <v>15370</v>
      </c>
    </row>
    <row r="14" spans="1:2">
      <c r="A14" s="859" t="s">
        <v>277</v>
      </c>
      <c r="B14" s="827" t="s">
        <v>278</v>
      </c>
    </row>
    <row r="15" spans="1:2">
      <c r="A15" s="859" t="s">
        <v>15372</v>
      </c>
      <c r="B15" s="827" t="s">
        <v>278</v>
      </c>
    </row>
    <row r="16" spans="1:2">
      <c r="A16" s="859" t="s">
        <v>15373</v>
      </c>
      <c r="B16" s="827" t="s">
        <v>15374</v>
      </c>
    </row>
    <row r="17" spans="1:2">
      <c r="A17" s="859" t="s">
        <v>15375</v>
      </c>
      <c r="B17" s="827" t="s">
        <v>15376</v>
      </c>
    </row>
    <row r="18" spans="1:2">
      <c r="A18" s="859" t="s">
        <v>15377</v>
      </c>
      <c r="B18" s="827" t="s">
        <v>15378</v>
      </c>
    </row>
    <row r="19" spans="1:2">
      <c r="A19" s="859" t="s">
        <v>279</v>
      </c>
      <c r="B19" s="827" t="s">
        <v>280</v>
      </c>
    </row>
    <row r="20" spans="1:2">
      <c r="A20" s="859" t="s">
        <v>281</v>
      </c>
      <c r="B20" s="827" t="s">
        <v>282</v>
      </c>
    </row>
    <row r="21" spans="1:2" ht="24">
      <c r="A21" s="859" t="s">
        <v>283</v>
      </c>
      <c r="B21" s="827" t="s">
        <v>284</v>
      </c>
    </row>
    <row r="22" spans="1:2">
      <c r="A22" s="859" t="s">
        <v>285</v>
      </c>
      <c r="B22" s="827" t="s">
        <v>286</v>
      </c>
    </row>
    <row r="23" spans="1:2">
      <c r="A23" s="859" t="s">
        <v>287</v>
      </c>
      <c r="B23" s="827" t="s">
        <v>288</v>
      </c>
    </row>
    <row r="24" spans="1:2" ht="24">
      <c r="A24" s="859" t="s">
        <v>289</v>
      </c>
      <c r="B24" s="827" t="s">
        <v>290</v>
      </c>
    </row>
    <row r="25" spans="1:2">
      <c r="A25" s="859" t="s">
        <v>291</v>
      </c>
      <c r="B25" s="827" t="s">
        <v>292</v>
      </c>
    </row>
    <row r="26" spans="1:2">
      <c r="A26" s="859" t="s">
        <v>293</v>
      </c>
      <c r="B26" s="827" t="s">
        <v>294</v>
      </c>
    </row>
    <row r="27" spans="1:2">
      <c r="A27" s="859" t="s">
        <v>295</v>
      </c>
      <c r="B27" s="827" t="s">
        <v>296</v>
      </c>
    </row>
    <row r="28" spans="1:2">
      <c r="A28" s="859" t="s">
        <v>297</v>
      </c>
      <c r="B28" s="827" t="s">
        <v>298</v>
      </c>
    </row>
    <row r="29" spans="1:2">
      <c r="A29" s="859" t="s">
        <v>299</v>
      </c>
      <c r="B29" s="827" t="s">
        <v>300</v>
      </c>
    </row>
    <row r="30" spans="1:2">
      <c r="A30" s="859" t="s">
        <v>301</v>
      </c>
      <c r="B30" s="827" t="s">
        <v>302</v>
      </c>
    </row>
    <row r="31" spans="1:2">
      <c r="A31" s="859" t="s">
        <v>303</v>
      </c>
      <c r="B31" s="827" t="s">
        <v>304</v>
      </c>
    </row>
    <row r="32" spans="1:2">
      <c r="A32" s="859" t="s">
        <v>305</v>
      </c>
      <c r="B32" s="827" t="s">
        <v>306</v>
      </c>
    </row>
    <row r="33" spans="1:2">
      <c r="A33" s="859" t="s">
        <v>307</v>
      </c>
      <c r="B33" s="827" t="s">
        <v>369</v>
      </c>
    </row>
    <row r="34" spans="1:2">
      <c r="A34" s="859" t="s">
        <v>359</v>
      </c>
      <c r="B34" s="827" t="s">
        <v>361</v>
      </c>
    </row>
    <row r="35" spans="1:2">
      <c r="A35" s="859" t="s">
        <v>358</v>
      </c>
      <c r="B35" s="827" t="s">
        <v>362</v>
      </c>
    </row>
    <row r="36" spans="1:2">
      <c r="A36" s="859" t="s">
        <v>263</v>
      </c>
      <c r="B36" s="827" t="s">
        <v>308</v>
      </c>
    </row>
    <row r="37" spans="1:2">
      <c r="A37" s="859" t="s">
        <v>262</v>
      </c>
      <c r="B37" s="827" t="s">
        <v>309</v>
      </c>
    </row>
    <row r="38" spans="1:2">
      <c r="A38" s="859" t="s">
        <v>310</v>
      </c>
      <c r="B38" s="827" t="s">
        <v>311</v>
      </c>
    </row>
    <row r="39" spans="1:2">
      <c r="A39" s="859" t="s">
        <v>12998</v>
      </c>
      <c r="B39" s="827" t="s">
        <v>314</v>
      </c>
    </row>
    <row r="40" spans="1:2">
      <c r="A40" s="859" t="s">
        <v>12999</v>
      </c>
      <c r="B40" s="827" t="s">
        <v>211</v>
      </c>
    </row>
    <row r="41" spans="1:2">
      <c r="A41" s="859" t="s">
        <v>312</v>
      </c>
      <c r="B41" s="827" t="s">
        <v>315</v>
      </c>
    </row>
    <row r="42" spans="1:2">
      <c r="A42" s="859" t="s">
        <v>13000</v>
      </c>
      <c r="B42" s="827" t="s">
        <v>316</v>
      </c>
    </row>
    <row r="43" spans="1:2">
      <c r="A43" s="859" t="s">
        <v>13001</v>
      </c>
      <c r="B43" s="827" t="s">
        <v>317</v>
      </c>
    </row>
    <row r="44" spans="1:2">
      <c r="A44" s="859" t="s">
        <v>313</v>
      </c>
      <c r="B44" s="827" t="s">
        <v>319</v>
      </c>
    </row>
    <row r="45" spans="1:2">
      <c r="A45" s="859" t="s">
        <v>318</v>
      </c>
      <c r="B45" s="827" t="s">
        <v>321</v>
      </c>
    </row>
    <row r="46" spans="1:2">
      <c r="A46" s="859" t="s">
        <v>320</v>
      </c>
      <c r="B46" s="827" t="s">
        <v>322</v>
      </c>
    </row>
    <row r="47" spans="1:2">
      <c r="A47" s="859" t="s">
        <v>15158</v>
      </c>
      <c r="B47" s="827" t="s">
        <v>324</v>
      </c>
    </row>
    <row r="48" spans="1:2" ht="24">
      <c r="A48" s="859" t="s">
        <v>15159</v>
      </c>
      <c r="B48" s="827" t="s">
        <v>12997</v>
      </c>
    </row>
    <row r="49" spans="1:2">
      <c r="A49" s="859" t="s">
        <v>323</v>
      </c>
      <c r="B49" s="827" t="s">
        <v>370</v>
      </c>
    </row>
    <row r="50" spans="1:2">
      <c r="A50" s="859" t="s">
        <v>15156</v>
      </c>
      <c r="B50" s="827" t="s">
        <v>325</v>
      </c>
    </row>
    <row r="51" spans="1:2">
      <c r="A51" s="859" t="s">
        <v>15157</v>
      </c>
      <c r="B51" s="827" t="s">
        <v>326</v>
      </c>
    </row>
    <row r="52" spans="1:2">
      <c r="A52" s="859" t="s">
        <v>13003</v>
      </c>
      <c r="B52" s="827" t="s">
        <v>328</v>
      </c>
    </row>
    <row r="53" spans="1:2">
      <c r="A53" s="859" t="s">
        <v>327</v>
      </c>
      <c r="B53" s="827" t="s">
        <v>254</v>
      </c>
    </row>
    <row r="54" spans="1:2">
      <c r="A54" s="859" t="s">
        <v>329</v>
      </c>
      <c r="B54" s="827" t="s">
        <v>214</v>
      </c>
    </row>
    <row r="55" spans="1:2">
      <c r="A55" s="859" t="s">
        <v>330</v>
      </c>
      <c r="B55" s="827" t="s">
        <v>215</v>
      </c>
    </row>
    <row r="56" spans="1:2">
      <c r="A56" s="859" t="s">
        <v>13004</v>
      </c>
      <c r="B56" s="827" t="s">
        <v>363</v>
      </c>
    </row>
    <row r="57" spans="1:2" ht="24">
      <c r="A57" s="859" t="s">
        <v>13005</v>
      </c>
      <c r="B57" s="827" t="s">
        <v>364</v>
      </c>
    </row>
    <row r="58" spans="1:2">
      <c r="A58" s="859" t="s">
        <v>13006</v>
      </c>
      <c r="B58" s="827" t="s">
        <v>331</v>
      </c>
    </row>
  </sheetData>
  <mergeCells count="1">
    <mergeCell ref="A1:B1"/>
  </mergeCells>
  <pageMargins left="0.7" right="0.7" top="0.5" bottom="0.38" header="0.2" footer="0.2"/>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0"/>
  <sheetViews>
    <sheetView showGridLines="0" view="pageBreakPreview" zoomScale="85" zoomScaleNormal="100" zoomScaleSheetLayoutView="85" workbookViewId="0">
      <pane xSplit="3" ySplit="4" topLeftCell="D135"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2"/>
  <cols>
    <col min="1" max="1" width="5.33203125" style="8" customWidth="1"/>
    <col min="2" max="2" width="17.44140625" style="121" customWidth="1"/>
    <col min="3" max="3" width="11.44140625" style="8" customWidth="1"/>
    <col min="4" max="4" width="12.33203125" style="8" customWidth="1"/>
    <col min="5" max="5" width="11.33203125" style="8" customWidth="1"/>
    <col min="6" max="6" width="10.6640625" style="8" customWidth="1"/>
    <col min="7" max="7" width="13.109375" style="8" customWidth="1"/>
    <col min="8" max="8" width="11.44140625" style="8" customWidth="1"/>
    <col min="9" max="9" width="10.6640625" style="8" customWidth="1"/>
    <col min="10" max="10" width="7.88671875" style="8" customWidth="1"/>
    <col min="11" max="11" width="13.5546875" style="8" customWidth="1"/>
    <col min="12" max="12" width="10" style="8" customWidth="1"/>
    <col min="13" max="13" width="10.6640625" style="8" customWidth="1"/>
    <col min="14" max="16384" width="8.88671875" style="8"/>
  </cols>
  <sheetData>
    <row r="1" spans="1:13" s="118" customFormat="1" ht="20.25" customHeight="1">
      <c r="A1" s="1758" t="s">
        <v>15219</v>
      </c>
      <c r="B1" s="1758"/>
      <c r="C1" s="1758"/>
      <c r="D1" s="1758"/>
      <c r="E1" s="1758"/>
      <c r="F1" s="1758"/>
      <c r="G1" s="1758"/>
      <c r="H1" s="1758"/>
      <c r="I1" s="1758"/>
      <c r="J1" s="1758"/>
      <c r="K1" s="1758"/>
      <c r="L1" s="1758"/>
      <c r="M1" s="1758"/>
    </row>
    <row r="2" spans="1:13">
      <c r="M2" s="1014" t="s">
        <v>15229</v>
      </c>
    </row>
    <row r="3" spans="1:13" s="9" customFormat="1" ht="48">
      <c r="A3" s="1581" t="s">
        <v>15220</v>
      </c>
      <c r="B3" s="1595" t="s">
        <v>24</v>
      </c>
      <c r="C3" s="1582" t="s">
        <v>89</v>
      </c>
      <c r="D3" s="1582" t="s">
        <v>15221</v>
      </c>
      <c r="E3" s="1582" t="s">
        <v>15382</v>
      </c>
      <c r="F3" s="1582" t="s">
        <v>15222</v>
      </c>
      <c r="G3" s="1582" t="s">
        <v>15383</v>
      </c>
      <c r="H3" s="1582" t="s">
        <v>15223</v>
      </c>
      <c r="I3" s="1582" t="s">
        <v>15224</v>
      </c>
      <c r="J3" s="1582" t="s">
        <v>15225</v>
      </c>
      <c r="K3" s="1582" t="s">
        <v>15226</v>
      </c>
      <c r="L3" s="1582" t="s">
        <v>15227</v>
      </c>
      <c r="M3" s="1583" t="s">
        <v>15228</v>
      </c>
    </row>
    <row r="4" spans="1:13">
      <c r="A4" s="1186">
        <v>1</v>
      </c>
      <c r="B4" s="1313" t="s">
        <v>699</v>
      </c>
      <c r="C4" s="1530">
        <v>501</v>
      </c>
      <c r="D4" s="1530">
        <v>0</v>
      </c>
      <c r="E4" s="1530">
        <v>0</v>
      </c>
      <c r="F4" s="1530">
        <v>0</v>
      </c>
      <c r="G4" s="1530">
        <v>0</v>
      </c>
      <c r="H4" s="1530">
        <v>500</v>
      </c>
      <c r="I4" s="1530">
        <v>0</v>
      </c>
      <c r="J4" s="1530">
        <v>0</v>
      </c>
      <c r="K4" s="1530">
        <v>0</v>
      </c>
      <c r="L4" s="1530">
        <v>0</v>
      </c>
      <c r="M4" s="1530">
        <v>1</v>
      </c>
    </row>
    <row r="5" spans="1:13">
      <c r="A5" s="1186">
        <v>2</v>
      </c>
      <c r="B5" s="1313" t="s">
        <v>683</v>
      </c>
      <c r="C5" s="1530">
        <v>1629</v>
      </c>
      <c r="D5" s="1530">
        <v>0</v>
      </c>
      <c r="E5" s="1530">
        <v>710</v>
      </c>
      <c r="F5" s="1530">
        <v>0</v>
      </c>
      <c r="G5" s="1530">
        <v>0</v>
      </c>
      <c r="H5" s="1530">
        <v>920</v>
      </c>
      <c r="I5" s="1530">
        <v>0</v>
      </c>
      <c r="J5" s="1530">
        <v>0</v>
      </c>
      <c r="K5" s="1530">
        <v>0</v>
      </c>
      <c r="L5" s="1530">
        <v>0</v>
      </c>
      <c r="M5" s="1530">
        <v>1</v>
      </c>
    </row>
    <row r="6" spans="1:13">
      <c r="A6" s="1186">
        <v>3</v>
      </c>
      <c r="B6" s="1313" t="s">
        <v>546</v>
      </c>
      <c r="C6" s="1530">
        <v>1187</v>
      </c>
      <c r="D6" s="1530">
        <v>0</v>
      </c>
      <c r="E6" s="1530">
        <v>0</v>
      </c>
      <c r="F6" s="1530">
        <v>233</v>
      </c>
      <c r="G6" s="1530">
        <v>0</v>
      </c>
      <c r="H6" s="1530">
        <v>0</v>
      </c>
      <c r="I6" s="1530">
        <v>0</v>
      </c>
      <c r="J6" s="1530">
        <v>954</v>
      </c>
      <c r="K6" s="1530">
        <v>0</v>
      </c>
      <c r="L6" s="1530">
        <v>0</v>
      </c>
      <c r="M6" s="1530">
        <v>0</v>
      </c>
    </row>
    <row r="7" spans="1:13">
      <c r="A7" s="1186">
        <v>4</v>
      </c>
      <c r="B7" s="1313" t="s">
        <v>3461</v>
      </c>
      <c r="C7" s="1530">
        <v>25</v>
      </c>
      <c r="D7" s="1530">
        <v>0</v>
      </c>
      <c r="E7" s="1530">
        <v>0</v>
      </c>
      <c r="F7" s="1530">
        <v>0</v>
      </c>
      <c r="G7" s="1530">
        <v>0</v>
      </c>
      <c r="H7" s="1530">
        <v>0</v>
      </c>
      <c r="I7" s="1530">
        <v>0</v>
      </c>
      <c r="J7" s="1530">
        <v>0</v>
      </c>
      <c r="K7" s="1530">
        <v>0</v>
      </c>
      <c r="L7" s="1530">
        <v>0</v>
      </c>
      <c r="M7" s="1530">
        <v>25</v>
      </c>
    </row>
    <row r="8" spans="1:13">
      <c r="A8" s="1186">
        <v>5</v>
      </c>
      <c r="B8" s="1313" t="s">
        <v>835</v>
      </c>
      <c r="C8" s="1530">
        <v>1787</v>
      </c>
      <c r="D8" s="1530">
        <v>0</v>
      </c>
      <c r="E8" s="1530">
        <v>0</v>
      </c>
      <c r="F8" s="1530">
        <v>0</v>
      </c>
      <c r="G8" s="1530">
        <v>1787</v>
      </c>
      <c r="H8" s="1530">
        <v>0</v>
      </c>
      <c r="I8" s="1530">
        <v>0</v>
      </c>
      <c r="J8" s="1530">
        <v>0</v>
      </c>
      <c r="K8" s="1530">
        <v>0</v>
      </c>
      <c r="L8" s="1530">
        <v>0</v>
      </c>
      <c r="M8" s="1530">
        <v>0</v>
      </c>
    </row>
    <row r="9" spans="1:13">
      <c r="A9" s="1186">
        <v>6</v>
      </c>
      <c r="B9" s="1313" t="s">
        <v>803</v>
      </c>
      <c r="C9" s="1530">
        <v>133</v>
      </c>
      <c r="D9" s="1530">
        <v>0</v>
      </c>
      <c r="E9" s="1530">
        <v>500</v>
      </c>
      <c r="F9" s="1530">
        <v>0</v>
      </c>
      <c r="G9" s="1530">
        <v>360</v>
      </c>
      <c r="H9" s="1530">
        <v>275</v>
      </c>
      <c r="I9" s="1530">
        <v>0</v>
      </c>
      <c r="J9" s="1530">
        <v>0</v>
      </c>
      <c r="K9" s="1530">
        <v>0</v>
      </c>
      <c r="L9" s="1530">
        <v>0</v>
      </c>
      <c r="M9" s="1530">
        <v>2</v>
      </c>
    </row>
    <row r="10" spans="1:13">
      <c r="A10" s="1186">
        <v>7</v>
      </c>
      <c r="B10" s="1313" t="s">
        <v>664</v>
      </c>
      <c r="C10" s="1530">
        <v>694</v>
      </c>
      <c r="D10" s="1530">
        <v>0</v>
      </c>
      <c r="E10" s="1530">
        <v>1184</v>
      </c>
      <c r="F10" s="1530">
        <v>1475</v>
      </c>
      <c r="G10" s="1530">
        <v>0</v>
      </c>
      <c r="H10" s="1530">
        <v>0</v>
      </c>
      <c r="I10" s="1530">
        <v>0</v>
      </c>
      <c r="J10" s="1530">
        <v>403</v>
      </c>
      <c r="K10" s="1530">
        <v>0</v>
      </c>
      <c r="L10" s="1530">
        <v>0</v>
      </c>
      <c r="M10" s="1530">
        <v>0</v>
      </c>
    </row>
    <row r="11" spans="1:13">
      <c r="A11" s="1186">
        <v>8</v>
      </c>
      <c r="B11" s="1313" t="s">
        <v>605</v>
      </c>
      <c r="C11" s="1530">
        <v>1</v>
      </c>
      <c r="D11" s="1530">
        <v>0</v>
      </c>
      <c r="E11" s="1530">
        <v>0</v>
      </c>
      <c r="F11" s="1530">
        <v>0</v>
      </c>
      <c r="G11" s="1530">
        <v>0</v>
      </c>
      <c r="H11" s="1530">
        <v>0</v>
      </c>
      <c r="I11" s="1530">
        <v>0</v>
      </c>
      <c r="J11" s="1530">
        <v>0</v>
      </c>
      <c r="K11" s="1530">
        <v>0</v>
      </c>
      <c r="L11" s="1530">
        <v>0</v>
      </c>
      <c r="M11" s="1530">
        <v>1</v>
      </c>
    </row>
    <row r="12" spans="1:13">
      <c r="A12" s="1186">
        <v>9</v>
      </c>
      <c r="B12" s="1313" t="s">
        <v>681</v>
      </c>
      <c r="C12" s="1530">
        <v>15538</v>
      </c>
      <c r="D12" s="1530">
        <v>0</v>
      </c>
      <c r="E12" s="1530">
        <v>4800</v>
      </c>
      <c r="F12" s="1530">
        <v>0</v>
      </c>
      <c r="G12" s="1530">
        <v>11676</v>
      </c>
      <c r="H12" s="1530">
        <v>941</v>
      </c>
      <c r="I12" s="1530">
        <v>0</v>
      </c>
      <c r="J12" s="1530">
        <v>0</v>
      </c>
      <c r="K12" s="1530">
        <v>0</v>
      </c>
      <c r="L12" s="1530">
        <v>0</v>
      </c>
      <c r="M12" s="1530">
        <v>3</v>
      </c>
    </row>
    <row r="13" spans="1:13" ht="24">
      <c r="A13" s="1186">
        <v>10</v>
      </c>
      <c r="B13" s="1313" t="s">
        <v>15230</v>
      </c>
      <c r="C13" s="1530">
        <v>35822</v>
      </c>
      <c r="D13" s="1530">
        <v>0</v>
      </c>
      <c r="E13" s="1530">
        <v>1582</v>
      </c>
      <c r="F13" s="1530">
        <v>12460</v>
      </c>
      <c r="G13" s="1530">
        <v>49862</v>
      </c>
      <c r="H13" s="1530">
        <v>0</v>
      </c>
      <c r="I13" s="1530">
        <v>0</v>
      </c>
      <c r="J13" s="1530">
        <v>0</v>
      </c>
      <c r="K13" s="1530">
        <v>0</v>
      </c>
      <c r="L13" s="1530">
        <v>0</v>
      </c>
      <c r="M13" s="1530">
        <v>2</v>
      </c>
    </row>
    <row r="14" spans="1:13">
      <c r="A14" s="1186">
        <v>11</v>
      </c>
      <c r="B14" s="1313" t="s">
        <v>769</v>
      </c>
      <c r="C14" s="1530">
        <v>437</v>
      </c>
      <c r="D14" s="1530">
        <v>0</v>
      </c>
      <c r="E14" s="1530">
        <v>0</v>
      </c>
      <c r="F14" s="1530">
        <v>0</v>
      </c>
      <c r="G14" s="1530">
        <v>0</v>
      </c>
      <c r="H14" s="1530">
        <v>2371</v>
      </c>
      <c r="I14" s="1530">
        <v>0</v>
      </c>
      <c r="J14" s="1530">
        <v>1934</v>
      </c>
      <c r="K14" s="1530">
        <v>0</v>
      </c>
      <c r="L14" s="1530">
        <v>0</v>
      </c>
      <c r="M14" s="1530">
        <v>0</v>
      </c>
    </row>
    <row r="15" spans="1:13">
      <c r="A15" s="1186">
        <v>12</v>
      </c>
      <c r="B15" s="1313" t="s">
        <v>882</v>
      </c>
      <c r="C15" s="1530">
        <v>31777</v>
      </c>
      <c r="D15" s="1530">
        <v>0</v>
      </c>
      <c r="E15" s="1530">
        <v>0</v>
      </c>
      <c r="F15" s="1530">
        <v>0</v>
      </c>
      <c r="G15" s="1530">
        <v>39382</v>
      </c>
      <c r="H15" s="1530">
        <v>7605</v>
      </c>
      <c r="I15" s="1530">
        <v>0</v>
      </c>
      <c r="J15" s="1530">
        <v>0</v>
      </c>
      <c r="K15" s="1530">
        <v>0</v>
      </c>
      <c r="L15" s="1530">
        <v>0</v>
      </c>
      <c r="M15" s="1530">
        <v>0</v>
      </c>
    </row>
    <row r="16" spans="1:13" ht="24">
      <c r="A16" s="1186">
        <v>13</v>
      </c>
      <c r="B16" s="1313" t="s">
        <v>1040</v>
      </c>
      <c r="C16" s="1530">
        <v>1</v>
      </c>
      <c r="D16" s="1530">
        <v>0</v>
      </c>
      <c r="E16" s="1530">
        <v>0</v>
      </c>
      <c r="F16" s="1530">
        <v>0</v>
      </c>
      <c r="G16" s="1530">
        <v>0</v>
      </c>
      <c r="H16" s="1530">
        <v>0</v>
      </c>
      <c r="I16" s="1530">
        <v>0</v>
      </c>
      <c r="J16" s="1530">
        <v>0</v>
      </c>
      <c r="K16" s="1530">
        <v>0</v>
      </c>
      <c r="L16" s="1530">
        <v>0</v>
      </c>
      <c r="M16" s="1530">
        <v>1</v>
      </c>
    </row>
    <row r="17" spans="1:13" ht="24">
      <c r="A17" s="1186">
        <v>14</v>
      </c>
      <c r="B17" s="1313" t="s">
        <v>1071</v>
      </c>
      <c r="C17" s="1530">
        <v>1</v>
      </c>
      <c r="D17" s="1530">
        <v>0</v>
      </c>
      <c r="E17" s="1530">
        <v>0</v>
      </c>
      <c r="F17" s="1530">
        <v>0</v>
      </c>
      <c r="G17" s="1530">
        <v>0</v>
      </c>
      <c r="H17" s="1530">
        <v>0</v>
      </c>
      <c r="I17" s="1530">
        <v>0</v>
      </c>
      <c r="J17" s="1530">
        <v>0</v>
      </c>
      <c r="K17" s="1530">
        <v>0</v>
      </c>
      <c r="L17" s="1530">
        <v>0</v>
      </c>
      <c r="M17" s="1530">
        <v>1</v>
      </c>
    </row>
    <row r="18" spans="1:13">
      <c r="A18" s="1186">
        <v>15</v>
      </c>
      <c r="B18" s="1313" t="s">
        <v>592</v>
      </c>
      <c r="C18" s="1530">
        <v>1</v>
      </c>
      <c r="D18" s="1530">
        <v>0</v>
      </c>
      <c r="E18" s="1530">
        <v>0</v>
      </c>
      <c r="F18" s="1530">
        <v>0</v>
      </c>
      <c r="G18" s="1530">
        <v>0</v>
      </c>
      <c r="H18" s="1530">
        <v>0</v>
      </c>
      <c r="I18" s="1530">
        <v>0</v>
      </c>
      <c r="J18" s="1530">
        <v>0</v>
      </c>
      <c r="K18" s="1530">
        <v>0</v>
      </c>
      <c r="L18" s="1530">
        <v>0</v>
      </c>
      <c r="M18" s="1530">
        <v>1</v>
      </c>
    </row>
    <row r="19" spans="1:13">
      <c r="A19" s="1186">
        <v>16</v>
      </c>
      <c r="B19" s="1313" t="s">
        <v>790</v>
      </c>
      <c r="C19" s="1530">
        <v>1</v>
      </c>
      <c r="D19" s="1530">
        <v>0</v>
      </c>
      <c r="E19" s="1530">
        <v>0</v>
      </c>
      <c r="F19" s="1530">
        <v>0</v>
      </c>
      <c r="G19" s="1530">
        <v>0</v>
      </c>
      <c r="H19" s="1530">
        <v>0</v>
      </c>
      <c r="I19" s="1530">
        <v>0</v>
      </c>
      <c r="J19" s="1530">
        <v>0</v>
      </c>
      <c r="K19" s="1530">
        <v>0</v>
      </c>
      <c r="L19" s="1530">
        <v>0</v>
      </c>
      <c r="M19" s="1530">
        <v>1</v>
      </c>
    </row>
    <row r="20" spans="1:13">
      <c r="A20" s="1186">
        <v>17</v>
      </c>
      <c r="B20" s="1313" t="s">
        <v>574</v>
      </c>
      <c r="C20" s="1530">
        <v>1453</v>
      </c>
      <c r="D20" s="1530">
        <v>0</v>
      </c>
      <c r="E20" s="1530">
        <v>0</v>
      </c>
      <c r="F20" s="1530">
        <v>0</v>
      </c>
      <c r="G20" s="1530">
        <v>0</v>
      </c>
      <c r="H20" s="1530">
        <v>0</v>
      </c>
      <c r="I20" s="1530">
        <v>0</v>
      </c>
      <c r="J20" s="1530">
        <v>0</v>
      </c>
      <c r="K20" s="1530">
        <v>0</v>
      </c>
      <c r="L20" s="1530">
        <v>0</v>
      </c>
      <c r="M20" s="1530">
        <v>1453</v>
      </c>
    </row>
    <row r="21" spans="1:13">
      <c r="A21" s="1186">
        <v>18</v>
      </c>
      <c r="B21" s="1313" t="s">
        <v>15231</v>
      </c>
      <c r="C21" s="1530">
        <v>4394</v>
      </c>
      <c r="D21" s="1530">
        <v>0</v>
      </c>
      <c r="E21" s="1530">
        <v>0</v>
      </c>
      <c r="F21" s="1530">
        <v>0</v>
      </c>
      <c r="G21" s="1530">
        <v>6045</v>
      </c>
      <c r="H21" s="1530">
        <v>10440</v>
      </c>
      <c r="I21" s="1530">
        <v>0</v>
      </c>
      <c r="J21" s="1530">
        <v>0</v>
      </c>
      <c r="K21" s="1530">
        <v>0</v>
      </c>
      <c r="L21" s="1530">
        <v>0</v>
      </c>
      <c r="M21" s="1530">
        <v>1</v>
      </c>
    </row>
    <row r="22" spans="1:13">
      <c r="A22" s="1186">
        <v>19</v>
      </c>
      <c r="B22" s="1313" t="s">
        <v>15232</v>
      </c>
      <c r="C22" s="1530">
        <v>28428</v>
      </c>
      <c r="D22" s="1530">
        <v>0</v>
      </c>
      <c r="E22" s="1530">
        <v>0</v>
      </c>
      <c r="F22" s="1530">
        <v>0</v>
      </c>
      <c r="G22" s="1530">
        <v>309005</v>
      </c>
      <c r="H22" s="1530">
        <v>280574</v>
      </c>
      <c r="I22" s="1530">
        <v>0</v>
      </c>
      <c r="J22" s="1530">
        <v>0</v>
      </c>
      <c r="K22" s="1530">
        <v>0</v>
      </c>
      <c r="L22" s="1530">
        <v>3</v>
      </c>
      <c r="M22" s="1530">
        <v>0</v>
      </c>
    </row>
    <row r="23" spans="1:13">
      <c r="A23" s="1186">
        <v>20</v>
      </c>
      <c r="B23" s="1313" t="s">
        <v>658</v>
      </c>
      <c r="C23" s="1530">
        <v>1</v>
      </c>
      <c r="D23" s="1530">
        <v>0</v>
      </c>
      <c r="E23" s="1530">
        <v>0</v>
      </c>
      <c r="F23" s="1530">
        <v>0</v>
      </c>
      <c r="G23" s="1530">
        <v>0</v>
      </c>
      <c r="H23" s="1530">
        <v>0</v>
      </c>
      <c r="I23" s="1530">
        <v>0</v>
      </c>
      <c r="J23" s="1530">
        <v>0</v>
      </c>
      <c r="K23" s="1530">
        <v>0</v>
      </c>
      <c r="L23" s="1530">
        <v>0</v>
      </c>
      <c r="M23" s="1530">
        <v>1</v>
      </c>
    </row>
    <row r="24" spans="1:13" ht="24">
      <c r="A24" s="1186">
        <v>21</v>
      </c>
      <c r="B24" s="1313" t="s">
        <v>6963</v>
      </c>
      <c r="C24" s="1530">
        <v>11</v>
      </c>
      <c r="D24" s="1530">
        <v>12</v>
      </c>
      <c r="E24" s="1530">
        <v>0</v>
      </c>
      <c r="F24" s="1530">
        <v>0</v>
      </c>
      <c r="G24" s="1530">
        <v>0</v>
      </c>
      <c r="H24" s="1530">
        <v>0</v>
      </c>
      <c r="I24" s="1530">
        <v>0</v>
      </c>
      <c r="J24" s="1530">
        <v>0</v>
      </c>
      <c r="K24" s="1530">
        <v>0</v>
      </c>
      <c r="L24" s="1530">
        <v>0</v>
      </c>
      <c r="M24" s="1530">
        <v>1</v>
      </c>
    </row>
    <row r="25" spans="1:13">
      <c r="A25" s="1186">
        <v>22</v>
      </c>
      <c r="B25" s="1313" t="s">
        <v>669</v>
      </c>
      <c r="C25" s="1530">
        <v>1066</v>
      </c>
      <c r="D25" s="1530">
        <v>0</v>
      </c>
      <c r="E25" s="1530">
        <v>0</v>
      </c>
      <c r="F25" s="1530">
        <v>0</v>
      </c>
      <c r="G25" s="1530">
        <v>0</v>
      </c>
      <c r="H25" s="1530">
        <v>1066</v>
      </c>
      <c r="I25" s="1530">
        <v>0</v>
      </c>
      <c r="J25" s="1530">
        <v>0</v>
      </c>
      <c r="K25" s="1530">
        <v>0</v>
      </c>
      <c r="L25" s="1530">
        <v>0</v>
      </c>
      <c r="M25" s="1530">
        <v>0</v>
      </c>
    </row>
    <row r="26" spans="1:13">
      <c r="A26" s="1186">
        <v>23</v>
      </c>
      <c r="B26" s="1313" t="s">
        <v>725</v>
      </c>
      <c r="C26" s="1530">
        <v>360</v>
      </c>
      <c r="D26" s="1530">
        <v>0</v>
      </c>
      <c r="E26" s="1530">
        <v>0</v>
      </c>
      <c r="F26" s="1530">
        <v>0</v>
      </c>
      <c r="G26" s="1530">
        <v>0</v>
      </c>
      <c r="H26" s="1530">
        <v>0</v>
      </c>
      <c r="I26" s="1530">
        <v>360</v>
      </c>
      <c r="J26" s="1530">
        <v>0</v>
      </c>
      <c r="K26" s="1530">
        <v>0</v>
      </c>
      <c r="L26" s="1530">
        <v>0</v>
      </c>
      <c r="M26" s="1530">
        <v>0</v>
      </c>
    </row>
    <row r="27" spans="1:13">
      <c r="A27" s="1186">
        <v>24</v>
      </c>
      <c r="B27" s="1313" t="s">
        <v>567</v>
      </c>
      <c r="C27" s="1530">
        <v>654</v>
      </c>
      <c r="D27" s="1530">
        <v>0</v>
      </c>
      <c r="E27" s="1530">
        <v>0</v>
      </c>
      <c r="F27" s="1530">
        <v>0</v>
      </c>
      <c r="G27" s="1530">
        <v>15</v>
      </c>
      <c r="H27" s="1530">
        <v>0</v>
      </c>
      <c r="I27" s="1530">
        <v>0</v>
      </c>
      <c r="J27" s="1530">
        <v>688</v>
      </c>
      <c r="K27" s="1530">
        <v>0</v>
      </c>
      <c r="L27" s="1530">
        <v>0</v>
      </c>
      <c r="M27" s="1530">
        <v>19</v>
      </c>
    </row>
    <row r="28" spans="1:13">
      <c r="A28" s="1186">
        <v>25</v>
      </c>
      <c r="B28" s="1313" t="s">
        <v>727</v>
      </c>
      <c r="C28" s="1530">
        <v>1</v>
      </c>
      <c r="D28" s="1530">
        <v>0</v>
      </c>
      <c r="E28" s="1530">
        <v>0</v>
      </c>
      <c r="F28" s="1530">
        <v>0</v>
      </c>
      <c r="G28" s="1530">
        <v>0</v>
      </c>
      <c r="H28" s="1530">
        <v>0</v>
      </c>
      <c r="I28" s="1530">
        <v>0</v>
      </c>
      <c r="J28" s="1530">
        <v>0</v>
      </c>
      <c r="K28" s="1530">
        <v>0</v>
      </c>
      <c r="L28" s="1530">
        <v>0</v>
      </c>
      <c r="M28" s="1530">
        <v>1</v>
      </c>
    </row>
    <row r="29" spans="1:13">
      <c r="A29" s="1186">
        <v>26</v>
      </c>
      <c r="B29" s="1313" t="s">
        <v>613</v>
      </c>
      <c r="C29" s="1530">
        <v>4131</v>
      </c>
      <c r="D29" s="1530">
        <v>0</v>
      </c>
      <c r="E29" s="1530">
        <v>0</v>
      </c>
      <c r="F29" s="1530">
        <v>0</v>
      </c>
      <c r="G29" s="1530">
        <v>17</v>
      </c>
      <c r="H29" s="1530">
        <v>4184</v>
      </c>
      <c r="I29" s="1530">
        <v>0</v>
      </c>
      <c r="J29" s="1530">
        <v>0</v>
      </c>
      <c r="K29" s="1530">
        <v>0</v>
      </c>
      <c r="L29" s="1530">
        <v>0</v>
      </c>
      <c r="M29" s="1530">
        <v>36</v>
      </c>
    </row>
    <row r="30" spans="1:13">
      <c r="A30" s="1186">
        <v>27</v>
      </c>
      <c r="B30" s="1313" t="s">
        <v>801</v>
      </c>
      <c r="C30" s="1530">
        <v>17869</v>
      </c>
      <c r="D30" s="1530">
        <v>0</v>
      </c>
      <c r="E30" s="1530">
        <v>0</v>
      </c>
      <c r="F30" s="1530">
        <v>0</v>
      </c>
      <c r="G30" s="1530">
        <v>1960</v>
      </c>
      <c r="H30" s="1530">
        <v>3029</v>
      </c>
      <c r="I30" s="1530">
        <v>0</v>
      </c>
      <c r="J30" s="1530">
        <v>16806</v>
      </c>
      <c r="K30" s="1530">
        <v>0</v>
      </c>
      <c r="L30" s="1530">
        <v>0</v>
      </c>
      <c r="M30" s="1530">
        <v>6</v>
      </c>
    </row>
    <row r="31" spans="1:13">
      <c r="A31" s="1186">
        <v>28</v>
      </c>
      <c r="B31" s="1313" t="s">
        <v>1610</v>
      </c>
      <c r="C31" s="1530">
        <v>199</v>
      </c>
      <c r="D31" s="1530">
        <v>0</v>
      </c>
      <c r="E31" s="1530">
        <v>0</v>
      </c>
      <c r="F31" s="1530">
        <v>199</v>
      </c>
      <c r="G31" s="1530">
        <v>0</v>
      </c>
      <c r="H31" s="1530">
        <v>0</v>
      </c>
      <c r="I31" s="1530">
        <v>0</v>
      </c>
      <c r="J31" s="1530">
        <v>0</v>
      </c>
      <c r="K31" s="1530">
        <v>0</v>
      </c>
      <c r="L31" s="1530">
        <v>0</v>
      </c>
      <c r="M31" s="1530">
        <v>0</v>
      </c>
    </row>
    <row r="32" spans="1:13">
      <c r="A32" s="1186">
        <v>29</v>
      </c>
      <c r="B32" s="1313" t="s">
        <v>831</v>
      </c>
      <c r="C32" s="1530">
        <v>10115</v>
      </c>
      <c r="D32" s="1530">
        <v>0</v>
      </c>
      <c r="E32" s="1530">
        <v>0</v>
      </c>
      <c r="F32" s="1530">
        <v>0</v>
      </c>
      <c r="G32" s="1530">
        <v>2048</v>
      </c>
      <c r="H32" s="1530">
        <v>12163</v>
      </c>
      <c r="I32" s="1530">
        <v>0</v>
      </c>
      <c r="J32" s="1530">
        <v>0</v>
      </c>
      <c r="K32" s="1530">
        <v>0</v>
      </c>
      <c r="L32" s="1530">
        <v>0</v>
      </c>
      <c r="M32" s="1530">
        <v>0</v>
      </c>
    </row>
    <row r="33" spans="1:13">
      <c r="A33" s="1186">
        <v>30</v>
      </c>
      <c r="B33" s="1313" t="s">
        <v>668</v>
      </c>
      <c r="C33" s="1530">
        <v>216</v>
      </c>
      <c r="D33" s="1530">
        <v>0</v>
      </c>
      <c r="E33" s="1530">
        <v>0</v>
      </c>
      <c r="F33" s="1530">
        <v>0</v>
      </c>
      <c r="G33" s="1530">
        <v>0</v>
      </c>
      <c r="H33" s="1530">
        <v>0</v>
      </c>
      <c r="I33" s="1530">
        <v>0</v>
      </c>
      <c r="J33" s="1530">
        <v>280</v>
      </c>
      <c r="K33" s="1530">
        <v>0</v>
      </c>
      <c r="L33" s="1530">
        <v>0</v>
      </c>
      <c r="M33" s="1530">
        <v>64</v>
      </c>
    </row>
    <row r="34" spans="1:13">
      <c r="A34" s="1186">
        <v>31</v>
      </c>
      <c r="B34" s="1313" t="s">
        <v>569</v>
      </c>
      <c r="C34" s="1530">
        <v>879</v>
      </c>
      <c r="D34" s="1530">
        <v>0</v>
      </c>
      <c r="E34" s="1530">
        <v>0</v>
      </c>
      <c r="F34" s="1530">
        <v>0</v>
      </c>
      <c r="G34" s="1530">
        <v>879</v>
      </c>
      <c r="H34" s="1530">
        <v>0</v>
      </c>
      <c r="I34" s="1530">
        <v>0</v>
      </c>
      <c r="J34" s="1530">
        <v>0</v>
      </c>
      <c r="K34" s="1530">
        <v>0</v>
      </c>
      <c r="L34" s="1530">
        <v>0</v>
      </c>
      <c r="M34" s="1530">
        <v>0</v>
      </c>
    </row>
    <row r="35" spans="1:13">
      <c r="A35" s="1186">
        <v>32</v>
      </c>
      <c r="B35" s="1313" t="s">
        <v>2859</v>
      </c>
      <c r="C35" s="1530">
        <v>300</v>
      </c>
      <c r="D35" s="1530">
        <v>0</v>
      </c>
      <c r="E35" s="1530">
        <v>0</v>
      </c>
      <c r="F35" s="1530">
        <v>258</v>
      </c>
      <c r="G35" s="1530">
        <v>0</v>
      </c>
      <c r="H35" s="1530">
        <v>0</v>
      </c>
      <c r="I35" s="1530">
        <v>0</v>
      </c>
      <c r="J35" s="1530">
        <v>3</v>
      </c>
      <c r="K35" s="1530">
        <v>0</v>
      </c>
      <c r="L35" s="1530">
        <v>0</v>
      </c>
      <c r="M35" s="1530">
        <v>39</v>
      </c>
    </row>
    <row r="36" spans="1:13">
      <c r="A36" s="1186">
        <v>33</v>
      </c>
      <c r="B36" s="1313" t="s">
        <v>680</v>
      </c>
      <c r="C36" s="1530">
        <v>8282</v>
      </c>
      <c r="D36" s="1530">
        <v>0</v>
      </c>
      <c r="E36" s="1530">
        <v>0</v>
      </c>
      <c r="F36" s="1530">
        <v>0</v>
      </c>
      <c r="G36" s="1530">
        <v>408</v>
      </c>
      <c r="H36" s="1530">
        <v>148</v>
      </c>
      <c r="I36" s="1530">
        <v>0</v>
      </c>
      <c r="J36" s="1530">
        <v>8542</v>
      </c>
      <c r="K36" s="1530">
        <v>0</v>
      </c>
      <c r="L36" s="1530">
        <v>0</v>
      </c>
      <c r="M36" s="1530">
        <v>0</v>
      </c>
    </row>
    <row r="37" spans="1:13">
      <c r="A37" s="1186">
        <v>34</v>
      </c>
      <c r="B37" s="1313" t="s">
        <v>8328</v>
      </c>
      <c r="C37" s="1530">
        <v>6265</v>
      </c>
      <c r="D37" s="1530">
        <v>0</v>
      </c>
      <c r="E37" s="1530">
        <v>0</v>
      </c>
      <c r="F37" s="1530">
        <v>0</v>
      </c>
      <c r="G37" s="1530">
        <v>0</v>
      </c>
      <c r="H37" s="1530">
        <v>939</v>
      </c>
      <c r="I37" s="1530">
        <v>1322</v>
      </c>
      <c r="J37" s="1530">
        <v>6648</v>
      </c>
      <c r="K37" s="1530">
        <v>0</v>
      </c>
      <c r="L37" s="1530">
        <v>0</v>
      </c>
      <c r="M37" s="1530">
        <v>0</v>
      </c>
    </row>
    <row r="38" spans="1:13">
      <c r="A38" s="1186">
        <v>35</v>
      </c>
      <c r="B38" s="1313" t="s">
        <v>563</v>
      </c>
      <c r="C38" s="1530">
        <v>653</v>
      </c>
      <c r="D38" s="1530">
        <v>0</v>
      </c>
      <c r="E38" s="1530">
        <v>0</v>
      </c>
      <c r="F38" s="1530">
        <v>0</v>
      </c>
      <c r="G38" s="1530">
        <v>0</v>
      </c>
      <c r="H38" s="1530">
        <v>533</v>
      </c>
      <c r="I38" s="1530">
        <v>0</v>
      </c>
      <c r="J38" s="1530">
        <v>120</v>
      </c>
      <c r="K38" s="1530">
        <v>0</v>
      </c>
      <c r="L38" s="1530">
        <v>0</v>
      </c>
      <c r="M38" s="1530">
        <v>0</v>
      </c>
    </row>
    <row r="39" spans="1:13">
      <c r="A39" s="1186">
        <v>36</v>
      </c>
      <c r="B39" s="1313" t="s">
        <v>631</v>
      </c>
      <c r="C39" s="1530">
        <v>2</v>
      </c>
      <c r="D39" s="1530">
        <v>0</v>
      </c>
      <c r="E39" s="1530">
        <v>0</v>
      </c>
      <c r="F39" s="1530">
        <v>0</v>
      </c>
      <c r="G39" s="1530">
        <v>0</v>
      </c>
      <c r="H39" s="1530">
        <v>0</v>
      </c>
      <c r="I39" s="1530">
        <v>0</v>
      </c>
      <c r="J39" s="1530">
        <v>0</v>
      </c>
      <c r="K39" s="1530">
        <v>0</v>
      </c>
      <c r="L39" s="1530">
        <v>0</v>
      </c>
      <c r="M39" s="1530">
        <v>2</v>
      </c>
    </row>
    <row r="40" spans="1:13">
      <c r="A40" s="1186">
        <v>37</v>
      </c>
      <c r="B40" s="1313" t="s">
        <v>660</v>
      </c>
      <c r="C40" s="1530">
        <v>1</v>
      </c>
      <c r="D40" s="1530">
        <v>0</v>
      </c>
      <c r="E40" s="1530">
        <v>0</v>
      </c>
      <c r="F40" s="1530">
        <v>0</v>
      </c>
      <c r="G40" s="1530">
        <v>0</v>
      </c>
      <c r="H40" s="1530">
        <v>0</v>
      </c>
      <c r="I40" s="1530">
        <v>0</v>
      </c>
      <c r="J40" s="1530">
        <v>0</v>
      </c>
      <c r="K40" s="1530">
        <v>0</v>
      </c>
      <c r="L40" s="1530">
        <v>0</v>
      </c>
      <c r="M40" s="1530">
        <v>1</v>
      </c>
    </row>
    <row r="41" spans="1:13">
      <c r="A41" s="1186">
        <v>38</v>
      </c>
      <c r="B41" s="1313" t="s">
        <v>584</v>
      </c>
      <c r="C41" s="1530">
        <v>5</v>
      </c>
      <c r="D41" s="1530">
        <v>0</v>
      </c>
      <c r="E41" s="1530">
        <v>0</v>
      </c>
      <c r="F41" s="1530">
        <v>0</v>
      </c>
      <c r="G41" s="1530">
        <v>0</v>
      </c>
      <c r="H41" s="1530">
        <v>0</v>
      </c>
      <c r="I41" s="1530">
        <v>0</v>
      </c>
      <c r="J41" s="1530">
        <v>0</v>
      </c>
      <c r="K41" s="1530">
        <v>0</v>
      </c>
      <c r="L41" s="1530">
        <v>0</v>
      </c>
      <c r="M41" s="1530">
        <v>5</v>
      </c>
    </row>
    <row r="42" spans="1:13">
      <c r="A42" s="1186">
        <v>39</v>
      </c>
      <c r="B42" s="1313" t="s">
        <v>632</v>
      </c>
      <c r="C42" s="1530">
        <v>4617</v>
      </c>
      <c r="D42" s="1530">
        <v>0</v>
      </c>
      <c r="E42" s="1530">
        <v>0</v>
      </c>
      <c r="F42" s="1530">
        <v>0</v>
      </c>
      <c r="G42" s="1530">
        <v>1573</v>
      </c>
      <c r="H42" s="1530">
        <v>59</v>
      </c>
      <c r="I42" s="1530">
        <v>60</v>
      </c>
      <c r="J42" s="1530">
        <v>6191</v>
      </c>
      <c r="K42" s="1530">
        <v>0</v>
      </c>
      <c r="L42" s="1530">
        <v>0</v>
      </c>
      <c r="M42" s="1530">
        <v>0</v>
      </c>
    </row>
    <row r="43" spans="1:13">
      <c r="A43" s="1186">
        <v>40</v>
      </c>
      <c r="B43" s="1313" t="s">
        <v>666</v>
      </c>
      <c r="C43" s="1530">
        <v>1</v>
      </c>
      <c r="D43" s="1530">
        <v>0</v>
      </c>
      <c r="E43" s="1530">
        <v>0</v>
      </c>
      <c r="F43" s="1530">
        <v>0</v>
      </c>
      <c r="G43" s="1530">
        <v>0</v>
      </c>
      <c r="H43" s="1530">
        <v>0</v>
      </c>
      <c r="I43" s="1530">
        <v>0</v>
      </c>
      <c r="J43" s="1530">
        <v>0</v>
      </c>
      <c r="K43" s="1530">
        <v>0</v>
      </c>
      <c r="L43" s="1530">
        <v>0</v>
      </c>
      <c r="M43" s="1530">
        <v>1</v>
      </c>
    </row>
    <row r="44" spans="1:13">
      <c r="A44" s="1186">
        <v>41</v>
      </c>
      <c r="B44" s="1313" t="s">
        <v>603</v>
      </c>
      <c r="C44" s="1530">
        <v>925</v>
      </c>
      <c r="D44" s="1530">
        <v>0</v>
      </c>
      <c r="E44" s="1530">
        <v>0</v>
      </c>
      <c r="F44" s="1530">
        <v>0</v>
      </c>
      <c r="G44" s="1530">
        <v>50</v>
      </c>
      <c r="H44" s="1530">
        <v>0</v>
      </c>
      <c r="I44" s="1530">
        <v>875</v>
      </c>
      <c r="J44" s="1530">
        <v>0</v>
      </c>
      <c r="K44" s="1530">
        <v>0</v>
      </c>
      <c r="L44" s="1530">
        <v>0</v>
      </c>
      <c r="M44" s="1530">
        <v>0</v>
      </c>
    </row>
    <row r="45" spans="1:13">
      <c r="A45" s="1186">
        <v>42</v>
      </c>
      <c r="B45" s="1313" t="s">
        <v>812</v>
      </c>
      <c r="C45" s="1530">
        <v>92</v>
      </c>
      <c r="D45" s="1530">
        <v>0</v>
      </c>
      <c r="E45" s="1530">
        <v>92</v>
      </c>
      <c r="F45" s="1530">
        <v>0</v>
      </c>
      <c r="G45" s="1530">
        <v>0</v>
      </c>
      <c r="H45" s="1530">
        <v>0</v>
      </c>
      <c r="I45" s="1530">
        <v>0</v>
      </c>
      <c r="J45" s="1530">
        <v>0</v>
      </c>
      <c r="K45" s="1530">
        <v>0</v>
      </c>
      <c r="L45" s="1530">
        <v>0</v>
      </c>
      <c r="M45" s="1530">
        <v>0</v>
      </c>
    </row>
    <row r="46" spans="1:13" ht="24">
      <c r="A46" s="1186">
        <v>43</v>
      </c>
      <c r="B46" s="1313" t="s">
        <v>554</v>
      </c>
      <c r="C46" s="1530">
        <v>215</v>
      </c>
      <c r="D46" s="1530">
        <v>0</v>
      </c>
      <c r="E46" s="1530">
        <v>0</v>
      </c>
      <c r="F46" s="1530">
        <v>0</v>
      </c>
      <c r="G46" s="1530">
        <v>212</v>
      </c>
      <c r="H46" s="1530">
        <v>0</v>
      </c>
      <c r="I46" s="1530">
        <v>0</v>
      </c>
      <c r="J46" s="1530">
        <v>0</v>
      </c>
      <c r="K46" s="1530">
        <v>0</v>
      </c>
      <c r="L46" s="1530">
        <v>0</v>
      </c>
      <c r="M46" s="1530">
        <v>3</v>
      </c>
    </row>
    <row r="47" spans="1:13">
      <c r="A47" s="1186">
        <v>44</v>
      </c>
      <c r="B47" s="1313" t="s">
        <v>695</v>
      </c>
      <c r="C47" s="1530">
        <v>1</v>
      </c>
      <c r="D47" s="1530">
        <v>0</v>
      </c>
      <c r="E47" s="1530">
        <v>0</v>
      </c>
      <c r="F47" s="1530">
        <v>0</v>
      </c>
      <c r="G47" s="1530">
        <v>0</v>
      </c>
      <c r="H47" s="1530">
        <v>0</v>
      </c>
      <c r="I47" s="1530">
        <v>0</v>
      </c>
      <c r="J47" s="1530">
        <v>0</v>
      </c>
      <c r="K47" s="1530">
        <v>0</v>
      </c>
      <c r="L47" s="1530">
        <v>0</v>
      </c>
      <c r="M47" s="1530">
        <v>1</v>
      </c>
    </row>
    <row r="48" spans="1:13">
      <c r="A48" s="1186">
        <v>45</v>
      </c>
      <c r="B48" s="1313" t="s">
        <v>644</v>
      </c>
      <c r="C48" s="1530">
        <v>1</v>
      </c>
      <c r="D48" s="1530">
        <v>0</v>
      </c>
      <c r="E48" s="1530">
        <v>0</v>
      </c>
      <c r="F48" s="1530">
        <v>0</v>
      </c>
      <c r="G48" s="1530">
        <v>0</v>
      </c>
      <c r="H48" s="1530">
        <v>0</v>
      </c>
      <c r="I48" s="1530">
        <v>0</v>
      </c>
      <c r="J48" s="1530">
        <v>0</v>
      </c>
      <c r="K48" s="1530">
        <v>0</v>
      </c>
      <c r="L48" s="1530">
        <v>0</v>
      </c>
      <c r="M48" s="1530">
        <v>1</v>
      </c>
    </row>
    <row r="49" spans="1:13">
      <c r="A49" s="1186">
        <v>46</v>
      </c>
      <c r="B49" s="1313" t="s">
        <v>607</v>
      </c>
      <c r="C49" s="1530">
        <v>1</v>
      </c>
      <c r="D49" s="1530">
        <v>0</v>
      </c>
      <c r="E49" s="1530">
        <v>0</v>
      </c>
      <c r="F49" s="1530">
        <v>0</v>
      </c>
      <c r="G49" s="1530">
        <v>0</v>
      </c>
      <c r="H49" s="1530">
        <v>0</v>
      </c>
      <c r="I49" s="1530">
        <v>0</v>
      </c>
      <c r="J49" s="1530">
        <v>0</v>
      </c>
      <c r="K49" s="1530">
        <v>0</v>
      </c>
      <c r="L49" s="1530">
        <v>0</v>
      </c>
      <c r="M49" s="1530">
        <v>1</v>
      </c>
    </row>
    <row r="50" spans="1:13" ht="24">
      <c r="A50" s="1186">
        <v>47</v>
      </c>
      <c r="B50" s="1313" t="s">
        <v>578</v>
      </c>
      <c r="C50" s="1530">
        <v>1</v>
      </c>
      <c r="D50" s="1530">
        <v>0</v>
      </c>
      <c r="E50" s="1530">
        <v>0</v>
      </c>
      <c r="F50" s="1530">
        <v>0</v>
      </c>
      <c r="G50" s="1530">
        <v>0</v>
      </c>
      <c r="H50" s="1530">
        <v>0</v>
      </c>
      <c r="I50" s="1530">
        <v>0</v>
      </c>
      <c r="J50" s="1530">
        <v>0</v>
      </c>
      <c r="K50" s="1530">
        <v>0</v>
      </c>
      <c r="L50" s="1530">
        <v>0</v>
      </c>
      <c r="M50" s="1530">
        <v>1</v>
      </c>
    </row>
    <row r="51" spans="1:13">
      <c r="A51" s="1186">
        <v>48</v>
      </c>
      <c r="B51" s="1313" t="s">
        <v>1118</v>
      </c>
      <c r="C51" s="1530">
        <v>6</v>
      </c>
      <c r="D51" s="1530">
        <v>0</v>
      </c>
      <c r="E51" s="1530">
        <v>0</v>
      </c>
      <c r="F51" s="1530">
        <v>0</v>
      </c>
      <c r="G51" s="1530">
        <v>0</v>
      </c>
      <c r="H51" s="1530">
        <v>6</v>
      </c>
      <c r="I51" s="1530">
        <v>0</v>
      </c>
      <c r="J51" s="1530">
        <v>0</v>
      </c>
      <c r="K51" s="1530">
        <v>0</v>
      </c>
      <c r="L51" s="1530">
        <v>0</v>
      </c>
      <c r="M51" s="1530">
        <v>0</v>
      </c>
    </row>
    <row r="52" spans="1:13">
      <c r="A52" s="1186">
        <v>49</v>
      </c>
      <c r="B52" s="1313" t="s">
        <v>15233</v>
      </c>
      <c r="C52" s="1530">
        <v>2565</v>
      </c>
      <c r="D52" s="1530">
        <v>0</v>
      </c>
      <c r="E52" s="1530">
        <v>0</v>
      </c>
      <c r="F52" s="1530">
        <v>0</v>
      </c>
      <c r="G52" s="1530">
        <v>0</v>
      </c>
      <c r="H52" s="1530">
        <v>2564</v>
      </c>
      <c r="I52" s="1530">
        <v>0</v>
      </c>
      <c r="J52" s="1530">
        <v>0</v>
      </c>
      <c r="K52" s="1530">
        <v>0</v>
      </c>
      <c r="L52" s="1530">
        <v>0</v>
      </c>
      <c r="M52" s="1530">
        <v>1</v>
      </c>
    </row>
    <row r="53" spans="1:13">
      <c r="A53" s="1186">
        <v>50</v>
      </c>
      <c r="B53" s="1313" t="s">
        <v>843</v>
      </c>
      <c r="C53" s="1530">
        <v>56</v>
      </c>
      <c r="D53" s="1530">
        <v>0</v>
      </c>
      <c r="E53" s="1530">
        <v>0</v>
      </c>
      <c r="F53" s="1530">
        <v>57</v>
      </c>
      <c r="G53" s="1530">
        <v>0</v>
      </c>
      <c r="H53" s="1530">
        <v>0</v>
      </c>
      <c r="I53" s="1530">
        <v>0</v>
      </c>
      <c r="J53" s="1530">
        <v>0</v>
      </c>
      <c r="K53" s="1530">
        <v>0</v>
      </c>
      <c r="L53" s="1530">
        <v>0</v>
      </c>
      <c r="M53" s="1530">
        <v>1</v>
      </c>
    </row>
    <row r="54" spans="1:13">
      <c r="A54" s="1186">
        <v>51</v>
      </c>
      <c r="B54" s="1313" t="s">
        <v>649</v>
      </c>
      <c r="C54" s="1530">
        <v>2767</v>
      </c>
      <c r="D54" s="1530">
        <v>0</v>
      </c>
      <c r="E54" s="1530">
        <v>0</v>
      </c>
      <c r="F54" s="1530">
        <v>0</v>
      </c>
      <c r="G54" s="1530">
        <v>0</v>
      </c>
      <c r="H54" s="1530">
        <v>1589</v>
      </c>
      <c r="I54" s="1530">
        <v>0</v>
      </c>
      <c r="J54" s="1530">
        <v>1178</v>
      </c>
      <c r="K54" s="1530">
        <v>0</v>
      </c>
      <c r="L54" s="1530">
        <v>0</v>
      </c>
      <c r="M54" s="1530">
        <v>0</v>
      </c>
    </row>
    <row r="55" spans="1:13">
      <c r="A55" s="1186">
        <v>52</v>
      </c>
      <c r="B55" s="1313" t="s">
        <v>559</v>
      </c>
      <c r="C55" s="1530">
        <v>325</v>
      </c>
      <c r="D55" s="1530">
        <v>0</v>
      </c>
      <c r="E55" s="1530">
        <v>0</v>
      </c>
      <c r="F55" s="1530">
        <v>293</v>
      </c>
      <c r="G55" s="1530">
        <v>0</v>
      </c>
      <c r="H55" s="1530">
        <v>32</v>
      </c>
      <c r="I55" s="1530">
        <v>0</v>
      </c>
      <c r="J55" s="1530">
        <v>0</v>
      </c>
      <c r="K55" s="1530">
        <v>0</v>
      </c>
      <c r="L55" s="1530">
        <v>0</v>
      </c>
      <c r="M55" s="1530">
        <v>0</v>
      </c>
    </row>
    <row r="56" spans="1:13">
      <c r="A56" s="1186">
        <v>53</v>
      </c>
      <c r="B56" s="1313" t="s">
        <v>885</v>
      </c>
      <c r="C56" s="1530">
        <v>471</v>
      </c>
      <c r="D56" s="1530">
        <v>0</v>
      </c>
      <c r="E56" s="1530">
        <v>0</v>
      </c>
      <c r="F56" s="1530">
        <v>0</v>
      </c>
      <c r="G56" s="1530">
        <v>0</v>
      </c>
      <c r="H56" s="1530">
        <v>0</v>
      </c>
      <c r="I56" s="1530">
        <v>471</v>
      </c>
      <c r="J56" s="1530">
        <v>0</v>
      </c>
      <c r="K56" s="1530">
        <v>0</v>
      </c>
      <c r="L56" s="1530">
        <v>0</v>
      </c>
      <c r="M56" s="1530">
        <v>0</v>
      </c>
    </row>
    <row r="57" spans="1:13">
      <c r="A57" s="1186">
        <v>54</v>
      </c>
      <c r="B57" s="1313" t="s">
        <v>638</v>
      </c>
      <c r="C57" s="1530">
        <v>197</v>
      </c>
      <c r="D57" s="1530">
        <v>0</v>
      </c>
      <c r="E57" s="1530">
        <v>0</v>
      </c>
      <c r="F57" s="1530">
        <v>0</v>
      </c>
      <c r="G57" s="1530">
        <v>212</v>
      </c>
      <c r="H57" s="1530">
        <v>0</v>
      </c>
      <c r="I57" s="1530">
        <v>8</v>
      </c>
      <c r="J57" s="1530">
        <v>0</v>
      </c>
      <c r="K57" s="1530">
        <v>0</v>
      </c>
      <c r="L57" s="1530">
        <v>0</v>
      </c>
      <c r="M57" s="1530">
        <v>23</v>
      </c>
    </row>
    <row r="58" spans="1:13">
      <c r="A58" s="1186">
        <v>55</v>
      </c>
      <c r="B58" s="1313" t="s">
        <v>652</v>
      </c>
      <c r="C58" s="1530">
        <v>2768</v>
      </c>
      <c r="D58" s="1530">
        <v>0</v>
      </c>
      <c r="E58" s="1530">
        <v>0</v>
      </c>
      <c r="F58" s="1530">
        <v>0</v>
      </c>
      <c r="G58" s="1530">
        <v>0</v>
      </c>
      <c r="H58" s="1530">
        <v>3430</v>
      </c>
      <c r="I58" s="1530">
        <v>0</v>
      </c>
      <c r="J58" s="1530">
        <v>662</v>
      </c>
      <c r="K58" s="1530">
        <v>0</v>
      </c>
      <c r="L58" s="1530">
        <v>0</v>
      </c>
      <c r="M58" s="1530">
        <v>0</v>
      </c>
    </row>
    <row r="59" spans="1:13">
      <c r="A59" s="1186">
        <v>56</v>
      </c>
      <c r="B59" s="1313" t="s">
        <v>647</v>
      </c>
      <c r="C59" s="1530">
        <v>7</v>
      </c>
      <c r="D59" s="1530">
        <v>0</v>
      </c>
      <c r="E59" s="1530">
        <v>0</v>
      </c>
      <c r="F59" s="1530">
        <v>0</v>
      </c>
      <c r="G59" s="1530">
        <v>0</v>
      </c>
      <c r="H59" s="1530">
        <v>0</v>
      </c>
      <c r="I59" s="1530">
        <v>0</v>
      </c>
      <c r="J59" s="1530">
        <v>0</v>
      </c>
      <c r="K59" s="1530">
        <v>0</v>
      </c>
      <c r="L59" s="1530">
        <v>0</v>
      </c>
      <c r="M59" s="1530">
        <v>7</v>
      </c>
    </row>
    <row r="60" spans="1:13">
      <c r="A60" s="1186">
        <v>57</v>
      </c>
      <c r="B60" s="1313" t="s">
        <v>705</v>
      </c>
      <c r="C60" s="1530">
        <v>2619</v>
      </c>
      <c r="D60" s="1530">
        <v>0</v>
      </c>
      <c r="E60" s="1530">
        <v>0</v>
      </c>
      <c r="F60" s="1530">
        <v>0</v>
      </c>
      <c r="G60" s="1530">
        <v>0</v>
      </c>
      <c r="H60" s="1530">
        <v>0</v>
      </c>
      <c r="I60" s="1530">
        <v>0</v>
      </c>
      <c r="J60" s="1530">
        <v>2619</v>
      </c>
      <c r="K60" s="1530">
        <v>0</v>
      </c>
      <c r="L60" s="1530">
        <v>0</v>
      </c>
      <c r="M60" s="1530">
        <v>0</v>
      </c>
    </row>
    <row r="61" spans="1:13">
      <c r="A61" s="1186">
        <v>58</v>
      </c>
      <c r="B61" s="1313" t="s">
        <v>656</v>
      </c>
      <c r="C61" s="1530">
        <v>2</v>
      </c>
      <c r="D61" s="1530">
        <v>0</v>
      </c>
      <c r="E61" s="1530">
        <v>0</v>
      </c>
      <c r="F61" s="1530">
        <v>0</v>
      </c>
      <c r="G61" s="1530">
        <v>0</v>
      </c>
      <c r="H61" s="1530">
        <v>0</v>
      </c>
      <c r="I61" s="1530">
        <v>0</v>
      </c>
      <c r="J61" s="1530">
        <v>0</v>
      </c>
      <c r="K61" s="1530">
        <v>0</v>
      </c>
      <c r="L61" s="1530">
        <v>0</v>
      </c>
      <c r="M61" s="1530">
        <v>2</v>
      </c>
    </row>
    <row r="62" spans="1:13">
      <c r="A62" s="1186">
        <v>59</v>
      </c>
      <c r="B62" s="1313" t="s">
        <v>689</v>
      </c>
      <c r="C62" s="1530">
        <v>3426</v>
      </c>
      <c r="D62" s="1530">
        <v>0</v>
      </c>
      <c r="E62" s="1530">
        <v>3445</v>
      </c>
      <c r="F62" s="1530">
        <v>12779</v>
      </c>
      <c r="G62" s="1530">
        <v>500</v>
      </c>
      <c r="H62" s="1530">
        <v>0</v>
      </c>
      <c r="I62" s="1530">
        <v>0</v>
      </c>
      <c r="J62" s="1530">
        <v>6408</v>
      </c>
      <c r="K62" s="1530">
        <v>0</v>
      </c>
      <c r="L62" s="1530">
        <v>0</v>
      </c>
      <c r="M62" s="1530">
        <v>0</v>
      </c>
    </row>
    <row r="63" spans="1:13">
      <c r="A63" s="1186">
        <v>60</v>
      </c>
      <c r="B63" s="1313" t="s">
        <v>561</v>
      </c>
      <c r="C63" s="1530">
        <v>1509</v>
      </c>
      <c r="D63" s="1530">
        <v>0</v>
      </c>
      <c r="E63" s="1530">
        <v>0</v>
      </c>
      <c r="F63" s="1530">
        <v>0</v>
      </c>
      <c r="G63" s="1530">
        <v>1509</v>
      </c>
      <c r="H63" s="1530">
        <v>0</v>
      </c>
      <c r="I63" s="1530">
        <v>0</v>
      </c>
      <c r="J63" s="1530">
        <v>0</v>
      </c>
      <c r="K63" s="1530">
        <v>0</v>
      </c>
      <c r="L63" s="1530">
        <v>0</v>
      </c>
      <c r="M63" s="1530">
        <v>0</v>
      </c>
    </row>
    <row r="64" spans="1:13">
      <c r="A64" s="1186">
        <v>61</v>
      </c>
      <c r="B64" s="1313" t="s">
        <v>565</v>
      </c>
      <c r="C64" s="1530">
        <v>1</v>
      </c>
      <c r="D64" s="1530">
        <v>0</v>
      </c>
      <c r="E64" s="1530">
        <v>0</v>
      </c>
      <c r="F64" s="1530">
        <v>0</v>
      </c>
      <c r="G64" s="1530">
        <v>0</v>
      </c>
      <c r="H64" s="1530">
        <v>0</v>
      </c>
      <c r="I64" s="1530">
        <v>0</v>
      </c>
      <c r="J64" s="1530">
        <v>0</v>
      </c>
      <c r="K64" s="1530">
        <v>0</v>
      </c>
      <c r="L64" s="1530">
        <v>0</v>
      </c>
      <c r="M64" s="1530">
        <v>1</v>
      </c>
    </row>
    <row r="65" spans="1:13">
      <c r="A65" s="1186">
        <v>62</v>
      </c>
      <c r="B65" s="1313" t="s">
        <v>766</v>
      </c>
      <c r="C65" s="1530">
        <v>1</v>
      </c>
      <c r="D65" s="1530">
        <v>0</v>
      </c>
      <c r="E65" s="1530">
        <v>0</v>
      </c>
      <c r="F65" s="1530">
        <v>0</v>
      </c>
      <c r="G65" s="1530">
        <v>0</v>
      </c>
      <c r="H65" s="1530">
        <v>0</v>
      </c>
      <c r="I65" s="1530">
        <v>0</v>
      </c>
      <c r="J65" s="1530">
        <v>0</v>
      </c>
      <c r="K65" s="1530">
        <v>0</v>
      </c>
      <c r="L65" s="1530">
        <v>0</v>
      </c>
      <c r="M65" s="1530">
        <v>1</v>
      </c>
    </row>
    <row r="66" spans="1:13">
      <c r="A66" s="1186">
        <v>63</v>
      </c>
      <c r="B66" s="1313" t="s">
        <v>623</v>
      </c>
      <c r="C66" s="1530">
        <v>2152</v>
      </c>
      <c r="D66" s="1530">
        <v>0</v>
      </c>
      <c r="E66" s="1530">
        <v>0</v>
      </c>
      <c r="F66" s="1530">
        <v>0</v>
      </c>
      <c r="G66" s="1530">
        <v>0</v>
      </c>
      <c r="H66" s="1530">
        <v>0</v>
      </c>
      <c r="I66" s="1530">
        <v>83</v>
      </c>
      <c r="J66" s="1530">
        <v>2235</v>
      </c>
      <c r="K66" s="1530">
        <v>0</v>
      </c>
      <c r="L66" s="1530">
        <v>0</v>
      </c>
      <c r="M66" s="1530">
        <v>0</v>
      </c>
    </row>
    <row r="67" spans="1:13">
      <c r="A67" s="1186">
        <v>64</v>
      </c>
      <c r="B67" s="1313" t="s">
        <v>544</v>
      </c>
      <c r="C67" s="1530">
        <v>18351</v>
      </c>
      <c r="D67" s="1530">
        <v>0</v>
      </c>
      <c r="E67" s="1530">
        <v>0</v>
      </c>
      <c r="F67" s="1530">
        <v>0</v>
      </c>
      <c r="G67" s="1530">
        <v>0</v>
      </c>
      <c r="H67" s="1530">
        <v>0</v>
      </c>
      <c r="I67" s="1530">
        <v>0</v>
      </c>
      <c r="J67" s="1530">
        <v>18351</v>
      </c>
      <c r="K67" s="1530">
        <v>0</v>
      </c>
      <c r="L67" s="1530">
        <v>0</v>
      </c>
      <c r="M67" s="1530">
        <v>0</v>
      </c>
    </row>
    <row r="68" spans="1:13">
      <c r="A68" s="1186">
        <v>65</v>
      </c>
      <c r="B68" s="1313" t="s">
        <v>15234</v>
      </c>
      <c r="C68" s="1530">
        <v>1</v>
      </c>
      <c r="D68" s="1530">
        <v>0</v>
      </c>
      <c r="E68" s="1530">
        <v>0</v>
      </c>
      <c r="F68" s="1530">
        <v>0</v>
      </c>
      <c r="G68" s="1530">
        <v>0</v>
      </c>
      <c r="H68" s="1530">
        <v>0</v>
      </c>
      <c r="I68" s="1530">
        <v>0</v>
      </c>
      <c r="J68" s="1530">
        <v>0</v>
      </c>
      <c r="K68" s="1530">
        <v>0</v>
      </c>
      <c r="L68" s="1530">
        <v>0</v>
      </c>
      <c r="M68" s="1530">
        <v>1</v>
      </c>
    </row>
    <row r="69" spans="1:13">
      <c r="A69" s="1186">
        <v>66</v>
      </c>
      <c r="B69" s="1313" t="s">
        <v>15235</v>
      </c>
      <c r="C69" s="1530">
        <v>1</v>
      </c>
      <c r="D69" s="1530">
        <v>0</v>
      </c>
      <c r="E69" s="1530">
        <v>0</v>
      </c>
      <c r="F69" s="1530">
        <v>0</v>
      </c>
      <c r="G69" s="1530">
        <v>0</v>
      </c>
      <c r="H69" s="1530">
        <v>0</v>
      </c>
      <c r="I69" s="1530">
        <v>0</v>
      </c>
      <c r="J69" s="1530">
        <v>0</v>
      </c>
      <c r="K69" s="1530">
        <v>0</v>
      </c>
      <c r="L69" s="1530">
        <v>0</v>
      </c>
      <c r="M69" s="1530">
        <v>1</v>
      </c>
    </row>
    <row r="70" spans="1:13">
      <c r="A70" s="1186">
        <v>67</v>
      </c>
      <c r="B70" s="1313" t="s">
        <v>677</v>
      </c>
      <c r="C70" s="1530">
        <v>8569</v>
      </c>
      <c r="D70" s="1530">
        <v>0</v>
      </c>
      <c r="E70" s="1530">
        <v>8659</v>
      </c>
      <c r="F70" s="1530">
        <v>0</v>
      </c>
      <c r="G70" s="1530">
        <v>0</v>
      </c>
      <c r="H70" s="1530">
        <v>0</v>
      </c>
      <c r="I70" s="1530">
        <v>34</v>
      </c>
      <c r="J70" s="1530">
        <v>0</v>
      </c>
      <c r="K70" s="1530">
        <v>72</v>
      </c>
      <c r="L70" s="1530">
        <v>0</v>
      </c>
      <c r="M70" s="1530">
        <v>16</v>
      </c>
    </row>
    <row r="71" spans="1:13">
      <c r="A71" s="1186">
        <v>68</v>
      </c>
      <c r="B71" s="1313" t="s">
        <v>615</v>
      </c>
      <c r="C71" s="1530">
        <v>2</v>
      </c>
      <c r="D71" s="1530">
        <v>0</v>
      </c>
      <c r="E71" s="1530">
        <v>0</v>
      </c>
      <c r="F71" s="1530">
        <v>0</v>
      </c>
      <c r="G71" s="1530">
        <v>0</v>
      </c>
      <c r="H71" s="1530">
        <v>0</v>
      </c>
      <c r="I71" s="1530">
        <v>0</v>
      </c>
      <c r="J71" s="1530">
        <v>0</v>
      </c>
      <c r="K71" s="1530">
        <v>0</v>
      </c>
      <c r="L71" s="1530">
        <v>0</v>
      </c>
      <c r="M71" s="1530">
        <v>2</v>
      </c>
    </row>
    <row r="72" spans="1:13">
      <c r="A72" s="1186">
        <v>69</v>
      </c>
      <c r="B72" s="1313" t="s">
        <v>611</v>
      </c>
      <c r="C72" s="1530">
        <v>1451</v>
      </c>
      <c r="D72" s="1530">
        <v>0</v>
      </c>
      <c r="E72" s="1530">
        <v>0</v>
      </c>
      <c r="F72" s="1530">
        <v>0</v>
      </c>
      <c r="G72" s="1530">
        <v>1452</v>
      </c>
      <c r="H72" s="1530">
        <v>0</v>
      </c>
      <c r="I72" s="1530">
        <v>0</v>
      </c>
      <c r="J72" s="1530">
        <v>0</v>
      </c>
      <c r="K72" s="1530">
        <v>0</v>
      </c>
      <c r="L72" s="1530">
        <v>0</v>
      </c>
      <c r="M72" s="1530">
        <v>1</v>
      </c>
    </row>
    <row r="73" spans="1:13">
      <c r="A73" s="1186">
        <v>70</v>
      </c>
      <c r="B73" s="1313" t="s">
        <v>570</v>
      </c>
      <c r="C73" s="1530">
        <v>1</v>
      </c>
      <c r="D73" s="1530">
        <v>0</v>
      </c>
      <c r="E73" s="1530">
        <v>0</v>
      </c>
      <c r="F73" s="1530">
        <v>0</v>
      </c>
      <c r="G73" s="1530">
        <v>0</v>
      </c>
      <c r="H73" s="1530">
        <v>0</v>
      </c>
      <c r="I73" s="1530">
        <v>0</v>
      </c>
      <c r="J73" s="1530">
        <v>0</v>
      </c>
      <c r="K73" s="1530">
        <v>0</v>
      </c>
      <c r="L73" s="1530">
        <v>0</v>
      </c>
      <c r="M73" s="1530">
        <v>1</v>
      </c>
    </row>
    <row r="74" spans="1:13">
      <c r="A74" s="1186">
        <v>71</v>
      </c>
      <c r="B74" s="1313" t="s">
        <v>15236</v>
      </c>
      <c r="C74" s="1530">
        <v>1</v>
      </c>
      <c r="D74" s="1530">
        <v>0</v>
      </c>
      <c r="E74" s="1530">
        <v>0</v>
      </c>
      <c r="F74" s="1530">
        <v>0</v>
      </c>
      <c r="G74" s="1530">
        <v>0</v>
      </c>
      <c r="H74" s="1530">
        <v>0</v>
      </c>
      <c r="I74" s="1530">
        <v>0</v>
      </c>
      <c r="J74" s="1530">
        <v>0</v>
      </c>
      <c r="K74" s="1530">
        <v>0</v>
      </c>
      <c r="L74" s="1530">
        <v>0</v>
      </c>
      <c r="M74" s="1530">
        <v>1</v>
      </c>
    </row>
    <row r="75" spans="1:13">
      <c r="A75" s="1186">
        <v>72</v>
      </c>
      <c r="B75" s="1313" t="s">
        <v>639</v>
      </c>
      <c r="C75" s="1530">
        <v>5</v>
      </c>
      <c r="D75" s="1530">
        <v>0</v>
      </c>
      <c r="E75" s="1530">
        <v>0</v>
      </c>
      <c r="F75" s="1530">
        <v>0</v>
      </c>
      <c r="G75" s="1530">
        <v>0</v>
      </c>
      <c r="H75" s="1530">
        <v>6</v>
      </c>
      <c r="I75" s="1530">
        <v>0</v>
      </c>
      <c r="J75" s="1530">
        <v>0</v>
      </c>
      <c r="K75" s="1530">
        <v>0</v>
      </c>
      <c r="L75" s="1530">
        <v>0</v>
      </c>
      <c r="M75" s="1530">
        <v>1</v>
      </c>
    </row>
    <row r="76" spans="1:13">
      <c r="A76" s="1186">
        <v>73</v>
      </c>
      <c r="B76" s="1313" t="s">
        <v>590</v>
      </c>
      <c r="C76" s="1530">
        <v>31405</v>
      </c>
      <c r="D76" s="1530">
        <v>0</v>
      </c>
      <c r="E76" s="1530">
        <v>0</v>
      </c>
      <c r="F76" s="1530">
        <v>0</v>
      </c>
      <c r="G76" s="1530">
        <v>170</v>
      </c>
      <c r="H76" s="1530">
        <v>1086</v>
      </c>
      <c r="I76" s="1530">
        <v>0</v>
      </c>
      <c r="J76" s="1530">
        <v>32321</v>
      </c>
      <c r="K76" s="1530">
        <v>0</v>
      </c>
      <c r="L76" s="1530">
        <v>0</v>
      </c>
      <c r="M76" s="1530">
        <v>0</v>
      </c>
    </row>
    <row r="77" spans="1:13">
      <c r="A77" s="1186">
        <v>74</v>
      </c>
      <c r="B77" s="1313" t="s">
        <v>15237</v>
      </c>
      <c r="C77" s="1530">
        <v>814</v>
      </c>
      <c r="D77" s="1530">
        <v>0</v>
      </c>
      <c r="E77" s="1530">
        <v>0</v>
      </c>
      <c r="F77" s="1530">
        <v>0</v>
      </c>
      <c r="G77" s="1530">
        <v>640</v>
      </c>
      <c r="H77" s="1530">
        <v>174</v>
      </c>
      <c r="I77" s="1530">
        <v>0</v>
      </c>
      <c r="J77" s="1530">
        <v>0</v>
      </c>
      <c r="K77" s="1530">
        <v>0</v>
      </c>
      <c r="L77" s="1530">
        <v>0</v>
      </c>
      <c r="M77" s="1530">
        <v>0</v>
      </c>
    </row>
    <row r="78" spans="1:13">
      <c r="A78" s="1186">
        <v>75</v>
      </c>
      <c r="B78" s="1313" t="s">
        <v>694</v>
      </c>
      <c r="C78" s="1530">
        <v>232</v>
      </c>
      <c r="D78" s="1530">
        <v>0</v>
      </c>
      <c r="E78" s="1530">
        <v>0</v>
      </c>
      <c r="F78" s="1530">
        <v>0</v>
      </c>
      <c r="G78" s="1530">
        <v>240</v>
      </c>
      <c r="H78" s="1530">
        <v>7</v>
      </c>
      <c r="I78" s="1530">
        <v>0</v>
      </c>
      <c r="J78" s="1530">
        <v>0</v>
      </c>
      <c r="K78" s="1530">
        <v>0</v>
      </c>
      <c r="L78" s="1530">
        <v>0</v>
      </c>
      <c r="M78" s="1530">
        <v>1</v>
      </c>
    </row>
    <row r="79" spans="1:13">
      <c r="A79" s="1186">
        <v>76</v>
      </c>
      <c r="B79" s="1313" t="s">
        <v>854</v>
      </c>
      <c r="C79" s="1530">
        <v>1</v>
      </c>
      <c r="D79" s="1530">
        <v>0</v>
      </c>
      <c r="E79" s="1530">
        <v>0</v>
      </c>
      <c r="F79" s="1530">
        <v>0</v>
      </c>
      <c r="G79" s="1530">
        <v>0</v>
      </c>
      <c r="H79" s="1530">
        <v>0</v>
      </c>
      <c r="I79" s="1530">
        <v>0</v>
      </c>
      <c r="J79" s="1530">
        <v>0</v>
      </c>
      <c r="K79" s="1530">
        <v>0</v>
      </c>
      <c r="L79" s="1530">
        <v>0</v>
      </c>
      <c r="M79" s="1530">
        <v>1</v>
      </c>
    </row>
    <row r="80" spans="1:13">
      <c r="A80" s="1186">
        <v>77</v>
      </c>
      <c r="B80" s="1313" t="s">
        <v>671</v>
      </c>
      <c r="C80" s="1530">
        <v>1</v>
      </c>
      <c r="D80" s="1530">
        <v>0</v>
      </c>
      <c r="E80" s="1530">
        <v>0</v>
      </c>
      <c r="F80" s="1530">
        <v>0</v>
      </c>
      <c r="G80" s="1530">
        <v>0</v>
      </c>
      <c r="H80" s="1530">
        <v>0</v>
      </c>
      <c r="I80" s="1530">
        <v>0</v>
      </c>
      <c r="J80" s="1530">
        <v>0</v>
      </c>
      <c r="K80" s="1530">
        <v>0</v>
      </c>
      <c r="L80" s="1530">
        <v>0</v>
      </c>
      <c r="M80" s="1530">
        <v>1</v>
      </c>
    </row>
    <row r="81" spans="1:13" ht="24">
      <c r="A81" s="1186">
        <v>78</v>
      </c>
      <c r="B81" s="1313" t="s">
        <v>617</v>
      </c>
      <c r="C81" s="1530">
        <v>2</v>
      </c>
      <c r="D81" s="1530">
        <v>0</v>
      </c>
      <c r="E81" s="1530">
        <v>0</v>
      </c>
      <c r="F81" s="1530">
        <v>0</v>
      </c>
      <c r="G81" s="1530">
        <v>0</v>
      </c>
      <c r="H81" s="1530">
        <v>0</v>
      </c>
      <c r="I81" s="1530">
        <v>0</v>
      </c>
      <c r="J81" s="1530">
        <v>0</v>
      </c>
      <c r="K81" s="1530">
        <v>0</v>
      </c>
      <c r="L81" s="1530">
        <v>0</v>
      </c>
      <c r="M81" s="1530">
        <v>2</v>
      </c>
    </row>
    <row r="82" spans="1:13">
      <c r="A82" s="1186">
        <v>79</v>
      </c>
      <c r="B82" s="1313" t="s">
        <v>609</v>
      </c>
      <c r="C82" s="1530">
        <v>116</v>
      </c>
      <c r="D82" s="1530">
        <v>705</v>
      </c>
      <c r="E82" s="1530">
        <v>0</v>
      </c>
      <c r="F82" s="1530">
        <v>0</v>
      </c>
      <c r="G82" s="1530">
        <v>0</v>
      </c>
      <c r="H82" s="1530">
        <v>589</v>
      </c>
      <c r="I82" s="1530">
        <v>0</v>
      </c>
      <c r="J82" s="1530">
        <v>0</v>
      </c>
      <c r="K82" s="1530">
        <v>0</v>
      </c>
      <c r="L82" s="1530">
        <v>0</v>
      </c>
      <c r="M82" s="1530">
        <v>0</v>
      </c>
    </row>
    <row r="83" spans="1:13">
      <c r="A83" s="1186">
        <v>80</v>
      </c>
      <c r="B83" s="1313" t="s">
        <v>697</v>
      </c>
      <c r="C83" s="1530">
        <v>1302</v>
      </c>
      <c r="D83" s="1530">
        <v>0</v>
      </c>
      <c r="E83" s="1530">
        <v>0</v>
      </c>
      <c r="F83" s="1530">
        <v>0</v>
      </c>
      <c r="G83" s="1530">
        <v>1133</v>
      </c>
      <c r="H83" s="1530">
        <v>169</v>
      </c>
      <c r="I83" s="1530">
        <v>0</v>
      </c>
      <c r="J83" s="1530">
        <v>0</v>
      </c>
      <c r="K83" s="1530">
        <v>0</v>
      </c>
      <c r="L83" s="1530">
        <v>0</v>
      </c>
      <c r="M83" s="1530">
        <v>0</v>
      </c>
    </row>
    <row r="84" spans="1:13">
      <c r="A84" s="1186">
        <v>81</v>
      </c>
      <c r="B84" s="1313" t="s">
        <v>728</v>
      </c>
      <c r="C84" s="1530">
        <v>4366</v>
      </c>
      <c r="D84" s="1530">
        <v>0</v>
      </c>
      <c r="E84" s="1530">
        <v>0</v>
      </c>
      <c r="F84" s="1530">
        <v>3562</v>
      </c>
      <c r="G84" s="1530">
        <v>0</v>
      </c>
      <c r="H84" s="1530">
        <v>0</v>
      </c>
      <c r="I84" s="1530">
        <v>0</v>
      </c>
      <c r="J84" s="1530">
        <v>0</v>
      </c>
      <c r="K84" s="1530">
        <v>805</v>
      </c>
      <c r="L84" s="1530">
        <v>0</v>
      </c>
      <c r="M84" s="1530">
        <v>1</v>
      </c>
    </row>
    <row r="85" spans="1:13">
      <c r="A85" s="1186">
        <v>82</v>
      </c>
      <c r="B85" s="1313" t="s">
        <v>703</v>
      </c>
      <c r="C85" s="1530">
        <v>1298</v>
      </c>
      <c r="D85" s="1530">
        <v>0</v>
      </c>
      <c r="E85" s="1530">
        <v>0</v>
      </c>
      <c r="F85" s="1530">
        <v>0</v>
      </c>
      <c r="G85" s="1530">
        <v>1330</v>
      </c>
      <c r="H85" s="1530">
        <v>0</v>
      </c>
      <c r="I85" s="1530">
        <v>0</v>
      </c>
      <c r="J85" s="1530">
        <v>0</v>
      </c>
      <c r="K85" s="1530">
        <v>0</v>
      </c>
      <c r="L85" s="1530">
        <v>0</v>
      </c>
      <c r="M85" s="1530">
        <v>32</v>
      </c>
    </row>
    <row r="86" spans="1:13">
      <c r="A86" s="1186">
        <v>83</v>
      </c>
      <c r="B86" s="1313" t="s">
        <v>15238</v>
      </c>
      <c r="C86" s="1530">
        <v>726</v>
      </c>
      <c r="D86" s="1530">
        <v>0</v>
      </c>
      <c r="E86" s="1530">
        <v>0</v>
      </c>
      <c r="F86" s="1530">
        <v>0</v>
      </c>
      <c r="G86" s="1530">
        <v>2000</v>
      </c>
      <c r="H86" s="1530">
        <v>0</v>
      </c>
      <c r="I86" s="1530">
        <v>0</v>
      </c>
      <c r="J86" s="1530">
        <v>2726</v>
      </c>
      <c r="K86" s="1530">
        <v>0</v>
      </c>
      <c r="L86" s="1530">
        <v>0</v>
      </c>
      <c r="M86" s="1530">
        <v>0</v>
      </c>
    </row>
    <row r="87" spans="1:13">
      <c r="A87" s="1186">
        <v>84</v>
      </c>
      <c r="B87" s="1313" t="s">
        <v>648</v>
      </c>
      <c r="C87" s="1530">
        <v>1</v>
      </c>
      <c r="D87" s="1530">
        <v>0</v>
      </c>
      <c r="E87" s="1530">
        <v>0</v>
      </c>
      <c r="F87" s="1530">
        <v>0</v>
      </c>
      <c r="G87" s="1530">
        <v>0</v>
      </c>
      <c r="H87" s="1530">
        <v>0</v>
      </c>
      <c r="I87" s="1530">
        <v>0</v>
      </c>
      <c r="J87" s="1530">
        <v>0</v>
      </c>
      <c r="K87" s="1530">
        <v>0</v>
      </c>
      <c r="L87" s="1530">
        <v>0</v>
      </c>
      <c r="M87" s="1530">
        <v>1</v>
      </c>
    </row>
    <row r="88" spans="1:13">
      <c r="A88" s="1186">
        <v>85</v>
      </c>
      <c r="B88" s="1313" t="s">
        <v>691</v>
      </c>
      <c r="C88" s="1530">
        <v>189</v>
      </c>
      <c r="D88" s="1530">
        <v>0</v>
      </c>
      <c r="E88" s="1530">
        <v>0</v>
      </c>
      <c r="F88" s="1530">
        <v>189</v>
      </c>
      <c r="G88" s="1530">
        <v>0</v>
      </c>
      <c r="H88" s="1530">
        <v>0</v>
      </c>
      <c r="I88" s="1530">
        <v>0</v>
      </c>
      <c r="J88" s="1530">
        <v>0</v>
      </c>
      <c r="K88" s="1530">
        <v>0</v>
      </c>
      <c r="L88" s="1530">
        <v>0</v>
      </c>
      <c r="M88" s="1530">
        <v>0</v>
      </c>
    </row>
    <row r="89" spans="1:13">
      <c r="A89" s="1186">
        <v>86</v>
      </c>
      <c r="B89" s="1313" t="s">
        <v>636</v>
      </c>
      <c r="C89" s="1530">
        <v>372</v>
      </c>
      <c r="D89" s="1530">
        <v>0</v>
      </c>
      <c r="E89" s="1530">
        <v>0</v>
      </c>
      <c r="F89" s="1530">
        <v>0</v>
      </c>
      <c r="G89" s="1530">
        <v>0</v>
      </c>
      <c r="H89" s="1530">
        <v>372</v>
      </c>
      <c r="I89" s="1530">
        <v>0</v>
      </c>
      <c r="J89" s="1530">
        <v>0</v>
      </c>
      <c r="K89" s="1530">
        <v>0</v>
      </c>
      <c r="L89" s="1530">
        <v>0</v>
      </c>
      <c r="M89" s="1530">
        <v>0</v>
      </c>
    </row>
    <row r="90" spans="1:13">
      <c r="A90" s="1186">
        <v>87</v>
      </c>
      <c r="B90" s="1313" t="s">
        <v>692</v>
      </c>
      <c r="C90" s="1530">
        <v>7</v>
      </c>
      <c r="D90" s="1530">
        <v>0</v>
      </c>
      <c r="E90" s="1530">
        <v>0</v>
      </c>
      <c r="F90" s="1530">
        <v>0</v>
      </c>
      <c r="G90" s="1530">
        <v>0</v>
      </c>
      <c r="H90" s="1530">
        <v>0</v>
      </c>
      <c r="I90" s="1530">
        <v>0</v>
      </c>
      <c r="J90" s="1530">
        <v>0</v>
      </c>
      <c r="K90" s="1530">
        <v>0</v>
      </c>
      <c r="L90" s="1530">
        <v>0</v>
      </c>
      <c r="M90" s="1530">
        <v>7</v>
      </c>
    </row>
    <row r="91" spans="1:13">
      <c r="A91" s="1186">
        <v>88</v>
      </c>
      <c r="B91" s="1313" t="s">
        <v>581</v>
      </c>
      <c r="C91" s="1530">
        <v>398</v>
      </c>
      <c r="D91" s="1530">
        <v>0</v>
      </c>
      <c r="E91" s="1530">
        <v>0</v>
      </c>
      <c r="F91" s="1530">
        <v>0</v>
      </c>
      <c r="G91" s="1530">
        <v>0</v>
      </c>
      <c r="H91" s="1530">
        <v>0</v>
      </c>
      <c r="I91" s="1530">
        <v>0</v>
      </c>
      <c r="J91" s="1530">
        <v>0</v>
      </c>
      <c r="K91" s="1530">
        <v>362</v>
      </c>
      <c r="L91" s="1530">
        <v>0</v>
      </c>
      <c r="M91" s="1530">
        <v>36</v>
      </c>
    </row>
    <row r="92" spans="1:13">
      <c r="A92" s="1186">
        <v>89</v>
      </c>
      <c r="B92" s="1313" t="s">
        <v>599</v>
      </c>
      <c r="C92" s="1530">
        <v>1074</v>
      </c>
      <c r="D92" s="1530">
        <v>0</v>
      </c>
      <c r="E92" s="1530">
        <v>0</v>
      </c>
      <c r="F92" s="1530">
        <v>0</v>
      </c>
      <c r="G92" s="1530">
        <v>8</v>
      </c>
      <c r="H92" s="1530">
        <v>1082</v>
      </c>
      <c r="I92" s="1530">
        <v>0</v>
      </c>
      <c r="J92" s="1530">
        <v>0</v>
      </c>
      <c r="K92" s="1530">
        <v>0</v>
      </c>
      <c r="L92" s="1530">
        <v>0</v>
      </c>
      <c r="M92" s="1530">
        <v>0</v>
      </c>
    </row>
    <row r="93" spans="1:13" ht="24">
      <c r="A93" s="1186">
        <v>90</v>
      </c>
      <c r="B93" s="1313" t="s">
        <v>4035</v>
      </c>
      <c r="C93" s="1530">
        <v>2</v>
      </c>
      <c r="D93" s="1530">
        <v>0</v>
      </c>
      <c r="E93" s="1530">
        <v>0</v>
      </c>
      <c r="F93" s="1530">
        <v>0</v>
      </c>
      <c r="G93" s="1530">
        <v>0</v>
      </c>
      <c r="H93" s="1530">
        <v>0</v>
      </c>
      <c r="I93" s="1530">
        <v>0</v>
      </c>
      <c r="J93" s="1530">
        <v>0</v>
      </c>
      <c r="K93" s="1530">
        <v>0</v>
      </c>
      <c r="L93" s="1530">
        <v>0</v>
      </c>
      <c r="M93" s="1530">
        <v>2</v>
      </c>
    </row>
    <row r="94" spans="1:13">
      <c r="A94" s="1186">
        <v>91</v>
      </c>
      <c r="B94" s="1313" t="s">
        <v>643</v>
      </c>
      <c r="C94" s="1530">
        <v>18909</v>
      </c>
      <c r="D94" s="1530">
        <v>0</v>
      </c>
      <c r="E94" s="1530">
        <v>0</v>
      </c>
      <c r="F94" s="1530">
        <v>11319</v>
      </c>
      <c r="G94" s="1530">
        <v>0</v>
      </c>
      <c r="H94" s="1530">
        <v>0</v>
      </c>
      <c r="I94" s="1530">
        <v>0</v>
      </c>
      <c r="J94" s="1530">
        <v>7590</v>
      </c>
      <c r="K94" s="1530">
        <v>0</v>
      </c>
      <c r="L94" s="1530">
        <v>0</v>
      </c>
      <c r="M94" s="1530">
        <v>0</v>
      </c>
    </row>
    <row r="95" spans="1:13">
      <c r="A95" s="1186">
        <v>92</v>
      </c>
      <c r="B95" s="1313" t="s">
        <v>742</v>
      </c>
      <c r="C95" s="1530">
        <v>26523</v>
      </c>
      <c r="D95" s="1530">
        <v>26523</v>
      </c>
      <c r="E95" s="1530">
        <v>0</v>
      </c>
      <c r="F95" s="1530">
        <v>0</v>
      </c>
      <c r="G95" s="1530">
        <v>0</v>
      </c>
      <c r="H95" s="1530">
        <v>0</v>
      </c>
      <c r="I95" s="1530">
        <v>0</v>
      </c>
      <c r="J95" s="1530">
        <v>0</v>
      </c>
      <c r="K95" s="1530">
        <v>0</v>
      </c>
      <c r="L95" s="1530">
        <v>0</v>
      </c>
      <c r="M95" s="1530">
        <v>0</v>
      </c>
    </row>
    <row r="96" spans="1:13">
      <c r="A96" s="1186">
        <v>93</v>
      </c>
      <c r="B96" s="1313" t="s">
        <v>722</v>
      </c>
      <c r="C96" s="1530">
        <v>1</v>
      </c>
      <c r="D96" s="1530">
        <v>0</v>
      </c>
      <c r="E96" s="1530">
        <v>0</v>
      </c>
      <c r="F96" s="1530">
        <v>0</v>
      </c>
      <c r="G96" s="1530">
        <v>0</v>
      </c>
      <c r="H96" s="1530">
        <v>0</v>
      </c>
      <c r="I96" s="1530">
        <v>0</v>
      </c>
      <c r="J96" s="1530">
        <v>0</v>
      </c>
      <c r="K96" s="1530">
        <v>0</v>
      </c>
      <c r="L96" s="1530">
        <v>0</v>
      </c>
      <c r="M96" s="1530">
        <v>1</v>
      </c>
    </row>
    <row r="97" spans="1:13">
      <c r="A97" s="1186">
        <v>94</v>
      </c>
      <c r="B97" s="1313" t="s">
        <v>756</v>
      </c>
      <c r="C97" s="1530">
        <v>52229</v>
      </c>
      <c r="D97" s="1530">
        <v>52229</v>
      </c>
      <c r="E97" s="1530">
        <v>0</v>
      </c>
      <c r="F97" s="1530">
        <v>0</v>
      </c>
      <c r="G97" s="1530">
        <v>0</v>
      </c>
      <c r="H97" s="1530">
        <v>0</v>
      </c>
      <c r="I97" s="1530">
        <v>0</v>
      </c>
      <c r="J97" s="1530">
        <v>0</v>
      </c>
      <c r="K97" s="1530">
        <v>0</v>
      </c>
      <c r="L97" s="1530">
        <v>0</v>
      </c>
      <c r="M97" s="1530">
        <v>0</v>
      </c>
    </row>
    <row r="98" spans="1:13" ht="24">
      <c r="A98" s="1186">
        <v>95</v>
      </c>
      <c r="B98" s="1313" t="s">
        <v>723</v>
      </c>
      <c r="C98" s="1530">
        <v>1764</v>
      </c>
      <c r="D98" s="1530">
        <v>0</v>
      </c>
      <c r="E98" s="1530">
        <v>0</v>
      </c>
      <c r="F98" s="1530">
        <v>0</v>
      </c>
      <c r="G98" s="1530">
        <v>0</v>
      </c>
      <c r="H98" s="1530">
        <v>1764</v>
      </c>
      <c r="I98" s="1530">
        <v>0</v>
      </c>
      <c r="J98" s="1530">
        <v>0</v>
      </c>
      <c r="K98" s="1530">
        <v>0</v>
      </c>
      <c r="L98" s="1530">
        <v>0</v>
      </c>
      <c r="M98" s="1530">
        <v>0</v>
      </c>
    </row>
    <row r="99" spans="1:13">
      <c r="A99" s="1186">
        <v>96</v>
      </c>
      <c r="B99" s="1313" t="s">
        <v>572</v>
      </c>
      <c r="C99" s="1530">
        <v>1</v>
      </c>
      <c r="D99" s="1530">
        <v>0</v>
      </c>
      <c r="E99" s="1530">
        <v>0</v>
      </c>
      <c r="F99" s="1530">
        <v>0</v>
      </c>
      <c r="G99" s="1530">
        <v>0</v>
      </c>
      <c r="H99" s="1530">
        <v>0</v>
      </c>
      <c r="I99" s="1530">
        <v>0</v>
      </c>
      <c r="J99" s="1530">
        <v>0</v>
      </c>
      <c r="K99" s="1530">
        <v>0</v>
      </c>
      <c r="L99" s="1530">
        <v>0</v>
      </c>
      <c r="M99" s="1530">
        <v>1</v>
      </c>
    </row>
    <row r="100" spans="1:13">
      <c r="A100" s="1186">
        <v>97</v>
      </c>
      <c r="B100" s="1313" t="s">
        <v>1061</v>
      </c>
      <c r="C100" s="1530">
        <v>3254</v>
      </c>
      <c r="D100" s="1530">
        <v>0</v>
      </c>
      <c r="E100" s="1530">
        <v>265</v>
      </c>
      <c r="F100" s="1530">
        <v>0</v>
      </c>
      <c r="G100" s="1530">
        <v>4153</v>
      </c>
      <c r="H100" s="1530">
        <v>0</v>
      </c>
      <c r="I100" s="1530">
        <v>0</v>
      </c>
      <c r="J100" s="1530">
        <v>1248</v>
      </c>
      <c r="K100" s="1530">
        <v>0</v>
      </c>
      <c r="L100" s="1530">
        <v>0</v>
      </c>
      <c r="M100" s="1530">
        <v>84</v>
      </c>
    </row>
    <row r="101" spans="1:13">
      <c r="A101" s="1186">
        <v>98</v>
      </c>
      <c r="B101" s="1313" t="s">
        <v>621</v>
      </c>
      <c r="C101" s="1530">
        <v>2641</v>
      </c>
      <c r="D101" s="1530">
        <v>0</v>
      </c>
      <c r="E101" s="1530">
        <v>0</v>
      </c>
      <c r="F101" s="1530">
        <v>0</v>
      </c>
      <c r="G101" s="1530">
        <v>0</v>
      </c>
      <c r="H101" s="1530">
        <v>0</v>
      </c>
      <c r="I101" s="1530">
        <v>0</v>
      </c>
      <c r="J101" s="1530">
        <v>2642</v>
      </c>
      <c r="K101" s="1530">
        <v>0</v>
      </c>
      <c r="L101" s="1530">
        <v>0</v>
      </c>
      <c r="M101" s="1530">
        <v>1</v>
      </c>
    </row>
    <row r="102" spans="1:13">
      <c r="A102" s="1186">
        <v>99</v>
      </c>
      <c r="B102" s="1313" t="s">
        <v>673</v>
      </c>
      <c r="C102" s="1530">
        <v>8376</v>
      </c>
      <c r="D102" s="1530">
        <v>0</v>
      </c>
      <c r="E102" s="1530">
        <v>0</v>
      </c>
      <c r="F102" s="1530">
        <v>2773</v>
      </c>
      <c r="G102" s="1530">
        <v>0</v>
      </c>
      <c r="H102" s="1530">
        <v>0</v>
      </c>
      <c r="I102" s="1530">
        <v>0</v>
      </c>
      <c r="J102" s="1530">
        <v>5653</v>
      </c>
      <c r="K102" s="1530">
        <v>0</v>
      </c>
      <c r="L102" s="1530">
        <v>0</v>
      </c>
      <c r="M102" s="1530">
        <v>50</v>
      </c>
    </row>
    <row r="103" spans="1:13" ht="24">
      <c r="A103" s="1186">
        <v>100</v>
      </c>
      <c r="B103" s="1313" t="s">
        <v>717</v>
      </c>
      <c r="C103" s="1530">
        <v>13000</v>
      </c>
      <c r="D103" s="1530">
        <v>0</v>
      </c>
      <c r="E103" s="1530">
        <v>0</v>
      </c>
      <c r="F103" s="1530">
        <v>0</v>
      </c>
      <c r="G103" s="1530">
        <v>0</v>
      </c>
      <c r="H103" s="1530">
        <v>10000</v>
      </c>
      <c r="I103" s="1530">
        <v>0</v>
      </c>
      <c r="J103" s="1530">
        <v>3000</v>
      </c>
      <c r="K103" s="1530">
        <v>0</v>
      </c>
      <c r="L103" s="1530">
        <v>0</v>
      </c>
      <c r="M103" s="1530">
        <v>0</v>
      </c>
    </row>
    <row r="104" spans="1:13">
      <c r="A104" s="1186">
        <v>101</v>
      </c>
      <c r="B104" s="1313" t="s">
        <v>557</v>
      </c>
      <c r="C104" s="1530">
        <v>7</v>
      </c>
      <c r="D104" s="1530">
        <v>0</v>
      </c>
      <c r="E104" s="1530">
        <v>0</v>
      </c>
      <c r="F104" s="1530">
        <v>0</v>
      </c>
      <c r="G104" s="1530">
        <v>0</v>
      </c>
      <c r="H104" s="1530">
        <v>0</v>
      </c>
      <c r="I104" s="1530">
        <v>7</v>
      </c>
      <c r="J104" s="1530">
        <v>0</v>
      </c>
      <c r="K104" s="1530">
        <v>0</v>
      </c>
      <c r="L104" s="1530">
        <v>0</v>
      </c>
      <c r="M104" s="1530">
        <v>0</v>
      </c>
    </row>
    <row r="105" spans="1:13">
      <c r="A105" s="1186">
        <v>102</v>
      </c>
      <c r="B105" s="1313" t="s">
        <v>15239</v>
      </c>
      <c r="C105" s="1530">
        <v>1</v>
      </c>
      <c r="D105" s="1530">
        <v>0</v>
      </c>
      <c r="E105" s="1530">
        <v>0</v>
      </c>
      <c r="F105" s="1530">
        <v>0</v>
      </c>
      <c r="G105" s="1530">
        <v>0</v>
      </c>
      <c r="H105" s="1530">
        <v>0</v>
      </c>
      <c r="I105" s="1530">
        <v>0</v>
      </c>
      <c r="J105" s="1530">
        <v>0</v>
      </c>
      <c r="K105" s="1530">
        <v>0</v>
      </c>
      <c r="L105" s="1530">
        <v>0</v>
      </c>
      <c r="M105" s="1530">
        <v>1</v>
      </c>
    </row>
    <row r="106" spans="1:13">
      <c r="A106" s="1186">
        <v>103</v>
      </c>
      <c r="B106" s="1313" t="s">
        <v>646</v>
      </c>
      <c r="C106" s="1530">
        <v>317</v>
      </c>
      <c r="D106" s="1530">
        <v>0</v>
      </c>
      <c r="E106" s="1530">
        <v>0</v>
      </c>
      <c r="F106" s="1530">
        <v>0</v>
      </c>
      <c r="G106" s="1530">
        <v>317</v>
      </c>
      <c r="H106" s="1530">
        <v>0</v>
      </c>
      <c r="I106" s="1530">
        <v>0</v>
      </c>
      <c r="J106" s="1530">
        <v>0</v>
      </c>
      <c r="K106" s="1530">
        <v>0</v>
      </c>
      <c r="L106" s="1530">
        <v>0</v>
      </c>
      <c r="M106" s="1530">
        <v>0</v>
      </c>
    </row>
    <row r="107" spans="1:13">
      <c r="A107" s="1186">
        <v>104</v>
      </c>
      <c r="B107" s="1313" t="s">
        <v>15240</v>
      </c>
      <c r="C107" s="1530">
        <v>3468</v>
      </c>
      <c r="D107" s="1530">
        <v>0</v>
      </c>
      <c r="E107" s="1530">
        <v>0</v>
      </c>
      <c r="F107" s="1530">
        <v>3751</v>
      </c>
      <c r="G107" s="1530">
        <v>0</v>
      </c>
      <c r="H107" s="1530">
        <v>299</v>
      </c>
      <c r="I107" s="1530">
        <v>34</v>
      </c>
      <c r="J107" s="1530">
        <v>0</v>
      </c>
      <c r="K107" s="1530">
        <v>0</v>
      </c>
      <c r="L107" s="1530">
        <v>0</v>
      </c>
      <c r="M107" s="1530">
        <v>50</v>
      </c>
    </row>
    <row r="108" spans="1:13">
      <c r="A108" s="1186">
        <v>105</v>
      </c>
      <c r="B108" s="1313" t="s">
        <v>15241</v>
      </c>
      <c r="C108" s="1530">
        <v>39602</v>
      </c>
      <c r="D108" s="1530">
        <v>0</v>
      </c>
      <c r="E108" s="1530">
        <v>0</v>
      </c>
      <c r="F108" s="1530">
        <v>0</v>
      </c>
      <c r="G108" s="1530">
        <v>0</v>
      </c>
      <c r="H108" s="1530">
        <v>39602</v>
      </c>
      <c r="I108" s="1530">
        <v>0</v>
      </c>
      <c r="J108" s="1530">
        <v>0</v>
      </c>
      <c r="K108" s="1530">
        <v>0</v>
      </c>
      <c r="L108" s="1530">
        <v>0</v>
      </c>
      <c r="M108" s="1530">
        <v>0</v>
      </c>
    </row>
    <row r="109" spans="1:13">
      <c r="A109" s="1186">
        <v>106</v>
      </c>
      <c r="B109" s="1313" t="s">
        <v>588</v>
      </c>
      <c r="C109" s="1530">
        <v>9824</v>
      </c>
      <c r="D109" s="1530">
        <v>0</v>
      </c>
      <c r="E109" s="1530">
        <v>0</v>
      </c>
      <c r="F109" s="1530">
        <v>0</v>
      </c>
      <c r="G109" s="1530">
        <v>316</v>
      </c>
      <c r="H109" s="1530">
        <v>4613</v>
      </c>
      <c r="I109" s="1530">
        <v>0</v>
      </c>
      <c r="J109" s="1530">
        <v>5527</v>
      </c>
      <c r="K109" s="1530">
        <v>0</v>
      </c>
      <c r="L109" s="1530">
        <v>0</v>
      </c>
      <c r="M109" s="1530">
        <v>0</v>
      </c>
    </row>
    <row r="110" spans="1:13">
      <c r="A110" s="1186">
        <v>107</v>
      </c>
      <c r="B110" s="1313" t="s">
        <v>627</v>
      </c>
      <c r="C110" s="1530">
        <v>2</v>
      </c>
      <c r="D110" s="1530">
        <v>0</v>
      </c>
      <c r="E110" s="1530">
        <v>0</v>
      </c>
      <c r="F110" s="1530">
        <v>0</v>
      </c>
      <c r="G110" s="1530">
        <v>0</v>
      </c>
      <c r="H110" s="1530">
        <v>0</v>
      </c>
      <c r="I110" s="1530">
        <v>0</v>
      </c>
      <c r="J110" s="1530">
        <v>0</v>
      </c>
      <c r="K110" s="1530">
        <v>0</v>
      </c>
      <c r="L110" s="1530">
        <v>0</v>
      </c>
      <c r="M110" s="1530">
        <v>2</v>
      </c>
    </row>
    <row r="111" spans="1:13" ht="24">
      <c r="A111" s="1186">
        <v>108</v>
      </c>
      <c r="B111" s="1313" t="s">
        <v>676</v>
      </c>
      <c r="C111" s="1530">
        <v>65</v>
      </c>
      <c r="D111" s="1530">
        <v>0</v>
      </c>
      <c r="E111" s="1530">
        <v>0</v>
      </c>
      <c r="F111" s="1530">
        <v>0</v>
      </c>
      <c r="G111" s="1530">
        <v>288</v>
      </c>
      <c r="H111" s="1530">
        <v>353</v>
      </c>
      <c r="I111" s="1530">
        <v>0</v>
      </c>
      <c r="J111" s="1530">
        <v>0</v>
      </c>
      <c r="K111" s="1530">
        <v>0</v>
      </c>
      <c r="L111" s="1530">
        <v>0</v>
      </c>
      <c r="M111" s="1530">
        <v>0</v>
      </c>
    </row>
    <row r="112" spans="1:13">
      <c r="A112" s="1186">
        <v>109</v>
      </c>
      <c r="B112" s="1313" t="s">
        <v>550</v>
      </c>
      <c r="C112" s="1530">
        <v>189</v>
      </c>
      <c r="D112" s="1530">
        <v>0</v>
      </c>
      <c r="E112" s="1530">
        <v>0</v>
      </c>
      <c r="F112" s="1530">
        <v>0</v>
      </c>
      <c r="G112" s="1530">
        <v>0</v>
      </c>
      <c r="H112" s="1530">
        <v>167</v>
      </c>
      <c r="I112" s="1530">
        <v>23</v>
      </c>
      <c r="J112" s="1530">
        <v>0</v>
      </c>
      <c r="K112" s="1530">
        <v>0</v>
      </c>
      <c r="L112" s="1530">
        <v>0</v>
      </c>
      <c r="M112" s="1530">
        <v>1</v>
      </c>
    </row>
    <row r="113" spans="1:13">
      <c r="A113" s="1186">
        <v>110</v>
      </c>
      <c r="B113" s="1313" t="s">
        <v>634</v>
      </c>
      <c r="C113" s="1530">
        <v>745</v>
      </c>
      <c r="D113" s="1530">
        <v>0</v>
      </c>
      <c r="E113" s="1530">
        <v>0</v>
      </c>
      <c r="F113" s="1530">
        <v>0</v>
      </c>
      <c r="G113" s="1530">
        <v>210</v>
      </c>
      <c r="H113" s="1530">
        <v>535</v>
      </c>
      <c r="I113" s="1530">
        <v>0</v>
      </c>
      <c r="J113" s="1530">
        <v>0</v>
      </c>
      <c r="K113" s="1530">
        <v>0</v>
      </c>
      <c r="L113" s="1530">
        <v>0</v>
      </c>
      <c r="M113" s="1530">
        <v>0</v>
      </c>
    </row>
    <row r="114" spans="1:13">
      <c r="A114" s="1186">
        <v>111</v>
      </c>
      <c r="B114" s="1313" t="s">
        <v>589</v>
      </c>
      <c r="C114" s="1530">
        <v>1</v>
      </c>
      <c r="D114" s="1530">
        <v>0</v>
      </c>
      <c r="E114" s="1530">
        <v>0</v>
      </c>
      <c r="F114" s="1530">
        <v>0</v>
      </c>
      <c r="G114" s="1530">
        <v>0</v>
      </c>
      <c r="H114" s="1530">
        <v>0</v>
      </c>
      <c r="I114" s="1530">
        <v>0</v>
      </c>
      <c r="J114" s="1530">
        <v>0</v>
      </c>
      <c r="K114" s="1530">
        <v>0</v>
      </c>
      <c r="L114" s="1530">
        <v>0</v>
      </c>
      <c r="M114" s="1530">
        <v>1</v>
      </c>
    </row>
    <row r="115" spans="1:13">
      <c r="A115" s="1186">
        <v>112</v>
      </c>
      <c r="B115" s="1313" t="s">
        <v>686</v>
      </c>
      <c r="C115" s="1530">
        <v>7</v>
      </c>
      <c r="D115" s="1530">
        <v>0</v>
      </c>
      <c r="E115" s="1530">
        <v>0</v>
      </c>
      <c r="F115" s="1530">
        <v>0</v>
      </c>
      <c r="G115" s="1530">
        <v>0</v>
      </c>
      <c r="H115" s="1530">
        <v>0</v>
      </c>
      <c r="I115" s="1530">
        <v>0</v>
      </c>
      <c r="J115" s="1530">
        <v>0</v>
      </c>
      <c r="K115" s="1530">
        <v>0</v>
      </c>
      <c r="L115" s="1530">
        <v>0</v>
      </c>
      <c r="M115" s="1530">
        <v>7</v>
      </c>
    </row>
    <row r="116" spans="1:13">
      <c r="A116" s="1186">
        <v>113</v>
      </c>
      <c r="B116" s="1313" t="s">
        <v>690</v>
      </c>
      <c r="C116" s="1530">
        <v>9382</v>
      </c>
      <c r="D116" s="1530">
        <v>0</v>
      </c>
      <c r="E116" s="1530">
        <v>0</v>
      </c>
      <c r="F116" s="1530">
        <v>0</v>
      </c>
      <c r="G116" s="1530">
        <v>9500</v>
      </c>
      <c r="H116" s="1530">
        <v>118</v>
      </c>
      <c r="I116" s="1530">
        <v>0</v>
      </c>
      <c r="J116" s="1530">
        <v>0</v>
      </c>
      <c r="K116" s="1530">
        <v>0</v>
      </c>
      <c r="L116" s="1530">
        <v>0</v>
      </c>
      <c r="M116" s="1530">
        <v>0</v>
      </c>
    </row>
    <row r="117" spans="1:13">
      <c r="A117" s="1186">
        <v>114</v>
      </c>
      <c r="B117" s="1313" t="s">
        <v>729</v>
      </c>
      <c r="C117" s="1530">
        <v>421</v>
      </c>
      <c r="D117" s="1530">
        <v>0</v>
      </c>
      <c r="E117" s="1530">
        <v>0</v>
      </c>
      <c r="F117" s="1530">
        <v>0</v>
      </c>
      <c r="G117" s="1530">
        <v>0</v>
      </c>
      <c r="H117" s="1530">
        <v>0</v>
      </c>
      <c r="I117" s="1530">
        <v>0</v>
      </c>
      <c r="J117" s="1530">
        <v>420</v>
      </c>
      <c r="K117" s="1530">
        <v>0</v>
      </c>
      <c r="L117" s="1530">
        <v>0</v>
      </c>
      <c r="M117" s="1530">
        <v>1</v>
      </c>
    </row>
    <row r="118" spans="1:13">
      <c r="A118" s="1186">
        <v>115</v>
      </c>
      <c r="B118" s="1313" t="s">
        <v>867</v>
      </c>
      <c r="C118" s="1530">
        <v>7213</v>
      </c>
      <c r="D118" s="1530">
        <v>0</v>
      </c>
      <c r="E118" s="1530">
        <v>5205</v>
      </c>
      <c r="F118" s="1530">
        <v>0</v>
      </c>
      <c r="G118" s="1530">
        <v>0</v>
      </c>
      <c r="H118" s="1530">
        <v>1072</v>
      </c>
      <c r="I118" s="1530">
        <v>0</v>
      </c>
      <c r="J118" s="1530">
        <v>936</v>
      </c>
      <c r="K118" s="1530">
        <v>0</v>
      </c>
      <c r="L118" s="1530">
        <v>0</v>
      </c>
      <c r="M118" s="1530">
        <v>0</v>
      </c>
    </row>
    <row r="119" spans="1:13">
      <c r="A119" s="1186">
        <v>116</v>
      </c>
      <c r="B119" s="1313" t="s">
        <v>865</v>
      </c>
      <c r="C119" s="1530">
        <v>43295</v>
      </c>
      <c r="D119" s="1530">
        <v>43295</v>
      </c>
      <c r="E119" s="1530">
        <v>0</v>
      </c>
      <c r="F119" s="1530">
        <v>0</v>
      </c>
      <c r="G119" s="1530">
        <v>0</v>
      </c>
      <c r="H119" s="1530">
        <v>0</v>
      </c>
      <c r="I119" s="1530">
        <v>0</v>
      </c>
      <c r="J119" s="1530">
        <v>0</v>
      </c>
      <c r="K119" s="1530">
        <v>0</v>
      </c>
      <c r="L119" s="1530">
        <v>0</v>
      </c>
      <c r="M119" s="1530">
        <v>0</v>
      </c>
    </row>
    <row r="120" spans="1:13" ht="24">
      <c r="A120" s="1186">
        <v>117</v>
      </c>
      <c r="B120" s="1313" t="s">
        <v>15242</v>
      </c>
      <c r="C120" s="1530">
        <v>3201</v>
      </c>
      <c r="D120" s="1530">
        <v>3201</v>
      </c>
      <c r="E120" s="1530">
        <v>0</v>
      </c>
      <c r="F120" s="1530">
        <v>0</v>
      </c>
      <c r="G120" s="1530">
        <v>0</v>
      </c>
      <c r="H120" s="1530">
        <v>0</v>
      </c>
      <c r="I120" s="1530">
        <v>0</v>
      </c>
      <c r="J120" s="1530">
        <v>0</v>
      </c>
      <c r="K120" s="1530">
        <v>0</v>
      </c>
      <c r="L120" s="1530">
        <v>0</v>
      </c>
      <c r="M120" s="1530">
        <v>0</v>
      </c>
    </row>
    <row r="121" spans="1:13">
      <c r="A121" s="1186">
        <v>118</v>
      </c>
      <c r="B121" s="1313" t="s">
        <v>15243</v>
      </c>
      <c r="C121" s="1530">
        <v>2140</v>
      </c>
      <c r="D121" s="1530">
        <v>0</v>
      </c>
      <c r="E121" s="1530">
        <v>0</v>
      </c>
      <c r="F121" s="1530">
        <v>0</v>
      </c>
      <c r="G121" s="1530">
        <v>0</v>
      </c>
      <c r="H121" s="1530">
        <v>2140</v>
      </c>
      <c r="I121" s="1530">
        <v>0</v>
      </c>
      <c r="J121" s="1530">
        <v>0</v>
      </c>
      <c r="K121" s="1530">
        <v>0</v>
      </c>
      <c r="L121" s="1530">
        <v>0</v>
      </c>
      <c r="M121" s="1530">
        <v>0</v>
      </c>
    </row>
    <row r="122" spans="1:13" ht="24">
      <c r="A122" s="1186">
        <v>119</v>
      </c>
      <c r="B122" s="1313" t="s">
        <v>720</v>
      </c>
      <c r="C122" s="1530">
        <v>727</v>
      </c>
      <c r="D122" s="1530">
        <v>0</v>
      </c>
      <c r="E122" s="1530">
        <v>0</v>
      </c>
      <c r="F122" s="1530">
        <v>0</v>
      </c>
      <c r="G122" s="1530">
        <v>727</v>
      </c>
      <c r="H122" s="1530">
        <v>0</v>
      </c>
      <c r="I122" s="1530">
        <v>0</v>
      </c>
      <c r="J122" s="1530">
        <v>0</v>
      </c>
      <c r="K122" s="1530">
        <v>0</v>
      </c>
      <c r="L122" s="1530">
        <v>0</v>
      </c>
      <c r="M122" s="1530">
        <v>0</v>
      </c>
    </row>
    <row r="123" spans="1:13">
      <c r="A123" s="1186">
        <v>120</v>
      </c>
      <c r="B123" s="1313" t="s">
        <v>845</v>
      </c>
      <c r="C123" s="1530">
        <v>1</v>
      </c>
      <c r="D123" s="1530">
        <v>0</v>
      </c>
      <c r="E123" s="1530">
        <v>0</v>
      </c>
      <c r="F123" s="1530">
        <v>0</v>
      </c>
      <c r="G123" s="1530">
        <v>0</v>
      </c>
      <c r="H123" s="1530">
        <v>0</v>
      </c>
      <c r="I123" s="1530">
        <v>0</v>
      </c>
      <c r="J123" s="1530">
        <v>0</v>
      </c>
      <c r="K123" s="1530">
        <v>0</v>
      </c>
      <c r="L123" s="1530">
        <v>0</v>
      </c>
      <c r="M123" s="1530">
        <v>1</v>
      </c>
    </row>
    <row r="124" spans="1:13">
      <c r="A124" s="1186">
        <v>121</v>
      </c>
      <c r="B124" s="1313" t="s">
        <v>555</v>
      </c>
      <c r="C124" s="1530">
        <v>14</v>
      </c>
      <c r="D124" s="1530">
        <v>0</v>
      </c>
      <c r="E124" s="1530">
        <v>0</v>
      </c>
      <c r="F124" s="1530">
        <v>0</v>
      </c>
      <c r="G124" s="1530">
        <v>0</v>
      </c>
      <c r="H124" s="1530">
        <v>0</v>
      </c>
      <c r="I124" s="1530">
        <v>0</v>
      </c>
      <c r="J124" s="1530">
        <v>0</v>
      </c>
      <c r="K124" s="1530">
        <v>0</v>
      </c>
      <c r="L124" s="1530">
        <v>0</v>
      </c>
      <c r="M124" s="1530">
        <v>14</v>
      </c>
    </row>
    <row r="125" spans="1:13">
      <c r="A125" s="1186">
        <v>122</v>
      </c>
      <c r="B125" s="1313" t="s">
        <v>585</v>
      </c>
      <c r="C125" s="1530">
        <v>6758</v>
      </c>
      <c r="D125" s="1530">
        <v>0</v>
      </c>
      <c r="E125" s="1530">
        <v>0</v>
      </c>
      <c r="F125" s="1530">
        <v>0</v>
      </c>
      <c r="G125" s="1530">
        <v>6849</v>
      </c>
      <c r="H125" s="1530">
        <v>0</v>
      </c>
      <c r="I125" s="1530">
        <v>0</v>
      </c>
      <c r="J125" s="1530">
        <v>91</v>
      </c>
      <c r="K125" s="1530">
        <v>0</v>
      </c>
      <c r="L125" s="1530">
        <v>0</v>
      </c>
      <c r="M125" s="1530">
        <v>0</v>
      </c>
    </row>
    <row r="126" spans="1:13">
      <c r="A126" s="1186">
        <v>123</v>
      </c>
      <c r="B126" s="1313" t="s">
        <v>651</v>
      </c>
      <c r="C126" s="1530">
        <v>1</v>
      </c>
      <c r="D126" s="1530">
        <v>0</v>
      </c>
      <c r="E126" s="1530">
        <v>0</v>
      </c>
      <c r="F126" s="1530">
        <v>0</v>
      </c>
      <c r="G126" s="1530">
        <v>0</v>
      </c>
      <c r="H126" s="1530">
        <v>0</v>
      </c>
      <c r="I126" s="1530">
        <v>0</v>
      </c>
      <c r="J126" s="1530">
        <v>0</v>
      </c>
      <c r="K126" s="1530">
        <v>0</v>
      </c>
      <c r="L126" s="1530">
        <v>0</v>
      </c>
      <c r="M126" s="1530">
        <v>1</v>
      </c>
    </row>
    <row r="127" spans="1:13">
      <c r="A127" s="1186">
        <v>124</v>
      </c>
      <c r="B127" s="1313" t="s">
        <v>654</v>
      </c>
      <c r="C127" s="1530">
        <v>1</v>
      </c>
      <c r="D127" s="1530">
        <v>0</v>
      </c>
      <c r="E127" s="1530">
        <v>0</v>
      </c>
      <c r="F127" s="1530">
        <v>0</v>
      </c>
      <c r="G127" s="1530">
        <v>0</v>
      </c>
      <c r="H127" s="1530">
        <v>0</v>
      </c>
      <c r="I127" s="1530">
        <v>0</v>
      </c>
      <c r="J127" s="1530">
        <v>0</v>
      </c>
      <c r="K127" s="1530">
        <v>0</v>
      </c>
      <c r="L127" s="1530">
        <v>0</v>
      </c>
      <c r="M127" s="1530">
        <v>1</v>
      </c>
    </row>
    <row r="128" spans="1:13">
      <c r="A128" s="1186">
        <v>125</v>
      </c>
      <c r="B128" s="1313" t="s">
        <v>836</v>
      </c>
      <c r="C128" s="1530">
        <v>12</v>
      </c>
      <c r="D128" s="1530">
        <v>0</v>
      </c>
      <c r="E128" s="1530">
        <v>0</v>
      </c>
      <c r="F128" s="1530">
        <v>0</v>
      </c>
      <c r="G128" s="1530">
        <v>12</v>
      </c>
      <c r="H128" s="1530">
        <v>0</v>
      </c>
      <c r="I128" s="1530">
        <v>0</v>
      </c>
      <c r="J128" s="1530">
        <v>0</v>
      </c>
      <c r="K128" s="1530">
        <v>0</v>
      </c>
      <c r="L128" s="1530">
        <v>0</v>
      </c>
      <c r="M128" s="1530">
        <v>0</v>
      </c>
    </row>
    <row r="129" spans="1:13">
      <c r="A129" s="1186">
        <v>126</v>
      </c>
      <c r="B129" s="1313" t="s">
        <v>1045</v>
      </c>
      <c r="C129" s="1530">
        <v>1</v>
      </c>
      <c r="D129" s="1530">
        <v>0</v>
      </c>
      <c r="E129" s="1530">
        <v>0</v>
      </c>
      <c r="F129" s="1530">
        <v>0</v>
      </c>
      <c r="G129" s="1530">
        <v>0</v>
      </c>
      <c r="H129" s="1530">
        <v>0</v>
      </c>
      <c r="I129" s="1530">
        <v>0</v>
      </c>
      <c r="J129" s="1530">
        <v>0</v>
      </c>
      <c r="K129" s="1530">
        <v>0</v>
      </c>
      <c r="L129" s="1530">
        <v>0</v>
      </c>
      <c r="M129" s="1530">
        <v>1</v>
      </c>
    </row>
    <row r="130" spans="1:13">
      <c r="A130" s="1186">
        <v>127</v>
      </c>
      <c r="B130" s="1313" t="s">
        <v>791</v>
      </c>
      <c r="C130" s="1530">
        <v>2011</v>
      </c>
      <c r="D130" s="1530">
        <v>0</v>
      </c>
      <c r="E130" s="1530">
        <v>0</v>
      </c>
      <c r="F130" s="1530">
        <v>0</v>
      </c>
      <c r="G130" s="1530">
        <v>0</v>
      </c>
      <c r="H130" s="1530">
        <v>0</v>
      </c>
      <c r="I130" s="1530">
        <v>0</v>
      </c>
      <c r="J130" s="1530">
        <v>2011</v>
      </c>
      <c r="K130" s="1530">
        <v>0</v>
      </c>
      <c r="L130" s="1530">
        <v>0</v>
      </c>
      <c r="M130" s="1530">
        <v>0</v>
      </c>
    </row>
    <row r="131" spans="1:13">
      <c r="A131" s="1186">
        <v>128</v>
      </c>
      <c r="B131" s="1313" t="s">
        <v>726</v>
      </c>
      <c r="C131" s="1530">
        <v>2250</v>
      </c>
      <c r="D131" s="1530">
        <v>0</v>
      </c>
      <c r="E131" s="1530">
        <v>0</v>
      </c>
      <c r="F131" s="1530">
        <v>0</v>
      </c>
      <c r="G131" s="1530">
        <v>0</v>
      </c>
      <c r="H131" s="1530">
        <v>0</v>
      </c>
      <c r="I131" s="1530">
        <v>500</v>
      </c>
      <c r="J131" s="1530">
        <v>2750</v>
      </c>
      <c r="K131" s="1530">
        <v>0</v>
      </c>
      <c r="L131" s="1530">
        <v>0</v>
      </c>
      <c r="M131" s="1530">
        <v>0</v>
      </c>
    </row>
    <row r="132" spans="1:13">
      <c r="A132" s="1186">
        <v>129</v>
      </c>
      <c r="B132" s="1313" t="s">
        <v>719</v>
      </c>
      <c r="C132" s="1530">
        <v>1</v>
      </c>
      <c r="D132" s="1530">
        <v>0</v>
      </c>
      <c r="E132" s="1530">
        <v>0</v>
      </c>
      <c r="F132" s="1530">
        <v>0</v>
      </c>
      <c r="G132" s="1530">
        <v>0</v>
      </c>
      <c r="H132" s="1530">
        <v>0</v>
      </c>
      <c r="I132" s="1530">
        <v>0</v>
      </c>
      <c r="J132" s="1530">
        <v>0</v>
      </c>
      <c r="K132" s="1530">
        <v>0</v>
      </c>
      <c r="L132" s="1530">
        <v>0</v>
      </c>
      <c r="M132" s="1530">
        <v>1</v>
      </c>
    </row>
    <row r="133" spans="1:13">
      <c r="A133" s="1186">
        <v>130</v>
      </c>
      <c r="B133" s="1313" t="s">
        <v>15244</v>
      </c>
      <c r="C133" s="1530">
        <v>30</v>
      </c>
      <c r="D133" s="1530">
        <v>0</v>
      </c>
      <c r="E133" s="1530">
        <v>0</v>
      </c>
      <c r="F133" s="1530">
        <v>0</v>
      </c>
      <c r="G133" s="1530">
        <v>0</v>
      </c>
      <c r="H133" s="1530">
        <v>0</v>
      </c>
      <c r="I133" s="1530">
        <v>0</v>
      </c>
      <c r="J133" s="1530">
        <v>30</v>
      </c>
      <c r="K133" s="1530">
        <v>0</v>
      </c>
      <c r="L133" s="1530">
        <v>0</v>
      </c>
      <c r="M133" s="1530">
        <v>0</v>
      </c>
    </row>
    <row r="134" spans="1:13">
      <c r="A134" s="1186">
        <v>131</v>
      </c>
      <c r="B134" s="1313" t="s">
        <v>653</v>
      </c>
      <c r="C134" s="1530">
        <v>296</v>
      </c>
      <c r="D134" s="1530">
        <v>0</v>
      </c>
      <c r="E134" s="1530">
        <v>0</v>
      </c>
      <c r="F134" s="1530">
        <v>0</v>
      </c>
      <c r="G134" s="1530">
        <v>0</v>
      </c>
      <c r="H134" s="1530">
        <v>297</v>
      </c>
      <c r="I134" s="1530">
        <v>0</v>
      </c>
      <c r="J134" s="1530">
        <v>0</v>
      </c>
      <c r="K134" s="1530">
        <v>0</v>
      </c>
      <c r="L134" s="1530">
        <v>0</v>
      </c>
      <c r="M134" s="1530">
        <v>1</v>
      </c>
    </row>
    <row r="135" spans="1:13">
      <c r="A135" s="1186">
        <v>132</v>
      </c>
      <c r="B135" s="1313" t="s">
        <v>4474</v>
      </c>
      <c r="C135" s="1530">
        <v>18843</v>
      </c>
      <c r="D135" s="1530">
        <v>0</v>
      </c>
      <c r="E135" s="1530">
        <v>0</v>
      </c>
      <c r="F135" s="1530">
        <v>0</v>
      </c>
      <c r="G135" s="1530">
        <v>0</v>
      </c>
      <c r="H135" s="1530">
        <v>20898</v>
      </c>
      <c r="I135" s="1530">
        <v>2305</v>
      </c>
      <c r="J135" s="1530">
        <v>250</v>
      </c>
      <c r="K135" s="1530">
        <v>0</v>
      </c>
      <c r="L135" s="1530">
        <v>0</v>
      </c>
      <c r="M135" s="1530">
        <v>0</v>
      </c>
    </row>
    <row r="136" spans="1:13">
      <c r="A136" s="1186">
        <v>133</v>
      </c>
      <c r="B136" s="1313" t="s">
        <v>732</v>
      </c>
      <c r="C136" s="1530">
        <v>1</v>
      </c>
      <c r="D136" s="1530">
        <v>0</v>
      </c>
      <c r="E136" s="1530">
        <v>0</v>
      </c>
      <c r="F136" s="1530">
        <v>0</v>
      </c>
      <c r="G136" s="1530">
        <v>0</v>
      </c>
      <c r="H136" s="1530">
        <v>0</v>
      </c>
      <c r="I136" s="1530">
        <v>0</v>
      </c>
      <c r="J136" s="1530">
        <v>0</v>
      </c>
      <c r="K136" s="1530">
        <v>0</v>
      </c>
      <c r="L136" s="1530">
        <v>0</v>
      </c>
      <c r="M136" s="1530">
        <v>1</v>
      </c>
    </row>
    <row r="137" spans="1:13">
      <c r="A137" s="1186">
        <v>134</v>
      </c>
      <c r="B137" s="1313" t="s">
        <v>15245</v>
      </c>
      <c r="C137" s="1530">
        <v>300</v>
      </c>
      <c r="D137" s="1530">
        <v>0</v>
      </c>
      <c r="E137" s="1530">
        <v>0</v>
      </c>
      <c r="F137" s="1530">
        <v>0</v>
      </c>
      <c r="G137" s="1530">
        <v>0</v>
      </c>
      <c r="H137" s="1530">
        <v>300</v>
      </c>
      <c r="I137" s="1530">
        <v>0</v>
      </c>
      <c r="J137" s="1530">
        <v>0</v>
      </c>
      <c r="K137" s="1530">
        <v>0</v>
      </c>
      <c r="L137" s="1530">
        <v>0</v>
      </c>
      <c r="M137" s="1530">
        <v>0</v>
      </c>
    </row>
    <row r="138" spans="1:13">
      <c r="A138" s="1186">
        <v>135</v>
      </c>
      <c r="B138" s="1313" t="s">
        <v>15246</v>
      </c>
      <c r="C138" s="1530">
        <v>26728</v>
      </c>
      <c r="D138" s="1530">
        <v>26728</v>
      </c>
      <c r="E138" s="1530">
        <v>0</v>
      </c>
      <c r="F138" s="1530">
        <v>0</v>
      </c>
      <c r="G138" s="1530">
        <v>0</v>
      </c>
      <c r="H138" s="1530">
        <v>0</v>
      </c>
      <c r="I138" s="1530">
        <v>0</v>
      </c>
      <c r="J138" s="1530">
        <v>0</v>
      </c>
      <c r="K138" s="1530">
        <v>0</v>
      </c>
      <c r="L138" s="1530">
        <v>0</v>
      </c>
      <c r="M138" s="1530">
        <v>0</v>
      </c>
    </row>
    <row r="139" spans="1:13">
      <c r="A139" s="1032"/>
      <c r="B139" s="1313"/>
      <c r="C139" s="1530"/>
      <c r="D139" s="1530"/>
      <c r="E139" s="1530"/>
      <c r="F139" s="1530"/>
      <c r="G139" s="1530"/>
      <c r="H139" s="1530"/>
      <c r="I139" s="1530"/>
      <c r="J139" s="1530"/>
      <c r="K139" s="1530"/>
      <c r="L139" s="1530"/>
      <c r="M139" s="1530"/>
    </row>
    <row r="140" spans="1:13" ht="24">
      <c r="A140" s="1032"/>
      <c r="B140" s="1313" t="s">
        <v>15247</v>
      </c>
      <c r="C140" s="1530">
        <v>279013</v>
      </c>
      <c r="D140" s="1530">
        <v>151283</v>
      </c>
      <c r="E140" s="1530">
        <v>13944</v>
      </c>
      <c r="F140" s="1530">
        <v>22900</v>
      </c>
      <c r="G140" s="1530">
        <v>448997</v>
      </c>
      <c r="H140" s="1530">
        <v>403019</v>
      </c>
      <c r="I140" s="1530">
        <v>6036</v>
      </c>
      <c r="J140" s="1530">
        <v>141217</v>
      </c>
      <c r="K140" s="1530">
        <v>371</v>
      </c>
      <c r="L140" s="1530">
        <v>3</v>
      </c>
      <c r="M140" s="1530">
        <v>1309</v>
      </c>
    </row>
  </sheetData>
  <mergeCells count="1">
    <mergeCell ref="A1:M1"/>
  </mergeCells>
  <pageMargins left="0.54" right="0.24" top="0.41" bottom="0.4" header="0.3" footer="0.3"/>
  <pageSetup scale="67" fitToHeight="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view="pageBreakPreview" zoomScaleNormal="85" zoomScaleSheetLayoutView="100" workbookViewId="0">
      <pane xSplit="3" ySplit="5" topLeftCell="D37"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4.4"/>
  <cols>
    <col min="1" max="1" width="6.6640625" style="116" customWidth="1"/>
    <col min="2" max="2" width="44" style="117" customWidth="1"/>
    <col min="3" max="3" width="11.109375" style="116" customWidth="1"/>
    <col min="4" max="4" width="9.44140625" style="116" customWidth="1"/>
    <col min="5" max="5" width="11.6640625" style="116" customWidth="1"/>
    <col min="6" max="6" width="10.44140625" style="116" customWidth="1"/>
    <col min="7" max="7" width="11.6640625" style="116" customWidth="1"/>
    <col min="8" max="9" width="12.33203125" style="116" customWidth="1"/>
    <col min="10" max="10" width="10.6640625" style="116" customWidth="1"/>
    <col min="11" max="11" width="12.5546875" style="116" customWidth="1"/>
    <col min="12" max="12" width="9.33203125" style="116" customWidth="1"/>
    <col min="13" max="13" width="9.44140625" style="116" customWidth="1"/>
    <col min="14" max="16384" width="8.88671875" style="116"/>
  </cols>
  <sheetData>
    <row r="1" spans="1:13">
      <c r="A1" s="1761" t="s">
        <v>15248</v>
      </c>
      <c r="B1" s="1761"/>
      <c r="C1" s="1761"/>
      <c r="D1" s="1761"/>
      <c r="E1" s="1761"/>
      <c r="F1" s="1761"/>
      <c r="G1" s="1761"/>
      <c r="H1" s="1761"/>
      <c r="I1" s="1761"/>
      <c r="J1" s="1761"/>
      <c r="K1" s="1761"/>
      <c r="L1" s="1761"/>
      <c r="M1" s="1761"/>
    </row>
    <row r="2" spans="1:13">
      <c r="M2" s="1014" t="s">
        <v>15229</v>
      </c>
    </row>
    <row r="3" spans="1:13" s="9" customFormat="1" ht="48">
      <c r="A3" s="1581" t="s">
        <v>15220</v>
      </c>
      <c r="B3" s="1582" t="s">
        <v>15249</v>
      </c>
      <c r="C3" s="1582" t="s">
        <v>89</v>
      </c>
      <c r="D3" s="1582" t="s">
        <v>15221</v>
      </c>
      <c r="E3" s="1582" t="s">
        <v>15382</v>
      </c>
      <c r="F3" s="1582" t="s">
        <v>15222</v>
      </c>
      <c r="G3" s="1582" t="s">
        <v>15383</v>
      </c>
      <c r="H3" s="1582" t="s">
        <v>15223</v>
      </c>
      <c r="I3" s="1582" t="s">
        <v>15224</v>
      </c>
      <c r="J3" s="1582" t="s">
        <v>15225</v>
      </c>
      <c r="K3" s="1582" t="s">
        <v>15226</v>
      </c>
      <c r="L3" s="1582" t="s">
        <v>15227</v>
      </c>
      <c r="M3" s="1583" t="s">
        <v>15228</v>
      </c>
    </row>
    <row r="4" spans="1:13" s="8" customFormat="1" ht="12">
      <c r="A4" s="1535" t="s">
        <v>15250</v>
      </c>
      <c r="B4" s="1536"/>
      <c r="C4" s="1032"/>
      <c r="D4" s="1032"/>
      <c r="E4" s="1032"/>
      <c r="F4" s="1032"/>
      <c r="G4" s="1032"/>
      <c r="H4" s="1032"/>
      <c r="I4" s="1032"/>
      <c r="J4" s="1032"/>
      <c r="K4" s="1032"/>
      <c r="L4" s="1032"/>
      <c r="M4" s="1032"/>
    </row>
    <row r="5" spans="1:13" s="8" customFormat="1" ht="12">
      <c r="A5" s="1535" t="s">
        <v>15251</v>
      </c>
      <c r="B5" s="1536"/>
      <c r="C5" s="1530">
        <v>60165</v>
      </c>
      <c r="D5" s="1530">
        <v>20097</v>
      </c>
      <c r="E5" s="1530">
        <v>1642</v>
      </c>
      <c r="F5" s="1530">
        <v>35325</v>
      </c>
      <c r="G5" s="1530">
        <v>15955</v>
      </c>
      <c r="H5" s="1530">
        <v>5441</v>
      </c>
      <c r="I5" s="1530">
        <v>305</v>
      </c>
      <c r="J5" s="1530">
        <v>7811</v>
      </c>
      <c r="K5" s="1530">
        <v>0</v>
      </c>
      <c r="L5" s="1530">
        <v>0</v>
      </c>
      <c r="M5" s="1530">
        <v>93</v>
      </c>
    </row>
    <row r="6" spans="1:13" s="8" customFormat="1" ht="12">
      <c r="A6" s="1535" t="s">
        <v>15252</v>
      </c>
      <c r="B6" s="1536" t="s">
        <v>64</v>
      </c>
      <c r="C6" s="1530">
        <v>676</v>
      </c>
      <c r="D6" s="1530">
        <v>9</v>
      </c>
      <c r="E6" s="1530">
        <v>3880</v>
      </c>
      <c r="F6" s="1530">
        <v>2993</v>
      </c>
      <c r="G6" s="1530">
        <v>12</v>
      </c>
      <c r="H6" s="1530">
        <v>0</v>
      </c>
      <c r="I6" s="1530">
        <v>0</v>
      </c>
      <c r="J6" s="1530">
        <v>221</v>
      </c>
      <c r="K6" s="1530">
        <v>0</v>
      </c>
      <c r="L6" s="1530">
        <v>0</v>
      </c>
      <c r="M6" s="1530">
        <v>7</v>
      </c>
    </row>
    <row r="7" spans="1:13" s="8" customFormat="1" ht="12">
      <c r="A7" s="1535" t="s">
        <v>15253</v>
      </c>
      <c r="B7" s="1536" t="s">
        <v>65</v>
      </c>
      <c r="C7" s="1530">
        <v>10472</v>
      </c>
      <c r="D7" s="1530">
        <v>5932</v>
      </c>
      <c r="E7" s="1530">
        <v>2272</v>
      </c>
      <c r="F7" s="1530">
        <v>5109</v>
      </c>
      <c r="G7" s="1530">
        <v>2632</v>
      </c>
      <c r="H7" s="1530">
        <v>1016</v>
      </c>
      <c r="I7" s="1530">
        <v>87</v>
      </c>
      <c r="J7" s="1530">
        <v>0</v>
      </c>
      <c r="K7" s="1530">
        <v>0</v>
      </c>
      <c r="L7" s="1530">
        <v>0</v>
      </c>
      <c r="M7" s="1530">
        <v>0</v>
      </c>
    </row>
    <row r="8" spans="1:13" s="8" customFormat="1" ht="12">
      <c r="A8" s="1535" t="s">
        <v>15254</v>
      </c>
      <c r="B8" s="1536" t="s">
        <v>15255</v>
      </c>
      <c r="C8" s="1530">
        <v>7767</v>
      </c>
      <c r="D8" s="1530">
        <v>0</v>
      </c>
      <c r="E8" s="1530">
        <v>0</v>
      </c>
      <c r="F8" s="1530">
        <v>0</v>
      </c>
      <c r="G8" s="1530">
        <v>11676</v>
      </c>
      <c r="H8" s="1530">
        <v>3957</v>
      </c>
      <c r="I8" s="1530">
        <v>0</v>
      </c>
      <c r="J8" s="1530">
        <v>0</v>
      </c>
      <c r="K8" s="1530">
        <v>0</v>
      </c>
      <c r="L8" s="1530">
        <v>0</v>
      </c>
      <c r="M8" s="1530">
        <v>48</v>
      </c>
    </row>
    <row r="9" spans="1:13" s="8" customFormat="1" ht="12">
      <c r="A9" s="1535" t="s">
        <v>15256</v>
      </c>
      <c r="B9" s="1536" t="s">
        <v>219</v>
      </c>
      <c r="C9" s="1530">
        <v>48840</v>
      </c>
      <c r="D9" s="1530">
        <v>14174</v>
      </c>
      <c r="E9" s="1530">
        <v>34</v>
      </c>
      <c r="F9" s="1530">
        <v>33209</v>
      </c>
      <c r="G9" s="1530">
        <v>1635</v>
      </c>
      <c r="H9" s="1530">
        <v>468</v>
      </c>
      <c r="I9" s="1530">
        <v>218</v>
      </c>
      <c r="J9" s="1530">
        <v>0</v>
      </c>
      <c r="K9" s="1530">
        <v>0</v>
      </c>
      <c r="L9" s="1530">
        <v>0</v>
      </c>
      <c r="M9" s="1530">
        <v>38</v>
      </c>
    </row>
    <row r="10" spans="1:13" s="8" customFormat="1" ht="12">
      <c r="A10" s="1535" t="s">
        <v>15257</v>
      </c>
      <c r="B10" s="1536" t="s">
        <v>66</v>
      </c>
      <c r="C10" s="1530">
        <v>7590</v>
      </c>
      <c r="D10" s="1530">
        <v>0</v>
      </c>
      <c r="E10" s="1530">
        <v>0</v>
      </c>
      <c r="F10" s="1530">
        <v>0</v>
      </c>
      <c r="G10" s="1530">
        <v>0</v>
      </c>
      <c r="H10" s="1530">
        <v>0</v>
      </c>
      <c r="I10" s="1530">
        <v>0</v>
      </c>
      <c r="J10" s="1530">
        <v>7590</v>
      </c>
      <c r="K10" s="1530">
        <v>0</v>
      </c>
      <c r="L10" s="1530">
        <v>0</v>
      </c>
      <c r="M10" s="1530">
        <v>0</v>
      </c>
    </row>
    <row r="11" spans="1:13" s="8" customFormat="1" ht="12">
      <c r="A11" s="1535" t="s">
        <v>15258</v>
      </c>
      <c r="B11" s="1536" t="s">
        <v>15259</v>
      </c>
      <c r="C11" s="1530">
        <v>0</v>
      </c>
      <c r="D11" s="1530">
        <v>0</v>
      </c>
      <c r="E11" s="1530">
        <v>0</v>
      </c>
      <c r="F11" s="1530">
        <v>0</v>
      </c>
      <c r="G11" s="1530">
        <v>0</v>
      </c>
      <c r="H11" s="1530">
        <v>0</v>
      </c>
      <c r="I11" s="1530">
        <v>0</v>
      </c>
      <c r="J11" s="1530">
        <v>0</v>
      </c>
      <c r="K11" s="1530">
        <v>0</v>
      </c>
      <c r="L11" s="1530">
        <v>0</v>
      </c>
      <c r="M11" s="1530">
        <v>0</v>
      </c>
    </row>
    <row r="12" spans="1:13" s="8" customFormat="1" ht="12">
      <c r="A12" s="1535" t="s">
        <v>15260</v>
      </c>
      <c r="B12" s="1536"/>
      <c r="C12" s="1530">
        <v>305996</v>
      </c>
      <c r="D12" s="1530">
        <v>10976</v>
      </c>
      <c r="E12" s="1530">
        <v>15370</v>
      </c>
      <c r="F12" s="1530">
        <v>1537</v>
      </c>
      <c r="G12" s="1530">
        <v>349610</v>
      </c>
      <c r="H12" s="1530">
        <v>15396</v>
      </c>
      <c r="I12" s="1530">
        <v>408</v>
      </c>
      <c r="J12" s="1530">
        <v>1085</v>
      </c>
      <c r="K12" s="1530">
        <v>362</v>
      </c>
      <c r="L12" s="1530">
        <v>2</v>
      </c>
      <c r="M12" s="1530">
        <v>18</v>
      </c>
    </row>
    <row r="13" spans="1:13" s="8" customFormat="1" ht="24">
      <c r="A13" s="1535" t="s">
        <v>15261</v>
      </c>
      <c r="B13" s="1536" t="s">
        <v>67</v>
      </c>
      <c r="C13" s="1530">
        <v>4346</v>
      </c>
      <c r="D13" s="1530">
        <v>0</v>
      </c>
      <c r="E13" s="1530">
        <v>0</v>
      </c>
      <c r="F13" s="1530">
        <v>0</v>
      </c>
      <c r="G13" s="1530">
        <v>6849</v>
      </c>
      <c r="H13" s="1530">
        <v>2499</v>
      </c>
      <c r="I13" s="1530">
        <v>0</v>
      </c>
      <c r="J13" s="1530">
        <v>0</v>
      </c>
      <c r="K13" s="1530">
        <v>0</v>
      </c>
      <c r="L13" s="1530">
        <v>0</v>
      </c>
      <c r="M13" s="1530">
        <v>4</v>
      </c>
    </row>
    <row r="14" spans="1:13" s="8" customFormat="1" ht="24">
      <c r="A14" s="1535" t="s">
        <v>15262</v>
      </c>
      <c r="B14" s="1536" t="s">
        <v>15263</v>
      </c>
      <c r="C14" s="1530">
        <v>29410</v>
      </c>
      <c r="D14" s="1530">
        <v>22065</v>
      </c>
      <c r="E14" s="1530">
        <v>0</v>
      </c>
      <c r="F14" s="1530">
        <v>0</v>
      </c>
      <c r="G14" s="1530">
        <v>0</v>
      </c>
      <c r="H14" s="1530">
        <v>7751</v>
      </c>
      <c r="I14" s="1530">
        <v>408</v>
      </c>
      <c r="J14" s="1530">
        <v>0</v>
      </c>
      <c r="K14" s="1530">
        <v>0</v>
      </c>
      <c r="L14" s="1530">
        <v>0</v>
      </c>
      <c r="M14" s="1530">
        <v>2</v>
      </c>
    </row>
    <row r="15" spans="1:13" s="8" customFormat="1" ht="24">
      <c r="A15" s="1535" t="s">
        <v>15264</v>
      </c>
      <c r="B15" s="1536" t="s">
        <v>68</v>
      </c>
      <c r="C15" s="1530">
        <v>0</v>
      </c>
      <c r="D15" s="1530">
        <v>0</v>
      </c>
      <c r="E15" s="1530">
        <v>0</v>
      </c>
      <c r="F15" s="1530">
        <v>0</v>
      </c>
      <c r="G15" s="1530">
        <v>0</v>
      </c>
      <c r="H15" s="1530">
        <v>0</v>
      </c>
      <c r="I15" s="1530">
        <v>0</v>
      </c>
      <c r="J15" s="1530">
        <v>0</v>
      </c>
      <c r="K15" s="1530">
        <v>0</v>
      </c>
      <c r="L15" s="1530">
        <v>0</v>
      </c>
      <c r="M15" s="1530">
        <v>0</v>
      </c>
    </row>
    <row r="16" spans="1:13" s="8" customFormat="1" ht="24">
      <c r="A16" s="1535" t="s">
        <v>15265</v>
      </c>
      <c r="B16" s="1536" t="s">
        <v>69</v>
      </c>
      <c r="C16" s="1530">
        <v>0</v>
      </c>
      <c r="D16" s="1530">
        <v>0</v>
      </c>
      <c r="E16" s="1530">
        <v>0</v>
      </c>
      <c r="F16" s="1530">
        <v>0</v>
      </c>
      <c r="G16" s="1530">
        <v>0</v>
      </c>
      <c r="H16" s="1530">
        <v>0</v>
      </c>
      <c r="I16" s="1530">
        <v>0</v>
      </c>
      <c r="J16" s="1530">
        <v>0</v>
      </c>
      <c r="K16" s="1530">
        <v>0</v>
      </c>
      <c r="L16" s="1530">
        <v>2</v>
      </c>
      <c r="M16" s="1530">
        <v>2</v>
      </c>
    </row>
    <row r="17" spans="1:13" s="8" customFormat="1" ht="24">
      <c r="A17" s="1535" t="s">
        <v>15266</v>
      </c>
      <c r="B17" s="1536" t="s">
        <v>344</v>
      </c>
      <c r="C17" s="1530">
        <v>0</v>
      </c>
      <c r="D17" s="1530">
        <v>0</v>
      </c>
      <c r="E17" s="1530">
        <v>0</v>
      </c>
      <c r="F17" s="1530">
        <v>0</v>
      </c>
      <c r="G17" s="1530">
        <v>0</v>
      </c>
      <c r="H17" s="1530">
        <v>0</v>
      </c>
      <c r="I17" s="1530">
        <v>0</v>
      </c>
      <c r="J17" s="1530">
        <v>0</v>
      </c>
      <c r="K17" s="1530">
        <v>0</v>
      </c>
      <c r="L17" s="1530">
        <v>0</v>
      </c>
      <c r="M17" s="1530">
        <v>0</v>
      </c>
    </row>
    <row r="18" spans="1:13" s="8" customFormat="1" ht="12">
      <c r="A18" s="1535" t="s">
        <v>15267</v>
      </c>
      <c r="B18" s="1536" t="s">
        <v>70</v>
      </c>
      <c r="C18" s="1530">
        <v>323427</v>
      </c>
      <c r="D18" s="1530">
        <v>12</v>
      </c>
      <c r="E18" s="1530">
        <v>15488</v>
      </c>
      <c r="F18" s="1530">
        <v>3255</v>
      </c>
      <c r="G18" s="1530">
        <v>342383</v>
      </c>
      <c r="H18" s="1530">
        <v>199</v>
      </c>
      <c r="I18" s="1530">
        <v>0</v>
      </c>
      <c r="J18" s="1530">
        <v>0</v>
      </c>
      <c r="K18" s="1530">
        <v>0</v>
      </c>
      <c r="L18" s="1530">
        <v>0</v>
      </c>
      <c r="M18" s="1530">
        <v>2</v>
      </c>
    </row>
    <row r="19" spans="1:13" s="8" customFormat="1" ht="12">
      <c r="A19" s="1535" t="s">
        <v>15268</v>
      </c>
      <c r="B19" s="1536" t="s">
        <v>71</v>
      </c>
      <c r="C19" s="1530">
        <v>1084</v>
      </c>
      <c r="D19" s="1530">
        <v>0</v>
      </c>
      <c r="E19" s="1530">
        <v>0</v>
      </c>
      <c r="F19" s="1530">
        <v>0</v>
      </c>
      <c r="G19" s="1530">
        <v>0</v>
      </c>
      <c r="H19" s="1530">
        <v>0</v>
      </c>
      <c r="I19" s="1530">
        <v>0</v>
      </c>
      <c r="J19" s="1530">
        <v>1085</v>
      </c>
      <c r="K19" s="1530">
        <v>0</v>
      </c>
      <c r="L19" s="1530">
        <v>0</v>
      </c>
      <c r="M19" s="1530">
        <v>1</v>
      </c>
    </row>
    <row r="20" spans="1:13" s="8" customFormat="1" ht="24">
      <c r="A20" s="1535" t="s">
        <v>15269</v>
      </c>
      <c r="B20" s="1536" t="s">
        <v>72</v>
      </c>
      <c r="C20" s="1530">
        <v>8717</v>
      </c>
      <c r="D20" s="1530">
        <v>11101</v>
      </c>
      <c r="E20" s="1530">
        <v>118</v>
      </c>
      <c r="F20" s="1530">
        <v>1718</v>
      </c>
      <c r="G20" s="1530">
        <v>378</v>
      </c>
      <c r="H20" s="1530">
        <v>4947</v>
      </c>
      <c r="I20" s="1530">
        <v>0</v>
      </c>
      <c r="J20" s="1530">
        <v>0</v>
      </c>
      <c r="K20" s="1530">
        <v>362</v>
      </c>
      <c r="L20" s="1530">
        <v>0</v>
      </c>
      <c r="M20" s="1530">
        <v>13</v>
      </c>
    </row>
    <row r="21" spans="1:13" s="8" customFormat="1" ht="12">
      <c r="A21" s="1535" t="s">
        <v>15270</v>
      </c>
      <c r="B21" s="1536"/>
      <c r="C21" s="1530">
        <v>356656</v>
      </c>
      <c r="D21" s="1530">
        <v>169805</v>
      </c>
      <c r="E21" s="1530">
        <v>2030</v>
      </c>
      <c r="F21" s="1530">
        <v>52838</v>
      </c>
      <c r="G21" s="1530">
        <v>9580</v>
      </c>
      <c r="H21" s="1530">
        <v>147686</v>
      </c>
      <c r="I21" s="1530">
        <v>1957</v>
      </c>
      <c r="J21" s="1530">
        <v>0</v>
      </c>
      <c r="K21" s="1530">
        <v>0</v>
      </c>
      <c r="L21" s="1530">
        <v>1</v>
      </c>
      <c r="M21" s="1530">
        <v>107</v>
      </c>
    </row>
    <row r="22" spans="1:13" s="8" customFormat="1" ht="12">
      <c r="A22" s="1535" t="s">
        <v>15271</v>
      </c>
      <c r="B22" s="1536" t="s">
        <v>73</v>
      </c>
      <c r="C22" s="1530">
        <v>356632</v>
      </c>
      <c r="D22" s="1530">
        <v>169805</v>
      </c>
      <c r="E22" s="1530">
        <v>2030</v>
      </c>
      <c r="F22" s="1530">
        <v>52838</v>
      </c>
      <c r="G22" s="1530">
        <v>9580</v>
      </c>
      <c r="H22" s="1530">
        <v>147686</v>
      </c>
      <c r="I22" s="1530">
        <v>1957</v>
      </c>
      <c r="J22" s="1530">
        <v>0</v>
      </c>
      <c r="K22" s="1530">
        <v>0</v>
      </c>
      <c r="L22" s="1530">
        <v>0</v>
      </c>
      <c r="M22" s="1530">
        <v>130</v>
      </c>
    </row>
    <row r="23" spans="1:13" s="8" customFormat="1" ht="24">
      <c r="A23" s="1535" t="s">
        <v>15272</v>
      </c>
      <c r="B23" s="1536" t="s">
        <v>74</v>
      </c>
      <c r="C23" s="1530">
        <v>1</v>
      </c>
      <c r="D23" s="1530">
        <v>0</v>
      </c>
      <c r="E23" s="1530">
        <v>0</v>
      </c>
      <c r="F23" s="1530">
        <v>0</v>
      </c>
      <c r="G23" s="1530">
        <v>0</v>
      </c>
      <c r="H23" s="1530">
        <v>0</v>
      </c>
      <c r="I23" s="1530">
        <v>0</v>
      </c>
      <c r="J23" s="1530">
        <v>0</v>
      </c>
      <c r="K23" s="1530">
        <v>0</v>
      </c>
      <c r="L23" s="1530">
        <v>1</v>
      </c>
      <c r="M23" s="1530">
        <v>0</v>
      </c>
    </row>
    <row r="24" spans="1:13" s="8" customFormat="1" ht="24">
      <c r="A24" s="1535" t="s">
        <v>15273</v>
      </c>
      <c r="B24" s="1536" t="s">
        <v>75</v>
      </c>
      <c r="C24" s="1530">
        <v>23</v>
      </c>
      <c r="D24" s="1530">
        <v>0</v>
      </c>
      <c r="E24" s="1530">
        <v>0</v>
      </c>
      <c r="F24" s="1530">
        <v>0</v>
      </c>
      <c r="G24" s="1530">
        <v>0</v>
      </c>
      <c r="H24" s="1530">
        <v>0</v>
      </c>
      <c r="I24" s="1530">
        <v>0</v>
      </c>
      <c r="J24" s="1530">
        <v>0</v>
      </c>
      <c r="K24" s="1530">
        <v>0</v>
      </c>
      <c r="L24" s="1530">
        <v>0</v>
      </c>
      <c r="M24" s="1530">
        <v>23</v>
      </c>
    </row>
    <row r="25" spans="1:13" s="8" customFormat="1" ht="12">
      <c r="A25" s="1535" t="s">
        <v>15274</v>
      </c>
      <c r="B25" s="1536"/>
      <c r="C25" s="1530">
        <v>0</v>
      </c>
      <c r="D25" s="1530">
        <v>0</v>
      </c>
      <c r="E25" s="1530">
        <v>0</v>
      </c>
      <c r="F25" s="1530">
        <v>0</v>
      </c>
      <c r="G25" s="1530">
        <v>0</v>
      </c>
      <c r="H25" s="1530">
        <v>0</v>
      </c>
      <c r="I25" s="1530">
        <v>0</v>
      </c>
      <c r="J25" s="1530">
        <v>0</v>
      </c>
      <c r="K25" s="1530">
        <v>0</v>
      </c>
      <c r="L25" s="1530">
        <v>0</v>
      </c>
      <c r="M25" s="1530">
        <v>0</v>
      </c>
    </row>
    <row r="26" spans="1:13" s="8" customFormat="1" ht="12">
      <c r="A26" s="1535" t="s">
        <v>15275</v>
      </c>
      <c r="B26" s="1536" t="s">
        <v>345</v>
      </c>
      <c r="C26" s="1530">
        <v>0</v>
      </c>
      <c r="D26" s="1530">
        <v>0</v>
      </c>
      <c r="E26" s="1530">
        <v>0</v>
      </c>
      <c r="F26" s="1530">
        <v>0</v>
      </c>
      <c r="G26" s="1530">
        <v>0</v>
      </c>
      <c r="H26" s="1530">
        <v>0</v>
      </c>
      <c r="I26" s="1530">
        <v>0</v>
      </c>
      <c r="J26" s="1530">
        <v>0</v>
      </c>
      <c r="K26" s="1530">
        <v>0</v>
      </c>
      <c r="L26" s="1530">
        <v>0</v>
      </c>
      <c r="M26" s="1530">
        <v>0</v>
      </c>
    </row>
    <row r="27" spans="1:13" s="8" customFormat="1" ht="12">
      <c r="A27" s="1535" t="s">
        <v>15276</v>
      </c>
      <c r="B27" s="1536"/>
      <c r="C27" s="1530">
        <v>1</v>
      </c>
      <c r="D27" s="1530">
        <v>0</v>
      </c>
      <c r="E27" s="1530">
        <v>0</v>
      </c>
      <c r="F27" s="1530">
        <v>0</v>
      </c>
      <c r="G27" s="1530">
        <v>0</v>
      </c>
      <c r="H27" s="1530">
        <v>0</v>
      </c>
      <c r="I27" s="1530">
        <v>0</v>
      </c>
      <c r="J27" s="1530">
        <v>0</v>
      </c>
      <c r="K27" s="1530">
        <v>0</v>
      </c>
      <c r="L27" s="1530">
        <v>0</v>
      </c>
      <c r="M27" s="1530">
        <v>1</v>
      </c>
    </row>
    <row r="28" spans="1:13" s="8" customFormat="1" ht="12">
      <c r="A28" s="1535" t="s">
        <v>15277</v>
      </c>
      <c r="B28" s="1536" t="s">
        <v>346</v>
      </c>
      <c r="C28" s="1530">
        <v>0</v>
      </c>
      <c r="D28" s="1530">
        <v>0</v>
      </c>
      <c r="E28" s="1530">
        <v>0</v>
      </c>
      <c r="F28" s="1530">
        <v>0</v>
      </c>
      <c r="G28" s="1530">
        <v>0</v>
      </c>
      <c r="H28" s="1530">
        <v>0</v>
      </c>
      <c r="I28" s="1530">
        <v>0</v>
      </c>
      <c r="J28" s="1530">
        <v>0</v>
      </c>
      <c r="K28" s="1530">
        <v>0</v>
      </c>
      <c r="L28" s="1530">
        <v>0</v>
      </c>
      <c r="M28" s="1530">
        <v>0</v>
      </c>
    </row>
    <row r="29" spans="1:13" s="8" customFormat="1" ht="24">
      <c r="A29" s="1535" t="s">
        <v>15278</v>
      </c>
      <c r="B29" s="1536" t="s">
        <v>76</v>
      </c>
      <c r="C29" s="1530">
        <v>0</v>
      </c>
      <c r="D29" s="1530">
        <v>0</v>
      </c>
      <c r="E29" s="1530">
        <v>0</v>
      </c>
      <c r="F29" s="1530">
        <v>0</v>
      </c>
      <c r="G29" s="1530">
        <v>0</v>
      </c>
      <c r="H29" s="1530">
        <v>0</v>
      </c>
      <c r="I29" s="1530">
        <v>0</v>
      </c>
      <c r="J29" s="1530">
        <v>0</v>
      </c>
      <c r="K29" s="1530">
        <v>0</v>
      </c>
      <c r="L29" s="1530">
        <v>0</v>
      </c>
      <c r="M29" s="1530">
        <v>0</v>
      </c>
    </row>
    <row r="30" spans="1:13" s="8" customFormat="1" ht="12">
      <c r="A30" s="1535" t="s">
        <v>15279</v>
      </c>
      <c r="B30" s="1536" t="s">
        <v>220</v>
      </c>
      <c r="C30" s="1530">
        <v>1</v>
      </c>
      <c r="D30" s="1530">
        <v>0</v>
      </c>
      <c r="E30" s="1530">
        <v>0</v>
      </c>
      <c r="F30" s="1530">
        <v>0</v>
      </c>
      <c r="G30" s="1530">
        <v>0</v>
      </c>
      <c r="H30" s="1530">
        <v>0</v>
      </c>
      <c r="I30" s="1530">
        <v>0</v>
      </c>
      <c r="J30" s="1530">
        <v>0</v>
      </c>
      <c r="K30" s="1530">
        <v>0</v>
      </c>
      <c r="L30" s="1530">
        <v>0</v>
      </c>
      <c r="M30" s="1530">
        <v>1</v>
      </c>
    </row>
    <row r="31" spans="1:13" s="8" customFormat="1" ht="12">
      <c r="A31" s="1535" t="s">
        <v>15280</v>
      </c>
      <c r="B31" s="1536"/>
      <c r="C31" s="1530">
        <v>39955</v>
      </c>
      <c r="D31" s="1530">
        <v>0</v>
      </c>
      <c r="E31" s="1530">
        <v>0</v>
      </c>
      <c r="F31" s="1530">
        <v>0</v>
      </c>
      <c r="G31" s="1530">
        <v>3830</v>
      </c>
      <c r="H31" s="1530">
        <v>4652</v>
      </c>
      <c r="I31" s="1530">
        <v>412</v>
      </c>
      <c r="J31" s="1530">
        <v>39411</v>
      </c>
      <c r="K31" s="1530">
        <v>133</v>
      </c>
      <c r="L31" s="1530">
        <v>0</v>
      </c>
      <c r="M31" s="1530">
        <v>1</v>
      </c>
    </row>
    <row r="32" spans="1:13" s="8" customFormat="1" ht="12">
      <c r="A32" s="1535" t="s">
        <v>15281</v>
      </c>
      <c r="B32" s="1536" t="s">
        <v>77</v>
      </c>
      <c r="C32" s="1530">
        <v>26901</v>
      </c>
      <c r="D32" s="1530">
        <v>0</v>
      </c>
      <c r="E32" s="1530">
        <v>0</v>
      </c>
      <c r="F32" s="1530">
        <v>0</v>
      </c>
      <c r="G32" s="1530">
        <v>2500</v>
      </c>
      <c r="H32" s="1530">
        <v>4873</v>
      </c>
      <c r="I32" s="1530">
        <v>0</v>
      </c>
      <c r="J32" s="1530">
        <v>24325</v>
      </c>
      <c r="K32" s="1530">
        <v>200</v>
      </c>
      <c r="L32" s="1530">
        <v>0</v>
      </c>
      <c r="M32" s="1530">
        <v>3</v>
      </c>
    </row>
    <row r="33" spans="1:13" s="8" customFormat="1" ht="12">
      <c r="A33" s="1535" t="s">
        <v>15282</v>
      </c>
      <c r="B33" s="1536" t="s">
        <v>78</v>
      </c>
      <c r="C33" s="1530">
        <v>0</v>
      </c>
      <c r="D33" s="1530">
        <v>0</v>
      </c>
      <c r="E33" s="1530">
        <v>0</v>
      </c>
      <c r="F33" s="1530">
        <v>0</v>
      </c>
      <c r="G33" s="1530">
        <v>0</v>
      </c>
      <c r="H33" s="1530">
        <v>0</v>
      </c>
      <c r="I33" s="1530">
        <v>0</v>
      </c>
      <c r="J33" s="1530">
        <v>0</v>
      </c>
      <c r="K33" s="1530">
        <v>0</v>
      </c>
      <c r="L33" s="1530">
        <v>0</v>
      </c>
      <c r="M33" s="1530">
        <v>0</v>
      </c>
    </row>
    <row r="34" spans="1:13" s="8" customFormat="1" ht="36">
      <c r="A34" s="1535" t="s">
        <v>15283</v>
      </c>
      <c r="B34" s="1536" t="s">
        <v>79</v>
      </c>
      <c r="C34" s="1530">
        <v>5719</v>
      </c>
      <c r="D34" s="1530">
        <v>0</v>
      </c>
      <c r="E34" s="1530">
        <v>0</v>
      </c>
      <c r="F34" s="1530">
        <v>0</v>
      </c>
      <c r="G34" s="1530">
        <v>0</v>
      </c>
      <c r="H34" s="1530">
        <v>0</v>
      </c>
      <c r="I34" s="1530">
        <v>0</v>
      </c>
      <c r="J34" s="1530">
        <v>5720</v>
      </c>
      <c r="K34" s="1530">
        <v>0</v>
      </c>
      <c r="L34" s="1530">
        <v>0</v>
      </c>
      <c r="M34" s="1530">
        <v>1</v>
      </c>
    </row>
    <row r="35" spans="1:13" s="8" customFormat="1" ht="12">
      <c r="A35" s="1535" t="s">
        <v>15284</v>
      </c>
      <c r="B35" s="1536" t="s">
        <v>96</v>
      </c>
      <c r="C35" s="1530">
        <v>7335</v>
      </c>
      <c r="D35" s="1530">
        <v>0</v>
      </c>
      <c r="E35" s="1530">
        <v>0</v>
      </c>
      <c r="F35" s="1530">
        <v>0</v>
      </c>
      <c r="G35" s="1530">
        <v>1330</v>
      </c>
      <c r="H35" s="1530">
        <v>221</v>
      </c>
      <c r="I35" s="1530">
        <v>412</v>
      </c>
      <c r="J35" s="1530">
        <v>9366</v>
      </c>
      <c r="K35" s="1530">
        <v>67</v>
      </c>
      <c r="L35" s="1530">
        <v>0</v>
      </c>
      <c r="M35" s="1530">
        <v>1</v>
      </c>
    </row>
    <row r="36" spans="1:13" s="8" customFormat="1" ht="12">
      <c r="A36" s="1535" t="s">
        <v>15285</v>
      </c>
      <c r="B36" s="1536"/>
      <c r="C36" s="1530"/>
      <c r="D36" s="1530"/>
      <c r="E36" s="1530"/>
      <c r="F36" s="1530"/>
      <c r="G36" s="1530"/>
      <c r="H36" s="1530"/>
      <c r="I36" s="1530"/>
      <c r="J36" s="1530"/>
      <c r="K36" s="1530"/>
      <c r="L36" s="1530"/>
      <c r="M36" s="1530"/>
    </row>
    <row r="37" spans="1:13" s="8" customFormat="1" ht="12">
      <c r="A37" s="1535" t="s">
        <v>15286</v>
      </c>
      <c r="B37" s="1536"/>
      <c r="C37" s="1530">
        <v>11632</v>
      </c>
      <c r="D37" s="1530">
        <v>601</v>
      </c>
      <c r="E37" s="1530">
        <v>955</v>
      </c>
      <c r="F37" s="1530">
        <v>4005</v>
      </c>
      <c r="G37" s="1530">
        <v>8505</v>
      </c>
      <c r="H37" s="1530">
        <v>13389</v>
      </c>
      <c r="I37" s="1530">
        <v>34</v>
      </c>
      <c r="J37" s="1530">
        <v>1653</v>
      </c>
      <c r="K37" s="1530">
        <v>0</v>
      </c>
      <c r="L37" s="1530">
        <v>0</v>
      </c>
      <c r="M37" s="1530">
        <v>1478</v>
      </c>
    </row>
    <row r="38" spans="1:13" s="8" customFormat="1" ht="12">
      <c r="A38" s="1535" t="s">
        <v>15287</v>
      </c>
      <c r="B38" s="1536" t="s">
        <v>80</v>
      </c>
      <c r="C38" s="1530">
        <v>2877</v>
      </c>
      <c r="D38" s="1530">
        <v>0</v>
      </c>
      <c r="E38" s="1530">
        <v>0</v>
      </c>
      <c r="F38" s="1530">
        <v>1979</v>
      </c>
      <c r="G38" s="1530">
        <v>6045</v>
      </c>
      <c r="H38" s="1530">
        <v>503</v>
      </c>
      <c r="I38" s="1530">
        <v>0</v>
      </c>
      <c r="J38" s="1530">
        <v>688</v>
      </c>
      <c r="K38" s="1530">
        <v>0</v>
      </c>
      <c r="L38" s="1530">
        <v>0</v>
      </c>
      <c r="M38" s="1530">
        <v>2</v>
      </c>
    </row>
    <row r="39" spans="1:13" s="8" customFormat="1" ht="12">
      <c r="A39" s="1535" t="s">
        <v>15288</v>
      </c>
      <c r="B39" s="1536" t="s">
        <v>81</v>
      </c>
      <c r="C39" s="1530">
        <v>14509</v>
      </c>
      <c r="D39" s="1530">
        <v>601</v>
      </c>
      <c r="E39" s="1530">
        <v>955</v>
      </c>
      <c r="F39" s="1530">
        <v>2026</v>
      </c>
      <c r="G39" s="1530">
        <v>2460</v>
      </c>
      <c r="H39" s="1530">
        <v>12886</v>
      </c>
      <c r="I39" s="1530">
        <v>34</v>
      </c>
      <c r="J39" s="1530">
        <v>965</v>
      </c>
      <c r="K39" s="1530">
        <v>0</v>
      </c>
      <c r="L39" s="1530">
        <v>0</v>
      </c>
      <c r="M39" s="1530">
        <v>1480</v>
      </c>
    </row>
    <row r="40" spans="1:13" s="8" customFormat="1" ht="12">
      <c r="A40" s="1535" t="s">
        <v>15289</v>
      </c>
      <c r="B40" s="1536"/>
      <c r="C40" s="1530">
        <v>115713</v>
      </c>
      <c r="D40" s="1530">
        <v>9892</v>
      </c>
      <c r="E40" s="1530">
        <v>3473</v>
      </c>
      <c r="F40" s="1530">
        <v>0</v>
      </c>
      <c r="G40" s="1530">
        <v>8276</v>
      </c>
      <c r="H40" s="1530">
        <v>111465</v>
      </c>
      <c r="I40" s="1530">
        <v>60</v>
      </c>
      <c r="J40" s="1530">
        <v>18991</v>
      </c>
      <c r="K40" s="1530">
        <v>0</v>
      </c>
      <c r="L40" s="1530">
        <v>0</v>
      </c>
      <c r="M40" s="1530">
        <v>12</v>
      </c>
    </row>
    <row r="41" spans="1:13" s="8" customFormat="1" ht="12">
      <c r="A41" s="1535" t="s">
        <v>15290</v>
      </c>
      <c r="B41" s="1536" t="s">
        <v>82</v>
      </c>
      <c r="C41" s="1530">
        <v>105560</v>
      </c>
      <c r="D41" s="1530">
        <v>2864</v>
      </c>
      <c r="E41" s="1530">
        <v>378</v>
      </c>
      <c r="F41" s="1530">
        <v>0</v>
      </c>
      <c r="G41" s="1530">
        <v>3557</v>
      </c>
      <c r="H41" s="1530">
        <v>97404</v>
      </c>
      <c r="I41" s="1530">
        <v>0</v>
      </c>
      <c r="J41" s="1530">
        <v>14948</v>
      </c>
      <c r="K41" s="1530">
        <v>0</v>
      </c>
      <c r="L41" s="1530">
        <v>0</v>
      </c>
      <c r="M41" s="1530">
        <v>7</v>
      </c>
    </row>
    <row r="42" spans="1:13" s="8" customFormat="1" ht="12">
      <c r="A42" s="1535" t="s">
        <v>15291</v>
      </c>
      <c r="B42" s="1536" t="s">
        <v>83</v>
      </c>
      <c r="C42" s="1530">
        <v>13777</v>
      </c>
      <c r="D42" s="1530">
        <v>7028</v>
      </c>
      <c r="E42" s="1530">
        <v>3851</v>
      </c>
      <c r="F42" s="1530">
        <v>0</v>
      </c>
      <c r="G42" s="1530">
        <v>566</v>
      </c>
      <c r="H42" s="1530">
        <v>13472</v>
      </c>
      <c r="I42" s="1530">
        <v>0</v>
      </c>
      <c r="J42" s="1530">
        <v>4043</v>
      </c>
      <c r="K42" s="1530">
        <v>0</v>
      </c>
      <c r="L42" s="1530">
        <v>0</v>
      </c>
      <c r="M42" s="1530">
        <v>5</v>
      </c>
    </row>
    <row r="43" spans="1:13" s="8" customFormat="1" ht="12">
      <c r="A43" s="1535" t="s">
        <v>15292</v>
      </c>
      <c r="B43" s="1536" t="s">
        <v>84</v>
      </c>
      <c r="C43" s="1530">
        <v>60</v>
      </c>
      <c r="D43" s="1530">
        <v>0</v>
      </c>
      <c r="E43" s="1530">
        <v>0</v>
      </c>
      <c r="F43" s="1530">
        <v>0</v>
      </c>
      <c r="G43" s="1530">
        <v>0</v>
      </c>
      <c r="H43" s="1530">
        <v>0</v>
      </c>
      <c r="I43" s="1530">
        <v>60</v>
      </c>
      <c r="J43" s="1530">
        <v>0</v>
      </c>
      <c r="K43" s="1530">
        <v>0</v>
      </c>
      <c r="L43" s="1530">
        <v>0</v>
      </c>
      <c r="M43" s="1530">
        <v>0</v>
      </c>
    </row>
    <row r="44" spans="1:13" s="8" customFormat="1" ht="24">
      <c r="A44" s="1535" t="s">
        <v>15293</v>
      </c>
      <c r="B44" s="1536" t="s">
        <v>85</v>
      </c>
      <c r="C44" s="1530">
        <v>3564</v>
      </c>
      <c r="D44" s="1530">
        <v>0</v>
      </c>
      <c r="E44" s="1530">
        <v>0</v>
      </c>
      <c r="F44" s="1530">
        <v>0</v>
      </c>
      <c r="G44" s="1530">
        <v>4153</v>
      </c>
      <c r="H44" s="1530">
        <v>589</v>
      </c>
      <c r="I44" s="1530">
        <v>0</v>
      </c>
      <c r="J44" s="1530">
        <v>0</v>
      </c>
      <c r="K44" s="1530">
        <v>0</v>
      </c>
      <c r="L44" s="1530">
        <v>0</v>
      </c>
      <c r="M44" s="1530">
        <v>0</v>
      </c>
    </row>
    <row r="45" spans="1:13" s="8" customFormat="1" ht="12">
      <c r="A45" s="1535" t="s">
        <v>15294</v>
      </c>
      <c r="B45" s="1536" t="s">
        <v>70</v>
      </c>
      <c r="C45" s="1530">
        <v>0</v>
      </c>
      <c r="D45" s="1530">
        <v>0</v>
      </c>
      <c r="E45" s="1530">
        <v>0</v>
      </c>
      <c r="F45" s="1530">
        <v>0</v>
      </c>
      <c r="G45" s="1530">
        <v>0</v>
      </c>
      <c r="H45" s="1530">
        <v>0</v>
      </c>
      <c r="I45" s="1530">
        <v>0</v>
      </c>
      <c r="J45" s="1530">
        <v>0</v>
      </c>
      <c r="K45" s="1530">
        <v>0</v>
      </c>
      <c r="L45" s="1530">
        <v>0</v>
      </c>
      <c r="M45" s="1530">
        <v>0</v>
      </c>
    </row>
    <row r="46" spans="1:13" s="8" customFormat="1" ht="24">
      <c r="A46" s="1535" t="s">
        <v>15295</v>
      </c>
      <c r="B46" s="1536" t="s">
        <v>86</v>
      </c>
      <c r="C46" s="1530">
        <v>0</v>
      </c>
      <c r="D46" s="1530">
        <v>0</v>
      </c>
      <c r="E46" s="1530">
        <v>0</v>
      </c>
      <c r="F46" s="1530">
        <v>0</v>
      </c>
      <c r="G46" s="1530">
        <v>0</v>
      </c>
      <c r="H46" s="1530">
        <v>0</v>
      </c>
      <c r="I46" s="1530">
        <v>0</v>
      </c>
      <c r="J46" s="1530">
        <v>0</v>
      </c>
      <c r="K46" s="1530">
        <v>0</v>
      </c>
      <c r="L46" s="1530">
        <v>0</v>
      </c>
      <c r="M46" s="1530">
        <v>0</v>
      </c>
    </row>
    <row r="47" spans="1:13" s="8" customFormat="1" ht="12">
      <c r="A47" s="1535" t="s">
        <v>15296</v>
      </c>
      <c r="B47" s="1536"/>
      <c r="C47" s="1530">
        <v>1787</v>
      </c>
      <c r="D47" s="1530">
        <v>0</v>
      </c>
      <c r="E47" s="1530">
        <v>0</v>
      </c>
      <c r="F47" s="1530">
        <v>0</v>
      </c>
      <c r="G47" s="1530">
        <v>1787</v>
      </c>
      <c r="H47" s="1530">
        <v>0</v>
      </c>
      <c r="I47" s="1530">
        <v>0</v>
      </c>
      <c r="J47" s="1530">
        <v>0</v>
      </c>
      <c r="K47" s="1530">
        <v>0</v>
      </c>
      <c r="L47" s="1530">
        <v>0</v>
      </c>
      <c r="M47" s="1530">
        <v>0</v>
      </c>
    </row>
    <row r="48" spans="1:13" s="8" customFormat="1" ht="12">
      <c r="A48" s="1535" t="s">
        <v>15297</v>
      </c>
      <c r="B48" s="1536" t="s">
        <v>87</v>
      </c>
      <c r="C48" s="1530">
        <v>1787</v>
      </c>
      <c r="D48" s="1530">
        <v>0</v>
      </c>
      <c r="E48" s="1530">
        <v>0</v>
      </c>
      <c r="F48" s="1530">
        <v>0</v>
      </c>
      <c r="G48" s="1530">
        <v>1787</v>
      </c>
      <c r="H48" s="1530">
        <v>0</v>
      </c>
      <c r="I48" s="1530">
        <v>0</v>
      </c>
      <c r="J48" s="1530">
        <v>0</v>
      </c>
      <c r="K48" s="1530">
        <v>0</v>
      </c>
      <c r="L48" s="1530">
        <v>0</v>
      </c>
      <c r="M48" s="1530">
        <v>0</v>
      </c>
    </row>
    <row r="49" spans="1:13" s="8" customFormat="1" ht="12">
      <c r="A49" s="1535" t="s">
        <v>15298</v>
      </c>
      <c r="B49" s="1536"/>
      <c r="C49" s="1530">
        <v>45611</v>
      </c>
      <c r="D49" s="1530">
        <v>968</v>
      </c>
      <c r="E49" s="1530">
        <v>772</v>
      </c>
      <c r="F49" s="1530">
        <v>155</v>
      </c>
      <c r="G49" s="1530">
        <v>50200</v>
      </c>
      <c r="H49" s="1530">
        <v>57537</v>
      </c>
      <c r="I49" s="1530">
        <v>860</v>
      </c>
      <c r="J49" s="1530">
        <v>38493</v>
      </c>
      <c r="K49" s="1530">
        <v>600</v>
      </c>
      <c r="L49" s="1530">
        <v>0</v>
      </c>
      <c r="M49" s="1530">
        <v>0</v>
      </c>
    </row>
    <row r="50" spans="1:13" s="8" customFormat="1" ht="12">
      <c r="A50" s="1535" t="s">
        <v>15299</v>
      </c>
      <c r="B50" s="1536" t="s">
        <v>77</v>
      </c>
      <c r="C50" s="1530">
        <v>36348</v>
      </c>
      <c r="D50" s="1530">
        <v>0</v>
      </c>
      <c r="E50" s="1530">
        <v>772</v>
      </c>
      <c r="F50" s="1530">
        <v>0</v>
      </c>
      <c r="G50" s="1530">
        <v>0</v>
      </c>
      <c r="H50" s="1530">
        <v>37121</v>
      </c>
      <c r="I50" s="1530">
        <v>0</v>
      </c>
      <c r="J50" s="1530">
        <v>1</v>
      </c>
      <c r="K50" s="1530">
        <v>0</v>
      </c>
      <c r="L50" s="1530">
        <v>0</v>
      </c>
      <c r="M50" s="1530">
        <v>0</v>
      </c>
    </row>
    <row r="51" spans="1:13" s="8" customFormat="1" ht="12">
      <c r="A51" s="1535" t="s">
        <v>15300</v>
      </c>
      <c r="B51" s="1536" t="s">
        <v>78</v>
      </c>
      <c r="C51" s="1530">
        <v>50338</v>
      </c>
      <c r="D51" s="1530">
        <v>0</v>
      </c>
      <c r="E51" s="1530">
        <v>0</v>
      </c>
      <c r="F51" s="1530">
        <v>0</v>
      </c>
      <c r="G51" s="1530">
        <v>51000</v>
      </c>
      <c r="H51" s="1530">
        <v>462</v>
      </c>
      <c r="I51" s="1530">
        <v>0</v>
      </c>
      <c r="J51" s="1530">
        <v>200</v>
      </c>
      <c r="K51" s="1530">
        <v>0</v>
      </c>
      <c r="L51" s="1530">
        <v>0</v>
      </c>
      <c r="M51" s="1530">
        <v>0</v>
      </c>
    </row>
    <row r="52" spans="1:13" s="8" customFormat="1" ht="24">
      <c r="A52" s="1535" t="s">
        <v>15301</v>
      </c>
      <c r="B52" s="1536" t="s">
        <v>88</v>
      </c>
      <c r="C52" s="1530">
        <v>18177</v>
      </c>
      <c r="D52" s="1530">
        <v>3800</v>
      </c>
      <c r="E52" s="1530">
        <v>0</v>
      </c>
      <c r="F52" s="1530">
        <v>199</v>
      </c>
      <c r="G52" s="1530">
        <v>410</v>
      </c>
      <c r="H52" s="1530">
        <v>7346</v>
      </c>
      <c r="I52" s="1530">
        <v>860</v>
      </c>
      <c r="J52" s="1530">
        <v>8500</v>
      </c>
      <c r="K52" s="1530">
        <v>0</v>
      </c>
      <c r="L52" s="1530">
        <v>0</v>
      </c>
      <c r="M52" s="1530">
        <v>0</v>
      </c>
    </row>
    <row r="53" spans="1:13" s="8" customFormat="1" ht="12">
      <c r="A53" s="1535" t="s">
        <v>15302</v>
      </c>
      <c r="B53" s="1536" t="s">
        <v>96</v>
      </c>
      <c r="C53" s="1530">
        <v>41424</v>
      </c>
      <c r="D53" s="1530">
        <v>2832</v>
      </c>
      <c r="E53" s="1530">
        <v>0</v>
      </c>
      <c r="F53" s="1530">
        <v>44</v>
      </c>
      <c r="G53" s="1530">
        <v>1210</v>
      </c>
      <c r="H53" s="1530">
        <v>12608</v>
      </c>
      <c r="I53" s="1530">
        <v>0</v>
      </c>
      <c r="J53" s="1530">
        <v>29794</v>
      </c>
      <c r="K53" s="1530">
        <v>600</v>
      </c>
      <c r="L53" s="1530">
        <v>0</v>
      </c>
      <c r="M53" s="1530">
        <v>0</v>
      </c>
    </row>
    <row r="54" spans="1:13" s="8" customFormat="1" ht="12">
      <c r="A54" s="1535" t="s">
        <v>15303</v>
      </c>
      <c r="B54" s="1536"/>
      <c r="C54" s="1530">
        <v>77395</v>
      </c>
      <c r="D54" s="1530">
        <v>1078</v>
      </c>
      <c r="E54" s="1530">
        <v>500</v>
      </c>
      <c r="F54" s="1530">
        <v>0</v>
      </c>
      <c r="G54" s="1530">
        <v>1254</v>
      </c>
      <c r="H54" s="1530">
        <v>47453</v>
      </c>
      <c r="I54" s="1530">
        <v>2000</v>
      </c>
      <c r="J54" s="1530">
        <v>33773</v>
      </c>
      <c r="K54" s="1530">
        <v>0</v>
      </c>
      <c r="L54" s="1530">
        <v>0</v>
      </c>
      <c r="M54" s="1530">
        <v>1</v>
      </c>
    </row>
    <row r="55" spans="1:13" s="8" customFormat="1" ht="12">
      <c r="A55" s="1535">
        <v>3.1</v>
      </c>
      <c r="B55" s="1536" t="s">
        <v>15304</v>
      </c>
      <c r="C55" s="1530">
        <v>20621</v>
      </c>
      <c r="D55" s="1530">
        <v>26000</v>
      </c>
      <c r="E55" s="1530">
        <v>1500</v>
      </c>
      <c r="F55" s="1530">
        <v>0</v>
      </c>
      <c r="G55" s="1530">
        <v>0</v>
      </c>
      <c r="H55" s="1530">
        <v>13250</v>
      </c>
      <c r="I55" s="1530">
        <v>0</v>
      </c>
      <c r="J55" s="1530">
        <v>31870</v>
      </c>
      <c r="K55" s="1530">
        <v>0</v>
      </c>
      <c r="L55" s="1530">
        <v>0</v>
      </c>
      <c r="M55" s="1530">
        <v>1</v>
      </c>
    </row>
    <row r="56" spans="1:13" s="8" customFormat="1" ht="12">
      <c r="A56" s="1535">
        <v>3.2</v>
      </c>
      <c r="B56" s="1536" t="s">
        <v>15305</v>
      </c>
      <c r="C56" s="1530">
        <v>56774</v>
      </c>
      <c r="D56" s="1530">
        <v>24922</v>
      </c>
      <c r="E56" s="1530">
        <v>1000</v>
      </c>
      <c r="F56" s="1530">
        <v>0</v>
      </c>
      <c r="G56" s="1530">
        <v>1254</v>
      </c>
      <c r="H56" s="1530">
        <v>34203</v>
      </c>
      <c r="I56" s="1530">
        <v>2000</v>
      </c>
      <c r="J56" s="1530">
        <v>1903</v>
      </c>
      <c r="K56" s="1530">
        <v>0</v>
      </c>
      <c r="L56" s="1530">
        <v>0</v>
      </c>
      <c r="M56" s="1530">
        <v>0</v>
      </c>
    </row>
    <row r="57" spans="1:13" s="8" customFormat="1" ht="12">
      <c r="A57" s="1535"/>
      <c r="B57" s="1537" t="s">
        <v>15306</v>
      </c>
      <c r="C57" s="1530">
        <v>279013</v>
      </c>
      <c r="D57" s="1530">
        <v>151283</v>
      </c>
      <c r="E57" s="1530">
        <v>13944</v>
      </c>
      <c r="F57" s="1530">
        <v>22900</v>
      </c>
      <c r="G57" s="1530">
        <v>448997</v>
      </c>
      <c r="H57" s="1530">
        <v>403019</v>
      </c>
      <c r="I57" s="1530">
        <v>6036</v>
      </c>
      <c r="J57" s="1530">
        <v>141217</v>
      </c>
      <c r="K57" s="1530">
        <v>371</v>
      </c>
      <c r="L57" s="1530">
        <v>3</v>
      </c>
      <c r="M57" s="1530">
        <v>1309</v>
      </c>
    </row>
  </sheetData>
  <mergeCells count="1">
    <mergeCell ref="A1:M1"/>
  </mergeCells>
  <pageMargins left="0.42" right="0.19" top="0.42" bottom="0.4" header="0.3" footer="0.3"/>
  <pageSetup paperSize="9" scale="82" fitToHeight="0"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7"/>
  <sheetViews>
    <sheetView showGridLines="0" view="pageBreakPreview" zoomScaleNormal="100" zoomScaleSheetLayoutView="100" workbookViewId="0">
      <pane xSplit="2" ySplit="5" topLeftCell="C188"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4.4"/>
  <cols>
    <col min="1" max="1" width="4.6640625" style="116" customWidth="1"/>
    <col min="2" max="2" width="17.6640625" style="117" customWidth="1"/>
    <col min="3" max="3" width="11.6640625" style="3" customWidth="1"/>
    <col min="4" max="4" width="13.109375" style="3" customWidth="1"/>
    <col min="5" max="5" width="10.88671875" style="3" customWidth="1"/>
    <col min="6" max="6" width="12" style="3" customWidth="1"/>
    <col min="7" max="7" width="10" style="3" customWidth="1"/>
    <col min="8" max="8" width="11.88671875" style="3" customWidth="1"/>
    <col min="9" max="9" width="12" style="3" bestFit="1" customWidth="1"/>
    <col min="10" max="10" width="13.5546875" style="3" customWidth="1"/>
    <col min="11" max="11" width="11" style="3" customWidth="1"/>
    <col min="12" max="16384" width="8.88671875" style="116"/>
  </cols>
  <sheetData>
    <row r="1" spans="1:11">
      <c r="A1" s="1764" t="s">
        <v>6</v>
      </c>
      <c r="B1" s="1764"/>
      <c r="C1" s="1764"/>
      <c r="D1" s="1764"/>
      <c r="E1" s="1764"/>
      <c r="F1" s="1764"/>
      <c r="G1" s="1764"/>
      <c r="H1" s="1764"/>
      <c r="I1" s="1764"/>
      <c r="J1" s="1764"/>
      <c r="K1" s="1764"/>
    </row>
    <row r="2" spans="1:11">
      <c r="K2" s="1596" t="s">
        <v>15229</v>
      </c>
    </row>
    <row r="3" spans="1:11" s="11" customFormat="1" ht="12">
      <c r="A3" s="1767" t="s">
        <v>15220</v>
      </c>
      <c r="B3" s="1765" t="s">
        <v>24</v>
      </c>
      <c r="C3" s="1762" t="s">
        <v>15307</v>
      </c>
      <c r="D3" s="1762"/>
      <c r="E3" s="1762"/>
      <c r="F3" s="1762" t="s">
        <v>15308</v>
      </c>
      <c r="G3" s="1762"/>
      <c r="H3" s="1762"/>
      <c r="I3" s="1762" t="s">
        <v>15309</v>
      </c>
      <c r="J3" s="1762"/>
      <c r="K3" s="1763"/>
    </row>
    <row r="4" spans="1:11" s="22" customFormat="1" ht="24" customHeight="1">
      <c r="A4" s="1768"/>
      <c r="B4" s="1766"/>
      <c r="C4" s="1599" t="s">
        <v>62</v>
      </c>
      <c r="D4" s="1599" t="s">
        <v>1308</v>
      </c>
      <c r="E4" s="1599" t="s">
        <v>239</v>
      </c>
      <c r="F4" s="1599" t="s">
        <v>62</v>
      </c>
      <c r="G4" s="1599" t="s">
        <v>1308</v>
      </c>
      <c r="H4" s="1599" t="s">
        <v>239</v>
      </c>
      <c r="I4" s="1599" t="s">
        <v>62</v>
      </c>
      <c r="J4" s="1599" t="s">
        <v>1308</v>
      </c>
      <c r="K4" s="1600" t="s">
        <v>239</v>
      </c>
    </row>
    <row r="5" spans="1:11" s="8" customFormat="1" ht="12">
      <c r="A5" s="1597">
        <v>1</v>
      </c>
      <c r="B5" s="1187" t="s">
        <v>699</v>
      </c>
      <c r="C5" s="1530">
        <v>0</v>
      </c>
      <c r="D5" s="1530">
        <v>315252</v>
      </c>
      <c r="E5" s="1530">
        <v>315252</v>
      </c>
      <c r="F5" s="1530">
        <v>329650</v>
      </c>
      <c r="G5" s="1530">
        <v>13897</v>
      </c>
      <c r="H5" s="1530">
        <v>315753</v>
      </c>
      <c r="I5" s="1530">
        <v>329650</v>
      </c>
      <c r="J5" s="1530">
        <v>329149</v>
      </c>
      <c r="K5" s="1598">
        <v>501</v>
      </c>
    </row>
    <row r="6" spans="1:11" s="8" customFormat="1" ht="12">
      <c r="A6" s="109">
        <v>2</v>
      </c>
      <c r="B6" s="23" t="s">
        <v>683</v>
      </c>
      <c r="C6" s="112">
        <v>4236609</v>
      </c>
      <c r="D6" s="112">
        <v>5002114</v>
      </c>
      <c r="E6" s="112">
        <v>765505</v>
      </c>
      <c r="F6" s="112">
        <v>41397</v>
      </c>
      <c r="G6" s="112">
        <v>808531</v>
      </c>
      <c r="H6" s="112">
        <v>767134</v>
      </c>
      <c r="I6" s="112">
        <v>4195212</v>
      </c>
      <c r="J6" s="112">
        <v>4193583</v>
      </c>
      <c r="K6" s="113">
        <v>1629</v>
      </c>
    </row>
    <row r="7" spans="1:11" s="8" customFormat="1" ht="12">
      <c r="A7" s="108">
        <v>3</v>
      </c>
      <c r="B7" s="24" t="s">
        <v>546</v>
      </c>
      <c r="C7" s="110">
        <v>14791900</v>
      </c>
      <c r="D7" s="110">
        <v>13284886</v>
      </c>
      <c r="E7" s="110">
        <v>1507014</v>
      </c>
      <c r="F7" s="110">
        <v>159216</v>
      </c>
      <c r="G7" s="110">
        <v>1346611</v>
      </c>
      <c r="H7" s="110">
        <v>1505827</v>
      </c>
      <c r="I7" s="110">
        <v>14632684</v>
      </c>
      <c r="J7" s="110">
        <v>14631497</v>
      </c>
      <c r="K7" s="111">
        <v>1187</v>
      </c>
    </row>
    <row r="8" spans="1:11" s="8" customFormat="1" ht="12">
      <c r="A8" s="109">
        <v>4</v>
      </c>
      <c r="B8" s="23" t="s">
        <v>542</v>
      </c>
      <c r="C8" s="112">
        <v>1021467</v>
      </c>
      <c r="D8" s="112">
        <v>1235983</v>
      </c>
      <c r="E8" s="112">
        <v>214516</v>
      </c>
      <c r="F8" s="112">
        <v>237085</v>
      </c>
      <c r="G8" s="112">
        <v>22569</v>
      </c>
      <c r="H8" s="112">
        <v>214516</v>
      </c>
      <c r="I8" s="112">
        <v>1258552</v>
      </c>
      <c r="J8" s="112">
        <v>1258552</v>
      </c>
      <c r="K8" s="113">
        <v>0</v>
      </c>
    </row>
    <row r="9" spans="1:11" s="8" customFormat="1" ht="12">
      <c r="A9" s="108">
        <v>5</v>
      </c>
      <c r="B9" s="24" t="s">
        <v>3461</v>
      </c>
      <c r="C9" s="110">
        <v>405924</v>
      </c>
      <c r="D9" s="110">
        <v>748158</v>
      </c>
      <c r="E9" s="110">
        <v>342234</v>
      </c>
      <c r="F9" s="110">
        <v>338760</v>
      </c>
      <c r="G9" s="110">
        <v>3449</v>
      </c>
      <c r="H9" s="110">
        <v>342209</v>
      </c>
      <c r="I9" s="110">
        <v>744684</v>
      </c>
      <c r="J9" s="110">
        <v>744709</v>
      </c>
      <c r="K9" s="111">
        <v>25</v>
      </c>
    </row>
    <row r="10" spans="1:11" s="8" customFormat="1" ht="12">
      <c r="A10" s="109">
        <v>6</v>
      </c>
      <c r="B10" s="23" t="s">
        <v>753</v>
      </c>
      <c r="C10" s="112">
        <v>985047</v>
      </c>
      <c r="D10" s="112">
        <v>657893</v>
      </c>
      <c r="E10" s="112">
        <v>327154</v>
      </c>
      <c r="F10" s="112">
        <v>168596</v>
      </c>
      <c r="G10" s="112">
        <v>158558</v>
      </c>
      <c r="H10" s="112">
        <v>327154</v>
      </c>
      <c r="I10" s="112">
        <v>816451</v>
      </c>
      <c r="J10" s="112">
        <v>816451</v>
      </c>
      <c r="K10" s="113">
        <v>0</v>
      </c>
    </row>
    <row r="11" spans="1:11" s="8" customFormat="1" ht="12">
      <c r="A11" s="108">
        <v>7</v>
      </c>
      <c r="B11" s="24" t="s">
        <v>835</v>
      </c>
      <c r="C11" s="110">
        <v>177827789</v>
      </c>
      <c r="D11" s="110">
        <v>178034873</v>
      </c>
      <c r="E11" s="110">
        <v>207084</v>
      </c>
      <c r="F11" s="110">
        <v>686063</v>
      </c>
      <c r="G11" s="110">
        <v>891360</v>
      </c>
      <c r="H11" s="110">
        <v>205297</v>
      </c>
      <c r="I11" s="110">
        <v>177141726</v>
      </c>
      <c r="J11" s="110">
        <v>177143513</v>
      </c>
      <c r="K11" s="111">
        <v>1787</v>
      </c>
    </row>
    <row r="12" spans="1:11" s="8" customFormat="1" ht="12">
      <c r="A12" s="109">
        <v>8</v>
      </c>
      <c r="B12" s="23" t="s">
        <v>837</v>
      </c>
      <c r="C12" s="112">
        <v>385511</v>
      </c>
      <c r="D12" s="112">
        <v>288148</v>
      </c>
      <c r="E12" s="112">
        <v>97363</v>
      </c>
      <c r="F12" s="112">
        <v>79686</v>
      </c>
      <c r="G12" s="112">
        <v>17677</v>
      </c>
      <c r="H12" s="112">
        <v>97363</v>
      </c>
      <c r="I12" s="112">
        <v>305825</v>
      </c>
      <c r="J12" s="112">
        <v>305825</v>
      </c>
      <c r="K12" s="113">
        <v>0</v>
      </c>
    </row>
    <row r="13" spans="1:11" s="8" customFormat="1" ht="12">
      <c r="A13" s="108">
        <v>9</v>
      </c>
      <c r="B13" s="24" t="s">
        <v>803</v>
      </c>
      <c r="C13" s="110">
        <v>4464271</v>
      </c>
      <c r="D13" s="110">
        <v>4659658</v>
      </c>
      <c r="E13" s="110">
        <v>195387</v>
      </c>
      <c r="F13" s="110">
        <v>295031</v>
      </c>
      <c r="G13" s="110">
        <v>99777</v>
      </c>
      <c r="H13" s="110">
        <v>195254</v>
      </c>
      <c r="I13" s="110">
        <v>4759302</v>
      </c>
      <c r="J13" s="110">
        <v>4759435</v>
      </c>
      <c r="K13" s="111">
        <v>133</v>
      </c>
    </row>
    <row r="14" spans="1:11" s="8" customFormat="1" ht="12">
      <c r="A14" s="109">
        <v>10</v>
      </c>
      <c r="B14" s="23" t="s">
        <v>664</v>
      </c>
      <c r="C14" s="112">
        <v>401925</v>
      </c>
      <c r="D14" s="112">
        <v>509060</v>
      </c>
      <c r="E14" s="112">
        <v>107135</v>
      </c>
      <c r="F14" s="112">
        <v>124703</v>
      </c>
      <c r="G14" s="112">
        <v>16874</v>
      </c>
      <c r="H14" s="112">
        <v>107829</v>
      </c>
      <c r="I14" s="112">
        <v>526628</v>
      </c>
      <c r="J14" s="112">
        <v>525934</v>
      </c>
      <c r="K14" s="113">
        <v>694</v>
      </c>
    </row>
    <row r="15" spans="1:11" s="8" customFormat="1" ht="12">
      <c r="A15" s="108">
        <v>11</v>
      </c>
      <c r="B15" s="24" t="s">
        <v>605</v>
      </c>
      <c r="C15" s="110">
        <v>635284</v>
      </c>
      <c r="D15" s="110">
        <v>567337</v>
      </c>
      <c r="E15" s="110">
        <v>67947</v>
      </c>
      <c r="F15" s="110">
        <v>97769</v>
      </c>
      <c r="G15" s="110">
        <v>165715</v>
      </c>
      <c r="H15" s="110">
        <v>67946</v>
      </c>
      <c r="I15" s="110">
        <v>733053</v>
      </c>
      <c r="J15" s="110">
        <v>733052</v>
      </c>
      <c r="K15" s="111">
        <v>1</v>
      </c>
    </row>
    <row r="16" spans="1:11" s="8" customFormat="1" ht="12">
      <c r="A16" s="109">
        <v>12</v>
      </c>
      <c r="B16" s="23" t="s">
        <v>802</v>
      </c>
      <c r="C16" s="112">
        <v>1998227</v>
      </c>
      <c r="D16" s="112">
        <v>1018490</v>
      </c>
      <c r="E16" s="112">
        <v>979737</v>
      </c>
      <c r="F16" s="112">
        <v>979737</v>
      </c>
      <c r="G16" s="112">
        <v>0</v>
      </c>
      <c r="H16" s="112">
        <v>979737</v>
      </c>
      <c r="I16" s="112">
        <v>1018490</v>
      </c>
      <c r="J16" s="112">
        <v>1018490</v>
      </c>
      <c r="K16" s="113">
        <v>0</v>
      </c>
    </row>
    <row r="17" spans="1:11" s="8" customFormat="1" ht="12">
      <c r="A17" s="108">
        <v>13</v>
      </c>
      <c r="B17" s="24" t="s">
        <v>818</v>
      </c>
      <c r="C17" s="110">
        <v>0</v>
      </c>
      <c r="D17" s="110">
        <v>224639</v>
      </c>
      <c r="E17" s="110">
        <v>224639</v>
      </c>
      <c r="F17" s="110">
        <v>224639</v>
      </c>
      <c r="G17" s="110">
        <v>0</v>
      </c>
      <c r="H17" s="110">
        <v>224639</v>
      </c>
      <c r="I17" s="110">
        <v>224639</v>
      </c>
      <c r="J17" s="110">
        <v>224639</v>
      </c>
      <c r="K17" s="111">
        <v>0</v>
      </c>
    </row>
    <row r="18" spans="1:11" s="8" customFormat="1" ht="12">
      <c r="A18" s="109">
        <v>14</v>
      </c>
      <c r="B18" s="23" t="s">
        <v>681</v>
      </c>
      <c r="C18" s="112">
        <v>6461012</v>
      </c>
      <c r="D18" s="112">
        <v>5191479</v>
      </c>
      <c r="E18" s="112">
        <v>1269533</v>
      </c>
      <c r="F18" s="112">
        <v>414826</v>
      </c>
      <c r="G18" s="112">
        <v>870245</v>
      </c>
      <c r="H18" s="112">
        <v>1285071</v>
      </c>
      <c r="I18" s="112">
        <v>6046186</v>
      </c>
      <c r="J18" s="112">
        <v>6061724</v>
      </c>
      <c r="K18" s="113">
        <v>15538</v>
      </c>
    </row>
    <row r="19" spans="1:11" s="8" customFormat="1" ht="24">
      <c r="A19" s="108">
        <v>15</v>
      </c>
      <c r="B19" s="24" t="s">
        <v>15230</v>
      </c>
      <c r="C19" s="110">
        <v>19685956</v>
      </c>
      <c r="D19" s="110">
        <v>7200553</v>
      </c>
      <c r="E19" s="110">
        <v>12485403</v>
      </c>
      <c r="F19" s="110">
        <v>12357554</v>
      </c>
      <c r="G19" s="110">
        <v>163671</v>
      </c>
      <c r="H19" s="110">
        <v>12521225</v>
      </c>
      <c r="I19" s="110">
        <v>7328402</v>
      </c>
      <c r="J19" s="110">
        <v>7364224</v>
      </c>
      <c r="K19" s="111">
        <v>35822</v>
      </c>
    </row>
    <row r="20" spans="1:11" s="8" customFormat="1" ht="12">
      <c r="A20" s="109">
        <v>16</v>
      </c>
      <c r="B20" s="23" t="s">
        <v>769</v>
      </c>
      <c r="C20" s="112">
        <v>187954</v>
      </c>
      <c r="D20" s="112">
        <v>2130998</v>
      </c>
      <c r="E20" s="112">
        <v>1943044</v>
      </c>
      <c r="F20" s="112">
        <v>48153</v>
      </c>
      <c r="G20" s="112">
        <v>1894454</v>
      </c>
      <c r="H20" s="112">
        <v>1942607</v>
      </c>
      <c r="I20" s="112">
        <v>236107</v>
      </c>
      <c r="J20" s="112">
        <v>236544</v>
      </c>
      <c r="K20" s="113">
        <v>437</v>
      </c>
    </row>
    <row r="21" spans="1:11" s="8" customFormat="1" ht="12">
      <c r="A21" s="108">
        <v>17</v>
      </c>
      <c r="B21" s="24" t="s">
        <v>576</v>
      </c>
      <c r="C21" s="110">
        <v>326051</v>
      </c>
      <c r="D21" s="110">
        <v>279084</v>
      </c>
      <c r="E21" s="110">
        <v>46967</v>
      </c>
      <c r="F21" s="110">
        <v>20372</v>
      </c>
      <c r="G21" s="110">
        <v>67339</v>
      </c>
      <c r="H21" s="110">
        <v>46967</v>
      </c>
      <c r="I21" s="110">
        <v>346423</v>
      </c>
      <c r="J21" s="110">
        <v>346423</v>
      </c>
      <c r="K21" s="111">
        <v>0</v>
      </c>
    </row>
    <row r="22" spans="1:11" s="8" customFormat="1" ht="12">
      <c r="A22" s="109">
        <v>18</v>
      </c>
      <c r="B22" s="23" t="s">
        <v>754</v>
      </c>
      <c r="C22" s="112">
        <v>234678</v>
      </c>
      <c r="D22" s="112">
        <v>354895</v>
      </c>
      <c r="E22" s="112">
        <v>120217</v>
      </c>
      <c r="F22" s="112">
        <v>230853</v>
      </c>
      <c r="G22" s="112">
        <v>351070</v>
      </c>
      <c r="H22" s="112">
        <v>120217</v>
      </c>
      <c r="I22" s="112">
        <v>3825</v>
      </c>
      <c r="J22" s="112">
        <v>3825</v>
      </c>
      <c r="K22" s="113">
        <v>0</v>
      </c>
    </row>
    <row r="23" spans="1:11" s="8" customFormat="1" ht="12">
      <c r="A23" s="108">
        <v>19</v>
      </c>
      <c r="B23" s="24" t="s">
        <v>824</v>
      </c>
      <c r="C23" s="110">
        <v>0</v>
      </c>
      <c r="D23" s="110">
        <v>207943</v>
      </c>
      <c r="E23" s="110">
        <v>207943</v>
      </c>
      <c r="F23" s="110">
        <v>6085</v>
      </c>
      <c r="G23" s="110">
        <v>201858</v>
      </c>
      <c r="H23" s="110">
        <v>207943</v>
      </c>
      <c r="I23" s="110">
        <v>6085</v>
      </c>
      <c r="J23" s="110">
        <v>6085</v>
      </c>
      <c r="K23" s="111">
        <v>0</v>
      </c>
    </row>
    <row r="24" spans="1:11" s="8" customFormat="1" ht="12">
      <c r="A24" s="109">
        <v>20</v>
      </c>
      <c r="B24" s="23" t="s">
        <v>598</v>
      </c>
      <c r="C24" s="112">
        <v>418574</v>
      </c>
      <c r="D24" s="112">
        <v>414336</v>
      </c>
      <c r="E24" s="112">
        <v>4238</v>
      </c>
      <c r="F24" s="112">
        <v>1500</v>
      </c>
      <c r="G24" s="112">
        <v>5738</v>
      </c>
      <c r="H24" s="112">
        <v>4238</v>
      </c>
      <c r="I24" s="112">
        <v>420074</v>
      </c>
      <c r="J24" s="112">
        <v>420074</v>
      </c>
      <c r="K24" s="113">
        <v>0</v>
      </c>
    </row>
    <row r="25" spans="1:11" s="8" customFormat="1" ht="12">
      <c r="A25" s="108">
        <v>21</v>
      </c>
      <c r="B25" s="24" t="s">
        <v>808</v>
      </c>
      <c r="C25" s="110">
        <v>0</v>
      </c>
      <c r="D25" s="110">
        <v>1847528</v>
      </c>
      <c r="E25" s="110">
        <v>1847528</v>
      </c>
      <c r="F25" s="110">
        <v>73300</v>
      </c>
      <c r="G25" s="110">
        <v>1774228</v>
      </c>
      <c r="H25" s="110">
        <v>1847528</v>
      </c>
      <c r="I25" s="110">
        <v>73300</v>
      </c>
      <c r="J25" s="110">
        <v>73300</v>
      </c>
      <c r="K25" s="111">
        <v>0</v>
      </c>
    </row>
    <row r="26" spans="1:11" s="8" customFormat="1" ht="12">
      <c r="A26" s="109">
        <v>22</v>
      </c>
      <c r="B26" s="23" t="s">
        <v>882</v>
      </c>
      <c r="C26" s="112">
        <v>688657846</v>
      </c>
      <c r="D26" s="112">
        <v>600438612</v>
      </c>
      <c r="E26" s="112">
        <v>88219234</v>
      </c>
      <c r="F26" s="112">
        <v>36718943</v>
      </c>
      <c r="G26" s="112">
        <v>51532068</v>
      </c>
      <c r="H26" s="112">
        <v>88251011</v>
      </c>
      <c r="I26" s="112">
        <v>651938903</v>
      </c>
      <c r="J26" s="112">
        <v>651970680</v>
      </c>
      <c r="K26" s="113">
        <v>31777</v>
      </c>
    </row>
    <row r="27" spans="1:11" s="8" customFormat="1" ht="12">
      <c r="A27" s="108">
        <v>23</v>
      </c>
      <c r="B27" s="24" t="s">
        <v>775</v>
      </c>
      <c r="C27" s="110">
        <v>635736</v>
      </c>
      <c r="D27" s="110">
        <v>640364</v>
      </c>
      <c r="E27" s="110">
        <v>4628</v>
      </c>
      <c r="F27" s="110">
        <v>4628</v>
      </c>
      <c r="G27" s="110">
        <v>0</v>
      </c>
      <c r="H27" s="110">
        <v>4628</v>
      </c>
      <c r="I27" s="110">
        <v>640364</v>
      </c>
      <c r="J27" s="110">
        <v>640364</v>
      </c>
      <c r="K27" s="111">
        <v>0</v>
      </c>
    </row>
    <row r="28" spans="1:11" s="8" customFormat="1" ht="24">
      <c r="A28" s="109">
        <v>24</v>
      </c>
      <c r="B28" s="23" t="s">
        <v>1040</v>
      </c>
      <c r="C28" s="112">
        <v>283319184</v>
      </c>
      <c r="D28" s="112">
        <v>269722909</v>
      </c>
      <c r="E28" s="112">
        <v>13596275</v>
      </c>
      <c r="F28" s="112">
        <v>17228879</v>
      </c>
      <c r="G28" s="112">
        <v>3632603</v>
      </c>
      <c r="H28" s="112">
        <v>13596276</v>
      </c>
      <c r="I28" s="112">
        <v>266090305</v>
      </c>
      <c r="J28" s="112">
        <v>266090306</v>
      </c>
      <c r="K28" s="113">
        <v>1</v>
      </c>
    </row>
    <row r="29" spans="1:11" s="8" customFormat="1" ht="24">
      <c r="A29" s="108">
        <v>25</v>
      </c>
      <c r="B29" s="24" t="s">
        <v>1071</v>
      </c>
      <c r="C29" s="110">
        <v>210541</v>
      </c>
      <c r="D29" s="110">
        <v>8456023</v>
      </c>
      <c r="E29" s="110">
        <v>8245482</v>
      </c>
      <c r="F29" s="110">
        <v>885</v>
      </c>
      <c r="G29" s="110">
        <v>8244596</v>
      </c>
      <c r="H29" s="110">
        <v>8245481</v>
      </c>
      <c r="I29" s="110">
        <v>211426</v>
      </c>
      <c r="J29" s="110">
        <v>211427</v>
      </c>
      <c r="K29" s="111">
        <v>1</v>
      </c>
    </row>
    <row r="30" spans="1:11" s="8" customFormat="1" ht="12">
      <c r="A30" s="109">
        <v>26</v>
      </c>
      <c r="B30" s="23" t="s">
        <v>592</v>
      </c>
      <c r="C30" s="112">
        <v>3149546</v>
      </c>
      <c r="D30" s="112">
        <v>3012795</v>
      </c>
      <c r="E30" s="112">
        <v>136751</v>
      </c>
      <c r="F30" s="112">
        <v>66732</v>
      </c>
      <c r="G30" s="112">
        <v>70018</v>
      </c>
      <c r="H30" s="112">
        <v>136750</v>
      </c>
      <c r="I30" s="112">
        <v>3082814</v>
      </c>
      <c r="J30" s="112">
        <v>3082813</v>
      </c>
      <c r="K30" s="113">
        <v>1</v>
      </c>
    </row>
    <row r="31" spans="1:11" s="8" customFormat="1" ht="12">
      <c r="A31" s="108">
        <v>27</v>
      </c>
      <c r="B31" s="24" t="s">
        <v>790</v>
      </c>
      <c r="C31" s="110">
        <v>144705</v>
      </c>
      <c r="D31" s="110">
        <v>50621933</v>
      </c>
      <c r="E31" s="110">
        <v>50477228</v>
      </c>
      <c r="F31" s="110">
        <v>38</v>
      </c>
      <c r="G31" s="110">
        <v>50477189</v>
      </c>
      <c r="H31" s="110">
        <v>50477227</v>
      </c>
      <c r="I31" s="110">
        <v>144743</v>
      </c>
      <c r="J31" s="110">
        <v>144744</v>
      </c>
      <c r="K31" s="111">
        <v>1</v>
      </c>
    </row>
    <row r="32" spans="1:11" s="8" customFormat="1" ht="12">
      <c r="A32" s="109">
        <v>28</v>
      </c>
      <c r="B32" s="23" t="s">
        <v>601</v>
      </c>
      <c r="C32" s="112">
        <v>8755</v>
      </c>
      <c r="D32" s="112">
        <v>4321611</v>
      </c>
      <c r="E32" s="112">
        <v>4312856</v>
      </c>
      <c r="F32" s="112">
        <v>46371</v>
      </c>
      <c r="G32" s="112">
        <v>4266485</v>
      </c>
      <c r="H32" s="112">
        <v>4312856</v>
      </c>
      <c r="I32" s="112">
        <v>55126</v>
      </c>
      <c r="J32" s="112">
        <v>55126</v>
      </c>
      <c r="K32" s="113">
        <v>0</v>
      </c>
    </row>
    <row r="33" spans="1:11" s="8" customFormat="1" ht="12">
      <c r="A33" s="108">
        <v>29</v>
      </c>
      <c r="B33" s="24" t="s">
        <v>574</v>
      </c>
      <c r="C33" s="110">
        <v>380233</v>
      </c>
      <c r="D33" s="110">
        <v>371429</v>
      </c>
      <c r="E33" s="110">
        <v>8804</v>
      </c>
      <c r="F33" s="110">
        <v>121132</v>
      </c>
      <c r="G33" s="110">
        <v>113781</v>
      </c>
      <c r="H33" s="110">
        <v>7351</v>
      </c>
      <c r="I33" s="110">
        <v>259101</v>
      </c>
      <c r="J33" s="110">
        <v>257648</v>
      </c>
      <c r="K33" s="111">
        <v>1453</v>
      </c>
    </row>
    <row r="34" spans="1:11" s="8" customFormat="1" ht="12">
      <c r="A34" s="109">
        <v>30</v>
      </c>
      <c r="B34" s="23" t="s">
        <v>15231</v>
      </c>
      <c r="C34" s="112">
        <v>1838189</v>
      </c>
      <c r="D34" s="112">
        <v>1650472</v>
      </c>
      <c r="E34" s="112">
        <v>187717</v>
      </c>
      <c r="F34" s="112">
        <v>431</v>
      </c>
      <c r="G34" s="112">
        <v>182892</v>
      </c>
      <c r="H34" s="112">
        <v>183323</v>
      </c>
      <c r="I34" s="112">
        <v>1837758</v>
      </c>
      <c r="J34" s="112">
        <v>1833364</v>
      </c>
      <c r="K34" s="113">
        <v>4394</v>
      </c>
    </row>
    <row r="35" spans="1:11" s="8" customFormat="1" ht="12">
      <c r="A35" s="108">
        <v>31</v>
      </c>
      <c r="B35" s="24" t="s">
        <v>15232</v>
      </c>
      <c r="C35" s="110">
        <v>165334157</v>
      </c>
      <c r="D35" s="110">
        <v>186308728</v>
      </c>
      <c r="E35" s="110">
        <v>20974571</v>
      </c>
      <c r="F35" s="110">
        <v>19087395</v>
      </c>
      <c r="G35" s="110">
        <v>1858748</v>
      </c>
      <c r="H35" s="110">
        <v>20946143</v>
      </c>
      <c r="I35" s="110">
        <v>184421552</v>
      </c>
      <c r="J35" s="110">
        <v>184449980</v>
      </c>
      <c r="K35" s="111">
        <v>28428</v>
      </c>
    </row>
    <row r="36" spans="1:11" s="8" customFormat="1" ht="12">
      <c r="A36" s="109">
        <v>32</v>
      </c>
      <c r="B36" s="23" t="s">
        <v>767</v>
      </c>
      <c r="C36" s="112">
        <v>0</v>
      </c>
      <c r="D36" s="112">
        <v>393843</v>
      </c>
      <c r="E36" s="112">
        <v>393843</v>
      </c>
      <c r="F36" s="112">
        <v>829</v>
      </c>
      <c r="G36" s="112">
        <v>393014</v>
      </c>
      <c r="H36" s="112">
        <v>393843</v>
      </c>
      <c r="I36" s="112">
        <v>829</v>
      </c>
      <c r="J36" s="112">
        <v>829</v>
      </c>
      <c r="K36" s="113">
        <v>0</v>
      </c>
    </row>
    <row r="37" spans="1:11" s="8" customFormat="1" ht="12">
      <c r="A37" s="108">
        <v>33</v>
      </c>
      <c r="B37" s="24" t="s">
        <v>15310</v>
      </c>
      <c r="C37" s="110">
        <v>31830</v>
      </c>
      <c r="D37" s="110">
        <v>252838</v>
      </c>
      <c r="E37" s="110">
        <v>221008</v>
      </c>
      <c r="F37" s="110">
        <v>0</v>
      </c>
      <c r="G37" s="110">
        <v>221008</v>
      </c>
      <c r="H37" s="110">
        <v>221008</v>
      </c>
      <c r="I37" s="110">
        <v>31830</v>
      </c>
      <c r="J37" s="110">
        <v>31830</v>
      </c>
      <c r="K37" s="111">
        <v>0</v>
      </c>
    </row>
    <row r="38" spans="1:11" s="8" customFormat="1" ht="12">
      <c r="A38" s="109">
        <v>34</v>
      </c>
      <c r="B38" s="23" t="s">
        <v>658</v>
      </c>
      <c r="C38" s="112">
        <v>1593415</v>
      </c>
      <c r="D38" s="112">
        <v>2050424</v>
      </c>
      <c r="E38" s="112">
        <v>457009</v>
      </c>
      <c r="F38" s="112">
        <v>14118</v>
      </c>
      <c r="G38" s="112">
        <v>442890</v>
      </c>
      <c r="H38" s="112">
        <v>457008</v>
      </c>
      <c r="I38" s="112">
        <v>1607533</v>
      </c>
      <c r="J38" s="112">
        <v>1607534</v>
      </c>
      <c r="K38" s="113">
        <v>1</v>
      </c>
    </row>
    <row r="39" spans="1:11" s="8" customFormat="1" ht="24">
      <c r="A39" s="108">
        <v>35</v>
      </c>
      <c r="B39" s="24" t="s">
        <v>6963</v>
      </c>
      <c r="C39" s="110">
        <v>6483169</v>
      </c>
      <c r="D39" s="110">
        <v>6727988</v>
      </c>
      <c r="E39" s="110">
        <v>244819</v>
      </c>
      <c r="F39" s="110">
        <v>4755</v>
      </c>
      <c r="G39" s="110">
        <v>249585</v>
      </c>
      <c r="H39" s="110">
        <v>244830</v>
      </c>
      <c r="I39" s="110">
        <v>6478414</v>
      </c>
      <c r="J39" s="110">
        <v>6478403</v>
      </c>
      <c r="K39" s="111">
        <v>11</v>
      </c>
    </row>
    <row r="40" spans="1:11" s="8" customFormat="1" ht="12">
      <c r="A40" s="109">
        <v>36</v>
      </c>
      <c r="B40" s="23" t="s">
        <v>3148</v>
      </c>
      <c r="C40" s="112">
        <v>388956</v>
      </c>
      <c r="D40" s="112">
        <v>415866</v>
      </c>
      <c r="E40" s="112">
        <v>26910</v>
      </c>
      <c r="F40" s="112">
        <v>31987</v>
      </c>
      <c r="G40" s="112">
        <v>5077</v>
      </c>
      <c r="H40" s="112">
        <v>26910</v>
      </c>
      <c r="I40" s="112">
        <v>420943</v>
      </c>
      <c r="J40" s="112">
        <v>420943</v>
      </c>
      <c r="K40" s="113">
        <v>0</v>
      </c>
    </row>
    <row r="41" spans="1:11" s="8" customFormat="1" ht="12">
      <c r="A41" s="108">
        <v>37</v>
      </c>
      <c r="B41" s="24" t="s">
        <v>669</v>
      </c>
      <c r="C41" s="110">
        <v>244485</v>
      </c>
      <c r="D41" s="110">
        <v>447339</v>
      </c>
      <c r="E41" s="110">
        <v>202854</v>
      </c>
      <c r="F41" s="110">
        <v>220637</v>
      </c>
      <c r="G41" s="110">
        <v>16717</v>
      </c>
      <c r="H41" s="110">
        <v>203920</v>
      </c>
      <c r="I41" s="110">
        <v>465122</v>
      </c>
      <c r="J41" s="110">
        <v>464056</v>
      </c>
      <c r="K41" s="111">
        <v>1066</v>
      </c>
    </row>
    <row r="42" spans="1:11" s="8" customFormat="1" ht="12">
      <c r="A42" s="109">
        <v>38</v>
      </c>
      <c r="B42" s="23" t="s">
        <v>725</v>
      </c>
      <c r="C42" s="112">
        <v>1124569</v>
      </c>
      <c r="D42" s="112">
        <v>1953301</v>
      </c>
      <c r="E42" s="112">
        <v>828732</v>
      </c>
      <c r="F42" s="112">
        <v>186860</v>
      </c>
      <c r="G42" s="112">
        <v>641512</v>
      </c>
      <c r="H42" s="112">
        <v>828372</v>
      </c>
      <c r="I42" s="112">
        <v>1311429</v>
      </c>
      <c r="J42" s="112">
        <v>1311789</v>
      </c>
      <c r="K42" s="113">
        <v>360</v>
      </c>
    </row>
    <row r="43" spans="1:11" s="8" customFormat="1" ht="12">
      <c r="A43" s="108">
        <v>39</v>
      </c>
      <c r="B43" s="24" t="s">
        <v>567</v>
      </c>
      <c r="C43" s="110">
        <v>0</v>
      </c>
      <c r="D43" s="110">
        <v>444694</v>
      </c>
      <c r="E43" s="110">
        <v>444694</v>
      </c>
      <c r="F43" s="110">
        <v>446564</v>
      </c>
      <c r="G43" s="110">
        <v>1216</v>
      </c>
      <c r="H43" s="110">
        <v>445348</v>
      </c>
      <c r="I43" s="110">
        <v>446564</v>
      </c>
      <c r="J43" s="110">
        <v>445910</v>
      </c>
      <c r="K43" s="111">
        <v>654</v>
      </c>
    </row>
    <row r="44" spans="1:11" s="8" customFormat="1" ht="12">
      <c r="A44" s="109">
        <v>40</v>
      </c>
      <c r="B44" s="23" t="s">
        <v>727</v>
      </c>
      <c r="C44" s="112">
        <v>80804738</v>
      </c>
      <c r="D44" s="112">
        <v>79792764</v>
      </c>
      <c r="E44" s="112">
        <v>1011974</v>
      </c>
      <c r="F44" s="112">
        <v>230812</v>
      </c>
      <c r="G44" s="112">
        <v>1242785</v>
      </c>
      <c r="H44" s="112">
        <v>1011973</v>
      </c>
      <c r="I44" s="112">
        <v>81035550</v>
      </c>
      <c r="J44" s="112">
        <v>81035549</v>
      </c>
      <c r="K44" s="113">
        <v>1</v>
      </c>
    </row>
    <row r="45" spans="1:11" s="8" customFormat="1" ht="12">
      <c r="A45" s="108">
        <v>41</v>
      </c>
      <c r="B45" s="24" t="s">
        <v>613</v>
      </c>
      <c r="C45" s="110">
        <v>20614723</v>
      </c>
      <c r="D45" s="110">
        <v>19901079</v>
      </c>
      <c r="E45" s="110">
        <v>713644</v>
      </c>
      <c r="F45" s="110">
        <v>74589</v>
      </c>
      <c r="G45" s="110">
        <v>784102</v>
      </c>
      <c r="H45" s="110">
        <v>709513</v>
      </c>
      <c r="I45" s="110">
        <v>20689312</v>
      </c>
      <c r="J45" s="110">
        <v>20685181</v>
      </c>
      <c r="K45" s="111">
        <v>4131</v>
      </c>
    </row>
    <row r="46" spans="1:11" s="8" customFormat="1" ht="12">
      <c r="A46" s="109">
        <v>42</v>
      </c>
      <c r="B46" s="23" t="s">
        <v>801</v>
      </c>
      <c r="C46" s="112">
        <v>2070095</v>
      </c>
      <c r="D46" s="112">
        <v>2074896</v>
      </c>
      <c r="E46" s="112">
        <v>4801</v>
      </c>
      <c r="F46" s="112">
        <v>46217</v>
      </c>
      <c r="G46" s="112">
        <v>23547</v>
      </c>
      <c r="H46" s="112">
        <v>22670</v>
      </c>
      <c r="I46" s="112">
        <v>2116312</v>
      </c>
      <c r="J46" s="112">
        <v>2098443</v>
      </c>
      <c r="K46" s="113">
        <v>17869</v>
      </c>
    </row>
    <row r="47" spans="1:11" s="8" customFormat="1" ht="12">
      <c r="A47" s="108">
        <v>43</v>
      </c>
      <c r="B47" s="24" t="s">
        <v>15311</v>
      </c>
      <c r="C47" s="110">
        <v>0</v>
      </c>
      <c r="D47" s="110">
        <v>462234</v>
      </c>
      <c r="E47" s="110">
        <v>462234</v>
      </c>
      <c r="F47" s="110">
        <v>154</v>
      </c>
      <c r="G47" s="110">
        <v>462080</v>
      </c>
      <c r="H47" s="110">
        <v>462234</v>
      </c>
      <c r="I47" s="110">
        <v>154</v>
      </c>
      <c r="J47" s="110">
        <v>154</v>
      </c>
      <c r="K47" s="111">
        <v>0</v>
      </c>
    </row>
    <row r="48" spans="1:11" s="8" customFormat="1" ht="12">
      <c r="A48" s="109">
        <v>44</v>
      </c>
      <c r="B48" s="23" t="s">
        <v>721</v>
      </c>
      <c r="C48" s="112">
        <v>463325</v>
      </c>
      <c r="D48" s="112">
        <v>519492</v>
      </c>
      <c r="E48" s="112">
        <v>56167</v>
      </c>
      <c r="F48" s="112">
        <v>56167</v>
      </c>
      <c r="G48" s="112">
        <v>0</v>
      </c>
      <c r="H48" s="112">
        <v>56167</v>
      </c>
      <c r="I48" s="112">
        <v>519492</v>
      </c>
      <c r="J48" s="112">
        <v>519492</v>
      </c>
      <c r="K48" s="113">
        <v>0</v>
      </c>
    </row>
    <row r="49" spans="1:11" s="8" customFormat="1" ht="12">
      <c r="A49" s="108">
        <v>45</v>
      </c>
      <c r="B49" s="24" t="s">
        <v>1610</v>
      </c>
      <c r="C49" s="110">
        <v>646722</v>
      </c>
      <c r="D49" s="110">
        <v>580191</v>
      </c>
      <c r="E49" s="110">
        <v>66531</v>
      </c>
      <c r="F49" s="110">
        <v>38825</v>
      </c>
      <c r="G49" s="110">
        <v>27905</v>
      </c>
      <c r="H49" s="110">
        <v>66730</v>
      </c>
      <c r="I49" s="110">
        <v>607897</v>
      </c>
      <c r="J49" s="110">
        <v>608096</v>
      </c>
      <c r="K49" s="111">
        <v>199</v>
      </c>
    </row>
    <row r="50" spans="1:11" s="8" customFormat="1" ht="12">
      <c r="A50" s="109">
        <v>46</v>
      </c>
      <c r="B50" s="23" t="s">
        <v>831</v>
      </c>
      <c r="C50" s="112">
        <v>393767</v>
      </c>
      <c r="D50" s="112">
        <v>340940</v>
      </c>
      <c r="E50" s="112">
        <v>52827</v>
      </c>
      <c r="F50" s="112">
        <v>11676</v>
      </c>
      <c r="G50" s="112">
        <v>31036</v>
      </c>
      <c r="H50" s="112">
        <v>42712</v>
      </c>
      <c r="I50" s="112">
        <v>382091</v>
      </c>
      <c r="J50" s="112">
        <v>371976</v>
      </c>
      <c r="K50" s="113">
        <v>10115</v>
      </c>
    </row>
    <row r="51" spans="1:11" s="8" customFormat="1" ht="12">
      <c r="A51" s="108">
        <v>47</v>
      </c>
      <c r="B51" s="24" t="s">
        <v>668</v>
      </c>
      <c r="C51" s="110">
        <v>304152</v>
      </c>
      <c r="D51" s="110">
        <v>291335</v>
      </c>
      <c r="E51" s="110">
        <v>12817</v>
      </c>
      <c r="F51" s="110">
        <v>8233</v>
      </c>
      <c r="G51" s="110">
        <v>4368</v>
      </c>
      <c r="H51" s="110">
        <v>12601</v>
      </c>
      <c r="I51" s="110">
        <v>295919</v>
      </c>
      <c r="J51" s="110">
        <v>295703</v>
      </c>
      <c r="K51" s="111">
        <v>216</v>
      </c>
    </row>
    <row r="52" spans="1:11" s="8" customFormat="1" ht="12">
      <c r="A52" s="109">
        <v>48</v>
      </c>
      <c r="B52" s="23" t="s">
        <v>569</v>
      </c>
      <c r="C52" s="112">
        <v>650258</v>
      </c>
      <c r="D52" s="112">
        <v>974120</v>
      </c>
      <c r="E52" s="112">
        <v>323862</v>
      </c>
      <c r="F52" s="112">
        <v>10032</v>
      </c>
      <c r="G52" s="112">
        <v>333015</v>
      </c>
      <c r="H52" s="112">
        <v>322983</v>
      </c>
      <c r="I52" s="112">
        <v>640226</v>
      </c>
      <c r="J52" s="112">
        <v>641105</v>
      </c>
      <c r="K52" s="113">
        <v>879</v>
      </c>
    </row>
    <row r="53" spans="1:11" s="8" customFormat="1" ht="12">
      <c r="A53" s="108">
        <v>49</v>
      </c>
      <c r="B53" s="24" t="s">
        <v>2859</v>
      </c>
      <c r="C53" s="110">
        <v>230948</v>
      </c>
      <c r="D53" s="110">
        <v>205924</v>
      </c>
      <c r="E53" s="110">
        <v>25024</v>
      </c>
      <c r="F53" s="110">
        <v>19622</v>
      </c>
      <c r="G53" s="110">
        <v>44346</v>
      </c>
      <c r="H53" s="110">
        <v>24724</v>
      </c>
      <c r="I53" s="110">
        <v>250570</v>
      </c>
      <c r="J53" s="110">
        <v>250270</v>
      </c>
      <c r="K53" s="111">
        <v>300</v>
      </c>
    </row>
    <row r="54" spans="1:11" s="8" customFormat="1" ht="12">
      <c r="A54" s="109">
        <v>50</v>
      </c>
      <c r="B54" s="23" t="s">
        <v>680</v>
      </c>
      <c r="C54" s="112">
        <v>860554</v>
      </c>
      <c r="D54" s="112">
        <v>929169</v>
      </c>
      <c r="E54" s="112">
        <v>68615</v>
      </c>
      <c r="F54" s="112">
        <v>84678</v>
      </c>
      <c r="G54" s="112">
        <v>7781</v>
      </c>
      <c r="H54" s="112">
        <v>76897</v>
      </c>
      <c r="I54" s="112">
        <v>945232</v>
      </c>
      <c r="J54" s="112">
        <v>936950</v>
      </c>
      <c r="K54" s="113">
        <v>8282</v>
      </c>
    </row>
    <row r="55" spans="1:11" s="8" customFormat="1" ht="12">
      <c r="A55" s="108">
        <v>51</v>
      </c>
      <c r="B55" s="24" t="s">
        <v>771</v>
      </c>
      <c r="C55" s="110">
        <v>314900</v>
      </c>
      <c r="D55" s="110">
        <v>315393</v>
      </c>
      <c r="E55" s="110">
        <v>493</v>
      </c>
      <c r="F55" s="110">
        <v>298776</v>
      </c>
      <c r="G55" s="110">
        <v>299269</v>
      </c>
      <c r="H55" s="110">
        <v>493</v>
      </c>
      <c r="I55" s="110">
        <v>16124</v>
      </c>
      <c r="J55" s="110">
        <v>16124</v>
      </c>
      <c r="K55" s="111">
        <v>0</v>
      </c>
    </row>
    <row r="56" spans="1:11" s="8" customFormat="1" ht="12">
      <c r="A56" s="109">
        <v>52</v>
      </c>
      <c r="B56" s="23" t="s">
        <v>8328</v>
      </c>
      <c r="C56" s="112">
        <v>4812262</v>
      </c>
      <c r="D56" s="112">
        <v>4856379</v>
      </c>
      <c r="E56" s="112">
        <v>44117</v>
      </c>
      <c r="F56" s="112">
        <v>165083</v>
      </c>
      <c r="G56" s="112">
        <v>215465</v>
      </c>
      <c r="H56" s="112">
        <v>50382</v>
      </c>
      <c r="I56" s="112">
        <v>4647179</v>
      </c>
      <c r="J56" s="112">
        <v>4640914</v>
      </c>
      <c r="K56" s="113">
        <v>6265</v>
      </c>
    </row>
    <row r="57" spans="1:11" s="8" customFormat="1" ht="12">
      <c r="A57" s="108">
        <v>53</v>
      </c>
      <c r="B57" s="24" t="s">
        <v>563</v>
      </c>
      <c r="C57" s="110">
        <v>215165</v>
      </c>
      <c r="D57" s="110">
        <v>206215</v>
      </c>
      <c r="E57" s="110">
        <v>8950</v>
      </c>
      <c r="F57" s="110">
        <v>0</v>
      </c>
      <c r="G57" s="110">
        <v>8297</v>
      </c>
      <c r="H57" s="110">
        <v>8297</v>
      </c>
      <c r="I57" s="110">
        <v>215165</v>
      </c>
      <c r="J57" s="110">
        <v>214512</v>
      </c>
      <c r="K57" s="111">
        <v>653</v>
      </c>
    </row>
    <row r="58" spans="1:11" s="8" customFormat="1" ht="12">
      <c r="A58" s="109">
        <v>54</v>
      </c>
      <c r="B58" s="23" t="s">
        <v>631</v>
      </c>
      <c r="C58" s="112">
        <v>466940445</v>
      </c>
      <c r="D58" s="112">
        <v>416066649</v>
      </c>
      <c r="E58" s="112">
        <v>50873796</v>
      </c>
      <c r="F58" s="112">
        <v>0</v>
      </c>
      <c r="G58" s="112">
        <v>50873798</v>
      </c>
      <c r="H58" s="112">
        <v>50873798</v>
      </c>
      <c r="I58" s="112">
        <v>466940445</v>
      </c>
      <c r="J58" s="112">
        <v>466940447</v>
      </c>
      <c r="K58" s="113">
        <v>2</v>
      </c>
    </row>
    <row r="59" spans="1:11" s="8" customFormat="1" ht="12">
      <c r="A59" s="108">
        <v>55</v>
      </c>
      <c r="B59" s="24" t="s">
        <v>1027</v>
      </c>
      <c r="C59" s="110">
        <v>3818239</v>
      </c>
      <c r="D59" s="110">
        <v>3905248</v>
      </c>
      <c r="E59" s="110">
        <v>87009</v>
      </c>
      <c r="F59" s="110">
        <v>3734427</v>
      </c>
      <c r="G59" s="110">
        <v>3821436</v>
      </c>
      <c r="H59" s="110">
        <v>87009</v>
      </c>
      <c r="I59" s="110">
        <v>83812</v>
      </c>
      <c r="J59" s="110">
        <v>83812</v>
      </c>
      <c r="K59" s="111">
        <v>0</v>
      </c>
    </row>
    <row r="60" spans="1:11" s="8" customFormat="1" ht="12">
      <c r="A60" s="109">
        <v>56</v>
      </c>
      <c r="B60" s="23" t="s">
        <v>660</v>
      </c>
      <c r="C60" s="112">
        <v>446317</v>
      </c>
      <c r="D60" s="112">
        <v>434868</v>
      </c>
      <c r="E60" s="112">
        <v>11449</v>
      </c>
      <c r="F60" s="112">
        <v>128</v>
      </c>
      <c r="G60" s="112">
        <v>11322</v>
      </c>
      <c r="H60" s="112">
        <v>11450</v>
      </c>
      <c r="I60" s="112">
        <v>446189</v>
      </c>
      <c r="J60" s="112">
        <v>446190</v>
      </c>
      <c r="K60" s="113">
        <v>1</v>
      </c>
    </row>
    <row r="61" spans="1:11" s="8" customFormat="1" ht="12">
      <c r="A61" s="108">
        <v>57</v>
      </c>
      <c r="B61" s="24" t="s">
        <v>663</v>
      </c>
      <c r="C61" s="110">
        <v>151728</v>
      </c>
      <c r="D61" s="110">
        <v>225401</v>
      </c>
      <c r="E61" s="110">
        <v>73673</v>
      </c>
      <c r="F61" s="110">
        <v>2327</v>
      </c>
      <c r="G61" s="110">
        <v>76000</v>
      </c>
      <c r="H61" s="110">
        <v>73673</v>
      </c>
      <c r="I61" s="110">
        <v>149401</v>
      </c>
      <c r="J61" s="110">
        <v>149401</v>
      </c>
      <c r="K61" s="111">
        <v>0</v>
      </c>
    </row>
    <row r="62" spans="1:11" s="8" customFormat="1" ht="12">
      <c r="A62" s="109">
        <v>58</v>
      </c>
      <c r="B62" s="23" t="s">
        <v>584</v>
      </c>
      <c r="C62" s="112">
        <v>431903</v>
      </c>
      <c r="D62" s="112">
        <v>468021</v>
      </c>
      <c r="E62" s="112">
        <v>36118</v>
      </c>
      <c r="F62" s="112">
        <v>24650</v>
      </c>
      <c r="G62" s="112">
        <v>60763</v>
      </c>
      <c r="H62" s="112">
        <v>36113</v>
      </c>
      <c r="I62" s="112">
        <v>407253</v>
      </c>
      <c r="J62" s="112">
        <v>407258</v>
      </c>
      <c r="K62" s="113">
        <v>5</v>
      </c>
    </row>
    <row r="63" spans="1:11" s="8" customFormat="1" ht="12">
      <c r="A63" s="108">
        <v>59</v>
      </c>
      <c r="B63" s="24" t="s">
        <v>632</v>
      </c>
      <c r="C63" s="110">
        <v>1096120</v>
      </c>
      <c r="D63" s="110">
        <v>384777</v>
      </c>
      <c r="E63" s="110">
        <v>711343</v>
      </c>
      <c r="F63" s="110">
        <v>32</v>
      </c>
      <c r="G63" s="110">
        <v>706758</v>
      </c>
      <c r="H63" s="110">
        <v>706726</v>
      </c>
      <c r="I63" s="110">
        <v>1096152</v>
      </c>
      <c r="J63" s="110">
        <v>1091535</v>
      </c>
      <c r="K63" s="111">
        <v>4617</v>
      </c>
    </row>
    <row r="64" spans="1:11" s="8" customFormat="1" ht="12">
      <c r="A64" s="109">
        <v>60</v>
      </c>
      <c r="B64" s="23" t="s">
        <v>666</v>
      </c>
      <c r="C64" s="112">
        <v>246305</v>
      </c>
      <c r="D64" s="112">
        <v>291664</v>
      </c>
      <c r="E64" s="112">
        <v>45359</v>
      </c>
      <c r="F64" s="112">
        <v>27401</v>
      </c>
      <c r="G64" s="112">
        <v>17957</v>
      </c>
      <c r="H64" s="112">
        <v>45358</v>
      </c>
      <c r="I64" s="112">
        <v>273706</v>
      </c>
      <c r="J64" s="112">
        <v>273707</v>
      </c>
      <c r="K64" s="113">
        <v>1</v>
      </c>
    </row>
    <row r="65" spans="1:11" s="8" customFormat="1" ht="24">
      <c r="A65" s="108">
        <v>61</v>
      </c>
      <c r="B65" s="24" t="s">
        <v>678</v>
      </c>
      <c r="C65" s="110">
        <v>23453904</v>
      </c>
      <c r="D65" s="110">
        <v>22704435</v>
      </c>
      <c r="E65" s="110">
        <v>749469</v>
      </c>
      <c r="F65" s="110">
        <v>239617</v>
      </c>
      <c r="G65" s="110">
        <v>509852</v>
      </c>
      <c r="H65" s="110">
        <v>749469</v>
      </c>
      <c r="I65" s="110">
        <v>23214287</v>
      </c>
      <c r="J65" s="110">
        <v>23214287</v>
      </c>
      <c r="K65" s="111">
        <v>0</v>
      </c>
    </row>
    <row r="66" spans="1:11" s="8" customFormat="1" ht="12">
      <c r="A66" s="109">
        <v>62</v>
      </c>
      <c r="B66" s="23" t="s">
        <v>603</v>
      </c>
      <c r="C66" s="112">
        <v>2196848</v>
      </c>
      <c r="D66" s="112">
        <v>2275337</v>
      </c>
      <c r="E66" s="112">
        <v>78489</v>
      </c>
      <c r="F66" s="112">
        <v>77564</v>
      </c>
      <c r="G66" s="112">
        <v>0</v>
      </c>
      <c r="H66" s="112">
        <v>77564</v>
      </c>
      <c r="I66" s="112">
        <v>2274412</v>
      </c>
      <c r="J66" s="112">
        <v>2275337</v>
      </c>
      <c r="K66" s="113">
        <v>925</v>
      </c>
    </row>
    <row r="67" spans="1:11" s="8" customFormat="1" ht="12">
      <c r="A67" s="108">
        <v>63</v>
      </c>
      <c r="B67" s="24" t="s">
        <v>812</v>
      </c>
      <c r="C67" s="110">
        <v>2393168</v>
      </c>
      <c r="D67" s="110">
        <v>2393076</v>
      </c>
      <c r="E67" s="110">
        <v>92</v>
      </c>
      <c r="F67" s="110">
        <v>0</v>
      </c>
      <c r="G67" s="110">
        <v>0</v>
      </c>
      <c r="H67" s="110">
        <v>0</v>
      </c>
      <c r="I67" s="110">
        <v>2393168</v>
      </c>
      <c r="J67" s="110">
        <v>2393076</v>
      </c>
      <c r="K67" s="111">
        <v>92</v>
      </c>
    </row>
    <row r="68" spans="1:11" s="8" customFormat="1" ht="24">
      <c r="A68" s="109">
        <v>64</v>
      </c>
      <c r="B68" s="23" t="s">
        <v>554</v>
      </c>
      <c r="C68" s="112">
        <v>8434439</v>
      </c>
      <c r="D68" s="112">
        <v>9255374</v>
      </c>
      <c r="E68" s="112">
        <v>820935</v>
      </c>
      <c r="F68" s="112">
        <v>197879</v>
      </c>
      <c r="G68" s="112">
        <v>623271</v>
      </c>
      <c r="H68" s="112">
        <v>821150</v>
      </c>
      <c r="I68" s="112">
        <v>8632318</v>
      </c>
      <c r="J68" s="112">
        <v>8632103</v>
      </c>
      <c r="K68" s="113">
        <v>215</v>
      </c>
    </row>
    <row r="69" spans="1:11" s="8" customFormat="1" ht="12">
      <c r="A69" s="108">
        <v>65</v>
      </c>
      <c r="B69" s="24" t="s">
        <v>695</v>
      </c>
      <c r="C69" s="110">
        <v>223419</v>
      </c>
      <c r="D69" s="110">
        <v>209031</v>
      </c>
      <c r="E69" s="110">
        <v>14388</v>
      </c>
      <c r="F69" s="110">
        <v>124343</v>
      </c>
      <c r="G69" s="110">
        <v>138732</v>
      </c>
      <c r="H69" s="110">
        <v>14389</v>
      </c>
      <c r="I69" s="110">
        <v>347762</v>
      </c>
      <c r="J69" s="110">
        <v>347763</v>
      </c>
      <c r="K69" s="111">
        <v>1</v>
      </c>
    </row>
    <row r="70" spans="1:11" s="8" customFormat="1" ht="12">
      <c r="A70" s="109">
        <v>66</v>
      </c>
      <c r="B70" s="23" t="s">
        <v>644</v>
      </c>
      <c r="C70" s="112">
        <v>823956</v>
      </c>
      <c r="D70" s="112">
        <v>507667</v>
      </c>
      <c r="E70" s="112">
        <v>316289</v>
      </c>
      <c r="F70" s="112">
        <v>6345</v>
      </c>
      <c r="G70" s="112">
        <v>309943</v>
      </c>
      <c r="H70" s="112">
        <v>316288</v>
      </c>
      <c r="I70" s="112">
        <v>817611</v>
      </c>
      <c r="J70" s="112">
        <v>817610</v>
      </c>
      <c r="K70" s="113">
        <v>1</v>
      </c>
    </row>
    <row r="71" spans="1:11" s="8" customFormat="1" ht="12">
      <c r="A71" s="108">
        <v>67</v>
      </c>
      <c r="B71" s="24" t="s">
        <v>741</v>
      </c>
      <c r="C71" s="110">
        <v>726773</v>
      </c>
      <c r="D71" s="110">
        <v>727688</v>
      </c>
      <c r="E71" s="110">
        <v>915</v>
      </c>
      <c r="F71" s="110">
        <v>5920</v>
      </c>
      <c r="G71" s="110">
        <v>5005</v>
      </c>
      <c r="H71" s="110">
        <v>915</v>
      </c>
      <c r="I71" s="110">
        <v>732693</v>
      </c>
      <c r="J71" s="110">
        <v>732693</v>
      </c>
      <c r="K71" s="111">
        <v>0</v>
      </c>
    </row>
    <row r="72" spans="1:11" s="8" customFormat="1" ht="12">
      <c r="A72" s="109">
        <v>68</v>
      </c>
      <c r="B72" s="23" t="s">
        <v>607</v>
      </c>
      <c r="C72" s="112">
        <v>1027000</v>
      </c>
      <c r="D72" s="112">
        <v>570862</v>
      </c>
      <c r="E72" s="112">
        <v>456138</v>
      </c>
      <c r="F72" s="112">
        <v>194368</v>
      </c>
      <c r="G72" s="112">
        <v>261771</v>
      </c>
      <c r="H72" s="112">
        <v>456139</v>
      </c>
      <c r="I72" s="112">
        <v>832632</v>
      </c>
      <c r="J72" s="112">
        <v>832633</v>
      </c>
      <c r="K72" s="113">
        <v>1</v>
      </c>
    </row>
    <row r="73" spans="1:11" s="8" customFormat="1" ht="24">
      <c r="A73" s="108">
        <v>69</v>
      </c>
      <c r="B73" s="24" t="s">
        <v>578</v>
      </c>
      <c r="C73" s="110">
        <v>0</v>
      </c>
      <c r="D73" s="110">
        <v>14452064</v>
      </c>
      <c r="E73" s="110">
        <v>14452064</v>
      </c>
      <c r="F73" s="110">
        <v>12654204</v>
      </c>
      <c r="G73" s="110">
        <v>1797861</v>
      </c>
      <c r="H73" s="110">
        <v>14452065</v>
      </c>
      <c r="I73" s="110">
        <v>12654204</v>
      </c>
      <c r="J73" s="110">
        <v>12654203</v>
      </c>
      <c r="K73" s="111">
        <v>1</v>
      </c>
    </row>
    <row r="74" spans="1:11" s="8" customFormat="1" ht="12">
      <c r="A74" s="109">
        <v>70</v>
      </c>
      <c r="B74" s="23" t="s">
        <v>1118</v>
      </c>
      <c r="C74" s="112">
        <v>460208</v>
      </c>
      <c r="D74" s="112">
        <v>381440</v>
      </c>
      <c r="E74" s="112">
        <v>78768</v>
      </c>
      <c r="F74" s="112">
        <v>58763</v>
      </c>
      <c r="G74" s="112">
        <v>19999</v>
      </c>
      <c r="H74" s="112">
        <v>78762</v>
      </c>
      <c r="I74" s="112">
        <v>401445</v>
      </c>
      <c r="J74" s="112">
        <v>401439</v>
      </c>
      <c r="K74" s="113">
        <v>6</v>
      </c>
    </row>
    <row r="75" spans="1:11" s="8" customFormat="1" ht="12">
      <c r="A75" s="108">
        <v>71</v>
      </c>
      <c r="B75" s="24" t="s">
        <v>15233</v>
      </c>
      <c r="C75" s="110">
        <v>508100</v>
      </c>
      <c r="D75" s="110">
        <v>777476</v>
      </c>
      <c r="E75" s="110">
        <v>269376</v>
      </c>
      <c r="F75" s="110">
        <v>302309</v>
      </c>
      <c r="G75" s="110">
        <v>30368</v>
      </c>
      <c r="H75" s="110">
        <v>271941</v>
      </c>
      <c r="I75" s="110">
        <v>810409</v>
      </c>
      <c r="J75" s="110">
        <v>807844</v>
      </c>
      <c r="K75" s="111">
        <v>2565</v>
      </c>
    </row>
    <row r="76" spans="1:11" s="8" customFormat="1" ht="12">
      <c r="A76" s="109">
        <v>72</v>
      </c>
      <c r="B76" s="23" t="s">
        <v>15312</v>
      </c>
      <c r="C76" s="112">
        <v>32143</v>
      </c>
      <c r="D76" s="112">
        <v>1561280</v>
      </c>
      <c r="E76" s="112">
        <v>1529137</v>
      </c>
      <c r="F76" s="112">
        <v>31345</v>
      </c>
      <c r="G76" s="112">
        <v>1560482</v>
      </c>
      <c r="H76" s="112">
        <v>1529137</v>
      </c>
      <c r="I76" s="112">
        <v>798</v>
      </c>
      <c r="J76" s="112">
        <v>798</v>
      </c>
      <c r="K76" s="113">
        <v>0</v>
      </c>
    </row>
    <row r="77" spans="1:11" s="8" customFormat="1" ht="12">
      <c r="A77" s="108">
        <v>73</v>
      </c>
      <c r="B77" s="24" t="s">
        <v>843</v>
      </c>
      <c r="C77" s="110">
        <v>8139639</v>
      </c>
      <c r="D77" s="110">
        <v>13611233</v>
      </c>
      <c r="E77" s="110">
        <v>5471594</v>
      </c>
      <c r="F77" s="110">
        <v>97075</v>
      </c>
      <c r="G77" s="110">
        <v>5568613</v>
      </c>
      <c r="H77" s="110">
        <v>5471538</v>
      </c>
      <c r="I77" s="110">
        <v>8042564</v>
      </c>
      <c r="J77" s="110">
        <v>8042620</v>
      </c>
      <c r="K77" s="111">
        <v>56</v>
      </c>
    </row>
    <row r="78" spans="1:11" s="8" customFormat="1" ht="12">
      <c r="A78" s="109">
        <v>74</v>
      </c>
      <c r="B78" s="23" t="s">
        <v>685</v>
      </c>
      <c r="C78" s="112">
        <v>42193687</v>
      </c>
      <c r="D78" s="112">
        <v>41291355</v>
      </c>
      <c r="E78" s="112">
        <v>902332</v>
      </c>
      <c r="F78" s="112">
        <v>820056</v>
      </c>
      <c r="G78" s="112">
        <v>82276</v>
      </c>
      <c r="H78" s="112">
        <v>902332</v>
      </c>
      <c r="I78" s="112">
        <v>41373631</v>
      </c>
      <c r="J78" s="112">
        <v>41373631</v>
      </c>
      <c r="K78" s="113">
        <v>0</v>
      </c>
    </row>
    <row r="79" spans="1:11" s="8" customFormat="1" ht="12">
      <c r="A79" s="108">
        <v>75</v>
      </c>
      <c r="B79" s="24" t="s">
        <v>657</v>
      </c>
      <c r="C79" s="110">
        <v>401407</v>
      </c>
      <c r="D79" s="110">
        <v>249731</v>
      </c>
      <c r="E79" s="110">
        <v>151676</v>
      </c>
      <c r="F79" s="110">
        <v>20725</v>
      </c>
      <c r="G79" s="110">
        <v>130951</v>
      </c>
      <c r="H79" s="110">
        <v>151676</v>
      </c>
      <c r="I79" s="110">
        <v>380682</v>
      </c>
      <c r="J79" s="110">
        <v>380682</v>
      </c>
      <c r="K79" s="111">
        <v>0</v>
      </c>
    </row>
    <row r="80" spans="1:11" s="8" customFormat="1" ht="12">
      <c r="A80" s="109">
        <v>76</v>
      </c>
      <c r="B80" s="23" t="s">
        <v>649</v>
      </c>
      <c r="C80" s="112">
        <v>1916619</v>
      </c>
      <c r="D80" s="112">
        <v>1903924</v>
      </c>
      <c r="E80" s="112">
        <v>12695</v>
      </c>
      <c r="F80" s="112">
        <v>41186</v>
      </c>
      <c r="G80" s="112">
        <v>51114</v>
      </c>
      <c r="H80" s="112">
        <v>9928</v>
      </c>
      <c r="I80" s="112">
        <v>1957805</v>
      </c>
      <c r="J80" s="112">
        <v>1955038</v>
      </c>
      <c r="K80" s="113">
        <v>2767</v>
      </c>
    </row>
    <row r="81" spans="1:11" s="8" customFormat="1" ht="12">
      <c r="A81" s="108">
        <v>77</v>
      </c>
      <c r="B81" s="24" t="s">
        <v>559</v>
      </c>
      <c r="C81" s="110">
        <v>22165804</v>
      </c>
      <c r="D81" s="110">
        <v>21534372</v>
      </c>
      <c r="E81" s="110">
        <v>631432</v>
      </c>
      <c r="F81" s="110">
        <v>529153</v>
      </c>
      <c r="G81" s="110">
        <v>101954</v>
      </c>
      <c r="H81" s="110">
        <v>631107</v>
      </c>
      <c r="I81" s="110">
        <v>21636651</v>
      </c>
      <c r="J81" s="110">
        <v>21636326</v>
      </c>
      <c r="K81" s="111">
        <v>325</v>
      </c>
    </row>
    <row r="82" spans="1:11" s="8" customFormat="1" ht="12">
      <c r="A82" s="109">
        <v>78</v>
      </c>
      <c r="B82" s="23" t="s">
        <v>885</v>
      </c>
      <c r="C82" s="112">
        <v>0</v>
      </c>
      <c r="D82" s="112">
        <v>828385</v>
      </c>
      <c r="E82" s="112">
        <v>828385</v>
      </c>
      <c r="F82" s="112">
        <v>879335</v>
      </c>
      <c r="G82" s="112">
        <v>51421</v>
      </c>
      <c r="H82" s="112">
        <v>827914</v>
      </c>
      <c r="I82" s="112">
        <v>879335</v>
      </c>
      <c r="J82" s="112">
        <v>879806</v>
      </c>
      <c r="K82" s="113">
        <v>471</v>
      </c>
    </row>
    <row r="83" spans="1:11" s="8" customFormat="1" ht="12">
      <c r="A83" s="108">
        <v>79</v>
      </c>
      <c r="B83" s="24" t="s">
        <v>638</v>
      </c>
      <c r="C83" s="110">
        <v>471967</v>
      </c>
      <c r="D83" s="110">
        <v>330124</v>
      </c>
      <c r="E83" s="110">
        <v>141843</v>
      </c>
      <c r="F83" s="110">
        <v>82018</v>
      </c>
      <c r="G83" s="110">
        <v>60022</v>
      </c>
      <c r="H83" s="110">
        <v>142040</v>
      </c>
      <c r="I83" s="110">
        <v>389949</v>
      </c>
      <c r="J83" s="110">
        <v>390146</v>
      </c>
      <c r="K83" s="111">
        <v>197</v>
      </c>
    </row>
    <row r="84" spans="1:11" s="8" customFormat="1" ht="12">
      <c r="A84" s="109">
        <v>80</v>
      </c>
      <c r="B84" s="23" t="s">
        <v>652</v>
      </c>
      <c r="C84" s="112">
        <v>438361</v>
      </c>
      <c r="D84" s="112">
        <v>421959</v>
      </c>
      <c r="E84" s="112">
        <v>16402</v>
      </c>
      <c r="F84" s="112">
        <v>18630</v>
      </c>
      <c r="G84" s="112">
        <v>37800</v>
      </c>
      <c r="H84" s="112">
        <v>19170</v>
      </c>
      <c r="I84" s="112">
        <v>456991</v>
      </c>
      <c r="J84" s="112">
        <v>459759</v>
      </c>
      <c r="K84" s="113">
        <v>2768</v>
      </c>
    </row>
    <row r="85" spans="1:11" s="8" customFormat="1" ht="12">
      <c r="A85" s="108">
        <v>81</v>
      </c>
      <c r="B85" s="24" t="s">
        <v>743</v>
      </c>
      <c r="C85" s="110">
        <v>211244</v>
      </c>
      <c r="D85" s="110">
        <v>224509</v>
      </c>
      <c r="E85" s="110">
        <v>13265</v>
      </c>
      <c r="F85" s="110">
        <v>365</v>
      </c>
      <c r="G85" s="110">
        <v>12900</v>
      </c>
      <c r="H85" s="110">
        <v>13265</v>
      </c>
      <c r="I85" s="110">
        <v>211609</v>
      </c>
      <c r="J85" s="110">
        <v>211609</v>
      </c>
      <c r="K85" s="111">
        <v>0</v>
      </c>
    </row>
    <row r="86" spans="1:11" s="8" customFormat="1" ht="12">
      <c r="A86" s="109">
        <v>82</v>
      </c>
      <c r="B86" s="23" t="s">
        <v>647</v>
      </c>
      <c r="C86" s="112">
        <v>1944056</v>
      </c>
      <c r="D86" s="112">
        <v>1206383</v>
      </c>
      <c r="E86" s="112">
        <v>737673</v>
      </c>
      <c r="F86" s="112">
        <v>571424</v>
      </c>
      <c r="G86" s="112">
        <v>166242</v>
      </c>
      <c r="H86" s="112">
        <v>737666</v>
      </c>
      <c r="I86" s="112">
        <v>1372632</v>
      </c>
      <c r="J86" s="112">
        <v>1372625</v>
      </c>
      <c r="K86" s="113">
        <v>7</v>
      </c>
    </row>
    <row r="87" spans="1:11" s="8" customFormat="1" ht="12">
      <c r="A87" s="108">
        <v>83</v>
      </c>
      <c r="B87" s="24" t="s">
        <v>705</v>
      </c>
      <c r="C87" s="110">
        <v>0</v>
      </c>
      <c r="D87" s="110">
        <v>326845</v>
      </c>
      <c r="E87" s="110">
        <v>326845</v>
      </c>
      <c r="F87" s="110">
        <v>329464</v>
      </c>
      <c r="G87" s="110">
        <v>0</v>
      </c>
      <c r="H87" s="110">
        <v>329464</v>
      </c>
      <c r="I87" s="110">
        <v>329464</v>
      </c>
      <c r="J87" s="110">
        <v>326845</v>
      </c>
      <c r="K87" s="111">
        <v>2619</v>
      </c>
    </row>
    <row r="88" spans="1:11" s="8" customFormat="1" ht="12">
      <c r="A88" s="109">
        <v>84</v>
      </c>
      <c r="B88" s="23" t="s">
        <v>878</v>
      </c>
      <c r="C88" s="112">
        <v>0</v>
      </c>
      <c r="D88" s="112">
        <v>358993</v>
      </c>
      <c r="E88" s="112">
        <v>358993</v>
      </c>
      <c r="F88" s="112">
        <v>358993</v>
      </c>
      <c r="G88" s="112">
        <v>0</v>
      </c>
      <c r="H88" s="112">
        <v>358993</v>
      </c>
      <c r="I88" s="112">
        <v>358993</v>
      </c>
      <c r="J88" s="112">
        <v>358993</v>
      </c>
      <c r="K88" s="113">
        <v>0</v>
      </c>
    </row>
    <row r="89" spans="1:11" s="8" customFormat="1" ht="12">
      <c r="A89" s="108">
        <v>85</v>
      </c>
      <c r="B89" s="24" t="s">
        <v>15313</v>
      </c>
      <c r="C89" s="110">
        <v>426756</v>
      </c>
      <c r="D89" s="110">
        <v>614976</v>
      </c>
      <c r="E89" s="110">
        <v>188220</v>
      </c>
      <c r="F89" s="110">
        <v>40911</v>
      </c>
      <c r="G89" s="110">
        <v>147309</v>
      </c>
      <c r="H89" s="110">
        <v>188220</v>
      </c>
      <c r="I89" s="110">
        <v>467667</v>
      </c>
      <c r="J89" s="110">
        <v>467667</v>
      </c>
      <c r="K89" s="111">
        <v>0</v>
      </c>
    </row>
    <row r="90" spans="1:11" s="8" customFormat="1" ht="12">
      <c r="A90" s="109">
        <v>86</v>
      </c>
      <c r="B90" s="23" t="s">
        <v>656</v>
      </c>
      <c r="C90" s="112">
        <v>9911243</v>
      </c>
      <c r="D90" s="112">
        <v>10047042</v>
      </c>
      <c r="E90" s="112">
        <v>135799</v>
      </c>
      <c r="F90" s="112">
        <v>17594</v>
      </c>
      <c r="G90" s="112">
        <v>118207</v>
      </c>
      <c r="H90" s="112">
        <v>135801</v>
      </c>
      <c r="I90" s="112">
        <v>9928837</v>
      </c>
      <c r="J90" s="112">
        <v>9928835</v>
      </c>
      <c r="K90" s="113">
        <v>2</v>
      </c>
    </row>
    <row r="91" spans="1:11" s="8" customFormat="1" ht="12">
      <c r="A91" s="108">
        <v>87</v>
      </c>
      <c r="B91" s="24" t="s">
        <v>689</v>
      </c>
      <c r="C91" s="110">
        <v>123258223</v>
      </c>
      <c r="D91" s="110">
        <v>126386793</v>
      </c>
      <c r="E91" s="110">
        <v>3128570</v>
      </c>
      <c r="F91" s="110">
        <v>996735</v>
      </c>
      <c r="G91" s="110">
        <v>2128409</v>
      </c>
      <c r="H91" s="110">
        <v>3125144</v>
      </c>
      <c r="I91" s="110">
        <v>124254958</v>
      </c>
      <c r="J91" s="110">
        <v>124258384</v>
      </c>
      <c r="K91" s="111">
        <v>3426</v>
      </c>
    </row>
    <row r="92" spans="1:11" s="8" customFormat="1" ht="12">
      <c r="A92" s="109">
        <v>88</v>
      </c>
      <c r="B92" s="23" t="s">
        <v>561</v>
      </c>
      <c r="C92" s="112">
        <v>236676</v>
      </c>
      <c r="D92" s="112">
        <v>311982</v>
      </c>
      <c r="E92" s="112">
        <v>75306</v>
      </c>
      <c r="F92" s="112">
        <v>901</v>
      </c>
      <c r="G92" s="112">
        <v>72896</v>
      </c>
      <c r="H92" s="112">
        <v>73797</v>
      </c>
      <c r="I92" s="112">
        <v>237577</v>
      </c>
      <c r="J92" s="112">
        <v>239086</v>
      </c>
      <c r="K92" s="113">
        <v>1509</v>
      </c>
    </row>
    <row r="93" spans="1:11" s="8" customFormat="1" ht="12">
      <c r="A93" s="108">
        <v>89</v>
      </c>
      <c r="B93" s="24" t="s">
        <v>543</v>
      </c>
      <c r="C93" s="110">
        <v>385761</v>
      </c>
      <c r="D93" s="110">
        <v>360897</v>
      </c>
      <c r="E93" s="110">
        <v>24864</v>
      </c>
      <c r="F93" s="110">
        <v>2740</v>
      </c>
      <c r="G93" s="110">
        <v>22124</v>
      </c>
      <c r="H93" s="110">
        <v>24864</v>
      </c>
      <c r="I93" s="110">
        <v>383021</v>
      </c>
      <c r="J93" s="110">
        <v>383021</v>
      </c>
      <c r="K93" s="111">
        <v>0</v>
      </c>
    </row>
    <row r="94" spans="1:11" s="8" customFormat="1" ht="12">
      <c r="A94" s="109">
        <v>90</v>
      </c>
      <c r="B94" s="23" t="s">
        <v>565</v>
      </c>
      <c r="C94" s="112">
        <v>398816</v>
      </c>
      <c r="D94" s="112">
        <v>226735</v>
      </c>
      <c r="E94" s="112">
        <v>172081</v>
      </c>
      <c r="F94" s="112">
        <v>23410</v>
      </c>
      <c r="G94" s="112">
        <v>148670</v>
      </c>
      <c r="H94" s="112">
        <v>172080</v>
      </c>
      <c r="I94" s="112">
        <v>375406</v>
      </c>
      <c r="J94" s="112">
        <v>375405</v>
      </c>
      <c r="K94" s="113">
        <v>1</v>
      </c>
    </row>
    <row r="95" spans="1:11" s="8" customFormat="1" ht="12">
      <c r="A95" s="108">
        <v>91</v>
      </c>
      <c r="B95" s="24" t="s">
        <v>766</v>
      </c>
      <c r="C95" s="110">
        <v>423498</v>
      </c>
      <c r="D95" s="110">
        <v>811863</v>
      </c>
      <c r="E95" s="110">
        <v>388365</v>
      </c>
      <c r="F95" s="110">
        <v>521494</v>
      </c>
      <c r="G95" s="110">
        <v>133130</v>
      </c>
      <c r="H95" s="110">
        <v>388364</v>
      </c>
      <c r="I95" s="110">
        <v>944992</v>
      </c>
      <c r="J95" s="110">
        <v>944993</v>
      </c>
      <c r="K95" s="111">
        <v>1</v>
      </c>
    </row>
    <row r="96" spans="1:11" s="8" customFormat="1" ht="12">
      <c r="A96" s="109">
        <v>92</v>
      </c>
      <c r="B96" s="23" t="s">
        <v>623</v>
      </c>
      <c r="C96" s="112">
        <v>578243</v>
      </c>
      <c r="D96" s="112">
        <v>422050</v>
      </c>
      <c r="E96" s="112">
        <v>156193</v>
      </c>
      <c r="F96" s="112">
        <v>1136</v>
      </c>
      <c r="G96" s="112">
        <v>152905</v>
      </c>
      <c r="H96" s="112">
        <v>154041</v>
      </c>
      <c r="I96" s="112">
        <v>577107</v>
      </c>
      <c r="J96" s="112">
        <v>574955</v>
      </c>
      <c r="K96" s="113">
        <v>2152</v>
      </c>
    </row>
    <row r="97" spans="1:11" s="8" customFormat="1" ht="12">
      <c r="A97" s="108">
        <v>93</v>
      </c>
      <c r="B97" s="24" t="s">
        <v>544</v>
      </c>
      <c r="C97" s="110">
        <v>335882</v>
      </c>
      <c r="D97" s="110">
        <v>275401</v>
      </c>
      <c r="E97" s="110">
        <v>60481</v>
      </c>
      <c r="F97" s="110">
        <v>0</v>
      </c>
      <c r="G97" s="110">
        <v>42130</v>
      </c>
      <c r="H97" s="110">
        <v>42130</v>
      </c>
      <c r="I97" s="110">
        <v>335882</v>
      </c>
      <c r="J97" s="110">
        <v>317531</v>
      </c>
      <c r="K97" s="111">
        <v>18351</v>
      </c>
    </row>
    <row r="98" spans="1:11" s="8" customFormat="1" ht="12">
      <c r="A98" s="109">
        <v>94</v>
      </c>
      <c r="B98" s="23" t="s">
        <v>15234</v>
      </c>
      <c r="C98" s="112">
        <v>1075469</v>
      </c>
      <c r="D98" s="112">
        <v>1021569</v>
      </c>
      <c r="E98" s="112">
        <v>53900</v>
      </c>
      <c r="F98" s="112">
        <v>34579</v>
      </c>
      <c r="G98" s="112">
        <v>19320</v>
      </c>
      <c r="H98" s="112">
        <v>53899</v>
      </c>
      <c r="I98" s="112">
        <v>1040890</v>
      </c>
      <c r="J98" s="112">
        <v>1040889</v>
      </c>
      <c r="K98" s="113">
        <v>1</v>
      </c>
    </row>
    <row r="99" spans="1:11" s="8" customFormat="1" ht="12">
      <c r="A99" s="108">
        <v>95</v>
      </c>
      <c r="B99" s="24" t="s">
        <v>15235</v>
      </c>
      <c r="C99" s="110">
        <v>0</v>
      </c>
      <c r="D99" s="110">
        <v>214472</v>
      </c>
      <c r="E99" s="110">
        <v>214472</v>
      </c>
      <c r="F99" s="110">
        <v>214590</v>
      </c>
      <c r="G99" s="110">
        <v>117</v>
      </c>
      <c r="H99" s="110">
        <v>214473</v>
      </c>
      <c r="I99" s="110">
        <v>214590</v>
      </c>
      <c r="J99" s="110">
        <v>214589</v>
      </c>
      <c r="K99" s="111">
        <v>1</v>
      </c>
    </row>
    <row r="100" spans="1:11" s="8" customFormat="1" ht="12">
      <c r="A100" s="109">
        <v>96</v>
      </c>
      <c r="B100" s="23" t="s">
        <v>15314</v>
      </c>
      <c r="C100" s="112">
        <v>263834</v>
      </c>
      <c r="D100" s="112">
        <v>304041</v>
      </c>
      <c r="E100" s="112">
        <v>40207</v>
      </c>
      <c r="F100" s="112">
        <v>40207</v>
      </c>
      <c r="G100" s="112">
        <v>0</v>
      </c>
      <c r="H100" s="112">
        <v>40207</v>
      </c>
      <c r="I100" s="112">
        <v>304041</v>
      </c>
      <c r="J100" s="112">
        <v>304041</v>
      </c>
      <c r="K100" s="113">
        <v>0</v>
      </c>
    </row>
    <row r="101" spans="1:11" s="8" customFormat="1" ht="12">
      <c r="A101" s="108">
        <v>97</v>
      </c>
      <c r="B101" s="24" t="s">
        <v>677</v>
      </c>
      <c r="C101" s="110">
        <v>473244</v>
      </c>
      <c r="D101" s="110">
        <v>631502</v>
      </c>
      <c r="E101" s="110">
        <v>158258</v>
      </c>
      <c r="F101" s="110">
        <v>241578</v>
      </c>
      <c r="G101" s="110">
        <v>74751</v>
      </c>
      <c r="H101" s="110">
        <v>166827</v>
      </c>
      <c r="I101" s="110">
        <v>714822</v>
      </c>
      <c r="J101" s="110">
        <v>706253</v>
      </c>
      <c r="K101" s="111">
        <v>8569</v>
      </c>
    </row>
    <row r="102" spans="1:11" s="8" customFormat="1" ht="12">
      <c r="A102" s="109">
        <v>98</v>
      </c>
      <c r="B102" s="23" t="s">
        <v>961</v>
      </c>
      <c r="C102" s="112">
        <v>582769</v>
      </c>
      <c r="D102" s="112">
        <v>491269</v>
      </c>
      <c r="E102" s="112">
        <v>91500</v>
      </c>
      <c r="F102" s="112">
        <v>56241</v>
      </c>
      <c r="G102" s="112">
        <v>35259</v>
      </c>
      <c r="H102" s="112">
        <v>91500</v>
      </c>
      <c r="I102" s="112">
        <v>526528</v>
      </c>
      <c r="J102" s="112">
        <v>526528</v>
      </c>
      <c r="K102" s="113">
        <v>0</v>
      </c>
    </row>
    <row r="103" spans="1:11" s="8" customFormat="1" ht="12">
      <c r="A103" s="108">
        <v>99</v>
      </c>
      <c r="B103" s="24" t="s">
        <v>615</v>
      </c>
      <c r="C103" s="110">
        <v>356313</v>
      </c>
      <c r="D103" s="110">
        <v>436621</v>
      </c>
      <c r="E103" s="110">
        <v>80308</v>
      </c>
      <c r="F103" s="110">
        <v>98940</v>
      </c>
      <c r="G103" s="110">
        <v>18634</v>
      </c>
      <c r="H103" s="110">
        <v>80306</v>
      </c>
      <c r="I103" s="110">
        <v>455253</v>
      </c>
      <c r="J103" s="110">
        <v>455255</v>
      </c>
      <c r="K103" s="111">
        <v>2</v>
      </c>
    </row>
    <row r="104" spans="1:11" s="8" customFormat="1" ht="12">
      <c r="A104" s="109">
        <v>100</v>
      </c>
      <c r="B104" s="23" t="s">
        <v>611</v>
      </c>
      <c r="C104" s="112">
        <v>2285858</v>
      </c>
      <c r="D104" s="112">
        <v>1513235</v>
      </c>
      <c r="E104" s="112">
        <v>772623</v>
      </c>
      <c r="F104" s="112">
        <v>736472</v>
      </c>
      <c r="G104" s="112">
        <v>34700</v>
      </c>
      <c r="H104" s="112">
        <v>771172</v>
      </c>
      <c r="I104" s="112">
        <v>1549386</v>
      </c>
      <c r="J104" s="112">
        <v>1547935</v>
      </c>
      <c r="K104" s="113">
        <v>1451</v>
      </c>
    </row>
    <row r="105" spans="1:11" s="8" customFormat="1" ht="12">
      <c r="A105" s="108">
        <v>101</v>
      </c>
      <c r="B105" s="24" t="s">
        <v>570</v>
      </c>
      <c r="C105" s="110">
        <v>0</v>
      </c>
      <c r="D105" s="110">
        <v>319369</v>
      </c>
      <c r="E105" s="110">
        <v>319369</v>
      </c>
      <c r="F105" s="110">
        <v>319333</v>
      </c>
      <c r="G105" s="110">
        <v>35</v>
      </c>
      <c r="H105" s="110">
        <v>319368</v>
      </c>
      <c r="I105" s="110">
        <v>319333</v>
      </c>
      <c r="J105" s="110">
        <v>319334</v>
      </c>
      <c r="K105" s="111">
        <v>1</v>
      </c>
    </row>
    <row r="106" spans="1:11" s="8" customFormat="1" ht="12">
      <c r="A106" s="109">
        <v>102</v>
      </c>
      <c r="B106" s="23" t="s">
        <v>688</v>
      </c>
      <c r="C106" s="112">
        <v>615142</v>
      </c>
      <c r="D106" s="112">
        <v>747138</v>
      </c>
      <c r="E106" s="112">
        <v>131996</v>
      </c>
      <c r="F106" s="112">
        <v>194108</v>
      </c>
      <c r="G106" s="112">
        <v>62112</v>
      </c>
      <c r="H106" s="112">
        <v>131996</v>
      </c>
      <c r="I106" s="112">
        <v>809250</v>
      </c>
      <c r="J106" s="112">
        <v>809250</v>
      </c>
      <c r="K106" s="113">
        <v>0</v>
      </c>
    </row>
    <row r="107" spans="1:11" s="8" customFormat="1" ht="12">
      <c r="A107" s="108">
        <v>103</v>
      </c>
      <c r="B107" s="24" t="s">
        <v>876</v>
      </c>
      <c r="C107" s="110">
        <v>0</v>
      </c>
      <c r="D107" s="110">
        <v>563846</v>
      </c>
      <c r="E107" s="110">
        <v>563846</v>
      </c>
      <c r="F107" s="110">
        <v>563846</v>
      </c>
      <c r="G107" s="110">
        <v>0</v>
      </c>
      <c r="H107" s="110">
        <v>563846</v>
      </c>
      <c r="I107" s="110">
        <v>563846</v>
      </c>
      <c r="J107" s="110">
        <v>563846</v>
      </c>
      <c r="K107" s="111">
        <v>0</v>
      </c>
    </row>
    <row r="108" spans="1:11" s="8" customFormat="1" ht="12">
      <c r="A108" s="109">
        <v>104</v>
      </c>
      <c r="B108" s="23" t="s">
        <v>15236</v>
      </c>
      <c r="C108" s="112">
        <v>1031777</v>
      </c>
      <c r="D108" s="112">
        <v>1245746</v>
      </c>
      <c r="E108" s="112">
        <v>213969</v>
      </c>
      <c r="F108" s="112">
        <v>24412</v>
      </c>
      <c r="G108" s="112">
        <v>189558</v>
      </c>
      <c r="H108" s="112">
        <v>213970</v>
      </c>
      <c r="I108" s="112">
        <v>1056189</v>
      </c>
      <c r="J108" s="112">
        <v>1056188</v>
      </c>
      <c r="K108" s="113">
        <v>1</v>
      </c>
    </row>
    <row r="109" spans="1:11" s="8" customFormat="1" ht="12">
      <c r="A109" s="108">
        <v>105</v>
      </c>
      <c r="B109" s="24" t="s">
        <v>639</v>
      </c>
      <c r="C109" s="110">
        <v>582300</v>
      </c>
      <c r="D109" s="110">
        <v>400453</v>
      </c>
      <c r="E109" s="110">
        <v>181847</v>
      </c>
      <c r="F109" s="110">
        <v>147127</v>
      </c>
      <c r="G109" s="110">
        <v>34715</v>
      </c>
      <c r="H109" s="110">
        <v>181842</v>
      </c>
      <c r="I109" s="110">
        <v>435173</v>
      </c>
      <c r="J109" s="110">
        <v>435168</v>
      </c>
      <c r="K109" s="111">
        <v>5</v>
      </c>
    </row>
    <row r="110" spans="1:11" s="8" customFormat="1" ht="12">
      <c r="A110" s="109">
        <v>106</v>
      </c>
      <c r="B110" s="23" t="s">
        <v>590</v>
      </c>
      <c r="C110" s="112">
        <v>3129245</v>
      </c>
      <c r="D110" s="112">
        <v>3001708</v>
      </c>
      <c r="E110" s="112">
        <v>127537</v>
      </c>
      <c r="F110" s="112">
        <v>13313</v>
      </c>
      <c r="G110" s="112">
        <v>109445</v>
      </c>
      <c r="H110" s="112">
        <v>96132</v>
      </c>
      <c r="I110" s="112">
        <v>3142558</v>
      </c>
      <c r="J110" s="112">
        <v>3111153</v>
      </c>
      <c r="K110" s="113">
        <v>31405</v>
      </c>
    </row>
    <row r="111" spans="1:11" s="8" customFormat="1" ht="12">
      <c r="A111" s="108">
        <v>107</v>
      </c>
      <c r="B111" s="24" t="s">
        <v>641</v>
      </c>
      <c r="C111" s="110">
        <v>21212981</v>
      </c>
      <c r="D111" s="110">
        <v>20478817</v>
      </c>
      <c r="E111" s="110">
        <v>734164</v>
      </c>
      <c r="F111" s="110">
        <v>675878</v>
      </c>
      <c r="G111" s="110">
        <v>58286</v>
      </c>
      <c r="H111" s="110">
        <v>734164</v>
      </c>
      <c r="I111" s="110">
        <v>20537103</v>
      </c>
      <c r="J111" s="110">
        <v>20537103</v>
      </c>
      <c r="K111" s="111">
        <v>0</v>
      </c>
    </row>
    <row r="112" spans="1:11" s="8" customFormat="1" ht="12">
      <c r="A112" s="109">
        <v>108</v>
      </c>
      <c r="B112" s="23" t="s">
        <v>11343</v>
      </c>
      <c r="C112" s="112">
        <v>343775</v>
      </c>
      <c r="D112" s="112">
        <v>343775</v>
      </c>
      <c r="E112" s="112">
        <v>0</v>
      </c>
      <c r="F112" s="112">
        <v>0</v>
      </c>
      <c r="G112" s="112">
        <v>0</v>
      </c>
      <c r="H112" s="112">
        <v>0</v>
      </c>
      <c r="I112" s="112">
        <v>343775</v>
      </c>
      <c r="J112" s="112">
        <v>343775</v>
      </c>
      <c r="K112" s="113">
        <v>0</v>
      </c>
    </row>
    <row r="113" spans="1:11" s="8" customFormat="1" ht="12">
      <c r="A113" s="108">
        <v>109</v>
      </c>
      <c r="B113" s="24" t="s">
        <v>15237</v>
      </c>
      <c r="C113" s="110">
        <v>65229011</v>
      </c>
      <c r="D113" s="110">
        <v>5686683</v>
      </c>
      <c r="E113" s="110">
        <v>59542328</v>
      </c>
      <c r="F113" s="110">
        <v>59491148</v>
      </c>
      <c r="G113" s="110">
        <v>50366</v>
      </c>
      <c r="H113" s="110">
        <v>59541514</v>
      </c>
      <c r="I113" s="110">
        <v>5737863</v>
      </c>
      <c r="J113" s="110">
        <v>5737049</v>
      </c>
      <c r="K113" s="111">
        <v>814</v>
      </c>
    </row>
    <row r="114" spans="1:11" s="8" customFormat="1" ht="12">
      <c r="A114" s="109">
        <v>110</v>
      </c>
      <c r="B114" s="23" t="s">
        <v>694</v>
      </c>
      <c r="C114" s="112">
        <v>172963</v>
      </c>
      <c r="D114" s="112">
        <v>446070</v>
      </c>
      <c r="E114" s="112">
        <v>273107</v>
      </c>
      <c r="F114" s="112">
        <v>310015</v>
      </c>
      <c r="G114" s="112">
        <v>37140</v>
      </c>
      <c r="H114" s="112">
        <v>272875</v>
      </c>
      <c r="I114" s="112">
        <v>482978</v>
      </c>
      <c r="J114" s="112">
        <v>483210</v>
      </c>
      <c r="K114" s="113">
        <v>232</v>
      </c>
    </row>
    <row r="115" spans="1:11" s="8" customFormat="1" ht="12">
      <c r="A115" s="108">
        <v>111</v>
      </c>
      <c r="B115" s="24" t="s">
        <v>540</v>
      </c>
      <c r="C115" s="110">
        <v>319957</v>
      </c>
      <c r="D115" s="110">
        <v>246650</v>
      </c>
      <c r="E115" s="110">
        <v>73307</v>
      </c>
      <c r="F115" s="110">
        <v>35095</v>
      </c>
      <c r="G115" s="110">
        <v>38212</v>
      </c>
      <c r="H115" s="110">
        <v>73307</v>
      </c>
      <c r="I115" s="110">
        <v>284862</v>
      </c>
      <c r="J115" s="110">
        <v>284862</v>
      </c>
      <c r="K115" s="111">
        <v>0</v>
      </c>
    </row>
    <row r="116" spans="1:11" s="8" customFormat="1" ht="12">
      <c r="A116" s="109">
        <v>112</v>
      </c>
      <c r="B116" s="23" t="s">
        <v>854</v>
      </c>
      <c r="C116" s="112">
        <v>117896</v>
      </c>
      <c r="D116" s="112">
        <v>461051</v>
      </c>
      <c r="E116" s="112">
        <v>343155</v>
      </c>
      <c r="F116" s="112">
        <v>209883</v>
      </c>
      <c r="G116" s="112">
        <v>133273</v>
      </c>
      <c r="H116" s="112">
        <v>343156</v>
      </c>
      <c r="I116" s="112">
        <v>327779</v>
      </c>
      <c r="J116" s="112">
        <v>327778</v>
      </c>
      <c r="K116" s="113">
        <v>1</v>
      </c>
    </row>
    <row r="117" spans="1:11" s="8" customFormat="1" ht="12">
      <c r="A117" s="108">
        <v>113</v>
      </c>
      <c r="B117" s="24" t="s">
        <v>671</v>
      </c>
      <c r="C117" s="110">
        <v>381132</v>
      </c>
      <c r="D117" s="110">
        <v>610151</v>
      </c>
      <c r="E117" s="110">
        <v>229019</v>
      </c>
      <c r="F117" s="110">
        <v>7930</v>
      </c>
      <c r="G117" s="110">
        <v>236948</v>
      </c>
      <c r="H117" s="110">
        <v>229018</v>
      </c>
      <c r="I117" s="110">
        <v>373202</v>
      </c>
      <c r="J117" s="110">
        <v>373203</v>
      </c>
      <c r="K117" s="111">
        <v>1</v>
      </c>
    </row>
    <row r="118" spans="1:11" s="8" customFormat="1" ht="24">
      <c r="A118" s="109">
        <v>114</v>
      </c>
      <c r="B118" s="23" t="s">
        <v>617</v>
      </c>
      <c r="C118" s="112">
        <v>1343365</v>
      </c>
      <c r="D118" s="112">
        <v>1723366</v>
      </c>
      <c r="E118" s="112">
        <v>380001</v>
      </c>
      <c r="F118" s="112">
        <v>390519</v>
      </c>
      <c r="G118" s="112">
        <v>10520</v>
      </c>
      <c r="H118" s="112">
        <v>379999</v>
      </c>
      <c r="I118" s="112">
        <v>1733884</v>
      </c>
      <c r="J118" s="112">
        <v>1733886</v>
      </c>
      <c r="K118" s="113">
        <v>2</v>
      </c>
    </row>
    <row r="119" spans="1:11" s="8" customFormat="1" ht="12">
      <c r="A119" s="108">
        <v>115</v>
      </c>
      <c r="B119" s="24" t="s">
        <v>609</v>
      </c>
      <c r="C119" s="110">
        <v>0</v>
      </c>
      <c r="D119" s="110">
        <v>546971</v>
      </c>
      <c r="E119" s="110">
        <v>546971</v>
      </c>
      <c r="F119" s="110">
        <v>589</v>
      </c>
      <c r="G119" s="110">
        <v>546266</v>
      </c>
      <c r="H119" s="110">
        <v>546855</v>
      </c>
      <c r="I119" s="110">
        <v>589</v>
      </c>
      <c r="J119" s="110">
        <v>705</v>
      </c>
      <c r="K119" s="111">
        <v>116</v>
      </c>
    </row>
    <row r="120" spans="1:11" s="8" customFormat="1" ht="12">
      <c r="A120" s="109">
        <v>116</v>
      </c>
      <c r="B120" s="23" t="s">
        <v>697</v>
      </c>
      <c r="C120" s="112">
        <v>12556525</v>
      </c>
      <c r="D120" s="112">
        <v>11245653</v>
      </c>
      <c r="E120" s="112">
        <v>1310872</v>
      </c>
      <c r="F120" s="112">
        <v>1722964</v>
      </c>
      <c r="G120" s="112">
        <v>413394</v>
      </c>
      <c r="H120" s="112">
        <v>1309570</v>
      </c>
      <c r="I120" s="112">
        <v>10833561</v>
      </c>
      <c r="J120" s="112">
        <v>10832259</v>
      </c>
      <c r="K120" s="113">
        <v>1302</v>
      </c>
    </row>
    <row r="121" spans="1:11" s="8" customFormat="1" ht="12">
      <c r="A121" s="108">
        <v>117</v>
      </c>
      <c r="B121" s="24" t="s">
        <v>728</v>
      </c>
      <c r="C121" s="110">
        <v>286864</v>
      </c>
      <c r="D121" s="110">
        <v>279477</v>
      </c>
      <c r="E121" s="110">
        <v>7387</v>
      </c>
      <c r="F121" s="110">
        <v>326</v>
      </c>
      <c r="G121" s="110">
        <v>3347</v>
      </c>
      <c r="H121" s="110">
        <v>3021</v>
      </c>
      <c r="I121" s="110">
        <v>287190</v>
      </c>
      <c r="J121" s="110">
        <v>282824</v>
      </c>
      <c r="K121" s="111">
        <v>4366</v>
      </c>
    </row>
    <row r="122" spans="1:11" s="8" customFormat="1" ht="12">
      <c r="A122" s="109">
        <v>118</v>
      </c>
      <c r="B122" s="23" t="s">
        <v>593</v>
      </c>
      <c r="C122" s="112">
        <v>300717</v>
      </c>
      <c r="D122" s="112">
        <v>300943</v>
      </c>
      <c r="E122" s="112">
        <v>226</v>
      </c>
      <c r="F122" s="112">
        <v>226</v>
      </c>
      <c r="G122" s="112">
        <v>0</v>
      </c>
      <c r="H122" s="112">
        <v>226</v>
      </c>
      <c r="I122" s="112">
        <v>300943</v>
      </c>
      <c r="J122" s="112">
        <v>300943</v>
      </c>
      <c r="K122" s="113">
        <v>0</v>
      </c>
    </row>
    <row r="123" spans="1:11" s="8" customFormat="1" ht="12">
      <c r="A123" s="108">
        <v>119</v>
      </c>
      <c r="B123" s="24" t="s">
        <v>703</v>
      </c>
      <c r="C123" s="110">
        <v>740751</v>
      </c>
      <c r="D123" s="110">
        <v>744020</v>
      </c>
      <c r="E123" s="110">
        <v>3269</v>
      </c>
      <c r="F123" s="110">
        <v>8892</v>
      </c>
      <c r="G123" s="110">
        <v>6921</v>
      </c>
      <c r="H123" s="110">
        <v>1971</v>
      </c>
      <c r="I123" s="110">
        <v>749643</v>
      </c>
      <c r="J123" s="110">
        <v>750941</v>
      </c>
      <c r="K123" s="111">
        <v>1298</v>
      </c>
    </row>
    <row r="124" spans="1:11" s="8" customFormat="1" ht="12">
      <c r="A124" s="109">
        <v>120</v>
      </c>
      <c r="B124" s="23" t="s">
        <v>15238</v>
      </c>
      <c r="C124" s="112">
        <v>17763868</v>
      </c>
      <c r="D124" s="112">
        <v>21365484</v>
      </c>
      <c r="E124" s="112">
        <v>3601616</v>
      </c>
      <c r="F124" s="112">
        <v>5242852</v>
      </c>
      <c r="G124" s="112">
        <v>1640510</v>
      </c>
      <c r="H124" s="112">
        <v>3602342</v>
      </c>
      <c r="I124" s="112">
        <v>23006720</v>
      </c>
      <c r="J124" s="112">
        <v>23005994</v>
      </c>
      <c r="K124" s="113">
        <v>726</v>
      </c>
    </row>
    <row r="125" spans="1:11" s="8" customFormat="1" ht="12">
      <c r="A125" s="108">
        <v>121</v>
      </c>
      <c r="B125" s="24" t="s">
        <v>619</v>
      </c>
      <c r="C125" s="110">
        <v>248699</v>
      </c>
      <c r="D125" s="110">
        <v>342983</v>
      </c>
      <c r="E125" s="110">
        <v>94284</v>
      </c>
      <c r="F125" s="110">
        <v>65184</v>
      </c>
      <c r="G125" s="110">
        <v>29100</v>
      </c>
      <c r="H125" s="110">
        <v>94284</v>
      </c>
      <c r="I125" s="110">
        <v>313883</v>
      </c>
      <c r="J125" s="110">
        <v>313883</v>
      </c>
      <c r="K125" s="111">
        <v>0</v>
      </c>
    </row>
    <row r="126" spans="1:11" s="8" customFormat="1" ht="12">
      <c r="A126" s="109">
        <v>122</v>
      </c>
      <c r="B126" s="23" t="s">
        <v>15315</v>
      </c>
      <c r="C126" s="112">
        <v>1065575</v>
      </c>
      <c r="D126" s="112">
        <v>952360</v>
      </c>
      <c r="E126" s="112">
        <v>113215</v>
      </c>
      <c r="F126" s="112">
        <v>63916</v>
      </c>
      <c r="G126" s="112">
        <v>49299</v>
      </c>
      <c r="H126" s="112">
        <v>113215</v>
      </c>
      <c r="I126" s="112">
        <v>1001659</v>
      </c>
      <c r="J126" s="112">
        <v>1001659</v>
      </c>
      <c r="K126" s="113">
        <v>0</v>
      </c>
    </row>
    <row r="127" spans="1:11" s="8" customFormat="1" ht="12">
      <c r="A127" s="108">
        <v>123</v>
      </c>
      <c r="B127" s="24" t="s">
        <v>648</v>
      </c>
      <c r="C127" s="110">
        <v>279589</v>
      </c>
      <c r="D127" s="110">
        <v>273634</v>
      </c>
      <c r="E127" s="110">
        <v>5955</v>
      </c>
      <c r="F127" s="110">
        <v>2097</v>
      </c>
      <c r="G127" s="110">
        <v>8051</v>
      </c>
      <c r="H127" s="110">
        <v>5954</v>
      </c>
      <c r="I127" s="110">
        <v>281686</v>
      </c>
      <c r="J127" s="110">
        <v>281685</v>
      </c>
      <c r="K127" s="111">
        <v>1</v>
      </c>
    </row>
    <row r="128" spans="1:11" s="8" customFormat="1" ht="12">
      <c r="A128" s="109">
        <v>124</v>
      </c>
      <c r="B128" s="23" t="s">
        <v>825</v>
      </c>
      <c r="C128" s="112">
        <v>139734</v>
      </c>
      <c r="D128" s="112">
        <v>250990</v>
      </c>
      <c r="E128" s="112">
        <v>111256</v>
      </c>
      <c r="F128" s="112">
        <v>122435</v>
      </c>
      <c r="G128" s="112">
        <v>233691</v>
      </c>
      <c r="H128" s="112">
        <v>111256</v>
      </c>
      <c r="I128" s="112">
        <v>17299</v>
      </c>
      <c r="J128" s="112">
        <v>17299</v>
      </c>
      <c r="K128" s="113">
        <v>0</v>
      </c>
    </row>
    <row r="129" spans="1:11" s="8" customFormat="1" ht="12">
      <c r="A129" s="108">
        <v>125</v>
      </c>
      <c r="B129" s="24" t="s">
        <v>691</v>
      </c>
      <c r="C129" s="110">
        <v>547534</v>
      </c>
      <c r="D129" s="110">
        <v>546867</v>
      </c>
      <c r="E129" s="110">
        <v>667</v>
      </c>
      <c r="F129" s="110">
        <v>2598</v>
      </c>
      <c r="G129" s="110">
        <v>3454</v>
      </c>
      <c r="H129" s="110">
        <v>856</v>
      </c>
      <c r="I129" s="110">
        <v>550132</v>
      </c>
      <c r="J129" s="110">
        <v>550321</v>
      </c>
      <c r="K129" s="111">
        <v>189</v>
      </c>
    </row>
    <row r="130" spans="1:11" s="8" customFormat="1" ht="12">
      <c r="A130" s="109">
        <v>126</v>
      </c>
      <c r="B130" s="23" t="s">
        <v>636</v>
      </c>
      <c r="C130" s="112">
        <v>32622288</v>
      </c>
      <c r="D130" s="112">
        <v>31658005</v>
      </c>
      <c r="E130" s="112">
        <v>964283</v>
      </c>
      <c r="F130" s="112">
        <v>654543</v>
      </c>
      <c r="G130" s="112">
        <v>309368</v>
      </c>
      <c r="H130" s="112">
        <v>963911</v>
      </c>
      <c r="I130" s="112">
        <v>31967745</v>
      </c>
      <c r="J130" s="112">
        <v>31967373</v>
      </c>
      <c r="K130" s="113">
        <v>372</v>
      </c>
    </row>
    <row r="131" spans="1:11" s="8" customFormat="1" ht="12">
      <c r="A131" s="108">
        <v>127</v>
      </c>
      <c r="B131" s="24" t="s">
        <v>692</v>
      </c>
      <c r="C131" s="110">
        <v>725770</v>
      </c>
      <c r="D131" s="110">
        <v>314014</v>
      </c>
      <c r="E131" s="110">
        <v>411756</v>
      </c>
      <c r="F131" s="110">
        <v>348154</v>
      </c>
      <c r="G131" s="110">
        <v>63595</v>
      </c>
      <c r="H131" s="110">
        <v>411749</v>
      </c>
      <c r="I131" s="110">
        <v>377616</v>
      </c>
      <c r="J131" s="110">
        <v>377609</v>
      </c>
      <c r="K131" s="111">
        <v>7</v>
      </c>
    </row>
    <row r="132" spans="1:11" s="8" customFormat="1" ht="12">
      <c r="A132" s="109">
        <v>128</v>
      </c>
      <c r="B132" s="23" t="s">
        <v>548</v>
      </c>
      <c r="C132" s="112">
        <v>0</v>
      </c>
      <c r="D132" s="112">
        <v>1409518</v>
      </c>
      <c r="E132" s="112">
        <v>1409518</v>
      </c>
      <c r="F132" s="112">
        <v>1583600</v>
      </c>
      <c r="G132" s="112">
        <v>174082</v>
      </c>
      <c r="H132" s="112">
        <v>1409518</v>
      </c>
      <c r="I132" s="112">
        <v>1583600</v>
      </c>
      <c r="J132" s="112">
        <v>1583600</v>
      </c>
      <c r="K132" s="113">
        <v>0</v>
      </c>
    </row>
    <row r="133" spans="1:11" s="8" customFormat="1" ht="12">
      <c r="A133" s="108">
        <v>129</v>
      </c>
      <c r="B133" s="24" t="s">
        <v>581</v>
      </c>
      <c r="C133" s="110">
        <v>1507311</v>
      </c>
      <c r="D133" s="110">
        <v>1428990</v>
      </c>
      <c r="E133" s="110">
        <v>78321</v>
      </c>
      <c r="F133" s="110">
        <v>225985</v>
      </c>
      <c r="G133" s="110">
        <v>304704</v>
      </c>
      <c r="H133" s="110">
        <v>78719</v>
      </c>
      <c r="I133" s="110">
        <v>1733296</v>
      </c>
      <c r="J133" s="110">
        <v>1733694</v>
      </c>
      <c r="K133" s="111">
        <v>398</v>
      </c>
    </row>
    <row r="134" spans="1:11" s="8" customFormat="1" ht="12">
      <c r="A134" s="109">
        <v>130</v>
      </c>
      <c r="B134" s="23" t="s">
        <v>599</v>
      </c>
      <c r="C134" s="112">
        <v>592525</v>
      </c>
      <c r="D134" s="112">
        <v>237633</v>
      </c>
      <c r="E134" s="112">
        <v>354892</v>
      </c>
      <c r="F134" s="112">
        <v>0</v>
      </c>
      <c r="G134" s="112">
        <v>353818</v>
      </c>
      <c r="H134" s="112">
        <v>353818</v>
      </c>
      <c r="I134" s="112">
        <v>592525</v>
      </c>
      <c r="J134" s="112">
        <v>591451</v>
      </c>
      <c r="K134" s="113">
        <v>1074</v>
      </c>
    </row>
    <row r="135" spans="1:11" s="8" customFormat="1" ht="24">
      <c r="A135" s="108">
        <v>131</v>
      </c>
      <c r="B135" s="24" t="s">
        <v>4035</v>
      </c>
      <c r="C135" s="110">
        <v>807360</v>
      </c>
      <c r="D135" s="110">
        <v>2065979</v>
      </c>
      <c r="E135" s="110">
        <v>1258619</v>
      </c>
      <c r="F135" s="110">
        <v>580408</v>
      </c>
      <c r="G135" s="110">
        <v>678213</v>
      </c>
      <c r="H135" s="110">
        <v>1258621</v>
      </c>
      <c r="I135" s="110">
        <v>1387768</v>
      </c>
      <c r="J135" s="110">
        <v>1387766</v>
      </c>
      <c r="K135" s="111">
        <v>2</v>
      </c>
    </row>
    <row r="136" spans="1:11" s="8" customFormat="1" ht="12">
      <c r="A136" s="109">
        <v>132</v>
      </c>
      <c r="B136" s="23" t="s">
        <v>643</v>
      </c>
      <c r="C136" s="112">
        <v>25828790</v>
      </c>
      <c r="D136" s="112">
        <v>27300178</v>
      </c>
      <c r="E136" s="112">
        <v>1471388</v>
      </c>
      <c r="F136" s="112">
        <v>1505529</v>
      </c>
      <c r="G136" s="112">
        <v>15232</v>
      </c>
      <c r="H136" s="112">
        <v>1490297</v>
      </c>
      <c r="I136" s="112">
        <v>27334319</v>
      </c>
      <c r="J136" s="112">
        <v>27315410</v>
      </c>
      <c r="K136" s="113">
        <v>18909</v>
      </c>
    </row>
    <row r="137" spans="1:11" s="8" customFormat="1" ht="12">
      <c r="A137" s="108">
        <v>133</v>
      </c>
      <c r="B137" s="24" t="s">
        <v>742</v>
      </c>
      <c r="C137" s="110">
        <v>318084</v>
      </c>
      <c r="D137" s="110">
        <v>231714</v>
      </c>
      <c r="E137" s="110">
        <v>86370</v>
      </c>
      <c r="F137" s="110">
        <v>1125</v>
      </c>
      <c r="G137" s="110">
        <v>60972</v>
      </c>
      <c r="H137" s="110">
        <v>59847</v>
      </c>
      <c r="I137" s="110">
        <v>319209</v>
      </c>
      <c r="J137" s="110">
        <v>292686</v>
      </c>
      <c r="K137" s="111">
        <v>26523</v>
      </c>
    </row>
    <row r="138" spans="1:11" s="8" customFormat="1" ht="12">
      <c r="A138" s="109">
        <v>134</v>
      </c>
      <c r="B138" s="23" t="s">
        <v>722</v>
      </c>
      <c r="C138" s="112">
        <v>131422</v>
      </c>
      <c r="D138" s="112">
        <v>261092</v>
      </c>
      <c r="E138" s="112">
        <v>129670</v>
      </c>
      <c r="F138" s="112">
        <v>5161</v>
      </c>
      <c r="G138" s="112">
        <v>124510</v>
      </c>
      <c r="H138" s="112">
        <v>129671</v>
      </c>
      <c r="I138" s="112">
        <v>136583</v>
      </c>
      <c r="J138" s="112">
        <v>136582</v>
      </c>
      <c r="K138" s="113">
        <v>1</v>
      </c>
    </row>
    <row r="139" spans="1:11" s="8" customFormat="1" ht="12">
      <c r="A139" s="108">
        <v>135</v>
      </c>
      <c r="B139" s="24" t="s">
        <v>756</v>
      </c>
      <c r="C139" s="110">
        <v>2043876</v>
      </c>
      <c r="D139" s="110">
        <v>568231</v>
      </c>
      <c r="E139" s="110">
        <v>1475645</v>
      </c>
      <c r="F139" s="110">
        <v>1419445</v>
      </c>
      <c r="G139" s="110">
        <v>3971</v>
      </c>
      <c r="H139" s="110">
        <v>1423416</v>
      </c>
      <c r="I139" s="110">
        <v>624431</v>
      </c>
      <c r="J139" s="110">
        <v>572202</v>
      </c>
      <c r="K139" s="111">
        <v>52229</v>
      </c>
    </row>
    <row r="140" spans="1:11" s="8" customFormat="1" ht="24">
      <c r="A140" s="109">
        <v>136</v>
      </c>
      <c r="B140" s="23" t="s">
        <v>723</v>
      </c>
      <c r="C140" s="112">
        <v>340899</v>
      </c>
      <c r="D140" s="112">
        <v>595834</v>
      </c>
      <c r="E140" s="112">
        <v>254935</v>
      </c>
      <c r="F140" s="112">
        <v>644862</v>
      </c>
      <c r="G140" s="112">
        <v>388163</v>
      </c>
      <c r="H140" s="112">
        <v>256699</v>
      </c>
      <c r="I140" s="112">
        <v>985761</v>
      </c>
      <c r="J140" s="112">
        <v>983997</v>
      </c>
      <c r="K140" s="113">
        <v>1764</v>
      </c>
    </row>
    <row r="141" spans="1:11" s="8" customFormat="1" ht="12">
      <c r="A141" s="108">
        <v>137</v>
      </c>
      <c r="B141" s="24" t="s">
        <v>572</v>
      </c>
      <c r="C141" s="110">
        <v>372295</v>
      </c>
      <c r="D141" s="110">
        <v>321581</v>
      </c>
      <c r="E141" s="110">
        <v>50714</v>
      </c>
      <c r="F141" s="110">
        <v>38499</v>
      </c>
      <c r="G141" s="110">
        <v>12214</v>
      </c>
      <c r="H141" s="110">
        <v>50713</v>
      </c>
      <c r="I141" s="110">
        <v>333796</v>
      </c>
      <c r="J141" s="110">
        <v>333795</v>
      </c>
      <c r="K141" s="111">
        <v>1</v>
      </c>
    </row>
    <row r="142" spans="1:11" s="8" customFormat="1" ht="12">
      <c r="A142" s="109">
        <v>138</v>
      </c>
      <c r="B142" s="23" t="s">
        <v>618</v>
      </c>
      <c r="C142" s="112">
        <v>889498</v>
      </c>
      <c r="D142" s="112">
        <v>878860</v>
      </c>
      <c r="E142" s="112">
        <v>10638</v>
      </c>
      <c r="F142" s="112">
        <v>18635</v>
      </c>
      <c r="G142" s="112">
        <v>29273</v>
      </c>
      <c r="H142" s="112">
        <v>10638</v>
      </c>
      <c r="I142" s="112">
        <v>908133</v>
      </c>
      <c r="J142" s="112">
        <v>908133</v>
      </c>
      <c r="K142" s="113">
        <v>0</v>
      </c>
    </row>
    <row r="143" spans="1:11" s="8" customFormat="1" ht="12">
      <c r="A143" s="108">
        <v>139</v>
      </c>
      <c r="B143" s="24" t="s">
        <v>1061</v>
      </c>
      <c r="C143" s="110">
        <v>408440</v>
      </c>
      <c r="D143" s="110">
        <v>418046</v>
      </c>
      <c r="E143" s="110">
        <v>9606</v>
      </c>
      <c r="F143" s="110">
        <v>7000</v>
      </c>
      <c r="G143" s="110">
        <v>648</v>
      </c>
      <c r="H143" s="110">
        <v>6352</v>
      </c>
      <c r="I143" s="110">
        <v>415440</v>
      </c>
      <c r="J143" s="110">
        <v>418694</v>
      </c>
      <c r="K143" s="111">
        <v>3254</v>
      </c>
    </row>
    <row r="144" spans="1:11" s="8" customFormat="1" ht="12">
      <c r="A144" s="109">
        <v>140</v>
      </c>
      <c r="B144" s="23" t="s">
        <v>672</v>
      </c>
      <c r="C144" s="112">
        <v>262427</v>
      </c>
      <c r="D144" s="112">
        <v>244377</v>
      </c>
      <c r="E144" s="112">
        <v>18050</v>
      </c>
      <c r="F144" s="112">
        <v>1600</v>
      </c>
      <c r="G144" s="112">
        <v>19650</v>
      </c>
      <c r="H144" s="112">
        <v>18050</v>
      </c>
      <c r="I144" s="112">
        <v>264027</v>
      </c>
      <c r="J144" s="112">
        <v>264027</v>
      </c>
      <c r="K144" s="113">
        <v>0</v>
      </c>
    </row>
    <row r="145" spans="1:11" s="8" customFormat="1" ht="24">
      <c r="A145" s="108">
        <v>141</v>
      </c>
      <c r="B145" s="24" t="s">
        <v>625</v>
      </c>
      <c r="C145" s="110">
        <v>314203</v>
      </c>
      <c r="D145" s="110">
        <v>314203</v>
      </c>
      <c r="E145" s="110">
        <v>0</v>
      </c>
      <c r="F145" s="110">
        <v>0</v>
      </c>
      <c r="G145" s="110">
        <v>0</v>
      </c>
      <c r="H145" s="110">
        <v>0</v>
      </c>
      <c r="I145" s="110">
        <v>314203</v>
      </c>
      <c r="J145" s="110">
        <v>314203</v>
      </c>
      <c r="K145" s="111">
        <v>0</v>
      </c>
    </row>
    <row r="146" spans="1:11" s="8" customFormat="1" ht="12">
      <c r="A146" s="109">
        <v>142</v>
      </c>
      <c r="B146" s="23" t="s">
        <v>621</v>
      </c>
      <c r="C146" s="112">
        <v>251908</v>
      </c>
      <c r="D146" s="112">
        <v>249267</v>
      </c>
      <c r="E146" s="112">
        <v>2641</v>
      </c>
      <c r="F146" s="112">
        <v>0</v>
      </c>
      <c r="G146" s="112">
        <v>0</v>
      </c>
      <c r="H146" s="112">
        <v>0</v>
      </c>
      <c r="I146" s="112">
        <v>251908</v>
      </c>
      <c r="J146" s="112">
        <v>249267</v>
      </c>
      <c r="K146" s="113">
        <v>2641</v>
      </c>
    </row>
    <row r="147" spans="1:11" s="8" customFormat="1" ht="12">
      <c r="A147" s="108">
        <v>143</v>
      </c>
      <c r="B147" s="24" t="s">
        <v>673</v>
      </c>
      <c r="C147" s="110">
        <v>10118536</v>
      </c>
      <c r="D147" s="110">
        <v>10190922</v>
      </c>
      <c r="E147" s="110">
        <v>72386</v>
      </c>
      <c r="F147" s="110">
        <v>27595</v>
      </c>
      <c r="G147" s="110">
        <v>108357</v>
      </c>
      <c r="H147" s="110">
        <v>80762</v>
      </c>
      <c r="I147" s="110">
        <v>10090941</v>
      </c>
      <c r="J147" s="110">
        <v>10082565</v>
      </c>
      <c r="K147" s="111">
        <v>8376</v>
      </c>
    </row>
    <row r="148" spans="1:11" s="8" customFormat="1" ht="12">
      <c r="A148" s="109">
        <v>144</v>
      </c>
      <c r="B148" s="23" t="s">
        <v>640</v>
      </c>
      <c r="C148" s="112">
        <v>452621</v>
      </c>
      <c r="D148" s="112">
        <v>392789</v>
      </c>
      <c r="E148" s="112">
        <v>59832</v>
      </c>
      <c r="F148" s="112">
        <v>14888</v>
      </c>
      <c r="G148" s="112">
        <v>74720</v>
      </c>
      <c r="H148" s="112">
        <v>59832</v>
      </c>
      <c r="I148" s="112">
        <v>467509</v>
      </c>
      <c r="J148" s="112">
        <v>467509</v>
      </c>
      <c r="K148" s="113">
        <v>0</v>
      </c>
    </row>
    <row r="149" spans="1:11" s="8" customFormat="1" ht="24">
      <c r="A149" s="108">
        <v>145</v>
      </c>
      <c r="B149" s="24" t="s">
        <v>717</v>
      </c>
      <c r="C149" s="110">
        <v>265417</v>
      </c>
      <c r="D149" s="110">
        <v>260426</v>
      </c>
      <c r="E149" s="110">
        <v>4991</v>
      </c>
      <c r="F149" s="110">
        <v>28009</v>
      </c>
      <c r="G149" s="110">
        <v>20000</v>
      </c>
      <c r="H149" s="110">
        <v>8009</v>
      </c>
      <c r="I149" s="110">
        <v>293426</v>
      </c>
      <c r="J149" s="110">
        <v>280426</v>
      </c>
      <c r="K149" s="111">
        <v>13000</v>
      </c>
    </row>
    <row r="150" spans="1:11" s="8" customFormat="1" ht="12">
      <c r="A150" s="109">
        <v>146</v>
      </c>
      <c r="B150" s="23" t="s">
        <v>557</v>
      </c>
      <c r="C150" s="112">
        <v>492445</v>
      </c>
      <c r="D150" s="112">
        <v>468956</v>
      </c>
      <c r="E150" s="112">
        <v>23489</v>
      </c>
      <c r="F150" s="112">
        <v>0</v>
      </c>
      <c r="G150" s="112">
        <v>23496</v>
      </c>
      <c r="H150" s="112">
        <v>23496</v>
      </c>
      <c r="I150" s="112">
        <v>492445</v>
      </c>
      <c r="J150" s="112">
        <v>492452</v>
      </c>
      <c r="K150" s="113">
        <v>7</v>
      </c>
    </row>
    <row r="151" spans="1:11" s="8" customFormat="1" ht="12">
      <c r="A151" s="108">
        <v>147</v>
      </c>
      <c r="B151" s="24" t="s">
        <v>701</v>
      </c>
      <c r="C151" s="110">
        <v>200187</v>
      </c>
      <c r="D151" s="110">
        <v>200293</v>
      </c>
      <c r="E151" s="110">
        <v>106</v>
      </c>
      <c r="F151" s="110">
        <v>6826</v>
      </c>
      <c r="G151" s="110">
        <v>6720</v>
      </c>
      <c r="H151" s="110">
        <v>106</v>
      </c>
      <c r="I151" s="110">
        <v>207013</v>
      </c>
      <c r="J151" s="110">
        <v>207013</v>
      </c>
      <c r="K151" s="111">
        <v>0</v>
      </c>
    </row>
    <row r="152" spans="1:11" s="8" customFormat="1" ht="12">
      <c r="A152" s="109">
        <v>148</v>
      </c>
      <c r="B152" s="23" t="s">
        <v>597</v>
      </c>
      <c r="C152" s="112">
        <v>258</v>
      </c>
      <c r="D152" s="112">
        <v>276260</v>
      </c>
      <c r="E152" s="112">
        <v>276002</v>
      </c>
      <c r="F152" s="112">
        <v>298252</v>
      </c>
      <c r="G152" s="112">
        <v>22250</v>
      </c>
      <c r="H152" s="112">
        <v>276002</v>
      </c>
      <c r="I152" s="112">
        <v>298510</v>
      </c>
      <c r="J152" s="112">
        <v>298510</v>
      </c>
      <c r="K152" s="113">
        <v>0</v>
      </c>
    </row>
    <row r="153" spans="1:11" s="8" customFormat="1" ht="12">
      <c r="A153" s="108">
        <v>149</v>
      </c>
      <c r="B153" s="24" t="s">
        <v>15239</v>
      </c>
      <c r="C153" s="110">
        <v>287046</v>
      </c>
      <c r="D153" s="110">
        <v>389161</v>
      </c>
      <c r="E153" s="110">
        <v>102115</v>
      </c>
      <c r="F153" s="110">
        <v>122394</v>
      </c>
      <c r="G153" s="110">
        <v>20280</v>
      </c>
      <c r="H153" s="110">
        <v>102114</v>
      </c>
      <c r="I153" s="110">
        <v>409440</v>
      </c>
      <c r="J153" s="110">
        <v>409441</v>
      </c>
      <c r="K153" s="111">
        <v>1</v>
      </c>
    </row>
    <row r="154" spans="1:11" s="8" customFormat="1" ht="12">
      <c r="A154" s="109">
        <v>150</v>
      </c>
      <c r="B154" s="23" t="s">
        <v>646</v>
      </c>
      <c r="C154" s="112">
        <v>762925</v>
      </c>
      <c r="D154" s="112">
        <v>785518</v>
      </c>
      <c r="E154" s="112">
        <v>22593</v>
      </c>
      <c r="F154" s="112">
        <v>24043</v>
      </c>
      <c r="G154" s="112">
        <v>1133</v>
      </c>
      <c r="H154" s="112">
        <v>22910</v>
      </c>
      <c r="I154" s="112">
        <v>786968</v>
      </c>
      <c r="J154" s="112">
        <v>786651</v>
      </c>
      <c r="K154" s="113">
        <v>317</v>
      </c>
    </row>
    <row r="155" spans="1:11" s="8" customFormat="1" ht="12">
      <c r="A155" s="108">
        <v>151</v>
      </c>
      <c r="B155" s="24" t="s">
        <v>15240</v>
      </c>
      <c r="C155" s="110">
        <v>415180072</v>
      </c>
      <c r="D155" s="110">
        <v>423113648</v>
      </c>
      <c r="E155" s="110">
        <v>7933576</v>
      </c>
      <c r="F155" s="110">
        <v>1151905</v>
      </c>
      <c r="G155" s="110">
        <v>6785139</v>
      </c>
      <c r="H155" s="110">
        <v>7937044</v>
      </c>
      <c r="I155" s="110">
        <v>416331977</v>
      </c>
      <c r="J155" s="110">
        <v>416328509</v>
      </c>
      <c r="K155" s="111">
        <v>3468</v>
      </c>
    </row>
    <row r="156" spans="1:11" s="8" customFormat="1" ht="12">
      <c r="A156" s="109">
        <v>152</v>
      </c>
      <c r="B156" s="23" t="s">
        <v>15241</v>
      </c>
      <c r="C156" s="112">
        <v>660937</v>
      </c>
      <c r="D156" s="112">
        <v>611139</v>
      </c>
      <c r="E156" s="112">
        <v>49798</v>
      </c>
      <c r="F156" s="112">
        <v>2654</v>
      </c>
      <c r="G156" s="112">
        <v>12850</v>
      </c>
      <c r="H156" s="112">
        <v>10196</v>
      </c>
      <c r="I156" s="112">
        <v>663591</v>
      </c>
      <c r="J156" s="112">
        <v>623989</v>
      </c>
      <c r="K156" s="113">
        <v>39602</v>
      </c>
    </row>
    <row r="157" spans="1:11" s="8" customFormat="1" ht="12">
      <c r="A157" s="108">
        <v>153</v>
      </c>
      <c r="B157" s="24" t="s">
        <v>588</v>
      </c>
      <c r="C157" s="110">
        <v>297103</v>
      </c>
      <c r="D157" s="110">
        <v>281895</v>
      </c>
      <c r="E157" s="110">
        <v>15208</v>
      </c>
      <c r="F157" s="110">
        <v>1000</v>
      </c>
      <c r="G157" s="110">
        <v>4384</v>
      </c>
      <c r="H157" s="110">
        <v>5384</v>
      </c>
      <c r="I157" s="110">
        <v>296103</v>
      </c>
      <c r="J157" s="110">
        <v>286279</v>
      </c>
      <c r="K157" s="111">
        <v>9824</v>
      </c>
    </row>
    <row r="158" spans="1:11" s="8" customFormat="1" ht="12">
      <c r="A158" s="109">
        <v>154</v>
      </c>
      <c r="B158" s="23" t="s">
        <v>627</v>
      </c>
      <c r="C158" s="112">
        <v>0</v>
      </c>
      <c r="D158" s="112">
        <v>273303</v>
      </c>
      <c r="E158" s="112">
        <v>273303</v>
      </c>
      <c r="F158" s="112">
        <v>273283</v>
      </c>
      <c r="G158" s="112">
        <v>22</v>
      </c>
      <c r="H158" s="112">
        <v>273305</v>
      </c>
      <c r="I158" s="112">
        <v>273283</v>
      </c>
      <c r="J158" s="112">
        <v>273281</v>
      </c>
      <c r="K158" s="113">
        <v>2</v>
      </c>
    </row>
    <row r="159" spans="1:11" s="8" customFormat="1" ht="12">
      <c r="A159" s="108">
        <v>155</v>
      </c>
      <c r="B159" s="10" t="s">
        <v>14134</v>
      </c>
      <c r="C159" s="110">
        <v>0</v>
      </c>
      <c r="D159" s="110">
        <v>2488956</v>
      </c>
      <c r="E159" s="110">
        <v>2488956</v>
      </c>
      <c r="F159" s="110">
        <v>629</v>
      </c>
      <c r="G159" s="110">
        <v>2488327</v>
      </c>
      <c r="H159" s="110">
        <v>2488956</v>
      </c>
      <c r="I159" s="110">
        <v>629</v>
      </c>
      <c r="J159" s="110">
        <v>629</v>
      </c>
      <c r="K159" s="111">
        <v>0</v>
      </c>
    </row>
    <row r="160" spans="1:11" s="8" customFormat="1" ht="14.4" customHeight="1">
      <c r="A160" s="109">
        <v>156</v>
      </c>
      <c r="B160" s="10" t="s">
        <v>15547</v>
      </c>
      <c r="C160" s="112">
        <v>605446</v>
      </c>
      <c r="D160" s="112">
        <v>749185</v>
      </c>
      <c r="E160" s="112">
        <v>143739</v>
      </c>
      <c r="F160" s="112">
        <v>32414</v>
      </c>
      <c r="G160" s="112">
        <v>111390</v>
      </c>
      <c r="H160" s="112">
        <v>143804</v>
      </c>
      <c r="I160" s="112">
        <v>637860</v>
      </c>
      <c r="J160" s="112">
        <v>637795</v>
      </c>
      <c r="K160" s="113">
        <v>65</v>
      </c>
    </row>
    <row r="161" spans="1:11" s="8" customFormat="1" ht="24">
      <c r="A161" s="108">
        <v>157</v>
      </c>
      <c r="B161" s="24" t="s">
        <v>15316</v>
      </c>
      <c r="C161" s="110">
        <v>315004</v>
      </c>
      <c r="D161" s="110">
        <v>335094</v>
      </c>
      <c r="E161" s="110">
        <v>20090</v>
      </c>
      <c r="F161" s="110">
        <v>20090</v>
      </c>
      <c r="G161" s="110">
        <v>0</v>
      </c>
      <c r="H161" s="110">
        <v>20090</v>
      </c>
      <c r="I161" s="110">
        <v>335094</v>
      </c>
      <c r="J161" s="110">
        <v>335094</v>
      </c>
      <c r="K161" s="111">
        <v>0</v>
      </c>
    </row>
    <row r="162" spans="1:11" s="8" customFormat="1" ht="12">
      <c r="A162" s="109">
        <v>158</v>
      </c>
      <c r="B162" s="23" t="s">
        <v>550</v>
      </c>
      <c r="C162" s="112">
        <v>3308802</v>
      </c>
      <c r="D162" s="112">
        <v>2657859</v>
      </c>
      <c r="E162" s="112">
        <v>650943</v>
      </c>
      <c r="F162" s="112">
        <v>2969</v>
      </c>
      <c r="G162" s="112">
        <v>653723</v>
      </c>
      <c r="H162" s="112">
        <v>650754</v>
      </c>
      <c r="I162" s="112">
        <v>3311771</v>
      </c>
      <c r="J162" s="112">
        <v>3311582</v>
      </c>
      <c r="K162" s="113">
        <v>189</v>
      </c>
    </row>
    <row r="163" spans="1:11" s="8" customFormat="1" ht="12">
      <c r="A163" s="108">
        <v>159</v>
      </c>
      <c r="B163" s="24" t="s">
        <v>634</v>
      </c>
      <c r="C163" s="110">
        <v>212800</v>
      </c>
      <c r="D163" s="110">
        <v>289512</v>
      </c>
      <c r="E163" s="110">
        <v>76712</v>
      </c>
      <c r="F163" s="110">
        <v>9000</v>
      </c>
      <c r="G163" s="110">
        <v>66967</v>
      </c>
      <c r="H163" s="110">
        <v>75967</v>
      </c>
      <c r="I163" s="110">
        <v>221800</v>
      </c>
      <c r="J163" s="110">
        <v>222545</v>
      </c>
      <c r="K163" s="111">
        <v>745</v>
      </c>
    </row>
    <row r="164" spans="1:11" s="8" customFormat="1" ht="12">
      <c r="A164" s="109">
        <v>160</v>
      </c>
      <c r="B164" s="23" t="s">
        <v>589</v>
      </c>
      <c r="C164" s="112">
        <v>6500783</v>
      </c>
      <c r="D164" s="112">
        <v>6453964</v>
      </c>
      <c r="E164" s="112">
        <v>46819</v>
      </c>
      <c r="F164" s="112">
        <v>95709</v>
      </c>
      <c r="G164" s="112">
        <v>142527</v>
      </c>
      <c r="H164" s="112">
        <v>46818</v>
      </c>
      <c r="I164" s="112">
        <v>6596492</v>
      </c>
      <c r="J164" s="112">
        <v>6596491</v>
      </c>
      <c r="K164" s="113">
        <v>1</v>
      </c>
    </row>
    <row r="165" spans="1:11" s="8" customFormat="1" ht="12">
      <c r="A165" s="108">
        <v>161</v>
      </c>
      <c r="B165" s="24" t="s">
        <v>739</v>
      </c>
      <c r="C165" s="110">
        <v>0</v>
      </c>
      <c r="D165" s="110">
        <v>202351</v>
      </c>
      <c r="E165" s="110">
        <v>202351</v>
      </c>
      <c r="F165" s="110">
        <v>1888</v>
      </c>
      <c r="G165" s="110">
        <v>200463</v>
      </c>
      <c r="H165" s="110">
        <v>202351</v>
      </c>
      <c r="I165" s="110">
        <v>1888</v>
      </c>
      <c r="J165" s="110">
        <v>1888</v>
      </c>
      <c r="K165" s="111">
        <v>0</v>
      </c>
    </row>
    <row r="166" spans="1:11" s="8" customFormat="1" ht="12">
      <c r="A166" s="109">
        <v>162</v>
      </c>
      <c r="B166" s="23" t="s">
        <v>15317</v>
      </c>
      <c r="C166" s="112">
        <v>0</v>
      </c>
      <c r="D166" s="112">
        <v>244805</v>
      </c>
      <c r="E166" s="112">
        <v>244805</v>
      </c>
      <c r="F166" s="112">
        <v>244805</v>
      </c>
      <c r="G166" s="112">
        <v>0</v>
      </c>
      <c r="H166" s="112">
        <v>244805</v>
      </c>
      <c r="I166" s="112">
        <v>244805</v>
      </c>
      <c r="J166" s="112">
        <v>244805</v>
      </c>
      <c r="K166" s="113">
        <v>0</v>
      </c>
    </row>
    <row r="167" spans="1:11" s="8" customFormat="1" ht="12">
      <c r="A167" s="108">
        <v>163</v>
      </c>
      <c r="B167" s="24" t="s">
        <v>686</v>
      </c>
      <c r="C167" s="110">
        <v>267647</v>
      </c>
      <c r="D167" s="110">
        <v>289192</v>
      </c>
      <c r="E167" s="110">
        <v>21545</v>
      </c>
      <c r="F167" s="110">
        <v>4966</v>
      </c>
      <c r="G167" s="110">
        <v>16572</v>
      </c>
      <c r="H167" s="110">
        <v>21538</v>
      </c>
      <c r="I167" s="110">
        <v>272613</v>
      </c>
      <c r="J167" s="110">
        <v>272620</v>
      </c>
      <c r="K167" s="111">
        <v>7</v>
      </c>
    </row>
    <row r="168" spans="1:11" s="8" customFormat="1" ht="12">
      <c r="A168" s="109">
        <v>164</v>
      </c>
      <c r="B168" s="23" t="s">
        <v>690</v>
      </c>
      <c r="C168" s="112">
        <v>86367</v>
      </c>
      <c r="D168" s="112">
        <v>252704</v>
      </c>
      <c r="E168" s="112">
        <v>166337</v>
      </c>
      <c r="F168" s="112">
        <v>71318</v>
      </c>
      <c r="G168" s="112">
        <v>85637</v>
      </c>
      <c r="H168" s="112">
        <v>156955</v>
      </c>
      <c r="I168" s="112">
        <v>157685</v>
      </c>
      <c r="J168" s="112">
        <v>167067</v>
      </c>
      <c r="K168" s="113">
        <v>9382</v>
      </c>
    </row>
    <row r="169" spans="1:11" s="8" customFormat="1" ht="12">
      <c r="A169" s="108">
        <v>165</v>
      </c>
      <c r="B169" s="24" t="s">
        <v>729</v>
      </c>
      <c r="C169" s="110">
        <v>205735</v>
      </c>
      <c r="D169" s="110">
        <v>247892</v>
      </c>
      <c r="E169" s="110">
        <v>42157</v>
      </c>
      <c r="F169" s="110">
        <v>52709</v>
      </c>
      <c r="G169" s="110">
        <v>10131</v>
      </c>
      <c r="H169" s="110">
        <v>42578</v>
      </c>
      <c r="I169" s="110">
        <v>258444</v>
      </c>
      <c r="J169" s="110">
        <v>258023</v>
      </c>
      <c r="K169" s="111">
        <v>421</v>
      </c>
    </row>
    <row r="170" spans="1:11" s="8" customFormat="1" ht="12">
      <c r="A170" s="109">
        <v>166</v>
      </c>
      <c r="B170" s="23" t="s">
        <v>718</v>
      </c>
      <c r="C170" s="112">
        <v>312827</v>
      </c>
      <c r="D170" s="112">
        <v>312161</v>
      </c>
      <c r="E170" s="112">
        <v>666</v>
      </c>
      <c r="F170" s="112">
        <v>534</v>
      </c>
      <c r="G170" s="112">
        <v>132</v>
      </c>
      <c r="H170" s="112">
        <v>666</v>
      </c>
      <c r="I170" s="112">
        <v>312293</v>
      </c>
      <c r="J170" s="112">
        <v>312293</v>
      </c>
      <c r="K170" s="113">
        <v>0</v>
      </c>
    </row>
    <row r="171" spans="1:11" s="8" customFormat="1" ht="12">
      <c r="A171" s="108">
        <v>167</v>
      </c>
      <c r="B171" s="24" t="s">
        <v>595</v>
      </c>
      <c r="C171" s="110">
        <v>586784</v>
      </c>
      <c r="D171" s="110">
        <v>599947</v>
      </c>
      <c r="E171" s="110">
        <v>13163</v>
      </c>
      <c r="F171" s="110">
        <v>14110</v>
      </c>
      <c r="G171" s="110">
        <v>947</v>
      </c>
      <c r="H171" s="110">
        <v>13163</v>
      </c>
      <c r="I171" s="110">
        <v>600894</v>
      </c>
      <c r="J171" s="110">
        <v>600894</v>
      </c>
      <c r="K171" s="111">
        <v>0</v>
      </c>
    </row>
    <row r="172" spans="1:11" s="8" customFormat="1" ht="12">
      <c r="A172" s="109">
        <v>168</v>
      </c>
      <c r="B172" s="23" t="s">
        <v>622</v>
      </c>
      <c r="C172" s="112">
        <v>519524</v>
      </c>
      <c r="D172" s="112">
        <v>519524</v>
      </c>
      <c r="E172" s="112">
        <v>0</v>
      </c>
      <c r="F172" s="112">
        <v>0</v>
      </c>
      <c r="G172" s="112">
        <v>0</v>
      </c>
      <c r="H172" s="112">
        <v>0</v>
      </c>
      <c r="I172" s="112">
        <v>519524</v>
      </c>
      <c r="J172" s="112">
        <v>519524</v>
      </c>
      <c r="K172" s="113">
        <v>0</v>
      </c>
    </row>
    <row r="173" spans="1:11" s="8" customFormat="1" ht="12">
      <c r="A173" s="108">
        <v>169</v>
      </c>
      <c r="B173" s="24" t="s">
        <v>867</v>
      </c>
      <c r="C173" s="110">
        <v>6535834</v>
      </c>
      <c r="D173" s="110">
        <v>8298117</v>
      </c>
      <c r="E173" s="110">
        <v>1762283</v>
      </c>
      <c r="F173" s="110">
        <v>381084</v>
      </c>
      <c r="G173" s="110">
        <v>1388412</v>
      </c>
      <c r="H173" s="110">
        <v>1769496</v>
      </c>
      <c r="I173" s="110">
        <v>6916918</v>
      </c>
      <c r="J173" s="110">
        <v>6909705</v>
      </c>
      <c r="K173" s="111">
        <v>7213</v>
      </c>
    </row>
    <row r="174" spans="1:11" s="8" customFormat="1" ht="12">
      <c r="A174" s="109">
        <v>170</v>
      </c>
      <c r="B174" s="23" t="s">
        <v>865</v>
      </c>
      <c r="C174" s="112">
        <v>578487</v>
      </c>
      <c r="D174" s="112">
        <v>534119</v>
      </c>
      <c r="E174" s="112">
        <v>44368</v>
      </c>
      <c r="F174" s="112">
        <v>0</v>
      </c>
      <c r="G174" s="112">
        <v>1073</v>
      </c>
      <c r="H174" s="112">
        <v>1073</v>
      </c>
      <c r="I174" s="112">
        <v>578487</v>
      </c>
      <c r="J174" s="112">
        <v>535192</v>
      </c>
      <c r="K174" s="113">
        <v>43295</v>
      </c>
    </row>
    <row r="175" spans="1:11" s="8" customFormat="1" ht="24">
      <c r="A175" s="108">
        <v>171</v>
      </c>
      <c r="B175" s="24" t="s">
        <v>15242</v>
      </c>
      <c r="C175" s="110">
        <v>304337</v>
      </c>
      <c r="D175" s="110">
        <v>302136</v>
      </c>
      <c r="E175" s="110">
        <v>2201</v>
      </c>
      <c r="F175" s="110">
        <v>1000</v>
      </c>
      <c r="G175" s="110">
        <v>0</v>
      </c>
      <c r="H175" s="110">
        <v>1000</v>
      </c>
      <c r="I175" s="110">
        <v>305337</v>
      </c>
      <c r="J175" s="110">
        <v>302136</v>
      </c>
      <c r="K175" s="111">
        <v>3201</v>
      </c>
    </row>
    <row r="176" spans="1:11" s="8" customFormat="1" ht="12">
      <c r="A176" s="109">
        <v>172</v>
      </c>
      <c r="B176" s="23" t="s">
        <v>715</v>
      </c>
      <c r="C176" s="112">
        <v>0</v>
      </c>
      <c r="D176" s="112">
        <v>518373</v>
      </c>
      <c r="E176" s="112">
        <v>518373</v>
      </c>
      <c r="F176" s="112">
        <v>468589</v>
      </c>
      <c r="G176" s="112">
        <v>49784</v>
      </c>
      <c r="H176" s="112">
        <v>518373</v>
      </c>
      <c r="I176" s="112">
        <v>468589</v>
      </c>
      <c r="J176" s="112">
        <v>468589</v>
      </c>
      <c r="K176" s="113">
        <v>0</v>
      </c>
    </row>
    <row r="177" spans="1:11" s="8" customFormat="1" ht="12">
      <c r="A177" s="108">
        <v>173</v>
      </c>
      <c r="B177" s="24" t="s">
        <v>15243</v>
      </c>
      <c r="C177" s="110">
        <v>6409036</v>
      </c>
      <c r="D177" s="110">
        <v>6239683</v>
      </c>
      <c r="E177" s="110">
        <v>169353</v>
      </c>
      <c r="F177" s="110">
        <v>127734</v>
      </c>
      <c r="G177" s="110">
        <v>39479</v>
      </c>
      <c r="H177" s="110">
        <v>167213</v>
      </c>
      <c r="I177" s="110">
        <v>6281302</v>
      </c>
      <c r="J177" s="110">
        <v>6279162</v>
      </c>
      <c r="K177" s="111">
        <v>2140</v>
      </c>
    </row>
    <row r="178" spans="1:11" s="8" customFormat="1" ht="12">
      <c r="A178" s="109">
        <v>174</v>
      </c>
      <c r="B178" s="23" t="s">
        <v>15318</v>
      </c>
      <c r="C178" s="112">
        <v>19493604</v>
      </c>
      <c r="D178" s="112">
        <v>5163715</v>
      </c>
      <c r="E178" s="112">
        <v>14329889</v>
      </c>
      <c r="F178" s="112">
        <v>13531929</v>
      </c>
      <c r="G178" s="112">
        <v>797960</v>
      </c>
      <c r="H178" s="112">
        <v>14329889</v>
      </c>
      <c r="I178" s="112">
        <v>5961675</v>
      </c>
      <c r="J178" s="112">
        <v>5961675</v>
      </c>
      <c r="K178" s="113">
        <v>0</v>
      </c>
    </row>
    <row r="179" spans="1:11" s="8" customFormat="1" ht="24">
      <c r="A179" s="108">
        <v>175</v>
      </c>
      <c r="B179" s="24" t="s">
        <v>720</v>
      </c>
      <c r="C179" s="110">
        <v>24251</v>
      </c>
      <c r="D179" s="110">
        <v>970709</v>
      </c>
      <c r="E179" s="110">
        <v>946458</v>
      </c>
      <c r="F179" s="110">
        <v>945731</v>
      </c>
      <c r="G179" s="110">
        <v>0</v>
      </c>
      <c r="H179" s="110">
        <v>945731</v>
      </c>
      <c r="I179" s="110">
        <v>969982</v>
      </c>
      <c r="J179" s="110">
        <v>970709</v>
      </c>
      <c r="K179" s="111">
        <v>727</v>
      </c>
    </row>
    <row r="180" spans="1:11" s="8" customFormat="1" ht="12">
      <c r="A180" s="109">
        <v>176</v>
      </c>
      <c r="B180" s="23" t="s">
        <v>845</v>
      </c>
      <c r="C180" s="112">
        <v>3853544</v>
      </c>
      <c r="D180" s="112">
        <v>2374592</v>
      </c>
      <c r="E180" s="112">
        <v>1478952</v>
      </c>
      <c r="F180" s="112">
        <v>1535410</v>
      </c>
      <c r="G180" s="112">
        <v>56459</v>
      </c>
      <c r="H180" s="112">
        <v>1478951</v>
      </c>
      <c r="I180" s="112">
        <v>2318134</v>
      </c>
      <c r="J180" s="112">
        <v>2318133</v>
      </c>
      <c r="K180" s="113">
        <v>1</v>
      </c>
    </row>
    <row r="181" spans="1:11" s="8" customFormat="1" ht="12">
      <c r="A181" s="108">
        <v>177</v>
      </c>
      <c r="B181" s="24" t="s">
        <v>555</v>
      </c>
      <c r="C181" s="110">
        <v>579117</v>
      </c>
      <c r="D181" s="110">
        <v>684879</v>
      </c>
      <c r="E181" s="110">
        <v>105762</v>
      </c>
      <c r="F181" s="110">
        <v>66393</v>
      </c>
      <c r="G181" s="110">
        <v>39383</v>
      </c>
      <c r="H181" s="110">
        <v>105776</v>
      </c>
      <c r="I181" s="110">
        <v>645510</v>
      </c>
      <c r="J181" s="110">
        <v>645496</v>
      </c>
      <c r="K181" s="111">
        <v>14</v>
      </c>
    </row>
    <row r="182" spans="1:11" s="8" customFormat="1" ht="12">
      <c r="A182" s="109">
        <v>178</v>
      </c>
      <c r="B182" s="23" t="s">
        <v>813</v>
      </c>
      <c r="C182" s="112">
        <v>0</v>
      </c>
      <c r="D182" s="112">
        <v>242035</v>
      </c>
      <c r="E182" s="112">
        <v>242035</v>
      </c>
      <c r="F182" s="112">
        <v>242035</v>
      </c>
      <c r="G182" s="112">
        <v>0</v>
      </c>
      <c r="H182" s="112">
        <v>242035</v>
      </c>
      <c r="I182" s="112">
        <v>242035</v>
      </c>
      <c r="J182" s="112">
        <v>242035</v>
      </c>
      <c r="K182" s="113">
        <v>0</v>
      </c>
    </row>
    <row r="183" spans="1:11" s="8" customFormat="1" ht="12">
      <c r="A183" s="108">
        <v>179</v>
      </c>
      <c r="B183" s="24" t="s">
        <v>585</v>
      </c>
      <c r="C183" s="110">
        <v>874094</v>
      </c>
      <c r="D183" s="110">
        <v>1328409</v>
      </c>
      <c r="E183" s="110">
        <v>454315</v>
      </c>
      <c r="F183" s="110">
        <v>195150</v>
      </c>
      <c r="G183" s="110">
        <v>252407</v>
      </c>
      <c r="H183" s="110">
        <v>447557</v>
      </c>
      <c r="I183" s="110">
        <v>1069244</v>
      </c>
      <c r="J183" s="110">
        <v>1076002</v>
      </c>
      <c r="K183" s="111">
        <v>6758</v>
      </c>
    </row>
    <row r="184" spans="1:11" s="8" customFormat="1" ht="12">
      <c r="A184" s="109">
        <v>180</v>
      </c>
      <c r="B184" s="23" t="s">
        <v>651</v>
      </c>
      <c r="C184" s="112">
        <v>205208</v>
      </c>
      <c r="D184" s="112">
        <v>286729</v>
      </c>
      <c r="E184" s="112">
        <v>81521</v>
      </c>
      <c r="F184" s="112">
        <v>1078</v>
      </c>
      <c r="G184" s="112">
        <v>80444</v>
      </c>
      <c r="H184" s="112">
        <v>81522</v>
      </c>
      <c r="I184" s="112">
        <v>206286</v>
      </c>
      <c r="J184" s="112">
        <v>206285</v>
      </c>
      <c r="K184" s="113">
        <v>1</v>
      </c>
    </row>
    <row r="185" spans="1:11" s="8" customFormat="1" ht="12">
      <c r="A185" s="108">
        <v>181</v>
      </c>
      <c r="B185" s="24" t="s">
        <v>654</v>
      </c>
      <c r="C185" s="110">
        <v>226772</v>
      </c>
      <c r="D185" s="110">
        <v>629593</v>
      </c>
      <c r="E185" s="110">
        <v>402821</v>
      </c>
      <c r="F185" s="110">
        <v>328674</v>
      </c>
      <c r="G185" s="110">
        <v>74146</v>
      </c>
      <c r="H185" s="110">
        <v>402820</v>
      </c>
      <c r="I185" s="110">
        <v>555446</v>
      </c>
      <c r="J185" s="110">
        <v>555447</v>
      </c>
      <c r="K185" s="111">
        <v>1</v>
      </c>
    </row>
    <row r="186" spans="1:11" s="8" customFormat="1" ht="12">
      <c r="A186" s="109">
        <v>182</v>
      </c>
      <c r="B186" s="23" t="s">
        <v>724</v>
      </c>
      <c r="C186" s="112">
        <v>1442564</v>
      </c>
      <c r="D186" s="112">
        <v>1351195</v>
      </c>
      <c r="E186" s="112">
        <v>91369</v>
      </c>
      <c r="F186" s="112">
        <v>2605</v>
      </c>
      <c r="G186" s="112">
        <v>93974</v>
      </c>
      <c r="H186" s="112">
        <v>91369</v>
      </c>
      <c r="I186" s="112">
        <v>1445169</v>
      </c>
      <c r="J186" s="112">
        <v>1445169</v>
      </c>
      <c r="K186" s="113">
        <v>0</v>
      </c>
    </row>
    <row r="187" spans="1:11" s="8" customFormat="1" ht="12">
      <c r="A187" s="108">
        <v>183</v>
      </c>
      <c r="B187" s="24" t="s">
        <v>836</v>
      </c>
      <c r="C187" s="110">
        <v>193771</v>
      </c>
      <c r="D187" s="110">
        <v>221667</v>
      </c>
      <c r="E187" s="110">
        <v>27896</v>
      </c>
      <c r="F187" s="110">
        <v>5000</v>
      </c>
      <c r="G187" s="110">
        <v>22884</v>
      </c>
      <c r="H187" s="110">
        <v>27884</v>
      </c>
      <c r="I187" s="110">
        <v>198771</v>
      </c>
      <c r="J187" s="110">
        <v>198783</v>
      </c>
      <c r="K187" s="111">
        <v>12</v>
      </c>
    </row>
    <row r="188" spans="1:11" s="8" customFormat="1" ht="12">
      <c r="A188" s="109">
        <v>184</v>
      </c>
      <c r="B188" s="23" t="s">
        <v>1045</v>
      </c>
      <c r="C188" s="112">
        <v>794054</v>
      </c>
      <c r="D188" s="112">
        <v>590759</v>
      </c>
      <c r="E188" s="112">
        <v>203295</v>
      </c>
      <c r="F188" s="112">
        <v>316</v>
      </c>
      <c r="G188" s="112">
        <v>202980</v>
      </c>
      <c r="H188" s="112">
        <v>203296</v>
      </c>
      <c r="I188" s="112">
        <v>793738</v>
      </c>
      <c r="J188" s="112">
        <v>793739</v>
      </c>
      <c r="K188" s="113">
        <v>1</v>
      </c>
    </row>
    <row r="189" spans="1:11" s="8" customFormat="1" ht="12">
      <c r="A189" s="108">
        <v>185</v>
      </c>
      <c r="B189" s="24" t="s">
        <v>791</v>
      </c>
      <c r="C189" s="110">
        <v>282421</v>
      </c>
      <c r="D189" s="110">
        <v>284416</v>
      </c>
      <c r="E189" s="110">
        <v>1995</v>
      </c>
      <c r="F189" s="110">
        <v>4006</v>
      </c>
      <c r="G189" s="110">
        <v>0</v>
      </c>
      <c r="H189" s="110">
        <v>4006</v>
      </c>
      <c r="I189" s="110">
        <v>286427</v>
      </c>
      <c r="J189" s="110">
        <v>284416</v>
      </c>
      <c r="K189" s="111">
        <v>2011</v>
      </c>
    </row>
    <row r="190" spans="1:11" s="8" customFormat="1" ht="24">
      <c r="A190" s="109">
        <v>186</v>
      </c>
      <c r="B190" s="23" t="s">
        <v>586</v>
      </c>
      <c r="C190" s="112">
        <v>238257</v>
      </c>
      <c r="D190" s="112">
        <v>564416</v>
      </c>
      <c r="E190" s="112">
        <v>326159</v>
      </c>
      <c r="F190" s="112">
        <v>515450</v>
      </c>
      <c r="G190" s="112">
        <v>189291</v>
      </c>
      <c r="H190" s="112">
        <v>326159</v>
      </c>
      <c r="I190" s="112">
        <v>753707</v>
      </c>
      <c r="J190" s="112">
        <v>753707</v>
      </c>
      <c r="K190" s="113">
        <v>0</v>
      </c>
    </row>
    <row r="191" spans="1:11" s="8" customFormat="1" ht="12">
      <c r="A191" s="108">
        <v>187</v>
      </c>
      <c r="B191" s="24" t="s">
        <v>726</v>
      </c>
      <c r="C191" s="110">
        <v>389946</v>
      </c>
      <c r="D191" s="110">
        <v>357696</v>
      </c>
      <c r="E191" s="110">
        <v>32250</v>
      </c>
      <c r="F191" s="110">
        <v>0</v>
      </c>
      <c r="G191" s="110">
        <v>30000</v>
      </c>
      <c r="H191" s="110">
        <v>30000</v>
      </c>
      <c r="I191" s="110">
        <v>389946</v>
      </c>
      <c r="J191" s="110">
        <v>387696</v>
      </c>
      <c r="K191" s="111">
        <v>2250</v>
      </c>
    </row>
    <row r="192" spans="1:11" s="8" customFormat="1" ht="12">
      <c r="A192" s="109">
        <v>188</v>
      </c>
      <c r="B192" s="23" t="s">
        <v>552</v>
      </c>
      <c r="C192" s="112">
        <v>679026</v>
      </c>
      <c r="D192" s="112">
        <v>679026</v>
      </c>
      <c r="E192" s="112">
        <v>0</v>
      </c>
      <c r="F192" s="112">
        <v>6667</v>
      </c>
      <c r="G192" s="112">
        <v>6667</v>
      </c>
      <c r="H192" s="112">
        <v>0</v>
      </c>
      <c r="I192" s="112">
        <v>672359</v>
      </c>
      <c r="J192" s="112">
        <v>672359</v>
      </c>
      <c r="K192" s="113">
        <v>0</v>
      </c>
    </row>
    <row r="193" spans="1:11" s="8" customFormat="1" ht="12">
      <c r="A193" s="108">
        <v>189</v>
      </c>
      <c r="B193" s="24" t="s">
        <v>719</v>
      </c>
      <c r="C193" s="110">
        <v>0</v>
      </c>
      <c r="D193" s="110">
        <v>264096</v>
      </c>
      <c r="E193" s="110">
        <v>264096</v>
      </c>
      <c r="F193" s="110">
        <v>266353</v>
      </c>
      <c r="G193" s="110">
        <v>2256</v>
      </c>
      <c r="H193" s="110">
        <v>264097</v>
      </c>
      <c r="I193" s="110">
        <v>266353</v>
      </c>
      <c r="J193" s="110">
        <v>266352</v>
      </c>
      <c r="K193" s="111">
        <v>1</v>
      </c>
    </row>
    <row r="194" spans="1:11" s="8" customFormat="1" ht="12">
      <c r="A194" s="109">
        <v>190</v>
      </c>
      <c r="B194" s="23" t="s">
        <v>15244</v>
      </c>
      <c r="C194" s="112">
        <v>906121</v>
      </c>
      <c r="D194" s="112">
        <v>951846</v>
      </c>
      <c r="E194" s="112">
        <v>45725</v>
      </c>
      <c r="F194" s="112">
        <v>45755</v>
      </c>
      <c r="G194" s="112">
        <v>0</v>
      </c>
      <c r="H194" s="112">
        <v>45755</v>
      </c>
      <c r="I194" s="112">
        <v>951876</v>
      </c>
      <c r="J194" s="112">
        <v>951846</v>
      </c>
      <c r="K194" s="113">
        <v>30</v>
      </c>
    </row>
    <row r="195" spans="1:11" s="8" customFormat="1" ht="12">
      <c r="A195" s="108">
        <v>191</v>
      </c>
      <c r="B195" s="24" t="s">
        <v>653</v>
      </c>
      <c r="C195" s="110">
        <v>805199</v>
      </c>
      <c r="D195" s="110">
        <v>744388</v>
      </c>
      <c r="E195" s="110">
        <v>60811</v>
      </c>
      <c r="F195" s="110">
        <v>7578</v>
      </c>
      <c r="G195" s="110">
        <v>52937</v>
      </c>
      <c r="H195" s="110">
        <v>60515</v>
      </c>
      <c r="I195" s="110">
        <v>797621</v>
      </c>
      <c r="J195" s="110">
        <v>797325</v>
      </c>
      <c r="K195" s="111">
        <v>296</v>
      </c>
    </row>
    <row r="196" spans="1:11" s="8" customFormat="1" ht="12">
      <c r="A196" s="109">
        <v>192</v>
      </c>
      <c r="B196" s="23" t="s">
        <v>4474</v>
      </c>
      <c r="C196" s="112">
        <v>374578</v>
      </c>
      <c r="D196" s="112">
        <v>413454</v>
      </c>
      <c r="E196" s="112">
        <v>38876</v>
      </c>
      <c r="F196" s="112">
        <v>34480</v>
      </c>
      <c r="G196" s="112">
        <v>23239</v>
      </c>
      <c r="H196" s="112">
        <v>57719</v>
      </c>
      <c r="I196" s="112">
        <v>409058</v>
      </c>
      <c r="J196" s="112">
        <v>390215</v>
      </c>
      <c r="K196" s="113">
        <v>18843</v>
      </c>
    </row>
    <row r="197" spans="1:11" s="8" customFormat="1" ht="12">
      <c r="A197" s="108">
        <v>193</v>
      </c>
      <c r="B197" s="24" t="s">
        <v>629</v>
      </c>
      <c r="C197" s="110">
        <v>2802622</v>
      </c>
      <c r="D197" s="110">
        <v>673048</v>
      </c>
      <c r="E197" s="110">
        <v>2129574</v>
      </c>
      <c r="F197" s="110">
        <v>2129574</v>
      </c>
      <c r="G197" s="110">
        <v>0</v>
      </c>
      <c r="H197" s="110">
        <v>2129574</v>
      </c>
      <c r="I197" s="110">
        <v>673048</v>
      </c>
      <c r="J197" s="110">
        <v>673048</v>
      </c>
      <c r="K197" s="111">
        <v>0</v>
      </c>
    </row>
    <row r="198" spans="1:11" s="8" customFormat="1" ht="12">
      <c r="A198" s="109">
        <v>194</v>
      </c>
      <c r="B198" s="23" t="s">
        <v>674</v>
      </c>
      <c r="C198" s="112">
        <v>0</v>
      </c>
      <c r="D198" s="112">
        <v>490909</v>
      </c>
      <c r="E198" s="112">
        <v>490909</v>
      </c>
      <c r="F198" s="112">
        <v>494961</v>
      </c>
      <c r="G198" s="112">
        <v>4052</v>
      </c>
      <c r="H198" s="112">
        <v>490909</v>
      </c>
      <c r="I198" s="112">
        <v>494961</v>
      </c>
      <c r="J198" s="112">
        <v>494961</v>
      </c>
      <c r="K198" s="113">
        <v>0</v>
      </c>
    </row>
    <row r="199" spans="1:11" s="8" customFormat="1" ht="12">
      <c r="A199" s="108">
        <v>195</v>
      </c>
      <c r="B199" s="24" t="s">
        <v>15319</v>
      </c>
      <c r="C199" s="110">
        <v>323695</v>
      </c>
      <c r="D199" s="110">
        <v>83428</v>
      </c>
      <c r="E199" s="110">
        <v>240267</v>
      </c>
      <c r="F199" s="110">
        <v>242849</v>
      </c>
      <c r="G199" s="110">
        <v>2582</v>
      </c>
      <c r="H199" s="110">
        <v>240267</v>
      </c>
      <c r="I199" s="110">
        <v>80846</v>
      </c>
      <c r="J199" s="110">
        <v>80846</v>
      </c>
      <c r="K199" s="111">
        <v>0</v>
      </c>
    </row>
    <row r="200" spans="1:11" s="8" customFormat="1" ht="12">
      <c r="A200" s="109">
        <v>196</v>
      </c>
      <c r="B200" s="23" t="s">
        <v>730</v>
      </c>
      <c r="C200" s="112">
        <v>43579</v>
      </c>
      <c r="D200" s="112">
        <v>6041</v>
      </c>
      <c r="E200" s="112">
        <v>37538</v>
      </c>
      <c r="F200" s="112">
        <v>6041</v>
      </c>
      <c r="G200" s="112">
        <v>43579</v>
      </c>
      <c r="H200" s="112">
        <v>37538</v>
      </c>
      <c r="I200" s="112">
        <v>49620</v>
      </c>
      <c r="J200" s="112">
        <v>49620</v>
      </c>
      <c r="K200" s="113">
        <v>0</v>
      </c>
    </row>
    <row r="201" spans="1:11" s="8" customFormat="1" ht="12">
      <c r="A201" s="108">
        <v>197</v>
      </c>
      <c r="B201" s="24" t="s">
        <v>732</v>
      </c>
      <c r="C201" s="110">
        <v>54563</v>
      </c>
      <c r="D201" s="110">
        <v>55581</v>
      </c>
      <c r="E201" s="110">
        <v>1018</v>
      </c>
      <c r="F201" s="110">
        <v>3026</v>
      </c>
      <c r="G201" s="110">
        <v>2007</v>
      </c>
      <c r="H201" s="110">
        <v>1019</v>
      </c>
      <c r="I201" s="110">
        <v>57589</v>
      </c>
      <c r="J201" s="110">
        <v>57588</v>
      </c>
      <c r="K201" s="111">
        <v>1</v>
      </c>
    </row>
    <row r="202" spans="1:11" s="8" customFormat="1" ht="12">
      <c r="A202" s="109">
        <v>198</v>
      </c>
      <c r="B202" s="23" t="s">
        <v>15245</v>
      </c>
      <c r="C202" s="112">
        <v>7802</v>
      </c>
      <c r="D202" s="112">
        <v>147715</v>
      </c>
      <c r="E202" s="112">
        <v>139913</v>
      </c>
      <c r="F202" s="112">
        <v>129348</v>
      </c>
      <c r="G202" s="112">
        <v>10865</v>
      </c>
      <c r="H202" s="112">
        <v>140213</v>
      </c>
      <c r="I202" s="112">
        <v>137150</v>
      </c>
      <c r="J202" s="112">
        <v>136850</v>
      </c>
      <c r="K202" s="113">
        <v>300</v>
      </c>
    </row>
    <row r="203" spans="1:11" s="8" customFormat="1" ht="12">
      <c r="A203" s="108">
        <v>199</v>
      </c>
      <c r="B203" s="24" t="s">
        <v>15320</v>
      </c>
      <c r="C203" s="110">
        <v>19215</v>
      </c>
      <c r="D203" s="110">
        <v>20829</v>
      </c>
      <c r="E203" s="110">
        <v>1614</v>
      </c>
      <c r="F203" s="110">
        <v>1614</v>
      </c>
      <c r="G203" s="110">
        <v>0</v>
      </c>
      <c r="H203" s="110">
        <v>1614</v>
      </c>
      <c r="I203" s="110">
        <v>20829</v>
      </c>
      <c r="J203" s="110">
        <v>20829</v>
      </c>
      <c r="K203" s="111">
        <v>0</v>
      </c>
    </row>
    <row r="204" spans="1:11" s="8" customFormat="1" ht="12">
      <c r="A204" s="109">
        <v>200</v>
      </c>
      <c r="B204" s="23" t="s">
        <v>15246</v>
      </c>
      <c r="C204" s="112">
        <v>32663</v>
      </c>
      <c r="D204" s="112">
        <v>3436</v>
      </c>
      <c r="E204" s="112">
        <v>29227</v>
      </c>
      <c r="F204" s="112">
        <v>0</v>
      </c>
      <c r="G204" s="112">
        <v>2499</v>
      </c>
      <c r="H204" s="112">
        <v>2499</v>
      </c>
      <c r="I204" s="112">
        <v>32663</v>
      </c>
      <c r="J204" s="112">
        <v>5935</v>
      </c>
      <c r="K204" s="113">
        <v>26728</v>
      </c>
    </row>
    <row r="205" spans="1:11" s="8" customFormat="1" ht="12">
      <c r="A205" s="108">
        <v>201</v>
      </c>
      <c r="B205" s="24" t="s">
        <v>811</v>
      </c>
      <c r="C205" s="110">
        <v>0</v>
      </c>
      <c r="D205" s="110">
        <v>0</v>
      </c>
      <c r="E205" s="110">
        <v>0</v>
      </c>
      <c r="F205" s="110">
        <v>0</v>
      </c>
      <c r="G205" s="110">
        <v>0</v>
      </c>
      <c r="H205" s="110">
        <v>0</v>
      </c>
      <c r="I205" s="110">
        <v>0</v>
      </c>
      <c r="J205" s="110">
        <v>0</v>
      </c>
      <c r="K205" s="111">
        <v>0</v>
      </c>
    </row>
    <row r="206" spans="1:11" s="8" customFormat="1" ht="12">
      <c r="A206" s="109">
        <v>202</v>
      </c>
      <c r="B206" s="23" t="s">
        <v>15321</v>
      </c>
      <c r="C206" s="112">
        <v>0</v>
      </c>
      <c r="D206" s="112">
        <v>0</v>
      </c>
      <c r="E206" s="112">
        <v>0</v>
      </c>
      <c r="F206" s="112">
        <v>0</v>
      </c>
      <c r="G206" s="112">
        <v>0</v>
      </c>
      <c r="H206" s="112">
        <v>0</v>
      </c>
      <c r="I206" s="112">
        <v>0</v>
      </c>
      <c r="J206" s="112">
        <v>0</v>
      </c>
      <c r="K206" s="113">
        <v>0</v>
      </c>
    </row>
    <row r="207" spans="1:11" s="8" customFormat="1" ht="12">
      <c r="A207" s="25"/>
      <c r="B207" s="26" t="s">
        <v>31</v>
      </c>
      <c r="C207" s="114">
        <v>2918621610</v>
      </c>
      <c r="D207" s="114">
        <v>2807791444</v>
      </c>
      <c r="E207" s="114">
        <v>110830166</v>
      </c>
      <c r="F207" s="114">
        <v>101323239</v>
      </c>
      <c r="G207" s="114">
        <v>9227914</v>
      </c>
      <c r="H207" s="114">
        <v>110551153</v>
      </c>
      <c r="I207" s="114">
        <v>2817298371</v>
      </c>
      <c r="J207" s="114">
        <v>2817019358</v>
      </c>
      <c r="K207" s="115">
        <v>279013</v>
      </c>
    </row>
  </sheetData>
  <autoFilter ref="A4:K206"/>
  <mergeCells count="6">
    <mergeCell ref="C3:E3"/>
    <mergeCell ref="F3:H3"/>
    <mergeCell ref="I3:K3"/>
    <mergeCell ref="A1:K1"/>
    <mergeCell ref="B3:B4"/>
    <mergeCell ref="A3:A4"/>
  </mergeCells>
  <pageMargins left="0.49" right="0.18" top="0.66" bottom="0.28000000000000003" header="0.3" footer="0.3"/>
  <pageSetup paperSize="9" scale="75"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7"/>
  <sheetViews>
    <sheetView view="pageBreakPreview" zoomScale="85" zoomScaleNormal="100" zoomScaleSheetLayoutView="85" workbookViewId="0">
      <pane xSplit="2" ySplit="5" topLeftCell="C201"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4.4"/>
  <cols>
    <col min="1" max="1" width="4" style="116" customWidth="1"/>
    <col min="2" max="2" width="24.88671875" style="117" customWidth="1"/>
    <col min="3" max="3" width="11" style="116" customWidth="1"/>
    <col min="4" max="4" width="13.5546875" style="116" customWidth="1"/>
    <col min="5" max="5" width="14.33203125" style="116" customWidth="1"/>
    <col min="6" max="6" width="14.109375" style="116" bestFit="1" customWidth="1"/>
    <col min="7" max="7" width="15.5546875" style="116" bestFit="1" customWidth="1"/>
    <col min="8" max="8" width="12" style="116" customWidth="1"/>
    <col min="9" max="9" width="13.44140625" style="116" bestFit="1" customWidth="1"/>
    <col min="10" max="10" width="18.33203125" style="116" bestFit="1" customWidth="1"/>
    <col min="11" max="16384" width="8.88671875" style="116"/>
  </cols>
  <sheetData>
    <row r="1" spans="1:10">
      <c r="A1" s="1769" t="s">
        <v>15322</v>
      </c>
      <c r="B1" s="1769"/>
      <c r="C1" s="1769"/>
      <c r="D1" s="1769"/>
      <c r="E1" s="1769"/>
      <c r="F1" s="1769"/>
      <c r="G1" s="1769"/>
      <c r="H1" s="1769"/>
      <c r="I1" s="1769"/>
      <c r="J1" s="1769"/>
    </row>
    <row r="2" spans="1:10">
      <c r="J2" s="1014" t="s">
        <v>15229</v>
      </c>
    </row>
    <row r="3" spans="1:10" s="119" customFormat="1" ht="72">
      <c r="A3" s="1581" t="s">
        <v>15220</v>
      </c>
      <c r="B3" s="1582" t="s">
        <v>24</v>
      </c>
      <c r="C3" s="1582" t="s">
        <v>15323</v>
      </c>
      <c r="D3" s="1582" t="s">
        <v>15324</v>
      </c>
      <c r="E3" s="1582" t="s">
        <v>15325</v>
      </c>
      <c r="F3" s="1582" t="s">
        <v>15326</v>
      </c>
      <c r="G3" s="1582" t="s">
        <v>15327</v>
      </c>
      <c r="H3" s="1582" t="s">
        <v>15328</v>
      </c>
      <c r="I3" s="1582" t="s">
        <v>15227</v>
      </c>
      <c r="J3" s="1583" t="s">
        <v>15329</v>
      </c>
    </row>
    <row r="4" spans="1:10">
      <c r="A4" s="1032">
        <v>1</v>
      </c>
      <c r="B4" s="1187" t="s">
        <v>699</v>
      </c>
      <c r="C4" s="1191">
        <v>329650</v>
      </c>
      <c r="D4" s="1191">
        <v>0</v>
      </c>
      <c r="E4" s="1191">
        <v>0</v>
      </c>
      <c r="F4" s="1191">
        <v>0</v>
      </c>
      <c r="G4" s="1191">
        <v>0</v>
      </c>
      <c r="H4" s="1191">
        <v>0</v>
      </c>
      <c r="I4" s="1191">
        <v>0</v>
      </c>
      <c r="J4" s="1191">
        <v>329650</v>
      </c>
    </row>
    <row r="5" spans="1:10">
      <c r="A5" s="1032">
        <v>2</v>
      </c>
      <c r="B5" s="1187" t="s">
        <v>683</v>
      </c>
      <c r="C5" s="1191">
        <v>659</v>
      </c>
      <c r="D5" s="1191">
        <v>0</v>
      </c>
      <c r="E5" s="1191">
        <v>0</v>
      </c>
      <c r="F5" s="1191">
        <v>1594</v>
      </c>
      <c r="G5" s="1191">
        <v>43650</v>
      </c>
      <c r="H5" s="1191">
        <v>0</v>
      </c>
      <c r="I5" s="1191">
        <v>0</v>
      </c>
      <c r="J5" s="1191">
        <v>41397</v>
      </c>
    </row>
    <row r="6" spans="1:10">
      <c r="A6" s="1032">
        <v>3</v>
      </c>
      <c r="B6" s="1187" t="s">
        <v>546</v>
      </c>
      <c r="C6" s="1191">
        <v>342</v>
      </c>
      <c r="D6" s="1191">
        <v>0</v>
      </c>
      <c r="E6" s="1191">
        <v>0</v>
      </c>
      <c r="F6" s="1191">
        <v>132858</v>
      </c>
      <c r="G6" s="1191">
        <v>26700</v>
      </c>
      <c r="H6" s="1191">
        <v>0</v>
      </c>
      <c r="I6" s="1191">
        <v>0</v>
      </c>
      <c r="J6" s="1191">
        <v>159216</v>
      </c>
    </row>
    <row r="7" spans="1:10">
      <c r="A7" s="1032">
        <v>4</v>
      </c>
      <c r="B7" s="1187" t="s">
        <v>542</v>
      </c>
      <c r="C7" s="1191">
        <v>237701</v>
      </c>
      <c r="D7" s="1191">
        <v>0</v>
      </c>
      <c r="E7" s="1191">
        <v>0</v>
      </c>
      <c r="F7" s="1191">
        <v>616</v>
      </c>
      <c r="G7" s="1191">
        <v>0</v>
      </c>
      <c r="H7" s="1191">
        <v>0</v>
      </c>
      <c r="I7" s="1191">
        <v>0</v>
      </c>
      <c r="J7" s="1191">
        <v>237085</v>
      </c>
    </row>
    <row r="8" spans="1:10">
      <c r="A8" s="1032">
        <v>5</v>
      </c>
      <c r="B8" s="1187" t="s">
        <v>3461</v>
      </c>
      <c r="C8" s="1191">
        <v>442272</v>
      </c>
      <c r="D8" s="1191">
        <v>0</v>
      </c>
      <c r="E8" s="1191">
        <v>0</v>
      </c>
      <c r="F8" s="1191">
        <v>103512</v>
      </c>
      <c r="G8" s="1191">
        <v>0</v>
      </c>
      <c r="H8" s="1191">
        <v>0</v>
      </c>
      <c r="I8" s="1191">
        <v>0</v>
      </c>
      <c r="J8" s="1191">
        <v>338760</v>
      </c>
    </row>
    <row r="9" spans="1:10">
      <c r="A9" s="1032">
        <v>6</v>
      </c>
      <c r="B9" s="1187" t="s">
        <v>753</v>
      </c>
      <c r="C9" s="1191">
        <v>0</v>
      </c>
      <c r="D9" s="1191">
        <v>170000</v>
      </c>
      <c r="E9" s="1191">
        <v>0</v>
      </c>
      <c r="F9" s="1191">
        <v>1404</v>
      </c>
      <c r="G9" s="1191">
        <v>0</v>
      </c>
      <c r="H9" s="1191">
        <v>0</v>
      </c>
      <c r="I9" s="1191">
        <v>0</v>
      </c>
      <c r="J9" s="1191">
        <v>168596</v>
      </c>
    </row>
    <row r="10" spans="1:10">
      <c r="A10" s="1032">
        <v>7</v>
      </c>
      <c r="B10" s="1187" t="s">
        <v>835</v>
      </c>
      <c r="C10" s="1191">
        <v>6365</v>
      </c>
      <c r="D10" s="1191">
        <v>0</v>
      </c>
      <c r="E10" s="1191">
        <v>0</v>
      </c>
      <c r="F10" s="1191">
        <v>30952</v>
      </c>
      <c r="G10" s="1191">
        <v>67591</v>
      </c>
      <c r="H10" s="1191">
        <v>655789</v>
      </c>
      <c r="I10" s="1191">
        <v>0</v>
      </c>
      <c r="J10" s="1191">
        <v>686063</v>
      </c>
    </row>
    <row r="11" spans="1:10">
      <c r="A11" s="1032">
        <v>8</v>
      </c>
      <c r="B11" s="1187" t="s">
        <v>837</v>
      </c>
      <c r="C11" s="1191">
        <v>10017</v>
      </c>
      <c r="D11" s="1191">
        <v>0</v>
      </c>
      <c r="E11" s="1191">
        <v>0</v>
      </c>
      <c r="F11" s="1191">
        <v>46302</v>
      </c>
      <c r="G11" s="1191">
        <v>43401</v>
      </c>
      <c r="H11" s="1191">
        <v>0</v>
      </c>
      <c r="I11" s="1191">
        <v>0</v>
      </c>
      <c r="J11" s="1191">
        <v>79686</v>
      </c>
    </row>
    <row r="12" spans="1:10">
      <c r="A12" s="1032">
        <v>9</v>
      </c>
      <c r="B12" s="1187" t="s">
        <v>803</v>
      </c>
      <c r="C12" s="1191">
        <v>285921</v>
      </c>
      <c r="D12" s="1191">
        <v>0</v>
      </c>
      <c r="E12" s="1191">
        <v>0</v>
      </c>
      <c r="F12" s="1191">
        <v>19110</v>
      </c>
      <c r="G12" s="1191">
        <v>10000</v>
      </c>
      <c r="H12" s="1191">
        <v>0</v>
      </c>
      <c r="I12" s="1191">
        <v>0</v>
      </c>
      <c r="J12" s="1191">
        <v>295031</v>
      </c>
    </row>
    <row r="13" spans="1:10">
      <c r="A13" s="1032">
        <v>10</v>
      </c>
      <c r="B13" s="1187" t="s">
        <v>664</v>
      </c>
      <c r="C13" s="1191">
        <v>136599</v>
      </c>
      <c r="D13" s="1191">
        <v>0</v>
      </c>
      <c r="E13" s="1191">
        <v>0</v>
      </c>
      <c r="F13" s="1191">
        <v>11896</v>
      </c>
      <c r="G13" s="1191">
        <v>0</v>
      </c>
      <c r="H13" s="1191">
        <v>0</v>
      </c>
      <c r="I13" s="1191">
        <v>0</v>
      </c>
      <c r="J13" s="1191">
        <v>124703</v>
      </c>
    </row>
    <row r="14" spans="1:10">
      <c r="A14" s="1032">
        <v>11</v>
      </c>
      <c r="B14" s="1187" t="s">
        <v>605</v>
      </c>
      <c r="C14" s="1191">
        <v>127742</v>
      </c>
      <c r="D14" s="1191">
        <v>0</v>
      </c>
      <c r="E14" s="1191">
        <v>0</v>
      </c>
      <c r="F14" s="1191">
        <v>29973</v>
      </c>
      <c r="G14" s="1191">
        <v>0</v>
      </c>
      <c r="H14" s="1191">
        <v>0</v>
      </c>
      <c r="I14" s="1191">
        <v>0</v>
      </c>
      <c r="J14" s="1191">
        <v>97769</v>
      </c>
    </row>
    <row r="15" spans="1:10">
      <c r="A15" s="1032">
        <v>12</v>
      </c>
      <c r="B15" s="1187" t="s">
        <v>802</v>
      </c>
      <c r="C15" s="1191">
        <v>8437</v>
      </c>
      <c r="D15" s="1191">
        <v>0</v>
      </c>
      <c r="E15" s="1191">
        <v>0</v>
      </c>
      <c r="F15" s="1191">
        <v>988174</v>
      </c>
      <c r="G15" s="1191">
        <v>0</v>
      </c>
      <c r="H15" s="1191">
        <v>0</v>
      </c>
      <c r="I15" s="1191">
        <v>0</v>
      </c>
      <c r="J15" s="1191">
        <v>979737</v>
      </c>
    </row>
    <row r="16" spans="1:10">
      <c r="A16" s="1032">
        <v>13</v>
      </c>
      <c r="B16" s="1187" t="s">
        <v>818</v>
      </c>
      <c r="C16" s="1191">
        <v>224639</v>
      </c>
      <c r="D16" s="1191">
        <v>0</v>
      </c>
      <c r="E16" s="1191">
        <v>0</v>
      </c>
      <c r="F16" s="1191">
        <v>0</v>
      </c>
      <c r="G16" s="1191">
        <v>0</v>
      </c>
      <c r="H16" s="1191">
        <v>0</v>
      </c>
      <c r="I16" s="1191">
        <v>0</v>
      </c>
      <c r="J16" s="1191">
        <v>224639</v>
      </c>
    </row>
    <row r="17" spans="1:10">
      <c r="A17" s="1032">
        <v>14</v>
      </c>
      <c r="B17" s="1187" t="s">
        <v>681</v>
      </c>
      <c r="C17" s="1191">
        <v>294490</v>
      </c>
      <c r="D17" s="1191">
        <v>400000</v>
      </c>
      <c r="E17" s="1191">
        <v>153505</v>
      </c>
      <c r="F17" s="1191">
        <v>155811</v>
      </c>
      <c r="G17" s="1191">
        <v>0</v>
      </c>
      <c r="H17" s="1191">
        <v>0</v>
      </c>
      <c r="I17" s="1191">
        <v>0</v>
      </c>
      <c r="J17" s="1191">
        <v>414826</v>
      </c>
    </row>
    <row r="18" spans="1:10">
      <c r="A18" s="1032">
        <v>15</v>
      </c>
      <c r="B18" s="1187" t="s">
        <v>15230</v>
      </c>
      <c r="C18" s="1191">
        <v>1826832</v>
      </c>
      <c r="D18" s="1191">
        <v>0</v>
      </c>
      <c r="E18" s="1191">
        <v>0</v>
      </c>
      <c r="F18" s="1191">
        <v>4802437</v>
      </c>
      <c r="G18" s="1191">
        <v>9381949</v>
      </c>
      <c r="H18" s="1191">
        <v>0</v>
      </c>
      <c r="I18" s="1191">
        <v>0</v>
      </c>
      <c r="J18" s="1191">
        <v>12357554</v>
      </c>
    </row>
    <row r="19" spans="1:10">
      <c r="A19" s="1032">
        <v>16</v>
      </c>
      <c r="B19" s="1187" t="s">
        <v>769</v>
      </c>
      <c r="C19" s="1191">
        <v>0</v>
      </c>
      <c r="D19" s="1191">
        <v>0</v>
      </c>
      <c r="E19" s="1191">
        <v>0</v>
      </c>
      <c r="F19" s="1191">
        <v>48153</v>
      </c>
      <c r="G19" s="1191">
        <v>0</v>
      </c>
      <c r="H19" s="1191">
        <v>0</v>
      </c>
      <c r="I19" s="1191">
        <v>0</v>
      </c>
      <c r="J19" s="1191">
        <v>48153</v>
      </c>
    </row>
    <row r="20" spans="1:10">
      <c r="A20" s="1032">
        <v>17</v>
      </c>
      <c r="B20" s="1187" t="s">
        <v>576</v>
      </c>
      <c r="C20" s="1191">
        <v>0</v>
      </c>
      <c r="D20" s="1191">
        <v>0</v>
      </c>
      <c r="E20" s="1191">
        <v>0</v>
      </c>
      <c r="F20" s="1191">
        <v>20372</v>
      </c>
      <c r="G20" s="1191">
        <v>0</v>
      </c>
      <c r="H20" s="1191">
        <v>0</v>
      </c>
      <c r="I20" s="1191">
        <v>0</v>
      </c>
      <c r="J20" s="1191">
        <v>20372</v>
      </c>
    </row>
    <row r="21" spans="1:10">
      <c r="A21" s="1032">
        <v>18</v>
      </c>
      <c r="B21" s="1187" t="s">
        <v>754</v>
      </c>
      <c r="C21" s="1191">
        <v>1392</v>
      </c>
      <c r="D21" s="1191">
        <v>0</v>
      </c>
      <c r="E21" s="1191">
        <v>0</v>
      </c>
      <c r="F21" s="1191">
        <v>3603</v>
      </c>
      <c r="G21" s="1191">
        <v>228642</v>
      </c>
      <c r="H21" s="1191">
        <v>0</v>
      </c>
      <c r="I21" s="1191">
        <v>0</v>
      </c>
      <c r="J21" s="1191">
        <v>230853</v>
      </c>
    </row>
    <row r="22" spans="1:10">
      <c r="A22" s="1032">
        <v>19</v>
      </c>
      <c r="B22" s="1187" t="s">
        <v>824</v>
      </c>
      <c r="C22" s="1191">
        <v>6085</v>
      </c>
      <c r="D22" s="1191">
        <v>0</v>
      </c>
      <c r="E22" s="1191">
        <v>0</v>
      </c>
      <c r="F22" s="1191">
        <v>0</v>
      </c>
      <c r="G22" s="1191">
        <v>0</v>
      </c>
      <c r="H22" s="1191">
        <v>0</v>
      </c>
      <c r="I22" s="1191">
        <v>0</v>
      </c>
      <c r="J22" s="1191">
        <v>6085</v>
      </c>
    </row>
    <row r="23" spans="1:10">
      <c r="A23" s="1032">
        <v>20</v>
      </c>
      <c r="B23" s="1187" t="s">
        <v>598</v>
      </c>
      <c r="C23" s="1191">
        <v>1500</v>
      </c>
      <c r="D23" s="1191">
        <v>0</v>
      </c>
      <c r="E23" s="1191">
        <v>0</v>
      </c>
      <c r="F23" s="1191">
        <v>0</v>
      </c>
      <c r="G23" s="1191">
        <v>0</v>
      </c>
      <c r="H23" s="1191">
        <v>0</v>
      </c>
      <c r="I23" s="1191">
        <v>0</v>
      </c>
      <c r="J23" s="1191">
        <v>1500</v>
      </c>
    </row>
    <row r="24" spans="1:10">
      <c r="A24" s="1032">
        <v>21</v>
      </c>
      <c r="B24" s="1187" t="s">
        <v>808</v>
      </c>
      <c r="C24" s="1191">
        <v>73300</v>
      </c>
      <c r="D24" s="1191">
        <v>0</v>
      </c>
      <c r="E24" s="1191">
        <v>0</v>
      </c>
      <c r="F24" s="1191">
        <v>0</v>
      </c>
      <c r="G24" s="1191">
        <v>0</v>
      </c>
      <c r="H24" s="1191">
        <v>0</v>
      </c>
      <c r="I24" s="1191">
        <v>0</v>
      </c>
      <c r="J24" s="1191">
        <v>73300</v>
      </c>
    </row>
    <row r="25" spans="1:10">
      <c r="A25" s="1032">
        <v>22</v>
      </c>
      <c r="B25" s="1187" t="s">
        <v>882</v>
      </c>
      <c r="C25" s="1191">
        <v>0</v>
      </c>
      <c r="D25" s="1191">
        <v>0</v>
      </c>
      <c r="E25" s="1191">
        <v>973397</v>
      </c>
      <c r="F25" s="1191">
        <v>814517</v>
      </c>
      <c r="G25" s="1191">
        <v>36560063</v>
      </c>
      <c r="H25" s="1191">
        <v>0</v>
      </c>
      <c r="I25" s="1191">
        <v>0</v>
      </c>
      <c r="J25" s="1191">
        <v>36718943</v>
      </c>
    </row>
    <row r="26" spans="1:10">
      <c r="A26" s="1032">
        <v>23</v>
      </c>
      <c r="B26" s="1187" t="s">
        <v>775</v>
      </c>
      <c r="C26" s="1191">
        <v>0</v>
      </c>
      <c r="D26" s="1191">
        <v>0</v>
      </c>
      <c r="E26" s="1191">
        <v>0</v>
      </c>
      <c r="F26" s="1191">
        <v>6628</v>
      </c>
      <c r="G26" s="1191">
        <v>2000</v>
      </c>
      <c r="H26" s="1191">
        <v>0</v>
      </c>
      <c r="I26" s="1191">
        <v>0</v>
      </c>
      <c r="J26" s="1191">
        <v>4628</v>
      </c>
    </row>
    <row r="27" spans="1:10">
      <c r="A27" s="1032">
        <v>24</v>
      </c>
      <c r="B27" s="1187" t="s">
        <v>1040</v>
      </c>
      <c r="C27" s="1191">
        <v>34500</v>
      </c>
      <c r="D27" s="1191">
        <v>0</v>
      </c>
      <c r="E27" s="1191">
        <v>0</v>
      </c>
      <c r="F27" s="1191">
        <v>17534985</v>
      </c>
      <c r="G27" s="1191">
        <v>0</v>
      </c>
      <c r="H27" s="1191">
        <v>0</v>
      </c>
      <c r="I27" s="1191">
        <v>271606</v>
      </c>
      <c r="J27" s="1191">
        <v>17228879</v>
      </c>
    </row>
    <row r="28" spans="1:10" ht="24.6">
      <c r="A28" s="1032">
        <v>25</v>
      </c>
      <c r="B28" s="1187" t="s">
        <v>1071</v>
      </c>
      <c r="C28" s="1191">
        <v>720</v>
      </c>
      <c r="D28" s="1191">
        <v>0</v>
      </c>
      <c r="E28" s="1191">
        <v>0</v>
      </c>
      <c r="F28" s="1191">
        <v>165</v>
      </c>
      <c r="G28" s="1191">
        <v>0</v>
      </c>
      <c r="H28" s="1191">
        <v>0</v>
      </c>
      <c r="I28" s="1191">
        <v>0</v>
      </c>
      <c r="J28" s="1191">
        <v>885</v>
      </c>
    </row>
    <row r="29" spans="1:10">
      <c r="A29" s="1032">
        <v>26</v>
      </c>
      <c r="B29" s="1187" t="s">
        <v>592</v>
      </c>
      <c r="C29" s="1191">
        <v>0</v>
      </c>
      <c r="D29" s="1191">
        <v>0</v>
      </c>
      <c r="E29" s="1191">
        <v>0</v>
      </c>
      <c r="F29" s="1191">
        <v>66732</v>
      </c>
      <c r="G29" s="1191">
        <v>0</v>
      </c>
      <c r="H29" s="1191">
        <v>0</v>
      </c>
      <c r="I29" s="1191">
        <v>0</v>
      </c>
      <c r="J29" s="1191">
        <v>66732</v>
      </c>
    </row>
    <row r="30" spans="1:10">
      <c r="A30" s="1032">
        <v>27</v>
      </c>
      <c r="B30" s="1187" t="s">
        <v>790</v>
      </c>
      <c r="C30" s="1191">
        <v>0</v>
      </c>
      <c r="D30" s="1191">
        <v>0</v>
      </c>
      <c r="E30" s="1191">
        <v>0</v>
      </c>
      <c r="F30" s="1191">
        <v>0</v>
      </c>
      <c r="G30" s="1191">
        <v>0</v>
      </c>
      <c r="H30" s="1191">
        <v>0</v>
      </c>
      <c r="I30" s="1191">
        <v>38</v>
      </c>
      <c r="J30" s="1191">
        <v>38</v>
      </c>
    </row>
    <row r="31" spans="1:10">
      <c r="A31" s="1032">
        <v>28</v>
      </c>
      <c r="B31" s="1187" t="s">
        <v>601</v>
      </c>
      <c r="C31" s="1191">
        <v>46371</v>
      </c>
      <c r="D31" s="1191">
        <v>0</v>
      </c>
      <c r="E31" s="1191">
        <v>0</v>
      </c>
      <c r="F31" s="1191">
        <v>0</v>
      </c>
      <c r="G31" s="1191">
        <v>0</v>
      </c>
      <c r="H31" s="1191">
        <v>0</v>
      </c>
      <c r="I31" s="1191">
        <v>0</v>
      </c>
      <c r="J31" s="1191">
        <v>46371</v>
      </c>
    </row>
    <row r="32" spans="1:10">
      <c r="A32" s="1032">
        <v>29</v>
      </c>
      <c r="B32" s="1187" t="s">
        <v>574</v>
      </c>
      <c r="C32" s="1191">
        <v>6440</v>
      </c>
      <c r="D32" s="1191">
        <v>0</v>
      </c>
      <c r="E32" s="1191">
        <v>0</v>
      </c>
      <c r="F32" s="1191">
        <v>127572</v>
      </c>
      <c r="G32" s="1191">
        <v>0</v>
      </c>
      <c r="H32" s="1191">
        <v>0</v>
      </c>
      <c r="I32" s="1191">
        <v>0</v>
      </c>
      <c r="J32" s="1191">
        <v>121132</v>
      </c>
    </row>
    <row r="33" spans="1:10">
      <c r="A33" s="1032">
        <v>30</v>
      </c>
      <c r="B33" s="1187" t="s">
        <v>15231</v>
      </c>
      <c r="C33" s="1191">
        <v>0</v>
      </c>
      <c r="D33" s="1191">
        <v>0</v>
      </c>
      <c r="E33" s="1191">
        <v>0</v>
      </c>
      <c r="F33" s="1191">
        <v>431</v>
      </c>
      <c r="G33" s="1191">
        <v>0</v>
      </c>
      <c r="H33" s="1191">
        <v>0</v>
      </c>
      <c r="I33" s="1191">
        <v>0</v>
      </c>
      <c r="J33" s="1191">
        <v>431</v>
      </c>
    </row>
    <row r="34" spans="1:10">
      <c r="A34" s="1032">
        <v>31</v>
      </c>
      <c r="B34" s="1187" t="s">
        <v>15232</v>
      </c>
      <c r="C34" s="1191">
        <v>48524</v>
      </c>
      <c r="D34" s="1191">
        <v>0</v>
      </c>
      <c r="E34" s="1191">
        <v>0</v>
      </c>
      <c r="F34" s="1191">
        <v>19038871</v>
      </c>
      <c r="G34" s="1191">
        <v>0</v>
      </c>
      <c r="H34" s="1191">
        <v>0</v>
      </c>
      <c r="I34" s="1191">
        <v>0</v>
      </c>
      <c r="J34" s="1191">
        <v>19087395</v>
      </c>
    </row>
    <row r="35" spans="1:10">
      <c r="A35" s="1032">
        <v>32</v>
      </c>
      <c r="B35" s="1187" t="s">
        <v>767</v>
      </c>
      <c r="C35" s="1191">
        <v>829</v>
      </c>
      <c r="D35" s="1191">
        <v>0</v>
      </c>
      <c r="E35" s="1191">
        <v>0</v>
      </c>
      <c r="F35" s="1191">
        <v>0</v>
      </c>
      <c r="G35" s="1191">
        <v>0</v>
      </c>
      <c r="H35" s="1191">
        <v>0</v>
      </c>
      <c r="I35" s="1191">
        <v>0</v>
      </c>
      <c r="J35" s="1191">
        <v>829</v>
      </c>
    </row>
    <row r="36" spans="1:10">
      <c r="A36" s="1032">
        <v>33</v>
      </c>
      <c r="B36" s="1187" t="s">
        <v>15310</v>
      </c>
      <c r="C36" s="1191">
        <v>0</v>
      </c>
      <c r="D36" s="1191">
        <v>0</v>
      </c>
      <c r="E36" s="1191">
        <v>0</v>
      </c>
      <c r="F36" s="1191">
        <v>0</v>
      </c>
      <c r="G36" s="1191">
        <v>0</v>
      </c>
      <c r="H36" s="1191">
        <v>0</v>
      </c>
      <c r="I36" s="1191">
        <v>0</v>
      </c>
      <c r="J36" s="1191">
        <v>0</v>
      </c>
    </row>
    <row r="37" spans="1:10">
      <c r="A37" s="1032">
        <v>34</v>
      </c>
      <c r="B37" s="1187" t="s">
        <v>658</v>
      </c>
      <c r="C37" s="1191">
        <v>210</v>
      </c>
      <c r="D37" s="1191">
        <v>0</v>
      </c>
      <c r="E37" s="1191">
        <v>0</v>
      </c>
      <c r="F37" s="1191">
        <v>13908</v>
      </c>
      <c r="G37" s="1191">
        <v>0</v>
      </c>
      <c r="H37" s="1191">
        <v>0</v>
      </c>
      <c r="I37" s="1191">
        <v>0</v>
      </c>
      <c r="J37" s="1191">
        <v>14118</v>
      </c>
    </row>
    <row r="38" spans="1:10">
      <c r="A38" s="1032">
        <v>35</v>
      </c>
      <c r="B38" s="1187" t="s">
        <v>6963</v>
      </c>
      <c r="C38" s="1191">
        <v>0</v>
      </c>
      <c r="D38" s="1191">
        <v>0</v>
      </c>
      <c r="E38" s="1191">
        <v>268</v>
      </c>
      <c r="F38" s="1191">
        <v>4487</v>
      </c>
      <c r="G38" s="1191">
        <v>0</v>
      </c>
      <c r="H38" s="1191">
        <v>0</v>
      </c>
      <c r="I38" s="1191">
        <v>0</v>
      </c>
      <c r="J38" s="1191">
        <v>4755</v>
      </c>
    </row>
    <row r="39" spans="1:10">
      <c r="A39" s="1032">
        <v>36</v>
      </c>
      <c r="B39" s="1187" t="s">
        <v>3148</v>
      </c>
      <c r="C39" s="1191">
        <v>7141</v>
      </c>
      <c r="D39" s="1191">
        <v>0</v>
      </c>
      <c r="E39" s="1191">
        <v>0</v>
      </c>
      <c r="F39" s="1191">
        <v>27796</v>
      </c>
      <c r="G39" s="1191">
        <v>2950</v>
      </c>
      <c r="H39" s="1191">
        <v>0</v>
      </c>
      <c r="I39" s="1191">
        <v>0</v>
      </c>
      <c r="J39" s="1191">
        <v>31987</v>
      </c>
    </row>
    <row r="40" spans="1:10">
      <c r="A40" s="1032">
        <v>37</v>
      </c>
      <c r="B40" s="1187" t="s">
        <v>669</v>
      </c>
      <c r="C40" s="1191">
        <v>221029</v>
      </c>
      <c r="D40" s="1191">
        <v>0</v>
      </c>
      <c r="E40" s="1191">
        <v>0</v>
      </c>
      <c r="F40" s="1191">
        <v>392</v>
      </c>
      <c r="G40" s="1191">
        <v>0</v>
      </c>
      <c r="H40" s="1191">
        <v>0</v>
      </c>
      <c r="I40" s="1191">
        <v>0</v>
      </c>
      <c r="J40" s="1191">
        <v>220637</v>
      </c>
    </row>
    <row r="41" spans="1:10">
      <c r="A41" s="1032">
        <v>38</v>
      </c>
      <c r="B41" s="1187" t="s">
        <v>725</v>
      </c>
      <c r="C41" s="1191">
        <v>187000</v>
      </c>
      <c r="D41" s="1191">
        <v>0</v>
      </c>
      <c r="E41" s="1191">
        <v>0</v>
      </c>
      <c r="F41" s="1191">
        <v>140</v>
      </c>
      <c r="G41" s="1191">
        <v>0</v>
      </c>
      <c r="H41" s="1191">
        <v>0</v>
      </c>
      <c r="I41" s="1191">
        <v>0</v>
      </c>
      <c r="J41" s="1191">
        <v>186860</v>
      </c>
    </row>
    <row r="42" spans="1:10">
      <c r="A42" s="1032">
        <v>39</v>
      </c>
      <c r="B42" s="1187" t="s">
        <v>567</v>
      </c>
      <c r="C42" s="1191">
        <v>446564</v>
      </c>
      <c r="D42" s="1191">
        <v>0</v>
      </c>
      <c r="E42" s="1191">
        <v>0</v>
      </c>
      <c r="F42" s="1191">
        <v>0</v>
      </c>
      <c r="G42" s="1191">
        <v>0</v>
      </c>
      <c r="H42" s="1191">
        <v>0</v>
      </c>
      <c r="I42" s="1191">
        <v>0</v>
      </c>
      <c r="J42" s="1191">
        <v>446564</v>
      </c>
    </row>
    <row r="43" spans="1:10">
      <c r="A43" s="1032">
        <v>40</v>
      </c>
      <c r="B43" s="1187" t="s">
        <v>727</v>
      </c>
      <c r="C43" s="1191">
        <v>0</v>
      </c>
      <c r="D43" s="1191">
        <v>0</v>
      </c>
      <c r="E43" s="1191">
        <v>0</v>
      </c>
      <c r="F43" s="1191">
        <v>230812</v>
      </c>
      <c r="G43" s="1191">
        <v>0</v>
      </c>
      <c r="H43" s="1191">
        <v>0</v>
      </c>
      <c r="I43" s="1191">
        <v>0</v>
      </c>
      <c r="J43" s="1191">
        <v>230812</v>
      </c>
    </row>
    <row r="44" spans="1:10">
      <c r="A44" s="1032">
        <v>41</v>
      </c>
      <c r="B44" s="1187" t="s">
        <v>613</v>
      </c>
      <c r="C44" s="1191">
        <v>62799</v>
      </c>
      <c r="D44" s="1191">
        <v>0</v>
      </c>
      <c r="E44" s="1191">
        <v>0</v>
      </c>
      <c r="F44" s="1191">
        <v>26731</v>
      </c>
      <c r="G44" s="1191">
        <v>14941</v>
      </c>
      <c r="H44" s="1191">
        <v>0</v>
      </c>
      <c r="I44" s="1191">
        <v>0</v>
      </c>
      <c r="J44" s="1191">
        <v>74589</v>
      </c>
    </row>
    <row r="45" spans="1:10">
      <c r="A45" s="1032">
        <v>42</v>
      </c>
      <c r="B45" s="1187" t="s">
        <v>801</v>
      </c>
      <c r="C45" s="1191">
        <v>0</v>
      </c>
      <c r="D45" s="1191">
        <v>0</v>
      </c>
      <c r="E45" s="1191">
        <v>0</v>
      </c>
      <c r="F45" s="1191">
        <v>46217</v>
      </c>
      <c r="G45" s="1191">
        <v>0</v>
      </c>
      <c r="H45" s="1191">
        <v>0</v>
      </c>
      <c r="I45" s="1191">
        <v>0</v>
      </c>
      <c r="J45" s="1191">
        <v>46217</v>
      </c>
    </row>
    <row r="46" spans="1:10">
      <c r="A46" s="1032">
        <v>43</v>
      </c>
      <c r="B46" s="1187" t="s">
        <v>15311</v>
      </c>
      <c r="C46" s="1191">
        <v>154</v>
      </c>
      <c r="D46" s="1191">
        <v>0</v>
      </c>
      <c r="E46" s="1191">
        <v>0</v>
      </c>
      <c r="F46" s="1191">
        <v>0</v>
      </c>
      <c r="G46" s="1191">
        <v>0</v>
      </c>
      <c r="H46" s="1191">
        <v>0</v>
      </c>
      <c r="I46" s="1191">
        <v>0</v>
      </c>
      <c r="J46" s="1191">
        <v>154</v>
      </c>
    </row>
    <row r="47" spans="1:10">
      <c r="A47" s="1032">
        <v>44</v>
      </c>
      <c r="B47" s="1187" t="s">
        <v>721</v>
      </c>
      <c r="C47" s="1191">
        <v>101169</v>
      </c>
      <c r="D47" s="1191">
        <v>625</v>
      </c>
      <c r="E47" s="1191">
        <v>0</v>
      </c>
      <c r="F47" s="1191">
        <v>578</v>
      </c>
      <c r="G47" s="1191">
        <v>43799</v>
      </c>
      <c r="H47" s="1191">
        <v>0</v>
      </c>
      <c r="I47" s="1191">
        <v>0</v>
      </c>
      <c r="J47" s="1191">
        <v>56167</v>
      </c>
    </row>
    <row r="48" spans="1:10">
      <c r="A48" s="1032">
        <v>45</v>
      </c>
      <c r="B48" s="1187" t="s">
        <v>1610</v>
      </c>
      <c r="C48" s="1191">
        <v>20766</v>
      </c>
      <c r="D48" s="1191">
        <v>0</v>
      </c>
      <c r="E48" s="1191">
        <v>0</v>
      </c>
      <c r="F48" s="1191">
        <v>56790</v>
      </c>
      <c r="G48" s="1191">
        <v>2801</v>
      </c>
      <c r="H48" s="1191">
        <v>0</v>
      </c>
      <c r="I48" s="1191">
        <v>0</v>
      </c>
      <c r="J48" s="1191">
        <v>38825</v>
      </c>
    </row>
    <row r="49" spans="1:10">
      <c r="A49" s="1032">
        <v>46</v>
      </c>
      <c r="B49" s="1187" t="s">
        <v>831</v>
      </c>
      <c r="C49" s="1191">
        <v>7862</v>
      </c>
      <c r="D49" s="1191">
        <v>0</v>
      </c>
      <c r="E49" s="1191">
        <v>0</v>
      </c>
      <c r="F49" s="1191">
        <v>0</v>
      </c>
      <c r="G49" s="1191">
        <v>19538</v>
      </c>
      <c r="H49" s="1191">
        <v>0</v>
      </c>
      <c r="I49" s="1191">
        <v>0</v>
      </c>
      <c r="J49" s="1191">
        <v>11676</v>
      </c>
    </row>
    <row r="50" spans="1:10">
      <c r="A50" s="1032">
        <v>47</v>
      </c>
      <c r="B50" s="1187" t="s">
        <v>668</v>
      </c>
      <c r="C50" s="1191">
        <v>1706</v>
      </c>
      <c r="D50" s="1191">
        <v>10000</v>
      </c>
      <c r="E50" s="1191">
        <v>0</v>
      </c>
      <c r="F50" s="1191">
        <v>61</v>
      </c>
      <c r="G50" s="1191">
        <v>0</v>
      </c>
      <c r="H50" s="1191">
        <v>0</v>
      </c>
      <c r="I50" s="1191">
        <v>0</v>
      </c>
      <c r="J50" s="1191">
        <v>8233</v>
      </c>
    </row>
    <row r="51" spans="1:10">
      <c r="A51" s="1032">
        <v>48</v>
      </c>
      <c r="B51" s="1187" t="s">
        <v>569</v>
      </c>
      <c r="C51" s="1191">
        <v>360</v>
      </c>
      <c r="D51" s="1191">
        <v>0</v>
      </c>
      <c r="E51" s="1191">
        <v>0</v>
      </c>
      <c r="F51" s="1191">
        <v>392</v>
      </c>
      <c r="G51" s="1191">
        <v>10000</v>
      </c>
      <c r="H51" s="1191">
        <v>0</v>
      </c>
      <c r="I51" s="1191">
        <v>0</v>
      </c>
      <c r="J51" s="1191">
        <v>10032</v>
      </c>
    </row>
    <row r="52" spans="1:10">
      <c r="A52" s="1032">
        <v>49</v>
      </c>
      <c r="B52" s="1187" t="s">
        <v>2859</v>
      </c>
      <c r="C52" s="1191">
        <v>8688</v>
      </c>
      <c r="D52" s="1191">
        <v>0</v>
      </c>
      <c r="E52" s="1191">
        <v>13938</v>
      </c>
      <c r="F52" s="1191">
        <v>59494</v>
      </c>
      <c r="G52" s="1191">
        <v>34622</v>
      </c>
      <c r="H52" s="1191">
        <v>0</v>
      </c>
      <c r="I52" s="1191">
        <v>0</v>
      </c>
      <c r="J52" s="1191">
        <v>19622</v>
      </c>
    </row>
    <row r="53" spans="1:10">
      <c r="A53" s="1032">
        <v>50</v>
      </c>
      <c r="B53" s="1187" t="s">
        <v>680</v>
      </c>
      <c r="C53" s="1191">
        <v>0</v>
      </c>
      <c r="D53" s="1191">
        <v>0</v>
      </c>
      <c r="E53" s="1191">
        <v>0</v>
      </c>
      <c r="F53" s="1191">
        <v>84678</v>
      </c>
      <c r="G53" s="1191">
        <v>0</v>
      </c>
      <c r="H53" s="1191">
        <v>0</v>
      </c>
      <c r="I53" s="1191">
        <v>0</v>
      </c>
      <c r="J53" s="1191">
        <v>84678</v>
      </c>
    </row>
    <row r="54" spans="1:10">
      <c r="A54" s="1032">
        <v>51</v>
      </c>
      <c r="B54" s="1187" t="s">
        <v>771</v>
      </c>
      <c r="C54" s="1191">
        <v>0</v>
      </c>
      <c r="D54" s="1191">
        <v>0</v>
      </c>
      <c r="E54" s="1191">
        <v>298776</v>
      </c>
      <c r="F54" s="1191">
        <v>0</v>
      </c>
      <c r="G54" s="1191">
        <v>0</v>
      </c>
      <c r="H54" s="1191">
        <v>0</v>
      </c>
      <c r="I54" s="1191">
        <v>0</v>
      </c>
      <c r="J54" s="1191">
        <v>298776</v>
      </c>
    </row>
    <row r="55" spans="1:10">
      <c r="A55" s="1032">
        <v>52</v>
      </c>
      <c r="B55" s="1187" t="s">
        <v>8328</v>
      </c>
      <c r="C55" s="1191">
        <v>0</v>
      </c>
      <c r="D55" s="1191">
        <v>0</v>
      </c>
      <c r="E55" s="1191">
        <v>0</v>
      </c>
      <c r="F55" s="1191">
        <v>139018</v>
      </c>
      <c r="G55" s="1191">
        <v>26065</v>
      </c>
      <c r="H55" s="1191">
        <v>0</v>
      </c>
      <c r="I55" s="1191">
        <v>0</v>
      </c>
      <c r="J55" s="1191">
        <v>165083</v>
      </c>
    </row>
    <row r="56" spans="1:10">
      <c r="A56" s="1032">
        <v>53</v>
      </c>
      <c r="B56" s="1187" t="s">
        <v>563</v>
      </c>
      <c r="C56" s="1191">
        <v>0</v>
      </c>
      <c r="D56" s="1191">
        <v>0</v>
      </c>
      <c r="E56" s="1191">
        <v>0</v>
      </c>
      <c r="F56" s="1191">
        <v>0</v>
      </c>
      <c r="G56" s="1191">
        <v>0</v>
      </c>
      <c r="H56" s="1191">
        <v>0</v>
      </c>
      <c r="I56" s="1191">
        <v>0</v>
      </c>
      <c r="J56" s="1191">
        <v>0</v>
      </c>
    </row>
    <row r="57" spans="1:10">
      <c r="A57" s="1032">
        <v>54</v>
      </c>
      <c r="B57" s="1187" t="s">
        <v>631</v>
      </c>
      <c r="C57" s="1191">
        <v>0</v>
      </c>
      <c r="D57" s="1191">
        <v>0</v>
      </c>
      <c r="E57" s="1191">
        <v>0</v>
      </c>
      <c r="F57" s="1191">
        <v>0</v>
      </c>
      <c r="G57" s="1191">
        <v>0</v>
      </c>
      <c r="H57" s="1191">
        <v>0</v>
      </c>
      <c r="I57" s="1191">
        <v>0</v>
      </c>
      <c r="J57" s="1191">
        <v>0</v>
      </c>
    </row>
    <row r="58" spans="1:10">
      <c r="A58" s="1032">
        <v>55</v>
      </c>
      <c r="B58" s="1187" t="s">
        <v>1027</v>
      </c>
      <c r="C58" s="1191">
        <v>1450</v>
      </c>
      <c r="D58" s="1191">
        <v>0</v>
      </c>
      <c r="E58" s="1191">
        <v>3735877</v>
      </c>
      <c r="F58" s="1191">
        <v>0</v>
      </c>
      <c r="G58" s="1191">
        <v>0</v>
      </c>
      <c r="H58" s="1191">
        <v>0</v>
      </c>
      <c r="I58" s="1191">
        <v>0</v>
      </c>
      <c r="J58" s="1191">
        <v>3734427</v>
      </c>
    </row>
    <row r="59" spans="1:10">
      <c r="A59" s="1032">
        <v>56</v>
      </c>
      <c r="B59" s="1187" t="s">
        <v>660</v>
      </c>
      <c r="C59" s="1191">
        <v>0</v>
      </c>
      <c r="D59" s="1191">
        <v>0</v>
      </c>
      <c r="E59" s="1191">
        <v>0</v>
      </c>
      <c r="F59" s="1191">
        <v>128</v>
      </c>
      <c r="G59" s="1191">
        <v>0</v>
      </c>
      <c r="H59" s="1191">
        <v>0</v>
      </c>
      <c r="I59" s="1191">
        <v>0</v>
      </c>
      <c r="J59" s="1191">
        <v>128</v>
      </c>
    </row>
    <row r="60" spans="1:10">
      <c r="A60" s="1032">
        <v>57</v>
      </c>
      <c r="B60" s="1187" t="s">
        <v>663</v>
      </c>
      <c r="C60" s="1191">
        <v>0</v>
      </c>
      <c r="D60" s="1191">
        <v>0</v>
      </c>
      <c r="E60" s="1191">
        <v>0</v>
      </c>
      <c r="F60" s="1191">
        <v>2327</v>
      </c>
      <c r="G60" s="1191">
        <v>0</v>
      </c>
      <c r="H60" s="1191">
        <v>0</v>
      </c>
      <c r="I60" s="1191">
        <v>0</v>
      </c>
      <c r="J60" s="1191">
        <v>2327</v>
      </c>
    </row>
    <row r="61" spans="1:10">
      <c r="A61" s="1032">
        <v>58</v>
      </c>
      <c r="B61" s="1187" t="s">
        <v>584</v>
      </c>
      <c r="C61" s="1191">
        <v>0</v>
      </c>
      <c r="D61" s="1191">
        <v>0</v>
      </c>
      <c r="E61" s="1191">
        <v>0</v>
      </c>
      <c r="F61" s="1191">
        <v>0</v>
      </c>
      <c r="G61" s="1191">
        <v>24650</v>
      </c>
      <c r="H61" s="1191">
        <v>0</v>
      </c>
      <c r="I61" s="1191">
        <v>0</v>
      </c>
      <c r="J61" s="1191">
        <v>24650</v>
      </c>
    </row>
    <row r="62" spans="1:10">
      <c r="A62" s="1032">
        <v>59</v>
      </c>
      <c r="B62" s="1187" t="s">
        <v>632</v>
      </c>
      <c r="C62" s="1191">
        <v>32</v>
      </c>
      <c r="D62" s="1191">
        <v>0</v>
      </c>
      <c r="E62" s="1191">
        <v>0</v>
      </c>
      <c r="F62" s="1191">
        <v>0</v>
      </c>
      <c r="G62" s="1191">
        <v>0</v>
      </c>
      <c r="H62" s="1191">
        <v>0</v>
      </c>
      <c r="I62" s="1191">
        <v>0</v>
      </c>
      <c r="J62" s="1191">
        <v>32</v>
      </c>
    </row>
    <row r="63" spans="1:10">
      <c r="A63" s="1032">
        <v>60</v>
      </c>
      <c r="B63" s="1187" t="s">
        <v>666</v>
      </c>
      <c r="C63" s="1191">
        <v>24184</v>
      </c>
      <c r="D63" s="1191">
        <v>0</v>
      </c>
      <c r="E63" s="1191">
        <v>0</v>
      </c>
      <c r="F63" s="1191">
        <v>3217</v>
      </c>
      <c r="G63" s="1191">
        <v>0</v>
      </c>
      <c r="H63" s="1191">
        <v>0</v>
      </c>
      <c r="I63" s="1191">
        <v>0</v>
      </c>
      <c r="J63" s="1191">
        <v>27401</v>
      </c>
    </row>
    <row r="64" spans="1:10">
      <c r="A64" s="1032">
        <v>61</v>
      </c>
      <c r="B64" s="1187" t="s">
        <v>678</v>
      </c>
      <c r="C64" s="1191">
        <v>0</v>
      </c>
      <c r="D64" s="1191">
        <v>0</v>
      </c>
      <c r="E64" s="1191">
        <v>0</v>
      </c>
      <c r="F64" s="1191">
        <v>214508</v>
      </c>
      <c r="G64" s="1191">
        <v>25109</v>
      </c>
      <c r="H64" s="1191">
        <v>0</v>
      </c>
      <c r="I64" s="1191">
        <v>0</v>
      </c>
      <c r="J64" s="1191">
        <v>239617</v>
      </c>
    </row>
    <row r="65" spans="1:10">
      <c r="A65" s="1032">
        <v>62</v>
      </c>
      <c r="B65" s="1187" t="s">
        <v>603</v>
      </c>
      <c r="C65" s="1191">
        <v>101181</v>
      </c>
      <c r="D65" s="1191">
        <v>0</v>
      </c>
      <c r="E65" s="1191">
        <v>0</v>
      </c>
      <c r="F65" s="1191">
        <v>23617</v>
      </c>
      <c r="G65" s="1191">
        <v>0</v>
      </c>
      <c r="H65" s="1191">
        <v>0</v>
      </c>
      <c r="I65" s="1191">
        <v>0</v>
      </c>
      <c r="J65" s="1191">
        <v>77564</v>
      </c>
    </row>
    <row r="66" spans="1:10">
      <c r="A66" s="1032">
        <v>63</v>
      </c>
      <c r="B66" s="1187" t="s">
        <v>812</v>
      </c>
      <c r="C66" s="1191">
        <v>0</v>
      </c>
      <c r="D66" s="1191">
        <v>0</v>
      </c>
      <c r="E66" s="1191">
        <v>0</v>
      </c>
      <c r="F66" s="1191">
        <v>0</v>
      </c>
      <c r="G66" s="1191">
        <v>0</v>
      </c>
      <c r="H66" s="1191">
        <v>0</v>
      </c>
      <c r="I66" s="1191">
        <v>0</v>
      </c>
      <c r="J66" s="1191">
        <v>0</v>
      </c>
    </row>
    <row r="67" spans="1:10">
      <c r="A67" s="1032">
        <v>64</v>
      </c>
      <c r="B67" s="1187" t="s">
        <v>554</v>
      </c>
      <c r="C67" s="1191">
        <v>11</v>
      </c>
      <c r="D67" s="1191">
        <v>0</v>
      </c>
      <c r="E67" s="1191">
        <v>0</v>
      </c>
      <c r="F67" s="1191">
        <v>197868</v>
      </c>
      <c r="G67" s="1191">
        <v>0</v>
      </c>
      <c r="H67" s="1191">
        <v>0</v>
      </c>
      <c r="I67" s="1191">
        <v>0</v>
      </c>
      <c r="J67" s="1191">
        <v>197879</v>
      </c>
    </row>
    <row r="68" spans="1:10">
      <c r="A68" s="1032">
        <v>65</v>
      </c>
      <c r="B68" s="1187" t="s">
        <v>695</v>
      </c>
      <c r="C68" s="1191">
        <v>0</v>
      </c>
      <c r="D68" s="1191">
        <v>0</v>
      </c>
      <c r="E68" s="1191">
        <v>0</v>
      </c>
      <c r="F68" s="1191">
        <v>125943</v>
      </c>
      <c r="G68" s="1191">
        <v>1600</v>
      </c>
      <c r="H68" s="1191">
        <v>0</v>
      </c>
      <c r="I68" s="1191">
        <v>0</v>
      </c>
      <c r="J68" s="1191">
        <v>124343</v>
      </c>
    </row>
    <row r="69" spans="1:10">
      <c r="A69" s="1032">
        <v>66</v>
      </c>
      <c r="B69" s="1187" t="s">
        <v>644</v>
      </c>
      <c r="C69" s="1191">
        <v>19533</v>
      </c>
      <c r="D69" s="1191">
        <v>0</v>
      </c>
      <c r="E69" s="1191">
        <v>0</v>
      </c>
      <c r="F69" s="1191">
        <v>75260</v>
      </c>
      <c r="G69" s="1191">
        <v>101138</v>
      </c>
      <c r="H69" s="1191">
        <v>0</v>
      </c>
      <c r="I69" s="1191">
        <v>0</v>
      </c>
      <c r="J69" s="1191">
        <v>6345</v>
      </c>
    </row>
    <row r="70" spans="1:10">
      <c r="A70" s="1032">
        <v>67</v>
      </c>
      <c r="B70" s="1187" t="s">
        <v>741</v>
      </c>
      <c r="C70" s="1191">
        <v>5920</v>
      </c>
      <c r="D70" s="1191">
        <v>0</v>
      </c>
      <c r="E70" s="1191">
        <v>0</v>
      </c>
      <c r="F70" s="1191">
        <v>0</v>
      </c>
      <c r="G70" s="1191">
        <v>0</v>
      </c>
      <c r="H70" s="1191">
        <v>0</v>
      </c>
      <c r="I70" s="1191">
        <v>0</v>
      </c>
      <c r="J70" s="1191">
        <v>5920</v>
      </c>
    </row>
    <row r="71" spans="1:10">
      <c r="A71" s="1032">
        <v>68</v>
      </c>
      <c r="B71" s="1187" t="s">
        <v>607</v>
      </c>
      <c r="C71" s="1191">
        <v>20880</v>
      </c>
      <c r="D71" s="1191">
        <v>0</v>
      </c>
      <c r="E71" s="1191">
        <v>0</v>
      </c>
      <c r="F71" s="1191">
        <v>11236</v>
      </c>
      <c r="G71" s="1191">
        <v>204012</v>
      </c>
      <c r="H71" s="1191">
        <v>0</v>
      </c>
      <c r="I71" s="1191">
        <v>0</v>
      </c>
      <c r="J71" s="1191">
        <v>194368</v>
      </c>
    </row>
    <row r="72" spans="1:10">
      <c r="A72" s="1032">
        <v>69</v>
      </c>
      <c r="B72" s="1187" t="s">
        <v>578</v>
      </c>
      <c r="C72" s="1191">
        <v>13502890</v>
      </c>
      <c r="D72" s="1191">
        <v>0</v>
      </c>
      <c r="E72" s="1191">
        <v>848686</v>
      </c>
      <c r="F72" s="1191">
        <v>0</v>
      </c>
      <c r="G72" s="1191">
        <v>0</v>
      </c>
      <c r="H72" s="1191">
        <v>0</v>
      </c>
      <c r="I72" s="1191">
        <v>0</v>
      </c>
      <c r="J72" s="1191">
        <v>12654204</v>
      </c>
    </row>
    <row r="73" spans="1:10">
      <c r="A73" s="1032">
        <v>70</v>
      </c>
      <c r="B73" s="1187" t="s">
        <v>1118</v>
      </c>
      <c r="C73" s="1191">
        <v>0</v>
      </c>
      <c r="D73" s="1191">
        <v>0</v>
      </c>
      <c r="E73" s="1191">
        <v>0</v>
      </c>
      <c r="F73" s="1191">
        <v>1333</v>
      </c>
      <c r="G73" s="1191">
        <v>60096</v>
      </c>
      <c r="H73" s="1191">
        <v>0</v>
      </c>
      <c r="I73" s="1191">
        <v>0</v>
      </c>
      <c r="J73" s="1191">
        <v>58763</v>
      </c>
    </row>
    <row r="74" spans="1:10">
      <c r="A74" s="1032">
        <v>71</v>
      </c>
      <c r="B74" s="1187" t="s">
        <v>15233</v>
      </c>
      <c r="C74" s="1191">
        <v>233309</v>
      </c>
      <c r="D74" s="1191">
        <v>0</v>
      </c>
      <c r="E74" s="1191">
        <v>0</v>
      </c>
      <c r="F74" s="1191">
        <v>69000</v>
      </c>
      <c r="G74" s="1191">
        <v>0</v>
      </c>
      <c r="H74" s="1191">
        <v>0</v>
      </c>
      <c r="I74" s="1191">
        <v>0</v>
      </c>
      <c r="J74" s="1191">
        <v>302309</v>
      </c>
    </row>
    <row r="75" spans="1:10">
      <c r="A75" s="1032">
        <v>72</v>
      </c>
      <c r="B75" s="1187" t="s">
        <v>15312</v>
      </c>
      <c r="C75" s="1191">
        <v>0</v>
      </c>
      <c r="D75" s="1191">
        <v>0</v>
      </c>
      <c r="E75" s="1191">
        <v>30548</v>
      </c>
      <c r="F75" s="1191">
        <v>797</v>
      </c>
      <c r="G75" s="1191">
        <v>0</v>
      </c>
      <c r="H75" s="1191">
        <v>0</v>
      </c>
      <c r="I75" s="1191">
        <v>0</v>
      </c>
      <c r="J75" s="1191">
        <v>31345</v>
      </c>
    </row>
    <row r="76" spans="1:10">
      <c r="A76" s="1032">
        <v>73</v>
      </c>
      <c r="B76" s="1187" t="s">
        <v>843</v>
      </c>
      <c r="C76" s="1191">
        <v>24078</v>
      </c>
      <c r="D76" s="1191">
        <v>0</v>
      </c>
      <c r="E76" s="1191">
        <v>0</v>
      </c>
      <c r="F76" s="1191">
        <v>102992</v>
      </c>
      <c r="G76" s="1191">
        <v>18161</v>
      </c>
      <c r="H76" s="1191">
        <v>0</v>
      </c>
      <c r="I76" s="1191">
        <v>0</v>
      </c>
      <c r="J76" s="1191">
        <v>97075</v>
      </c>
    </row>
    <row r="77" spans="1:10">
      <c r="A77" s="1032">
        <v>74</v>
      </c>
      <c r="B77" s="1187" t="s">
        <v>685</v>
      </c>
      <c r="C77" s="1191">
        <v>39284</v>
      </c>
      <c r="D77" s="1191">
        <v>0</v>
      </c>
      <c r="E77" s="1191">
        <v>0</v>
      </c>
      <c r="F77" s="1191">
        <v>858914</v>
      </c>
      <c r="G77" s="1191">
        <v>426</v>
      </c>
      <c r="H77" s="1191">
        <v>0</v>
      </c>
      <c r="I77" s="1191">
        <v>0</v>
      </c>
      <c r="J77" s="1191">
        <v>820056</v>
      </c>
    </row>
    <row r="78" spans="1:10">
      <c r="A78" s="1032">
        <v>75</v>
      </c>
      <c r="B78" s="1187" t="s">
        <v>657</v>
      </c>
      <c r="C78" s="1191">
        <v>0</v>
      </c>
      <c r="D78" s="1191">
        <v>0</v>
      </c>
      <c r="E78" s="1191">
        <v>0</v>
      </c>
      <c r="F78" s="1191">
        <v>4956</v>
      </c>
      <c r="G78" s="1191">
        <v>15769</v>
      </c>
      <c r="H78" s="1191">
        <v>0</v>
      </c>
      <c r="I78" s="1191">
        <v>0</v>
      </c>
      <c r="J78" s="1191">
        <v>20725</v>
      </c>
    </row>
    <row r="79" spans="1:10">
      <c r="A79" s="1032">
        <v>76</v>
      </c>
      <c r="B79" s="1187" t="s">
        <v>649</v>
      </c>
      <c r="C79" s="1191">
        <v>60285</v>
      </c>
      <c r="D79" s="1191">
        <v>0</v>
      </c>
      <c r="E79" s="1191">
        <v>0</v>
      </c>
      <c r="F79" s="1191">
        <v>2582</v>
      </c>
      <c r="G79" s="1191">
        <v>16517</v>
      </c>
      <c r="H79" s="1191">
        <v>0</v>
      </c>
      <c r="I79" s="1191">
        <v>0</v>
      </c>
      <c r="J79" s="1191">
        <v>41186</v>
      </c>
    </row>
    <row r="80" spans="1:10">
      <c r="A80" s="1032">
        <v>77</v>
      </c>
      <c r="B80" s="1187" t="s">
        <v>559</v>
      </c>
      <c r="C80" s="1191">
        <v>47512</v>
      </c>
      <c r="D80" s="1191">
        <v>0</v>
      </c>
      <c r="E80" s="1191">
        <v>0</v>
      </c>
      <c r="F80" s="1191">
        <v>576665</v>
      </c>
      <c r="G80" s="1191">
        <v>0</v>
      </c>
      <c r="H80" s="1191">
        <v>0</v>
      </c>
      <c r="I80" s="1191">
        <v>0</v>
      </c>
      <c r="J80" s="1191">
        <v>529153</v>
      </c>
    </row>
    <row r="81" spans="1:10">
      <c r="A81" s="1032">
        <v>78</v>
      </c>
      <c r="B81" s="1187" t="s">
        <v>885</v>
      </c>
      <c r="C81" s="1191">
        <v>879335</v>
      </c>
      <c r="D81" s="1191">
        <v>0</v>
      </c>
      <c r="E81" s="1191">
        <v>0</v>
      </c>
      <c r="F81" s="1191">
        <v>0</v>
      </c>
      <c r="G81" s="1191">
        <v>0</v>
      </c>
      <c r="H81" s="1191">
        <v>0</v>
      </c>
      <c r="I81" s="1191">
        <v>0</v>
      </c>
      <c r="J81" s="1191">
        <v>879335</v>
      </c>
    </row>
    <row r="82" spans="1:10">
      <c r="A82" s="1032">
        <v>79</v>
      </c>
      <c r="B82" s="1187" t="s">
        <v>638</v>
      </c>
      <c r="C82" s="1191">
        <v>0</v>
      </c>
      <c r="D82" s="1191">
        <v>0</v>
      </c>
      <c r="E82" s="1191">
        <v>0</v>
      </c>
      <c r="F82" s="1191">
        <v>77018</v>
      </c>
      <c r="G82" s="1191">
        <v>5000</v>
      </c>
      <c r="H82" s="1191">
        <v>0</v>
      </c>
      <c r="I82" s="1191">
        <v>0</v>
      </c>
      <c r="J82" s="1191">
        <v>82018</v>
      </c>
    </row>
    <row r="83" spans="1:10">
      <c r="A83" s="1032">
        <v>80</v>
      </c>
      <c r="B83" s="1187" t="s">
        <v>652</v>
      </c>
      <c r="C83" s="1191">
        <v>31021</v>
      </c>
      <c r="D83" s="1191">
        <v>0</v>
      </c>
      <c r="E83" s="1191">
        <v>0</v>
      </c>
      <c r="F83" s="1191">
        <v>12391</v>
      </c>
      <c r="G83" s="1191">
        <v>0</v>
      </c>
      <c r="H83" s="1191">
        <v>0</v>
      </c>
      <c r="I83" s="1191">
        <v>0</v>
      </c>
      <c r="J83" s="1191">
        <v>18630</v>
      </c>
    </row>
    <row r="84" spans="1:10">
      <c r="A84" s="1032">
        <v>81</v>
      </c>
      <c r="B84" s="1187" t="s">
        <v>743</v>
      </c>
      <c r="C84" s="1191">
        <v>0</v>
      </c>
      <c r="D84" s="1191">
        <v>0</v>
      </c>
      <c r="E84" s="1191">
        <v>0</v>
      </c>
      <c r="F84" s="1191">
        <v>365</v>
      </c>
      <c r="G84" s="1191">
        <v>0</v>
      </c>
      <c r="H84" s="1191">
        <v>0</v>
      </c>
      <c r="I84" s="1191">
        <v>0</v>
      </c>
      <c r="J84" s="1191">
        <v>365</v>
      </c>
    </row>
    <row r="85" spans="1:10">
      <c r="A85" s="1032">
        <v>82</v>
      </c>
      <c r="B85" s="1187" t="s">
        <v>647</v>
      </c>
      <c r="C85" s="1191">
        <v>0</v>
      </c>
      <c r="D85" s="1191">
        <v>581758</v>
      </c>
      <c r="E85" s="1191">
        <v>0</v>
      </c>
      <c r="F85" s="1191">
        <v>10438</v>
      </c>
      <c r="G85" s="1191">
        <v>104</v>
      </c>
      <c r="H85" s="1191">
        <v>0</v>
      </c>
      <c r="I85" s="1191">
        <v>0</v>
      </c>
      <c r="J85" s="1191">
        <v>571424</v>
      </c>
    </row>
    <row r="86" spans="1:10">
      <c r="A86" s="1032">
        <v>83</v>
      </c>
      <c r="B86" s="1187" t="s">
        <v>705</v>
      </c>
      <c r="C86" s="1191">
        <v>329464</v>
      </c>
      <c r="D86" s="1191">
        <v>0</v>
      </c>
      <c r="E86" s="1191">
        <v>0</v>
      </c>
      <c r="F86" s="1191">
        <v>0</v>
      </c>
      <c r="G86" s="1191">
        <v>0</v>
      </c>
      <c r="H86" s="1191">
        <v>0</v>
      </c>
      <c r="I86" s="1191">
        <v>0</v>
      </c>
      <c r="J86" s="1191">
        <v>329464</v>
      </c>
    </row>
    <row r="87" spans="1:10">
      <c r="A87" s="1032">
        <v>84</v>
      </c>
      <c r="B87" s="1187" t="s">
        <v>878</v>
      </c>
      <c r="C87" s="1191">
        <v>358993</v>
      </c>
      <c r="D87" s="1191">
        <v>0</v>
      </c>
      <c r="E87" s="1191">
        <v>0</v>
      </c>
      <c r="F87" s="1191">
        <v>0</v>
      </c>
      <c r="G87" s="1191">
        <v>0</v>
      </c>
      <c r="H87" s="1191">
        <v>0</v>
      </c>
      <c r="I87" s="1191">
        <v>0</v>
      </c>
      <c r="J87" s="1191">
        <v>358993</v>
      </c>
    </row>
    <row r="88" spans="1:10">
      <c r="A88" s="1032">
        <v>85</v>
      </c>
      <c r="B88" s="1187" t="s">
        <v>15313</v>
      </c>
      <c r="C88" s="1191">
        <v>899</v>
      </c>
      <c r="D88" s="1191">
        <v>0</v>
      </c>
      <c r="E88" s="1191">
        <v>0</v>
      </c>
      <c r="F88" s="1191">
        <v>45612</v>
      </c>
      <c r="G88" s="1191">
        <v>5600</v>
      </c>
      <c r="H88" s="1191">
        <v>0</v>
      </c>
      <c r="I88" s="1191">
        <v>0</v>
      </c>
      <c r="J88" s="1191">
        <v>40911</v>
      </c>
    </row>
    <row r="89" spans="1:10">
      <c r="A89" s="1032">
        <v>86</v>
      </c>
      <c r="B89" s="1187" t="s">
        <v>656</v>
      </c>
      <c r="C89" s="1191">
        <v>4811</v>
      </c>
      <c r="D89" s="1191">
        <v>0</v>
      </c>
      <c r="E89" s="1191">
        <v>0</v>
      </c>
      <c r="F89" s="1191">
        <v>12783</v>
      </c>
      <c r="G89" s="1191">
        <v>0</v>
      </c>
      <c r="H89" s="1191">
        <v>0</v>
      </c>
      <c r="I89" s="1191">
        <v>0</v>
      </c>
      <c r="J89" s="1191">
        <v>17594</v>
      </c>
    </row>
    <row r="90" spans="1:10">
      <c r="A90" s="1032">
        <v>87</v>
      </c>
      <c r="B90" s="1187" t="s">
        <v>689</v>
      </c>
      <c r="C90" s="1191">
        <v>0</v>
      </c>
      <c r="D90" s="1191">
        <v>0</v>
      </c>
      <c r="E90" s="1191">
        <v>1066671</v>
      </c>
      <c r="F90" s="1191">
        <v>2063406</v>
      </c>
      <c r="G90" s="1191">
        <v>0</v>
      </c>
      <c r="H90" s="1191">
        <v>0</v>
      </c>
      <c r="I90" s="1191">
        <v>0</v>
      </c>
      <c r="J90" s="1191">
        <v>996735</v>
      </c>
    </row>
    <row r="91" spans="1:10">
      <c r="A91" s="1032">
        <v>88</v>
      </c>
      <c r="B91" s="1187" t="s">
        <v>561</v>
      </c>
      <c r="C91" s="1191">
        <v>0</v>
      </c>
      <c r="D91" s="1191">
        <v>0</v>
      </c>
      <c r="E91" s="1191">
        <v>0</v>
      </c>
      <c r="F91" s="1191">
        <v>901</v>
      </c>
      <c r="G91" s="1191">
        <v>0</v>
      </c>
      <c r="H91" s="1191">
        <v>0</v>
      </c>
      <c r="I91" s="1191">
        <v>0</v>
      </c>
      <c r="J91" s="1191">
        <v>901</v>
      </c>
    </row>
    <row r="92" spans="1:10">
      <c r="A92" s="1032">
        <v>89</v>
      </c>
      <c r="B92" s="1187" t="s">
        <v>543</v>
      </c>
      <c r="C92" s="1191">
        <v>14403</v>
      </c>
      <c r="D92" s="1191">
        <v>0</v>
      </c>
      <c r="E92" s="1191">
        <v>0</v>
      </c>
      <c r="F92" s="1191">
        <v>1052</v>
      </c>
      <c r="G92" s="1191">
        <v>16091</v>
      </c>
      <c r="H92" s="1191">
        <v>0</v>
      </c>
      <c r="I92" s="1191">
        <v>0</v>
      </c>
      <c r="J92" s="1191">
        <v>2740</v>
      </c>
    </row>
    <row r="93" spans="1:10">
      <c r="A93" s="1032">
        <v>90</v>
      </c>
      <c r="B93" s="1187" t="s">
        <v>565</v>
      </c>
      <c r="C93" s="1191">
        <v>1974</v>
      </c>
      <c r="D93" s="1191">
        <v>0</v>
      </c>
      <c r="E93" s="1191">
        <v>0</v>
      </c>
      <c r="F93" s="1191">
        <v>16984</v>
      </c>
      <c r="G93" s="1191">
        <v>8400</v>
      </c>
      <c r="H93" s="1191">
        <v>0</v>
      </c>
      <c r="I93" s="1191">
        <v>0</v>
      </c>
      <c r="J93" s="1191">
        <v>23410</v>
      </c>
    </row>
    <row r="94" spans="1:10">
      <c r="A94" s="1032">
        <v>91</v>
      </c>
      <c r="B94" s="1187" t="s">
        <v>766</v>
      </c>
      <c r="C94" s="1191">
        <v>519292</v>
      </c>
      <c r="D94" s="1191">
        <v>0</v>
      </c>
      <c r="E94" s="1191">
        <v>0</v>
      </c>
      <c r="F94" s="1191">
        <v>2202</v>
      </c>
      <c r="G94" s="1191">
        <v>0</v>
      </c>
      <c r="H94" s="1191">
        <v>0</v>
      </c>
      <c r="I94" s="1191">
        <v>0</v>
      </c>
      <c r="J94" s="1191">
        <v>521494</v>
      </c>
    </row>
    <row r="95" spans="1:10">
      <c r="A95" s="1032">
        <v>92</v>
      </c>
      <c r="B95" s="1187" t="s">
        <v>623</v>
      </c>
      <c r="C95" s="1191">
        <v>0</v>
      </c>
      <c r="D95" s="1191">
        <v>0</v>
      </c>
      <c r="E95" s="1191">
        <v>0</v>
      </c>
      <c r="F95" s="1191">
        <v>598</v>
      </c>
      <c r="G95" s="1191">
        <v>538</v>
      </c>
      <c r="H95" s="1191">
        <v>0</v>
      </c>
      <c r="I95" s="1191">
        <v>0</v>
      </c>
      <c r="J95" s="1191">
        <v>1136</v>
      </c>
    </row>
    <row r="96" spans="1:10">
      <c r="A96" s="1032">
        <v>93</v>
      </c>
      <c r="B96" s="1187" t="s">
        <v>544</v>
      </c>
      <c r="C96" s="1191">
        <v>0</v>
      </c>
      <c r="D96" s="1191">
        <v>0</v>
      </c>
      <c r="E96" s="1191">
        <v>0</v>
      </c>
      <c r="F96" s="1191">
        <v>0</v>
      </c>
      <c r="G96" s="1191">
        <v>0</v>
      </c>
      <c r="H96" s="1191">
        <v>0</v>
      </c>
      <c r="I96" s="1191">
        <v>0</v>
      </c>
      <c r="J96" s="1191">
        <v>0</v>
      </c>
    </row>
    <row r="97" spans="1:10">
      <c r="A97" s="1032">
        <v>94</v>
      </c>
      <c r="B97" s="1187" t="s">
        <v>15234</v>
      </c>
      <c r="C97" s="1191">
        <v>0</v>
      </c>
      <c r="D97" s="1191">
        <v>0</v>
      </c>
      <c r="E97" s="1191">
        <v>0</v>
      </c>
      <c r="F97" s="1191">
        <v>34579</v>
      </c>
      <c r="G97" s="1191">
        <v>0</v>
      </c>
      <c r="H97" s="1191">
        <v>0</v>
      </c>
      <c r="I97" s="1191">
        <v>0</v>
      </c>
      <c r="J97" s="1191">
        <v>34579</v>
      </c>
    </row>
    <row r="98" spans="1:10">
      <c r="A98" s="1032">
        <v>95</v>
      </c>
      <c r="B98" s="1187" t="s">
        <v>15235</v>
      </c>
      <c r="C98" s="1191">
        <v>214590</v>
      </c>
      <c r="D98" s="1191">
        <v>0</v>
      </c>
      <c r="E98" s="1191">
        <v>0</v>
      </c>
      <c r="F98" s="1191">
        <v>0</v>
      </c>
      <c r="G98" s="1191">
        <v>0</v>
      </c>
      <c r="H98" s="1191">
        <v>0</v>
      </c>
      <c r="I98" s="1191">
        <v>0</v>
      </c>
      <c r="J98" s="1191">
        <v>214590</v>
      </c>
    </row>
    <row r="99" spans="1:10">
      <c r="A99" s="1032">
        <v>96</v>
      </c>
      <c r="B99" s="1187" t="s">
        <v>15314</v>
      </c>
      <c r="C99" s="1191">
        <v>40207</v>
      </c>
      <c r="D99" s="1191">
        <v>0</v>
      </c>
      <c r="E99" s="1191">
        <v>0</v>
      </c>
      <c r="F99" s="1191">
        <v>0</v>
      </c>
      <c r="G99" s="1191">
        <v>0</v>
      </c>
      <c r="H99" s="1191">
        <v>0</v>
      </c>
      <c r="I99" s="1191">
        <v>0</v>
      </c>
      <c r="J99" s="1191">
        <v>40207</v>
      </c>
    </row>
    <row r="100" spans="1:10">
      <c r="A100" s="1032">
        <v>97</v>
      </c>
      <c r="B100" s="1187" t="s">
        <v>677</v>
      </c>
      <c r="C100" s="1191">
        <v>306890</v>
      </c>
      <c r="D100" s="1191">
        <v>0</v>
      </c>
      <c r="E100" s="1191">
        <v>0</v>
      </c>
      <c r="F100" s="1191">
        <v>57571</v>
      </c>
      <c r="G100" s="1191">
        <v>7741</v>
      </c>
      <c r="H100" s="1191">
        <v>0</v>
      </c>
      <c r="I100" s="1191">
        <v>0</v>
      </c>
      <c r="J100" s="1191">
        <v>241578</v>
      </c>
    </row>
    <row r="101" spans="1:10">
      <c r="A101" s="1032">
        <v>98</v>
      </c>
      <c r="B101" s="1187" t="s">
        <v>961</v>
      </c>
      <c r="C101" s="1191">
        <v>18671</v>
      </c>
      <c r="D101" s="1191">
        <v>0</v>
      </c>
      <c r="E101" s="1191">
        <v>0</v>
      </c>
      <c r="F101" s="1191">
        <v>74912</v>
      </c>
      <c r="G101" s="1191">
        <v>0</v>
      </c>
      <c r="H101" s="1191">
        <v>0</v>
      </c>
      <c r="I101" s="1191">
        <v>0</v>
      </c>
      <c r="J101" s="1191">
        <v>56241</v>
      </c>
    </row>
    <row r="102" spans="1:10">
      <c r="A102" s="1032">
        <v>99</v>
      </c>
      <c r="B102" s="1187" t="s">
        <v>615</v>
      </c>
      <c r="C102" s="1191">
        <v>98940</v>
      </c>
      <c r="D102" s="1191">
        <v>0</v>
      </c>
      <c r="E102" s="1191">
        <v>0</v>
      </c>
      <c r="F102" s="1191">
        <v>0</v>
      </c>
      <c r="G102" s="1191">
        <v>0</v>
      </c>
      <c r="H102" s="1191">
        <v>0</v>
      </c>
      <c r="I102" s="1191">
        <v>0</v>
      </c>
      <c r="J102" s="1191">
        <v>98940</v>
      </c>
    </row>
    <row r="103" spans="1:10">
      <c r="A103" s="1032">
        <v>100</v>
      </c>
      <c r="B103" s="1187" t="s">
        <v>611</v>
      </c>
      <c r="C103" s="1191">
        <v>86211</v>
      </c>
      <c r="D103" s="1191">
        <v>0</v>
      </c>
      <c r="E103" s="1191">
        <v>0</v>
      </c>
      <c r="F103" s="1191">
        <v>70275</v>
      </c>
      <c r="G103" s="1191">
        <v>892958</v>
      </c>
      <c r="H103" s="1191">
        <v>0</v>
      </c>
      <c r="I103" s="1191">
        <v>0</v>
      </c>
      <c r="J103" s="1191">
        <v>736472</v>
      </c>
    </row>
    <row r="104" spans="1:10">
      <c r="A104" s="1032">
        <v>101</v>
      </c>
      <c r="B104" s="1187" t="s">
        <v>570</v>
      </c>
      <c r="C104" s="1191">
        <v>319333</v>
      </c>
      <c r="D104" s="1191">
        <v>0</v>
      </c>
      <c r="E104" s="1191">
        <v>0</v>
      </c>
      <c r="F104" s="1191">
        <v>0</v>
      </c>
      <c r="G104" s="1191">
        <v>0</v>
      </c>
      <c r="H104" s="1191">
        <v>0</v>
      </c>
      <c r="I104" s="1191">
        <v>0</v>
      </c>
      <c r="J104" s="1191">
        <v>319333</v>
      </c>
    </row>
    <row r="105" spans="1:10">
      <c r="A105" s="1032">
        <v>102</v>
      </c>
      <c r="B105" s="1187" t="s">
        <v>688</v>
      </c>
      <c r="C105" s="1191">
        <v>188234</v>
      </c>
      <c r="D105" s="1191">
        <v>0</v>
      </c>
      <c r="E105" s="1191">
        <v>0</v>
      </c>
      <c r="F105" s="1191">
        <v>6099</v>
      </c>
      <c r="G105" s="1191">
        <v>0</v>
      </c>
      <c r="H105" s="1191">
        <v>0</v>
      </c>
      <c r="I105" s="1191">
        <v>225</v>
      </c>
      <c r="J105" s="1191">
        <v>194108</v>
      </c>
    </row>
    <row r="106" spans="1:10">
      <c r="A106" s="1032">
        <v>103</v>
      </c>
      <c r="B106" s="1187" t="s">
        <v>876</v>
      </c>
      <c r="C106" s="1191">
        <v>563846</v>
      </c>
      <c r="D106" s="1191">
        <v>0</v>
      </c>
      <c r="E106" s="1191">
        <v>0</v>
      </c>
      <c r="F106" s="1191">
        <v>0</v>
      </c>
      <c r="G106" s="1191">
        <v>0</v>
      </c>
      <c r="H106" s="1191">
        <v>0</v>
      </c>
      <c r="I106" s="1191">
        <v>0</v>
      </c>
      <c r="J106" s="1191">
        <v>563846</v>
      </c>
    </row>
    <row r="107" spans="1:10">
      <c r="A107" s="1032">
        <v>104</v>
      </c>
      <c r="B107" s="1187" t="s">
        <v>15236</v>
      </c>
      <c r="C107" s="1191">
        <v>24195</v>
      </c>
      <c r="D107" s="1191">
        <v>0</v>
      </c>
      <c r="E107" s="1191">
        <v>0</v>
      </c>
      <c r="F107" s="1191">
        <v>217</v>
      </c>
      <c r="G107" s="1191">
        <v>0</v>
      </c>
      <c r="H107" s="1191">
        <v>0</v>
      </c>
      <c r="I107" s="1191">
        <v>0</v>
      </c>
      <c r="J107" s="1191">
        <v>24412</v>
      </c>
    </row>
    <row r="108" spans="1:10">
      <c r="A108" s="1032">
        <v>105</v>
      </c>
      <c r="B108" s="1187" t="s">
        <v>639</v>
      </c>
      <c r="C108" s="1191">
        <v>0</v>
      </c>
      <c r="D108" s="1191">
        <v>0</v>
      </c>
      <c r="E108" s="1191">
        <v>10838</v>
      </c>
      <c r="F108" s="1191">
        <v>0</v>
      </c>
      <c r="G108" s="1191">
        <v>885</v>
      </c>
      <c r="H108" s="1191">
        <v>135404</v>
      </c>
      <c r="I108" s="1191">
        <v>0</v>
      </c>
      <c r="J108" s="1191">
        <v>147127</v>
      </c>
    </row>
    <row r="109" spans="1:10">
      <c r="A109" s="1032">
        <v>106</v>
      </c>
      <c r="B109" s="1187" t="s">
        <v>590</v>
      </c>
      <c r="C109" s="1191">
        <v>0</v>
      </c>
      <c r="D109" s="1191">
        <v>0</v>
      </c>
      <c r="E109" s="1191">
        <v>0</v>
      </c>
      <c r="F109" s="1191">
        <v>13313</v>
      </c>
      <c r="G109" s="1191">
        <v>0</v>
      </c>
      <c r="H109" s="1191">
        <v>0</v>
      </c>
      <c r="I109" s="1191">
        <v>0</v>
      </c>
      <c r="J109" s="1191">
        <v>13313</v>
      </c>
    </row>
    <row r="110" spans="1:10">
      <c r="A110" s="1032">
        <v>107</v>
      </c>
      <c r="B110" s="1187" t="s">
        <v>641</v>
      </c>
      <c r="C110" s="1191">
        <v>0</v>
      </c>
      <c r="D110" s="1191">
        <v>0</v>
      </c>
      <c r="E110" s="1191">
        <v>0</v>
      </c>
      <c r="F110" s="1191">
        <v>0</v>
      </c>
      <c r="G110" s="1191">
        <v>675878</v>
      </c>
      <c r="H110" s="1191">
        <v>0</v>
      </c>
      <c r="I110" s="1191">
        <v>0</v>
      </c>
      <c r="J110" s="1191">
        <v>675878</v>
      </c>
    </row>
    <row r="111" spans="1:10">
      <c r="A111" s="1032">
        <v>108</v>
      </c>
      <c r="B111" s="1187" t="s">
        <v>11343</v>
      </c>
      <c r="C111" s="1191">
        <v>0</v>
      </c>
      <c r="D111" s="1191">
        <v>0</v>
      </c>
      <c r="E111" s="1191">
        <v>0</v>
      </c>
      <c r="F111" s="1191">
        <v>0</v>
      </c>
      <c r="G111" s="1191">
        <v>0</v>
      </c>
      <c r="H111" s="1191">
        <v>0</v>
      </c>
      <c r="I111" s="1191">
        <v>0</v>
      </c>
      <c r="J111" s="1191">
        <v>0</v>
      </c>
    </row>
    <row r="112" spans="1:10">
      <c r="A112" s="1032">
        <v>109</v>
      </c>
      <c r="B112" s="1187" t="s">
        <v>15237</v>
      </c>
      <c r="C112" s="1191">
        <v>3284746</v>
      </c>
      <c r="D112" s="1191">
        <v>5674</v>
      </c>
      <c r="E112" s="1191">
        <v>0</v>
      </c>
      <c r="F112" s="1191">
        <v>565220</v>
      </c>
      <c r="G112" s="1191">
        <v>62205000</v>
      </c>
      <c r="H112" s="1191">
        <v>0</v>
      </c>
      <c r="I112" s="1191">
        <v>0</v>
      </c>
      <c r="J112" s="1191">
        <v>59491148</v>
      </c>
    </row>
    <row r="113" spans="1:10">
      <c r="A113" s="1032">
        <v>110</v>
      </c>
      <c r="B113" s="1187" t="s">
        <v>694</v>
      </c>
      <c r="C113" s="1191">
        <v>1154</v>
      </c>
      <c r="D113" s="1191">
        <v>0</v>
      </c>
      <c r="E113" s="1191">
        <v>0</v>
      </c>
      <c r="F113" s="1191">
        <v>390873</v>
      </c>
      <c r="G113" s="1191">
        <v>82012</v>
      </c>
      <c r="H113" s="1191">
        <v>0</v>
      </c>
      <c r="I113" s="1191">
        <v>0</v>
      </c>
      <c r="J113" s="1191">
        <v>310015</v>
      </c>
    </row>
    <row r="114" spans="1:10">
      <c r="A114" s="1032">
        <v>111</v>
      </c>
      <c r="B114" s="1187" t="s">
        <v>540</v>
      </c>
      <c r="C114" s="1191">
        <v>0</v>
      </c>
      <c r="D114" s="1191">
        <v>0</v>
      </c>
      <c r="E114" s="1191">
        <v>14693</v>
      </c>
      <c r="F114" s="1191">
        <v>20402</v>
      </c>
      <c r="G114" s="1191">
        <v>0</v>
      </c>
      <c r="H114" s="1191">
        <v>0</v>
      </c>
      <c r="I114" s="1191">
        <v>0</v>
      </c>
      <c r="J114" s="1191">
        <v>35095</v>
      </c>
    </row>
    <row r="115" spans="1:10">
      <c r="A115" s="1032">
        <v>112</v>
      </c>
      <c r="B115" s="1187" t="s">
        <v>854</v>
      </c>
      <c r="C115" s="1191">
        <v>204505</v>
      </c>
      <c r="D115" s="1191">
        <v>0</v>
      </c>
      <c r="E115" s="1191">
        <v>0</v>
      </c>
      <c r="F115" s="1191">
        <v>5378</v>
      </c>
      <c r="G115" s="1191">
        <v>0</v>
      </c>
      <c r="H115" s="1191">
        <v>0</v>
      </c>
      <c r="I115" s="1191">
        <v>0</v>
      </c>
      <c r="J115" s="1191">
        <v>209883</v>
      </c>
    </row>
    <row r="116" spans="1:10">
      <c r="A116" s="1032">
        <v>113</v>
      </c>
      <c r="B116" s="1187" t="s">
        <v>671</v>
      </c>
      <c r="C116" s="1191">
        <v>0</v>
      </c>
      <c r="D116" s="1191">
        <v>0</v>
      </c>
      <c r="E116" s="1191">
        <v>0</v>
      </c>
      <c r="F116" s="1191">
        <v>7930</v>
      </c>
      <c r="G116" s="1191">
        <v>0</v>
      </c>
      <c r="H116" s="1191">
        <v>0</v>
      </c>
      <c r="I116" s="1191">
        <v>0</v>
      </c>
      <c r="J116" s="1191">
        <v>7930</v>
      </c>
    </row>
    <row r="117" spans="1:10">
      <c r="A117" s="1032">
        <v>114</v>
      </c>
      <c r="B117" s="1187" t="s">
        <v>617</v>
      </c>
      <c r="C117" s="1191">
        <v>8831</v>
      </c>
      <c r="D117" s="1191">
        <v>0</v>
      </c>
      <c r="E117" s="1191">
        <v>0</v>
      </c>
      <c r="F117" s="1191">
        <v>480168</v>
      </c>
      <c r="G117" s="1191">
        <v>98480</v>
      </c>
      <c r="H117" s="1191">
        <v>0</v>
      </c>
      <c r="I117" s="1191">
        <v>0</v>
      </c>
      <c r="J117" s="1191">
        <v>390519</v>
      </c>
    </row>
    <row r="118" spans="1:10">
      <c r="A118" s="1032">
        <v>115</v>
      </c>
      <c r="B118" s="1187" t="s">
        <v>609</v>
      </c>
      <c r="C118" s="1191">
        <v>589</v>
      </c>
      <c r="D118" s="1191">
        <v>0</v>
      </c>
      <c r="E118" s="1191">
        <v>0</v>
      </c>
      <c r="F118" s="1191">
        <v>0</v>
      </c>
      <c r="G118" s="1191">
        <v>0</v>
      </c>
      <c r="H118" s="1191">
        <v>0</v>
      </c>
      <c r="I118" s="1191">
        <v>0</v>
      </c>
      <c r="J118" s="1191">
        <v>589</v>
      </c>
    </row>
    <row r="119" spans="1:10">
      <c r="A119" s="1032">
        <v>116</v>
      </c>
      <c r="B119" s="1187" t="s">
        <v>697</v>
      </c>
      <c r="C119" s="1191">
        <v>0</v>
      </c>
      <c r="D119" s="1191">
        <v>0</v>
      </c>
      <c r="E119" s="1191">
        <v>0</v>
      </c>
      <c r="F119" s="1191">
        <v>1722964</v>
      </c>
      <c r="G119" s="1191">
        <v>0</v>
      </c>
      <c r="H119" s="1191">
        <v>0</v>
      </c>
      <c r="I119" s="1191">
        <v>0</v>
      </c>
      <c r="J119" s="1191">
        <v>1722964</v>
      </c>
    </row>
    <row r="120" spans="1:10">
      <c r="A120" s="1032">
        <v>117</v>
      </c>
      <c r="B120" s="1187" t="s">
        <v>728</v>
      </c>
      <c r="C120" s="1191">
        <v>0</v>
      </c>
      <c r="D120" s="1191">
        <v>0</v>
      </c>
      <c r="E120" s="1191">
        <v>0</v>
      </c>
      <c r="F120" s="1191">
        <v>326</v>
      </c>
      <c r="G120" s="1191">
        <v>0</v>
      </c>
      <c r="H120" s="1191">
        <v>0</v>
      </c>
      <c r="I120" s="1191">
        <v>0</v>
      </c>
      <c r="J120" s="1191">
        <v>326</v>
      </c>
    </row>
    <row r="121" spans="1:10">
      <c r="A121" s="1032">
        <v>118</v>
      </c>
      <c r="B121" s="1187" t="s">
        <v>593</v>
      </c>
      <c r="C121" s="1191">
        <v>0</v>
      </c>
      <c r="D121" s="1191">
        <v>0</v>
      </c>
      <c r="E121" s="1191">
        <v>0</v>
      </c>
      <c r="F121" s="1191">
        <v>226</v>
      </c>
      <c r="G121" s="1191">
        <v>0</v>
      </c>
      <c r="H121" s="1191">
        <v>0</v>
      </c>
      <c r="I121" s="1191">
        <v>0</v>
      </c>
      <c r="J121" s="1191">
        <v>226</v>
      </c>
    </row>
    <row r="122" spans="1:10">
      <c r="A122" s="1032">
        <v>119</v>
      </c>
      <c r="B122" s="1187" t="s">
        <v>703</v>
      </c>
      <c r="C122" s="1191">
        <v>8892</v>
      </c>
      <c r="D122" s="1191">
        <v>0</v>
      </c>
      <c r="E122" s="1191">
        <v>0</v>
      </c>
      <c r="F122" s="1191">
        <v>0</v>
      </c>
      <c r="G122" s="1191">
        <v>0</v>
      </c>
      <c r="H122" s="1191">
        <v>0</v>
      </c>
      <c r="I122" s="1191">
        <v>0</v>
      </c>
      <c r="J122" s="1191">
        <v>8892</v>
      </c>
    </row>
    <row r="123" spans="1:10">
      <c r="A123" s="1032">
        <v>120</v>
      </c>
      <c r="B123" s="1187" t="s">
        <v>15238</v>
      </c>
      <c r="C123" s="1191">
        <v>5667106</v>
      </c>
      <c r="D123" s="1191">
        <v>0</v>
      </c>
      <c r="E123" s="1191">
        <v>0</v>
      </c>
      <c r="F123" s="1191">
        <v>413166</v>
      </c>
      <c r="G123" s="1191">
        <v>11088</v>
      </c>
      <c r="H123" s="1191">
        <v>0</v>
      </c>
      <c r="I123" s="1191">
        <v>0</v>
      </c>
      <c r="J123" s="1191">
        <v>5242852</v>
      </c>
    </row>
    <row r="124" spans="1:10">
      <c r="A124" s="1032">
        <v>121</v>
      </c>
      <c r="B124" s="1187" t="s">
        <v>619</v>
      </c>
      <c r="C124" s="1191">
        <v>100944</v>
      </c>
      <c r="D124" s="1191">
        <v>600</v>
      </c>
      <c r="E124" s="1191">
        <v>0</v>
      </c>
      <c r="F124" s="1191">
        <v>34560</v>
      </c>
      <c r="G124" s="1191">
        <v>600</v>
      </c>
      <c r="H124" s="1191">
        <v>0</v>
      </c>
      <c r="I124" s="1191">
        <v>0</v>
      </c>
      <c r="J124" s="1191">
        <v>65184</v>
      </c>
    </row>
    <row r="125" spans="1:10">
      <c r="A125" s="1032">
        <v>122</v>
      </c>
      <c r="B125" s="1187" t="s">
        <v>15315</v>
      </c>
      <c r="C125" s="1191">
        <v>73381</v>
      </c>
      <c r="D125" s="1191">
        <v>0</v>
      </c>
      <c r="E125" s="1191">
        <v>0</v>
      </c>
      <c r="F125" s="1191">
        <v>45421</v>
      </c>
      <c r="G125" s="1191">
        <v>182718</v>
      </c>
      <c r="H125" s="1191">
        <v>0</v>
      </c>
      <c r="I125" s="1191">
        <v>0</v>
      </c>
      <c r="J125" s="1191">
        <v>63916</v>
      </c>
    </row>
    <row r="126" spans="1:10">
      <c r="A126" s="1032">
        <v>123</v>
      </c>
      <c r="B126" s="1187" t="s">
        <v>648</v>
      </c>
      <c r="C126" s="1191">
        <v>2097</v>
      </c>
      <c r="D126" s="1191">
        <v>0</v>
      </c>
      <c r="E126" s="1191">
        <v>0</v>
      </c>
      <c r="F126" s="1191">
        <v>0</v>
      </c>
      <c r="G126" s="1191">
        <v>0</v>
      </c>
      <c r="H126" s="1191">
        <v>0</v>
      </c>
      <c r="I126" s="1191">
        <v>0</v>
      </c>
      <c r="J126" s="1191">
        <v>2097</v>
      </c>
    </row>
    <row r="127" spans="1:10">
      <c r="A127" s="1032">
        <v>124</v>
      </c>
      <c r="B127" s="1187" t="s">
        <v>825</v>
      </c>
      <c r="C127" s="1191">
        <v>0</v>
      </c>
      <c r="D127" s="1191">
        <v>0</v>
      </c>
      <c r="E127" s="1191">
        <v>122435</v>
      </c>
      <c r="F127" s="1191">
        <v>0</v>
      </c>
      <c r="G127" s="1191">
        <v>0</v>
      </c>
      <c r="H127" s="1191">
        <v>0</v>
      </c>
      <c r="I127" s="1191">
        <v>0</v>
      </c>
      <c r="J127" s="1191">
        <v>122435</v>
      </c>
    </row>
    <row r="128" spans="1:10">
      <c r="A128" s="1032">
        <v>125</v>
      </c>
      <c r="B128" s="1187" t="s">
        <v>691</v>
      </c>
      <c r="C128" s="1191">
        <v>2500</v>
      </c>
      <c r="D128" s="1191">
        <v>0</v>
      </c>
      <c r="E128" s="1191">
        <v>0</v>
      </c>
      <c r="F128" s="1191">
        <v>98</v>
      </c>
      <c r="G128" s="1191">
        <v>0</v>
      </c>
      <c r="H128" s="1191">
        <v>0</v>
      </c>
      <c r="I128" s="1191">
        <v>0</v>
      </c>
      <c r="J128" s="1191">
        <v>2598</v>
      </c>
    </row>
    <row r="129" spans="1:10">
      <c r="A129" s="1032">
        <v>126</v>
      </c>
      <c r="B129" s="1187" t="s">
        <v>636</v>
      </c>
      <c r="C129" s="1191">
        <v>0</v>
      </c>
      <c r="D129" s="1191">
        <v>1000000</v>
      </c>
      <c r="E129" s="1191">
        <v>0</v>
      </c>
      <c r="F129" s="1191">
        <v>345457</v>
      </c>
      <c r="G129" s="1191">
        <v>0</v>
      </c>
      <c r="H129" s="1191">
        <v>0</v>
      </c>
      <c r="I129" s="1191">
        <v>0</v>
      </c>
      <c r="J129" s="1191">
        <v>654543</v>
      </c>
    </row>
    <row r="130" spans="1:10">
      <c r="A130" s="1032">
        <v>127</v>
      </c>
      <c r="B130" s="1187" t="s">
        <v>692</v>
      </c>
      <c r="C130" s="1191">
        <v>15227</v>
      </c>
      <c r="D130" s="1191">
        <v>0</v>
      </c>
      <c r="E130" s="1191">
        <v>0</v>
      </c>
      <c r="F130" s="1191">
        <v>363183</v>
      </c>
      <c r="G130" s="1191">
        <v>198</v>
      </c>
      <c r="H130" s="1191">
        <v>0</v>
      </c>
      <c r="I130" s="1191">
        <v>0</v>
      </c>
      <c r="J130" s="1191">
        <v>348154</v>
      </c>
    </row>
    <row r="131" spans="1:10">
      <c r="A131" s="1032">
        <v>128</v>
      </c>
      <c r="B131" s="1187" t="s">
        <v>548</v>
      </c>
      <c r="C131" s="1191">
        <v>1583600</v>
      </c>
      <c r="D131" s="1191">
        <v>0</v>
      </c>
      <c r="E131" s="1191">
        <v>0</v>
      </c>
      <c r="F131" s="1191">
        <v>0</v>
      </c>
      <c r="G131" s="1191">
        <v>0</v>
      </c>
      <c r="H131" s="1191">
        <v>0</v>
      </c>
      <c r="I131" s="1191">
        <v>0</v>
      </c>
      <c r="J131" s="1191">
        <v>1583600</v>
      </c>
    </row>
    <row r="132" spans="1:10">
      <c r="A132" s="1032">
        <v>129</v>
      </c>
      <c r="B132" s="1187" t="s">
        <v>581</v>
      </c>
      <c r="C132" s="1191">
        <v>29152</v>
      </c>
      <c r="D132" s="1191">
        <v>0</v>
      </c>
      <c r="E132" s="1191">
        <v>0</v>
      </c>
      <c r="F132" s="1191">
        <v>223953</v>
      </c>
      <c r="G132" s="1191">
        <v>27120</v>
      </c>
      <c r="H132" s="1191">
        <v>0</v>
      </c>
      <c r="I132" s="1191">
        <v>0</v>
      </c>
      <c r="J132" s="1191">
        <v>225985</v>
      </c>
    </row>
    <row r="133" spans="1:10">
      <c r="A133" s="1032">
        <v>130</v>
      </c>
      <c r="B133" s="1187" t="s">
        <v>599</v>
      </c>
      <c r="C133" s="1191">
        <v>0</v>
      </c>
      <c r="D133" s="1191">
        <v>0</v>
      </c>
      <c r="E133" s="1191">
        <v>0</v>
      </c>
      <c r="F133" s="1191">
        <v>0</v>
      </c>
      <c r="G133" s="1191">
        <v>0</v>
      </c>
      <c r="H133" s="1191">
        <v>0</v>
      </c>
      <c r="I133" s="1191">
        <v>0</v>
      </c>
      <c r="J133" s="1191">
        <v>0</v>
      </c>
    </row>
    <row r="134" spans="1:10" ht="24.6">
      <c r="A134" s="1032">
        <v>131</v>
      </c>
      <c r="B134" s="1187" t="s">
        <v>4035</v>
      </c>
      <c r="C134" s="1191">
        <v>627415</v>
      </c>
      <c r="D134" s="1191">
        <v>0</v>
      </c>
      <c r="E134" s="1191">
        <v>0</v>
      </c>
      <c r="F134" s="1191">
        <v>964</v>
      </c>
      <c r="G134" s="1191">
        <v>47971</v>
      </c>
      <c r="H134" s="1191">
        <v>0</v>
      </c>
      <c r="I134" s="1191">
        <v>0</v>
      </c>
      <c r="J134" s="1191">
        <v>580408</v>
      </c>
    </row>
    <row r="135" spans="1:10">
      <c r="A135" s="1032">
        <v>132</v>
      </c>
      <c r="B135" s="1187" t="s">
        <v>643</v>
      </c>
      <c r="C135" s="1191">
        <v>1662593</v>
      </c>
      <c r="D135" s="1191">
        <v>0</v>
      </c>
      <c r="E135" s="1191">
        <v>0</v>
      </c>
      <c r="F135" s="1191">
        <v>153599</v>
      </c>
      <c r="G135" s="1191">
        <v>3465</v>
      </c>
      <c r="H135" s="1191">
        <v>0</v>
      </c>
      <c r="I135" s="1191">
        <v>0</v>
      </c>
      <c r="J135" s="1191">
        <v>1505529</v>
      </c>
    </row>
    <row r="136" spans="1:10">
      <c r="A136" s="1032">
        <v>133</v>
      </c>
      <c r="B136" s="1187" t="s">
        <v>742</v>
      </c>
      <c r="C136" s="1191">
        <v>1500</v>
      </c>
      <c r="D136" s="1191">
        <v>0</v>
      </c>
      <c r="E136" s="1191">
        <v>0</v>
      </c>
      <c r="F136" s="1191">
        <v>375</v>
      </c>
      <c r="G136" s="1191">
        <v>0</v>
      </c>
      <c r="H136" s="1191">
        <v>0</v>
      </c>
      <c r="I136" s="1191">
        <v>0</v>
      </c>
      <c r="J136" s="1191">
        <v>1125</v>
      </c>
    </row>
    <row r="137" spans="1:10">
      <c r="A137" s="1032">
        <v>134</v>
      </c>
      <c r="B137" s="1187" t="s">
        <v>722</v>
      </c>
      <c r="C137" s="1191">
        <v>3993</v>
      </c>
      <c r="D137" s="1191">
        <v>0</v>
      </c>
      <c r="E137" s="1191">
        <v>0</v>
      </c>
      <c r="F137" s="1191">
        <v>1168</v>
      </c>
      <c r="G137" s="1191">
        <v>0</v>
      </c>
      <c r="H137" s="1191">
        <v>0</v>
      </c>
      <c r="I137" s="1191">
        <v>0</v>
      </c>
      <c r="J137" s="1191">
        <v>5161</v>
      </c>
    </row>
    <row r="138" spans="1:10">
      <c r="A138" s="1032">
        <v>135</v>
      </c>
      <c r="B138" s="1187" t="s">
        <v>756</v>
      </c>
      <c r="C138" s="1191">
        <v>818</v>
      </c>
      <c r="D138" s="1191">
        <v>0</v>
      </c>
      <c r="E138" s="1191">
        <v>0</v>
      </c>
      <c r="F138" s="1191">
        <v>1067388</v>
      </c>
      <c r="G138" s="1191">
        <v>352875</v>
      </c>
      <c r="H138" s="1191">
        <v>0</v>
      </c>
      <c r="I138" s="1191">
        <v>0</v>
      </c>
      <c r="J138" s="1191">
        <v>1419445</v>
      </c>
    </row>
    <row r="139" spans="1:10" ht="24.6">
      <c r="A139" s="1032">
        <v>136</v>
      </c>
      <c r="B139" s="1187" t="s">
        <v>723</v>
      </c>
      <c r="C139" s="1191">
        <v>399409</v>
      </c>
      <c r="D139" s="1191">
        <v>0</v>
      </c>
      <c r="E139" s="1191">
        <v>0</v>
      </c>
      <c r="F139" s="1191">
        <v>245453</v>
      </c>
      <c r="G139" s="1191">
        <v>0</v>
      </c>
      <c r="H139" s="1191">
        <v>0</v>
      </c>
      <c r="I139" s="1191">
        <v>0</v>
      </c>
      <c r="J139" s="1191">
        <v>644862</v>
      </c>
    </row>
    <row r="140" spans="1:10">
      <c r="A140" s="1032">
        <v>137</v>
      </c>
      <c r="B140" s="1187" t="s">
        <v>572</v>
      </c>
      <c r="C140" s="1191">
        <v>2400</v>
      </c>
      <c r="D140" s="1191">
        <v>0</v>
      </c>
      <c r="E140" s="1191">
        <v>0</v>
      </c>
      <c r="F140" s="1191">
        <v>39</v>
      </c>
      <c r="G140" s="1191">
        <v>40938</v>
      </c>
      <c r="H140" s="1191">
        <v>0</v>
      </c>
      <c r="I140" s="1191">
        <v>0</v>
      </c>
      <c r="J140" s="1191">
        <v>38499</v>
      </c>
    </row>
    <row r="141" spans="1:10">
      <c r="A141" s="1032">
        <v>138</v>
      </c>
      <c r="B141" s="1187" t="s">
        <v>618</v>
      </c>
      <c r="C141" s="1191">
        <v>19635</v>
      </c>
      <c r="D141" s="1191">
        <v>0</v>
      </c>
      <c r="E141" s="1191">
        <v>0</v>
      </c>
      <c r="F141" s="1191">
        <v>1000</v>
      </c>
      <c r="G141" s="1191">
        <v>0</v>
      </c>
      <c r="H141" s="1191">
        <v>0</v>
      </c>
      <c r="I141" s="1191">
        <v>0</v>
      </c>
      <c r="J141" s="1191">
        <v>18635</v>
      </c>
    </row>
    <row r="142" spans="1:10">
      <c r="A142" s="1032">
        <v>139</v>
      </c>
      <c r="B142" s="1187" t="s">
        <v>1061</v>
      </c>
      <c r="C142" s="1191">
        <v>0</v>
      </c>
      <c r="D142" s="1191">
        <v>0</v>
      </c>
      <c r="E142" s="1191">
        <v>0</v>
      </c>
      <c r="F142" s="1191">
        <v>11219</v>
      </c>
      <c r="G142" s="1191">
        <v>4219</v>
      </c>
      <c r="H142" s="1191">
        <v>0</v>
      </c>
      <c r="I142" s="1191">
        <v>0</v>
      </c>
      <c r="J142" s="1191">
        <v>7000</v>
      </c>
    </row>
    <row r="143" spans="1:10">
      <c r="A143" s="1032">
        <v>140</v>
      </c>
      <c r="B143" s="1187" t="s">
        <v>672</v>
      </c>
      <c r="C143" s="1191">
        <v>1600</v>
      </c>
      <c r="D143" s="1191">
        <v>0</v>
      </c>
      <c r="E143" s="1191">
        <v>0</v>
      </c>
      <c r="F143" s="1191">
        <v>0</v>
      </c>
      <c r="G143" s="1191">
        <v>0</v>
      </c>
      <c r="H143" s="1191">
        <v>0</v>
      </c>
      <c r="I143" s="1191">
        <v>0</v>
      </c>
      <c r="J143" s="1191">
        <v>1600</v>
      </c>
    </row>
    <row r="144" spans="1:10">
      <c r="A144" s="1032">
        <v>141</v>
      </c>
      <c r="B144" s="1187" t="s">
        <v>625</v>
      </c>
      <c r="C144" s="1191">
        <v>0</v>
      </c>
      <c r="D144" s="1191">
        <v>0</v>
      </c>
      <c r="E144" s="1191">
        <v>0</v>
      </c>
      <c r="F144" s="1191">
        <v>0</v>
      </c>
      <c r="G144" s="1191">
        <v>0</v>
      </c>
      <c r="H144" s="1191">
        <v>0</v>
      </c>
      <c r="I144" s="1191">
        <v>0</v>
      </c>
      <c r="J144" s="1191">
        <v>0</v>
      </c>
    </row>
    <row r="145" spans="1:10">
      <c r="A145" s="1032">
        <v>142</v>
      </c>
      <c r="B145" s="1187" t="s">
        <v>621</v>
      </c>
      <c r="C145" s="1191">
        <v>0</v>
      </c>
      <c r="D145" s="1191">
        <v>0</v>
      </c>
      <c r="E145" s="1191">
        <v>0</v>
      </c>
      <c r="F145" s="1191">
        <v>0</v>
      </c>
      <c r="G145" s="1191">
        <v>0</v>
      </c>
      <c r="H145" s="1191">
        <v>0</v>
      </c>
      <c r="I145" s="1191">
        <v>0</v>
      </c>
      <c r="J145" s="1191">
        <v>0</v>
      </c>
    </row>
    <row r="146" spans="1:10">
      <c r="A146" s="1032">
        <v>143</v>
      </c>
      <c r="B146" s="1187" t="s">
        <v>673</v>
      </c>
      <c r="C146" s="1191">
        <v>15242</v>
      </c>
      <c r="D146" s="1191">
        <v>0</v>
      </c>
      <c r="E146" s="1191">
        <v>0</v>
      </c>
      <c r="F146" s="1191">
        <v>42837</v>
      </c>
      <c r="G146" s="1191">
        <v>0</v>
      </c>
      <c r="H146" s="1191">
        <v>0</v>
      </c>
      <c r="I146" s="1191">
        <v>0</v>
      </c>
      <c r="J146" s="1191">
        <v>27595</v>
      </c>
    </row>
    <row r="147" spans="1:10">
      <c r="A147" s="1032">
        <v>144</v>
      </c>
      <c r="B147" s="1187" t="s">
        <v>640</v>
      </c>
      <c r="C147" s="1191">
        <v>43389</v>
      </c>
      <c r="D147" s="1191">
        <v>0</v>
      </c>
      <c r="E147" s="1191">
        <v>0</v>
      </c>
      <c r="F147" s="1191">
        <v>5499</v>
      </c>
      <c r="G147" s="1191">
        <v>34000</v>
      </c>
      <c r="H147" s="1191">
        <v>0</v>
      </c>
      <c r="I147" s="1191">
        <v>0</v>
      </c>
      <c r="J147" s="1191">
        <v>14888</v>
      </c>
    </row>
    <row r="148" spans="1:10">
      <c r="A148" s="1032">
        <v>145</v>
      </c>
      <c r="B148" s="1187" t="s">
        <v>717</v>
      </c>
      <c r="C148" s="1191">
        <v>149178</v>
      </c>
      <c r="D148" s="1191">
        <v>0</v>
      </c>
      <c r="E148" s="1191">
        <v>0</v>
      </c>
      <c r="F148" s="1191">
        <v>121169</v>
      </c>
      <c r="G148" s="1191">
        <v>0</v>
      </c>
      <c r="H148" s="1191">
        <v>0</v>
      </c>
      <c r="I148" s="1191">
        <v>0</v>
      </c>
      <c r="J148" s="1191">
        <v>28009</v>
      </c>
    </row>
    <row r="149" spans="1:10">
      <c r="A149" s="1032">
        <v>146</v>
      </c>
      <c r="B149" s="1187" t="s">
        <v>557</v>
      </c>
      <c r="C149" s="1191">
        <v>0</v>
      </c>
      <c r="D149" s="1191">
        <v>0</v>
      </c>
      <c r="E149" s="1191">
        <v>0</v>
      </c>
      <c r="F149" s="1191">
        <v>0</v>
      </c>
      <c r="G149" s="1191">
        <v>0</v>
      </c>
      <c r="H149" s="1191">
        <v>0</v>
      </c>
      <c r="I149" s="1191">
        <v>0</v>
      </c>
      <c r="J149" s="1191">
        <v>0</v>
      </c>
    </row>
    <row r="150" spans="1:10">
      <c r="A150" s="1032">
        <v>147</v>
      </c>
      <c r="B150" s="1187" t="s">
        <v>701</v>
      </c>
      <c r="C150" s="1191">
        <v>0</v>
      </c>
      <c r="D150" s="1191">
        <v>0</v>
      </c>
      <c r="E150" s="1191">
        <v>0</v>
      </c>
      <c r="F150" s="1191">
        <v>13586</v>
      </c>
      <c r="G150" s="1191">
        <v>6760</v>
      </c>
      <c r="H150" s="1191">
        <v>0</v>
      </c>
      <c r="I150" s="1191">
        <v>0</v>
      </c>
      <c r="J150" s="1191">
        <v>6826</v>
      </c>
    </row>
    <row r="151" spans="1:10">
      <c r="A151" s="1032">
        <v>148</v>
      </c>
      <c r="B151" s="1187" t="s">
        <v>597</v>
      </c>
      <c r="C151" s="1191">
        <v>4069</v>
      </c>
      <c r="D151" s="1191">
        <v>0</v>
      </c>
      <c r="E151" s="1191">
        <v>0</v>
      </c>
      <c r="F151" s="1191">
        <v>294184</v>
      </c>
      <c r="G151" s="1191">
        <v>1</v>
      </c>
      <c r="H151" s="1191">
        <v>0</v>
      </c>
      <c r="I151" s="1191">
        <v>0</v>
      </c>
      <c r="J151" s="1191">
        <v>298252</v>
      </c>
    </row>
    <row r="152" spans="1:10">
      <c r="A152" s="1032">
        <v>149</v>
      </c>
      <c r="B152" s="1187" t="s">
        <v>15239</v>
      </c>
      <c r="C152" s="1191">
        <v>2732</v>
      </c>
      <c r="D152" s="1191">
        <v>0</v>
      </c>
      <c r="E152" s="1191">
        <v>0</v>
      </c>
      <c r="F152" s="1191">
        <v>120336</v>
      </c>
      <c r="G152" s="1191">
        <v>674</v>
      </c>
      <c r="H152" s="1191">
        <v>0</v>
      </c>
      <c r="I152" s="1191">
        <v>0</v>
      </c>
      <c r="J152" s="1191">
        <v>122394</v>
      </c>
    </row>
    <row r="153" spans="1:10">
      <c r="A153" s="1032">
        <v>150</v>
      </c>
      <c r="B153" s="1187" t="s">
        <v>646</v>
      </c>
      <c r="C153" s="1191">
        <v>24043</v>
      </c>
      <c r="D153" s="1191">
        <v>0</v>
      </c>
      <c r="E153" s="1191">
        <v>0</v>
      </c>
      <c r="F153" s="1191">
        <v>0</v>
      </c>
      <c r="G153" s="1191">
        <v>0</v>
      </c>
      <c r="H153" s="1191">
        <v>0</v>
      </c>
      <c r="I153" s="1191">
        <v>0</v>
      </c>
      <c r="J153" s="1191">
        <v>24043</v>
      </c>
    </row>
    <row r="154" spans="1:10">
      <c r="A154" s="1032">
        <v>151</v>
      </c>
      <c r="B154" s="1187" t="s">
        <v>15240</v>
      </c>
      <c r="C154" s="1191">
        <v>1164342</v>
      </c>
      <c r="D154" s="1191">
        <v>0</v>
      </c>
      <c r="E154" s="1191">
        <v>14592</v>
      </c>
      <c r="F154" s="1191">
        <v>2155</v>
      </c>
      <c r="G154" s="1191">
        <v>0</v>
      </c>
      <c r="H154" s="1191">
        <v>0</v>
      </c>
      <c r="I154" s="1191">
        <v>0</v>
      </c>
      <c r="J154" s="1191">
        <v>1151905</v>
      </c>
    </row>
    <row r="155" spans="1:10">
      <c r="A155" s="1032">
        <v>152</v>
      </c>
      <c r="B155" s="1187" t="s">
        <v>15241</v>
      </c>
      <c r="C155" s="1191">
        <v>0</v>
      </c>
      <c r="D155" s="1191">
        <v>0</v>
      </c>
      <c r="E155" s="1191">
        <v>0</v>
      </c>
      <c r="F155" s="1191">
        <v>2654</v>
      </c>
      <c r="G155" s="1191">
        <v>0</v>
      </c>
      <c r="H155" s="1191">
        <v>0</v>
      </c>
      <c r="I155" s="1191">
        <v>0</v>
      </c>
      <c r="J155" s="1191">
        <v>2654</v>
      </c>
    </row>
    <row r="156" spans="1:10">
      <c r="A156" s="1032">
        <v>153</v>
      </c>
      <c r="B156" s="1187" t="s">
        <v>588</v>
      </c>
      <c r="C156" s="1191">
        <v>0</v>
      </c>
      <c r="D156" s="1191">
        <v>0</v>
      </c>
      <c r="E156" s="1191">
        <v>0</v>
      </c>
      <c r="F156" s="1191">
        <v>1000</v>
      </c>
      <c r="G156" s="1191">
        <v>0</v>
      </c>
      <c r="H156" s="1191">
        <v>0</v>
      </c>
      <c r="I156" s="1191">
        <v>0</v>
      </c>
      <c r="J156" s="1191">
        <v>1000</v>
      </c>
    </row>
    <row r="157" spans="1:10">
      <c r="A157" s="1032">
        <v>154</v>
      </c>
      <c r="B157" s="1187" t="s">
        <v>627</v>
      </c>
      <c r="C157" s="1191">
        <v>273283</v>
      </c>
      <c r="D157" s="1191">
        <v>0</v>
      </c>
      <c r="E157" s="1191">
        <v>0</v>
      </c>
      <c r="F157" s="1191">
        <v>0</v>
      </c>
      <c r="G157" s="1191">
        <v>0</v>
      </c>
      <c r="H157" s="1191">
        <v>0</v>
      </c>
      <c r="I157" s="1191">
        <v>0</v>
      </c>
      <c r="J157" s="1191">
        <v>273283</v>
      </c>
    </row>
    <row r="158" spans="1:10">
      <c r="A158" s="1032">
        <v>155</v>
      </c>
      <c r="B158" s="1187" t="s">
        <v>14134</v>
      </c>
      <c r="C158" s="1191">
        <v>629</v>
      </c>
      <c r="D158" s="1191">
        <v>0</v>
      </c>
      <c r="E158" s="1191">
        <v>0</v>
      </c>
      <c r="F158" s="1191">
        <v>0</v>
      </c>
      <c r="G158" s="1191">
        <v>0</v>
      </c>
      <c r="H158" s="1191">
        <v>0</v>
      </c>
      <c r="I158" s="1191">
        <v>0</v>
      </c>
      <c r="J158" s="1191">
        <v>629</v>
      </c>
    </row>
    <row r="159" spans="1:10">
      <c r="A159" s="1032">
        <v>156</v>
      </c>
      <c r="B159" s="1187" t="s">
        <v>676</v>
      </c>
      <c r="C159" s="1191">
        <v>22314</v>
      </c>
      <c r="D159" s="1191">
        <v>0</v>
      </c>
      <c r="E159" s="1191">
        <v>0</v>
      </c>
      <c r="F159" s="1191">
        <v>10100</v>
      </c>
      <c r="G159" s="1191">
        <v>0</v>
      </c>
      <c r="H159" s="1191">
        <v>0</v>
      </c>
      <c r="I159" s="1191">
        <v>0</v>
      </c>
      <c r="J159" s="1191">
        <v>32414</v>
      </c>
    </row>
    <row r="160" spans="1:10">
      <c r="A160" s="1032">
        <v>157</v>
      </c>
      <c r="B160" s="1187" t="s">
        <v>15316</v>
      </c>
      <c r="C160" s="1191">
        <v>20090</v>
      </c>
      <c r="D160" s="1191">
        <v>0</v>
      </c>
      <c r="E160" s="1191">
        <v>0</v>
      </c>
      <c r="F160" s="1191">
        <v>0</v>
      </c>
      <c r="G160" s="1191">
        <v>0</v>
      </c>
      <c r="H160" s="1191">
        <v>0</v>
      </c>
      <c r="I160" s="1191">
        <v>0</v>
      </c>
      <c r="J160" s="1191">
        <v>20090</v>
      </c>
    </row>
    <row r="161" spans="1:10">
      <c r="A161" s="1032">
        <v>158</v>
      </c>
      <c r="B161" s="1187" t="s">
        <v>550</v>
      </c>
      <c r="C161" s="1191">
        <v>0</v>
      </c>
      <c r="D161" s="1191">
        <v>0</v>
      </c>
      <c r="E161" s="1191">
        <v>0</v>
      </c>
      <c r="F161" s="1191">
        <v>2969</v>
      </c>
      <c r="G161" s="1191">
        <v>0</v>
      </c>
      <c r="H161" s="1191">
        <v>0</v>
      </c>
      <c r="I161" s="1191">
        <v>0</v>
      </c>
      <c r="J161" s="1191">
        <v>2969</v>
      </c>
    </row>
    <row r="162" spans="1:10">
      <c r="A162" s="1032">
        <v>159</v>
      </c>
      <c r="B162" s="1187" t="s">
        <v>634</v>
      </c>
      <c r="C162" s="1191">
        <v>0</v>
      </c>
      <c r="D162" s="1191">
        <v>0</v>
      </c>
      <c r="E162" s="1191">
        <v>0</v>
      </c>
      <c r="F162" s="1191">
        <v>9000</v>
      </c>
      <c r="G162" s="1191">
        <v>0</v>
      </c>
      <c r="H162" s="1191">
        <v>0</v>
      </c>
      <c r="I162" s="1191">
        <v>0</v>
      </c>
      <c r="J162" s="1191">
        <v>9000</v>
      </c>
    </row>
    <row r="163" spans="1:10">
      <c r="A163" s="1032">
        <v>160</v>
      </c>
      <c r="B163" s="1187" t="s">
        <v>589</v>
      </c>
      <c r="C163" s="1191">
        <v>3413</v>
      </c>
      <c r="D163" s="1191">
        <v>0</v>
      </c>
      <c r="E163" s="1191">
        <v>0</v>
      </c>
      <c r="F163" s="1191">
        <v>92296</v>
      </c>
      <c r="G163" s="1191">
        <v>0</v>
      </c>
      <c r="H163" s="1191">
        <v>0</v>
      </c>
      <c r="I163" s="1191">
        <v>0</v>
      </c>
      <c r="J163" s="1191">
        <v>95709</v>
      </c>
    </row>
    <row r="164" spans="1:10">
      <c r="A164" s="1032">
        <v>161</v>
      </c>
      <c r="B164" s="1187" t="s">
        <v>739</v>
      </c>
      <c r="C164" s="1191">
        <v>1888</v>
      </c>
      <c r="D164" s="1191">
        <v>0</v>
      </c>
      <c r="E164" s="1191">
        <v>0</v>
      </c>
      <c r="F164" s="1191">
        <v>0</v>
      </c>
      <c r="G164" s="1191">
        <v>0</v>
      </c>
      <c r="H164" s="1191">
        <v>0</v>
      </c>
      <c r="I164" s="1191">
        <v>0</v>
      </c>
      <c r="J164" s="1191">
        <v>1888</v>
      </c>
    </row>
    <row r="165" spans="1:10">
      <c r="A165" s="1032">
        <v>162</v>
      </c>
      <c r="B165" s="1187" t="s">
        <v>15317</v>
      </c>
      <c r="C165" s="1191">
        <v>244805</v>
      </c>
      <c r="D165" s="1191">
        <v>0</v>
      </c>
      <c r="E165" s="1191">
        <v>0</v>
      </c>
      <c r="F165" s="1191">
        <v>0</v>
      </c>
      <c r="G165" s="1191">
        <v>0</v>
      </c>
      <c r="H165" s="1191">
        <v>0</v>
      </c>
      <c r="I165" s="1191">
        <v>0</v>
      </c>
      <c r="J165" s="1191">
        <v>244805</v>
      </c>
    </row>
    <row r="166" spans="1:10">
      <c r="A166" s="1032">
        <v>163</v>
      </c>
      <c r="B166" s="1187" t="s">
        <v>686</v>
      </c>
      <c r="C166" s="1191">
        <v>4966</v>
      </c>
      <c r="D166" s="1191">
        <v>0</v>
      </c>
      <c r="E166" s="1191">
        <v>0</v>
      </c>
      <c r="F166" s="1191">
        <v>0</v>
      </c>
      <c r="G166" s="1191">
        <v>0</v>
      </c>
      <c r="H166" s="1191">
        <v>0</v>
      </c>
      <c r="I166" s="1191">
        <v>0</v>
      </c>
      <c r="J166" s="1191">
        <v>4966</v>
      </c>
    </row>
    <row r="167" spans="1:10">
      <c r="A167" s="1032">
        <v>164</v>
      </c>
      <c r="B167" s="1187" t="s">
        <v>690</v>
      </c>
      <c r="C167" s="1191">
        <v>89618</v>
      </c>
      <c r="D167" s="1191">
        <v>18300</v>
      </c>
      <c r="E167" s="1191">
        <v>0</v>
      </c>
      <c r="F167" s="1191">
        <v>0</v>
      </c>
      <c r="G167" s="1191">
        <v>0</v>
      </c>
      <c r="H167" s="1191">
        <v>0</v>
      </c>
      <c r="I167" s="1191">
        <v>0</v>
      </c>
      <c r="J167" s="1191">
        <v>71318</v>
      </c>
    </row>
    <row r="168" spans="1:10">
      <c r="A168" s="1032">
        <v>165</v>
      </c>
      <c r="B168" s="1187" t="s">
        <v>729</v>
      </c>
      <c r="C168" s="1191">
        <v>7555</v>
      </c>
      <c r="D168" s="1191">
        <v>0</v>
      </c>
      <c r="E168" s="1191">
        <v>0</v>
      </c>
      <c r="F168" s="1191">
        <v>55993</v>
      </c>
      <c r="G168" s="1191">
        <v>10839</v>
      </c>
      <c r="H168" s="1191">
        <v>0</v>
      </c>
      <c r="I168" s="1191">
        <v>0</v>
      </c>
      <c r="J168" s="1191">
        <v>52709</v>
      </c>
    </row>
    <row r="169" spans="1:10">
      <c r="A169" s="1032">
        <v>166</v>
      </c>
      <c r="B169" s="1187" t="s">
        <v>718</v>
      </c>
      <c r="C169" s="1191">
        <v>0</v>
      </c>
      <c r="D169" s="1191">
        <v>0</v>
      </c>
      <c r="E169" s="1191">
        <v>0</v>
      </c>
      <c r="F169" s="1191">
        <v>0</v>
      </c>
      <c r="G169" s="1191">
        <v>0</v>
      </c>
      <c r="H169" s="1191">
        <v>0</v>
      </c>
      <c r="I169" s="1191">
        <v>534</v>
      </c>
      <c r="J169" s="1191">
        <v>534</v>
      </c>
    </row>
    <row r="170" spans="1:10">
      <c r="A170" s="1032">
        <v>167</v>
      </c>
      <c r="B170" s="1187" t="s">
        <v>595</v>
      </c>
      <c r="C170" s="1191">
        <v>14110</v>
      </c>
      <c r="D170" s="1191">
        <v>0</v>
      </c>
      <c r="E170" s="1191">
        <v>0</v>
      </c>
      <c r="F170" s="1191">
        <v>0</v>
      </c>
      <c r="G170" s="1191">
        <v>0</v>
      </c>
      <c r="H170" s="1191">
        <v>0</v>
      </c>
      <c r="I170" s="1191">
        <v>0</v>
      </c>
      <c r="J170" s="1191">
        <v>14110</v>
      </c>
    </row>
    <row r="171" spans="1:10">
      <c r="A171" s="1032">
        <v>168</v>
      </c>
      <c r="B171" s="1187" t="s">
        <v>622</v>
      </c>
      <c r="C171" s="1191">
        <v>0</v>
      </c>
      <c r="D171" s="1191">
        <v>0</v>
      </c>
      <c r="E171" s="1191">
        <v>0</v>
      </c>
      <c r="F171" s="1191">
        <v>0</v>
      </c>
      <c r="G171" s="1191">
        <v>0</v>
      </c>
      <c r="H171" s="1191">
        <v>0</v>
      </c>
      <c r="I171" s="1191">
        <v>0</v>
      </c>
      <c r="J171" s="1191">
        <v>0</v>
      </c>
    </row>
    <row r="172" spans="1:10">
      <c r="A172" s="1032">
        <v>169</v>
      </c>
      <c r="B172" s="1187" t="s">
        <v>867</v>
      </c>
      <c r="C172" s="1191">
        <v>345254</v>
      </c>
      <c r="D172" s="1191">
        <v>0</v>
      </c>
      <c r="E172" s="1191">
        <v>0</v>
      </c>
      <c r="F172" s="1191">
        <v>35830</v>
      </c>
      <c r="G172" s="1191">
        <v>0</v>
      </c>
      <c r="H172" s="1191">
        <v>0</v>
      </c>
      <c r="I172" s="1191">
        <v>0</v>
      </c>
      <c r="J172" s="1191">
        <v>381084</v>
      </c>
    </row>
    <row r="173" spans="1:10">
      <c r="A173" s="1032">
        <v>170</v>
      </c>
      <c r="B173" s="1187" t="s">
        <v>865</v>
      </c>
      <c r="C173" s="1191">
        <v>0</v>
      </c>
      <c r="D173" s="1191">
        <v>0</v>
      </c>
      <c r="E173" s="1191">
        <v>0</v>
      </c>
      <c r="F173" s="1191">
        <v>0</v>
      </c>
      <c r="G173" s="1191">
        <v>0</v>
      </c>
      <c r="H173" s="1191">
        <v>0</v>
      </c>
      <c r="I173" s="1191">
        <v>0</v>
      </c>
      <c r="J173" s="1191">
        <v>0</v>
      </c>
    </row>
    <row r="174" spans="1:10">
      <c r="A174" s="1032">
        <v>171</v>
      </c>
      <c r="B174" s="1187" t="s">
        <v>15242</v>
      </c>
      <c r="C174" s="1191">
        <v>1000</v>
      </c>
      <c r="D174" s="1191">
        <v>0</v>
      </c>
      <c r="E174" s="1191">
        <v>0</v>
      </c>
      <c r="F174" s="1191">
        <v>0</v>
      </c>
      <c r="G174" s="1191">
        <v>0</v>
      </c>
      <c r="H174" s="1191">
        <v>0</v>
      </c>
      <c r="I174" s="1191">
        <v>0</v>
      </c>
      <c r="J174" s="1191">
        <v>1000</v>
      </c>
    </row>
    <row r="175" spans="1:10">
      <c r="A175" s="1032">
        <v>172</v>
      </c>
      <c r="B175" s="1187" t="s">
        <v>715</v>
      </c>
      <c r="C175" s="1191">
        <v>468589</v>
      </c>
      <c r="D175" s="1191">
        <v>0</v>
      </c>
      <c r="E175" s="1191">
        <v>0</v>
      </c>
      <c r="F175" s="1191">
        <v>0</v>
      </c>
      <c r="G175" s="1191">
        <v>0</v>
      </c>
      <c r="H175" s="1191">
        <v>0</v>
      </c>
      <c r="I175" s="1191">
        <v>0</v>
      </c>
      <c r="J175" s="1191">
        <v>468589</v>
      </c>
    </row>
    <row r="176" spans="1:10">
      <c r="A176" s="1032">
        <v>173</v>
      </c>
      <c r="B176" s="1187" t="s">
        <v>15243</v>
      </c>
      <c r="C176" s="1191">
        <v>0</v>
      </c>
      <c r="D176" s="1191">
        <v>0</v>
      </c>
      <c r="E176" s="1191">
        <v>0</v>
      </c>
      <c r="F176" s="1191">
        <v>0</v>
      </c>
      <c r="G176" s="1191">
        <v>127734</v>
      </c>
      <c r="H176" s="1191">
        <v>0</v>
      </c>
      <c r="I176" s="1191">
        <v>0</v>
      </c>
      <c r="J176" s="1191">
        <v>127734</v>
      </c>
    </row>
    <row r="177" spans="1:10">
      <c r="A177" s="1032">
        <v>174</v>
      </c>
      <c r="B177" s="1187" t="s">
        <v>15318</v>
      </c>
      <c r="C177" s="1191">
        <v>33754</v>
      </c>
      <c r="D177" s="1191">
        <v>0</v>
      </c>
      <c r="E177" s="1191">
        <v>0</v>
      </c>
      <c r="F177" s="1191">
        <v>13565683</v>
      </c>
      <c r="G177" s="1191">
        <v>0</v>
      </c>
      <c r="H177" s="1191">
        <v>0</v>
      </c>
      <c r="I177" s="1191">
        <v>0</v>
      </c>
      <c r="J177" s="1191">
        <v>13531929</v>
      </c>
    </row>
    <row r="178" spans="1:10">
      <c r="A178" s="1032">
        <v>175</v>
      </c>
      <c r="B178" s="1187" t="s">
        <v>720</v>
      </c>
      <c r="C178" s="1191">
        <v>945731</v>
      </c>
      <c r="D178" s="1191">
        <v>0</v>
      </c>
      <c r="E178" s="1191">
        <v>0</v>
      </c>
      <c r="F178" s="1191">
        <v>0</v>
      </c>
      <c r="G178" s="1191">
        <v>0</v>
      </c>
      <c r="H178" s="1191">
        <v>0</v>
      </c>
      <c r="I178" s="1191">
        <v>0</v>
      </c>
      <c r="J178" s="1191">
        <v>945731</v>
      </c>
    </row>
    <row r="179" spans="1:10">
      <c r="A179" s="1032">
        <v>176</v>
      </c>
      <c r="B179" s="1187" t="s">
        <v>845</v>
      </c>
      <c r="C179" s="1191">
        <v>0</v>
      </c>
      <c r="D179" s="1191">
        <v>0</v>
      </c>
      <c r="E179" s="1191">
        <v>0</v>
      </c>
      <c r="F179" s="1191">
        <v>1535410</v>
      </c>
      <c r="G179" s="1191">
        <v>0</v>
      </c>
      <c r="H179" s="1191">
        <v>0</v>
      </c>
      <c r="I179" s="1191">
        <v>0</v>
      </c>
      <c r="J179" s="1191">
        <v>1535410</v>
      </c>
    </row>
    <row r="180" spans="1:10">
      <c r="A180" s="1032">
        <v>177</v>
      </c>
      <c r="B180" s="1187" t="s">
        <v>555</v>
      </c>
      <c r="C180" s="1191">
        <v>108622</v>
      </c>
      <c r="D180" s="1191">
        <v>46276</v>
      </c>
      <c r="E180" s="1191">
        <v>0</v>
      </c>
      <c r="F180" s="1191">
        <v>4047</v>
      </c>
      <c r="G180" s="1191">
        <v>0</v>
      </c>
      <c r="H180" s="1191">
        <v>0</v>
      </c>
      <c r="I180" s="1191">
        <v>0</v>
      </c>
      <c r="J180" s="1191">
        <v>66393</v>
      </c>
    </row>
    <row r="181" spans="1:10">
      <c r="A181" s="1032">
        <v>178</v>
      </c>
      <c r="B181" s="1187" t="s">
        <v>813</v>
      </c>
      <c r="C181" s="1191">
        <v>242035</v>
      </c>
      <c r="D181" s="1191">
        <v>0</v>
      </c>
      <c r="E181" s="1191">
        <v>0</v>
      </c>
      <c r="F181" s="1191">
        <v>0</v>
      </c>
      <c r="G181" s="1191">
        <v>0</v>
      </c>
      <c r="H181" s="1191">
        <v>0</v>
      </c>
      <c r="I181" s="1191">
        <v>0</v>
      </c>
      <c r="J181" s="1191">
        <v>242035</v>
      </c>
    </row>
    <row r="182" spans="1:10">
      <c r="A182" s="1032">
        <v>179</v>
      </c>
      <c r="B182" s="1187" t="s">
        <v>585</v>
      </c>
      <c r="C182" s="1191">
        <v>15403</v>
      </c>
      <c r="D182" s="1191">
        <v>0</v>
      </c>
      <c r="E182" s="1191">
        <v>0</v>
      </c>
      <c r="F182" s="1191">
        <v>215765</v>
      </c>
      <c r="G182" s="1191">
        <v>36018</v>
      </c>
      <c r="H182" s="1191">
        <v>0</v>
      </c>
      <c r="I182" s="1191">
        <v>0</v>
      </c>
      <c r="J182" s="1191">
        <v>195150</v>
      </c>
    </row>
    <row r="183" spans="1:10">
      <c r="A183" s="1032">
        <v>180</v>
      </c>
      <c r="B183" s="1187" t="s">
        <v>651</v>
      </c>
      <c r="C183" s="1191">
        <v>210</v>
      </c>
      <c r="D183" s="1191">
        <v>0</v>
      </c>
      <c r="E183" s="1191">
        <v>0</v>
      </c>
      <c r="F183" s="1191">
        <v>868</v>
      </c>
      <c r="G183" s="1191">
        <v>0</v>
      </c>
      <c r="H183" s="1191">
        <v>0</v>
      </c>
      <c r="I183" s="1191">
        <v>0</v>
      </c>
      <c r="J183" s="1191">
        <v>1078</v>
      </c>
    </row>
    <row r="184" spans="1:10">
      <c r="A184" s="1032">
        <v>181</v>
      </c>
      <c r="B184" s="1187" t="s">
        <v>654</v>
      </c>
      <c r="C184" s="1191">
        <v>328674</v>
      </c>
      <c r="D184" s="1191">
        <v>0</v>
      </c>
      <c r="E184" s="1191">
        <v>0</v>
      </c>
      <c r="F184" s="1191">
        <v>0</v>
      </c>
      <c r="G184" s="1191">
        <v>0</v>
      </c>
      <c r="H184" s="1191">
        <v>0</v>
      </c>
      <c r="I184" s="1191">
        <v>0</v>
      </c>
      <c r="J184" s="1191">
        <v>328674</v>
      </c>
    </row>
    <row r="185" spans="1:10">
      <c r="A185" s="1032">
        <v>182</v>
      </c>
      <c r="B185" s="1187" t="s">
        <v>724</v>
      </c>
      <c r="C185" s="1191">
        <v>0</v>
      </c>
      <c r="D185" s="1191">
        <v>0</v>
      </c>
      <c r="E185" s="1191">
        <v>0</v>
      </c>
      <c r="F185" s="1191">
        <v>2605</v>
      </c>
      <c r="G185" s="1191">
        <v>0</v>
      </c>
      <c r="H185" s="1191">
        <v>0</v>
      </c>
      <c r="I185" s="1191">
        <v>0</v>
      </c>
      <c r="J185" s="1191">
        <v>2605</v>
      </c>
    </row>
    <row r="186" spans="1:10">
      <c r="A186" s="1032">
        <v>183</v>
      </c>
      <c r="B186" s="1187" t="s">
        <v>836</v>
      </c>
      <c r="C186" s="1191">
        <v>5000</v>
      </c>
      <c r="D186" s="1191">
        <v>0</v>
      </c>
      <c r="E186" s="1191">
        <v>0</v>
      </c>
      <c r="F186" s="1191">
        <v>0</v>
      </c>
      <c r="G186" s="1191">
        <v>0</v>
      </c>
      <c r="H186" s="1191">
        <v>0</v>
      </c>
      <c r="I186" s="1191">
        <v>0</v>
      </c>
      <c r="J186" s="1191">
        <v>5000</v>
      </c>
    </row>
    <row r="187" spans="1:10">
      <c r="A187" s="1032">
        <v>184</v>
      </c>
      <c r="B187" s="1187" t="s">
        <v>1045</v>
      </c>
      <c r="C187" s="1191">
        <v>36</v>
      </c>
      <c r="D187" s="1191">
        <v>0</v>
      </c>
      <c r="E187" s="1191">
        <v>0</v>
      </c>
      <c r="F187" s="1191">
        <v>0</v>
      </c>
      <c r="G187" s="1191">
        <v>0</v>
      </c>
      <c r="H187" s="1191">
        <v>0</v>
      </c>
      <c r="I187" s="1191">
        <v>352</v>
      </c>
      <c r="J187" s="1191">
        <v>316</v>
      </c>
    </row>
    <row r="188" spans="1:10">
      <c r="A188" s="1032">
        <v>185</v>
      </c>
      <c r="B188" s="1187" t="s">
        <v>791</v>
      </c>
      <c r="C188" s="1191">
        <v>290</v>
      </c>
      <c r="D188" s="1191">
        <v>0</v>
      </c>
      <c r="E188" s="1191">
        <v>0</v>
      </c>
      <c r="F188" s="1191">
        <v>3716</v>
      </c>
      <c r="G188" s="1191">
        <v>0</v>
      </c>
      <c r="H188" s="1191">
        <v>0</v>
      </c>
      <c r="I188" s="1191">
        <v>0</v>
      </c>
      <c r="J188" s="1191">
        <v>4006</v>
      </c>
    </row>
    <row r="189" spans="1:10">
      <c r="A189" s="1032">
        <v>186</v>
      </c>
      <c r="B189" s="1187" t="s">
        <v>586</v>
      </c>
      <c r="C189" s="1191">
        <v>505550</v>
      </c>
      <c r="D189" s="1191">
        <v>0</v>
      </c>
      <c r="E189" s="1191">
        <v>0</v>
      </c>
      <c r="F189" s="1191">
        <v>9900</v>
      </c>
      <c r="G189" s="1191">
        <v>0</v>
      </c>
      <c r="H189" s="1191">
        <v>0</v>
      </c>
      <c r="I189" s="1191">
        <v>0</v>
      </c>
      <c r="J189" s="1191">
        <v>515450</v>
      </c>
    </row>
    <row r="190" spans="1:10">
      <c r="A190" s="1032">
        <v>187</v>
      </c>
      <c r="B190" s="1187" t="s">
        <v>726</v>
      </c>
      <c r="C190" s="1191">
        <v>0</v>
      </c>
      <c r="D190" s="1191">
        <v>0</v>
      </c>
      <c r="E190" s="1191">
        <v>0</v>
      </c>
      <c r="F190" s="1191">
        <v>0</v>
      </c>
      <c r="G190" s="1191">
        <v>0</v>
      </c>
      <c r="H190" s="1191">
        <v>0</v>
      </c>
      <c r="I190" s="1191">
        <v>0</v>
      </c>
      <c r="J190" s="1191">
        <v>0</v>
      </c>
    </row>
    <row r="191" spans="1:10">
      <c r="A191" s="1032">
        <v>188</v>
      </c>
      <c r="B191" s="1187" t="s">
        <v>552</v>
      </c>
      <c r="C191" s="1191">
        <v>0</v>
      </c>
      <c r="D191" s="1191">
        <v>0</v>
      </c>
      <c r="E191" s="1191">
        <v>0</v>
      </c>
      <c r="F191" s="1191">
        <v>0</v>
      </c>
      <c r="G191" s="1191">
        <v>6667</v>
      </c>
      <c r="H191" s="1191">
        <v>0</v>
      </c>
      <c r="I191" s="1191">
        <v>0</v>
      </c>
      <c r="J191" s="1191">
        <v>6667</v>
      </c>
    </row>
    <row r="192" spans="1:10">
      <c r="A192" s="1032">
        <v>189</v>
      </c>
      <c r="B192" s="1187" t="s">
        <v>719</v>
      </c>
      <c r="C192" s="1191">
        <v>266353</v>
      </c>
      <c r="D192" s="1191">
        <v>0</v>
      </c>
      <c r="E192" s="1191">
        <v>0</v>
      </c>
      <c r="F192" s="1191">
        <v>0</v>
      </c>
      <c r="G192" s="1191">
        <v>0</v>
      </c>
      <c r="H192" s="1191">
        <v>0</v>
      </c>
      <c r="I192" s="1191">
        <v>0</v>
      </c>
      <c r="J192" s="1191">
        <v>266353</v>
      </c>
    </row>
    <row r="193" spans="1:10">
      <c r="A193" s="1032">
        <v>190</v>
      </c>
      <c r="B193" s="1187" t="s">
        <v>15244</v>
      </c>
      <c r="C193" s="1191">
        <v>1164</v>
      </c>
      <c r="D193" s="1191">
        <v>0</v>
      </c>
      <c r="E193" s="1191">
        <v>0</v>
      </c>
      <c r="F193" s="1191">
        <v>44591</v>
      </c>
      <c r="G193" s="1191">
        <v>0</v>
      </c>
      <c r="H193" s="1191">
        <v>0</v>
      </c>
      <c r="I193" s="1191">
        <v>0</v>
      </c>
      <c r="J193" s="1191">
        <v>45755</v>
      </c>
    </row>
    <row r="194" spans="1:10">
      <c r="A194" s="1032">
        <v>191</v>
      </c>
      <c r="B194" s="1187" t="s">
        <v>653</v>
      </c>
      <c r="C194" s="1191">
        <v>4687</v>
      </c>
      <c r="D194" s="1191">
        <v>0</v>
      </c>
      <c r="E194" s="1191">
        <v>0</v>
      </c>
      <c r="F194" s="1191">
        <v>217</v>
      </c>
      <c r="G194" s="1191">
        <v>264</v>
      </c>
      <c r="H194" s="1191">
        <v>11784</v>
      </c>
      <c r="I194" s="1191">
        <v>0</v>
      </c>
      <c r="J194" s="1191">
        <v>7578</v>
      </c>
    </row>
    <row r="195" spans="1:10">
      <c r="A195" s="1032">
        <v>192</v>
      </c>
      <c r="B195" s="1187" t="s">
        <v>4474</v>
      </c>
      <c r="C195" s="1191">
        <v>0</v>
      </c>
      <c r="D195" s="1191">
        <v>0</v>
      </c>
      <c r="E195" s="1191">
        <v>0</v>
      </c>
      <c r="F195" s="1191">
        <v>34480</v>
      </c>
      <c r="G195" s="1191">
        <v>0</v>
      </c>
      <c r="H195" s="1191">
        <v>0</v>
      </c>
      <c r="I195" s="1191">
        <v>0</v>
      </c>
      <c r="J195" s="1191">
        <v>34480</v>
      </c>
    </row>
    <row r="196" spans="1:10">
      <c r="A196" s="1032">
        <v>193</v>
      </c>
      <c r="B196" s="1187" t="s">
        <v>629</v>
      </c>
      <c r="C196" s="1191">
        <v>646759</v>
      </c>
      <c r="D196" s="1191">
        <v>0</v>
      </c>
      <c r="E196" s="1191">
        <v>0</v>
      </c>
      <c r="F196" s="1191">
        <v>2776333</v>
      </c>
      <c r="G196" s="1191">
        <v>0</v>
      </c>
      <c r="H196" s="1191">
        <v>0</v>
      </c>
      <c r="I196" s="1191">
        <v>0</v>
      </c>
      <c r="J196" s="1191">
        <v>2129574</v>
      </c>
    </row>
    <row r="197" spans="1:10">
      <c r="A197" s="1032">
        <v>194</v>
      </c>
      <c r="B197" s="1187" t="s">
        <v>674</v>
      </c>
      <c r="C197" s="1191">
        <v>494961</v>
      </c>
      <c r="D197" s="1191">
        <v>0</v>
      </c>
      <c r="E197" s="1191">
        <v>0</v>
      </c>
      <c r="F197" s="1191">
        <v>0</v>
      </c>
      <c r="G197" s="1191">
        <v>0</v>
      </c>
      <c r="H197" s="1191">
        <v>0</v>
      </c>
      <c r="I197" s="1191">
        <v>0</v>
      </c>
      <c r="J197" s="1191">
        <v>494961</v>
      </c>
    </row>
    <row r="198" spans="1:10">
      <c r="A198" s="1032">
        <v>195</v>
      </c>
      <c r="B198" s="1187" t="s">
        <v>15319</v>
      </c>
      <c r="C198" s="1191">
        <v>26333</v>
      </c>
      <c r="D198" s="1191">
        <v>0</v>
      </c>
      <c r="E198" s="1191">
        <v>245592</v>
      </c>
      <c r="F198" s="1191">
        <v>0</v>
      </c>
      <c r="G198" s="1191">
        <v>23590</v>
      </c>
      <c r="H198" s="1191">
        <v>0</v>
      </c>
      <c r="I198" s="1191">
        <v>0</v>
      </c>
      <c r="J198" s="1191">
        <v>242849</v>
      </c>
    </row>
    <row r="199" spans="1:10">
      <c r="A199" s="1032">
        <v>196</v>
      </c>
      <c r="B199" s="1187" t="s">
        <v>730</v>
      </c>
      <c r="C199" s="1191">
        <v>6041</v>
      </c>
      <c r="D199" s="1191">
        <v>0</v>
      </c>
      <c r="E199" s="1191">
        <v>0</v>
      </c>
      <c r="F199" s="1191">
        <v>0</v>
      </c>
      <c r="G199" s="1191">
        <v>0</v>
      </c>
      <c r="H199" s="1191">
        <v>0</v>
      </c>
      <c r="I199" s="1191">
        <v>0</v>
      </c>
      <c r="J199" s="1191">
        <v>6041</v>
      </c>
    </row>
    <row r="200" spans="1:10">
      <c r="A200" s="1032">
        <v>197</v>
      </c>
      <c r="B200" s="1187" t="s">
        <v>732</v>
      </c>
      <c r="C200" s="1191">
        <v>0</v>
      </c>
      <c r="D200" s="1191">
        <v>0</v>
      </c>
      <c r="E200" s="1191">
        <v>0</v>
      </c>
      <c r="F200" s="1191">
        <v>3026</v>
      </c>
      <c r="G200" s="1191">
        <v>0</v>
      </c>
      <c r="H200" s="1191">
        <v>0</v>
      </c>
      <c r="I200" s="1191">
        <v>0</v>
      </c>
      <c r="J200" s="1191">
        <v>3026</v>
      </c>
    </row>
    <row r="201" spans="1:10">
      <c r="A201" s="1032">
        <v>198</v>
      </c>
      <c r="B201" s="1187" t="s">
        <v>15245</v>
      </c>
      <c r="C201" s="1191">
        <v>129348</v>
      </c>
      <c r="D201" s="1191">
        <v>0</v>
      </c>
      <c r="E201" s="1191">
        <v>0</v>
      </c>
      <c r="F201" s="1191">
        <v>0</v>
      </c>
      <c r="G201" s="1191">
        <v>0</v>
      </c>
      <c r="H201" s="1191">
        <v>0</v>
      </c>
      <c r="I201" s="1191">
        <v>0</v>
      </c>
      <c r="J201" s="1191">
        <v>129348</v>
      </c>
    </row>
    <row r="202" spans="1:10">
      <c r="A202" s="1032">
        <v>199</v>
      </c>
      <c r="B202" s="1187" t="s">
        <v>15320</v>
      </c>
      <c r="C202" s="1191">
        <v>0</v>
      </c>
      <c r="D202" s="1191">
        <v>0</v>
      </c>
      <c r="E202" s="1191">
        <v>0</v>
      </c>
      <c r="F202" s="1191">
        <v>1614</v>
      </c>
      <c r="G202" s="1191">
        <v>0</v>
      </c>
      <c r="H202" s="1191">
        <v>0</v>
      </c>
      <c r="I202" s="1191">
        <v>0</v>
      </c>
      <c r="J202" s="1191">
        <v>1614</v>
      </c>
    </row>
    <row r="203" spans="1:10">
      <c r="A203" s="1032">
        <v>200</v>
      </c>
      <c r="B203" s="1187" t="s">
        <v>15246</v>
      </c>
      <c r="C203" s="1191">
        <v>0</v>
      </c>
      <c r="D203" s="1191">
        <v>0</v>
      </c>
      <c r="E203" s="1191">
        <v>0</v>
      </c>
      <c r="F203" s="1191">
        <v>0</v>
      </c>
      <c r="G203" s="1191">
        <v>0</v>
      </c>
      <c r="H203" s="1191">
        <v>0</v>
      </c>
      <c r="I203" s="1191">
        <v>0</v>
      </c>
      <c r="J203" s="1191">
        <v>0</v>
      </c>
    </row>
    <row r="204" spans="1:10">
      <c r="A204" s="1032">
        <v>201</v>
      </c>
      <c r="B204" s="1187" t="s">
        <v>811</v>
      </c>
      <c r="C204" s="1191">
        <v>0</v>
      </c>
      <c r="D204" s="1191">
        <v>0</v>
      </c>
      <c r="E204" s="1191">
        <v>0</v>
      </c>
      <c r="F204" s="1191">
        <v>0</v>
      </c>
      <c r="G204" s="1191">
        <v>0</v>
      </c>
      <c r="H204" s="1191">
        <v>0</v>
      </c>
      <c r="I204" s="1191">
        <v>0</v>
      </c>
      <c r="J204" s="1191">
        <v>0</v>
      </c>
    </row>
    <row r="205" spans="1:10">
      <c r="A205" s="1032">
        <v>202</v>
      </c>
      <c r="B205" s="1187" t="s">
        <v>15321</v>
      </c>
      <c r="C205" s="1191">
        <v>0</v>
      </c>
      <c r="D205" s="1191">
        <v>0</v>
      </c>
      <c r="E205" s="1191">
        <v>0</v>
      </c>
      <c r="F205" s="1191">
        <v>0</v>
      </c>
      <c r="G205" s="1191">
        <v>0</v>
      </c>
      <c r="H205" s="1191">
        <v>0</v>
      </c>
      <c r="I205" s="1191">
        <v>0</v>
      </c>
      <c r="J205" s="1191">
        <v>0</v>
      </c>
    </row>
    <row r="206" spans="1:10">
      <c r="A206" s="1032"/>
      <c r="B206" s="1187"/>
      <c r="C206" s="1191"/>
      <c r="D206" s="1191"/>
      <c r="E206" s="1191"/>
      <c r="F206" s="1191"/>
      <c r="G206" s="1191"/>
      <c r="H206" s="1191"/>
      <c r="I206" s="1191"/>
      <c r="J206" s="1191"/>
    </row>
    <row r="207" spans="1:10">
      <c r="A207" s="1032"/>
      <c r="B207" s="1531" t="s">
        <v>15330</v>
      </c>
      <c r="C207" s="1534">
        <v>43662180</v>
      </c>
      <c r="D207" s="1534">
        <v>2233233</v>
      </c>
      <c r="E207" s="1534">
        <v>7529816</v>
      </c>
      <c r="F207" s="1534">
        <v>22787310</v>
      </c>
      <c r="G207" s="1534">
        <v>111902616</v>
      </c>
      <c r="H207" s="1534">
        <v>802977</v>
      </c>
      <c r="I207" s="1534">
        <v>270533</v>
      </c>
      <c r="J207" s="1534">
        <v>101323239</v>
      </c>
    </row>
  </sheetData>
  <mergeCells count="1">
    <mergeCell ref="A1:J1"/>
  </mergeCells>
  <pageMargins left="0.7" right="0.31" top="0.46" bottom="0.35" header="0.3" footer="0.3"/>
  <pageSetup paperSize="9" scale="65" fitToHeight="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6"/>
  <sheetViews>
    <sheetView showGridLines="0" view="pageBreakPreview" zoomScale="85" zoomScaleNormal="100" zoomScaleSheetLayoutView="85" workbookViewId="0">
      <pane xSplit="2" ySplit="4" topLeftCell="C187"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4.4"/>
  <cols>
    <col min="1" max="1" width="6.5546875" style="116" customWidth="1"/>
    <col min="2" max="2" width="29" style="117" customWidth="1"/>
    <col min="3" max="3" width="10.6640625" style="116" customWidth="1"/>
    <col min="4" max="4" width="20.109375" style="116" customWidth="1"/>
    <col min="5" max="5" width="10.6640625" style="116" customWidth="1"/>
    <col min="6" max="6" width="15" style="116" customWidth="1"/>
    <col min="7" max="7" width="12.44140625" style="116" customWidth="1"/>
    <col min="8" max="16384" width="8.88671875" style="116"/>
  </cols>
  <sheetData>
    <row r="1" spans="1:7">
      <c r="A1" s="1764" t="s">
        <v>15331</v>
      </c>
      <c r="B1" s="1764"/>
      <c r="C1" s="1764"/>
      <c r="D1" s="1764"/>
      <c r="E1" s="1764"/>
      <c r="F1" s="1764"/>
      <c r="G1" s="1764"/>
    </row>
    <row r="2" spans="1:7">
      <c r="G2" s="1014" t="s">
        <v>15229</v>
      </c>
    </row>
    <row r="3" spans="1:7" s="8" customFormat="1" ht="48">
      <c r="A3" s="1581" t="s">
        <v>15220</v>
      </c>
      <c r="B3" s="1582" t="s">
        <v>24</v>
      </c>
      <c r="C3" s="1582" t="s">
        <v>15332</v>
      </c>
      <c r="D3" s="1582" t="s">
        <v>15333</v>
      </c>
      <c r="E3" s="1582" t="s">
        <v>15326</v>
      </c>
      <c r="F3" s="1582" t="s">
        <v>15334</v>
      </c>
      <c r="G3" s="1583" t="s">
        <v>15335</v>
      </c>
    </row>
    <row r="4" spans="1:7" s="8" customFormat="1" ht="12">
      <c r="A4" s="1186">
        <v>1</v>
      </c>
      <c r="B4" s="1187" t="s">
        <v>699</v>
      </c>
      <c r="C4" s="1191">
        <v>13897</v>
      </c>
      <c r="D4" s="1191">
        <v>0</v>
      </c>
      <c r="E4" s="1191">
        <v>0</v>
      </c>
      <c r="F4" s="1191">
        <v>0</v>
      </c>
      <c r="G4" s="1191">
        <v>13897</v>
      </c>
    </row>
    <row r="5" spans="1:7" s="8" customFormat="1" ht="12">
      <c r="A5" s="1186">
        <v>2</v>
      </c>
      <c r="B5" s="1187" t="s">
        <v>683</v>
      </c>
      <c r="C5" s="1191">
        <v>3540</v>
      </c>
      <c r="D5" s="1191">
        <v>820000</v>
      </c>
      <c r="E5" s="1191">
        <v>8969</v>
      </c>
      <c r="F5" s="1191">
        <v>1040</v>
      </c>
      <c r="G5" s="1191">
        <v>808531</v>
      </c>
    </row>
    <row r="6" spans="1:7" s="8" customFormat="1" ht="12">
      <c r="A6" s="1186">
        <v>3</v>
      </c>
      <c r="B6" s="1187" t="s">
        <v>546</v>
      </c>
      <c r="C6" s="1191">
        <v>552611</v>
      </c>
      <c r="D6" s="1191">
        <v>0</v>
      </c>
      <c r="E6" s="1191">
        <v>794000</v>
      </c>
      <c r="F6" s="1191">
        <v>0</v>
      </c>
      <c r="G6" s="1191">
        <v>1346611</v>
      </c>
    </row>
    <row r="7" spans="1:7" s="8" customFormat="1" ht="12">
      <c r="A7" s="1186">
        <v>4</v>
      </c>
      <c r="B7" s="1187" t="s">
        <v>542</v>
      </c>
      <c r="C7" s="1191">
        <v>0</v>
      </c>
      <c r="D7" s="1191">
        <v>0</v>
      </c>
      <c r="E7" s="1191">
        <v>22569</v>
      </c>
      <c r="F7" s="1191">
        <v>0</v>
      </c>
      <c r="G7" s="1191">
        <v>22569</v>
      </c>
    </row>
    <row r="8" spans="1:7" s="8" customFormat="1" ht="12">
      <c r="A8" s="1186">
        <v>5</v>
      </c>
      <c r="B8" s="1187" t="s">
        <v>3461</v>
      </c>
      <c r="C8" s="1191">
        <v>0</v>
      </c>
      <c r="D8" s="1191">
        <v>0</v>
      </c>
      <c r="E8" s="1191">
        <v>3449</v>
      </c>
      <c r="F8" s="1191">
        <v>0</v>
      </c>
      <c r="G8" s="1191">
        <v>3449</v>
      </c>
    </row>
    <row r="9" spans="1:7" s="8" customFormat="1" ht="12">
      <c r="A9" s="1186">
        <v>6</v>
      </c>
      <c r="B9" s="1187" t="s">
        <v>753</v>
      </c>
      <c r="C9" s="1191">
        <v>158558</v>
      </c>
      <c r="D9" s="1191">
        <v>0</v>
      </c>
      <c r="E9" s="1191">
        <v>0</v>
      </c>
      <c r="F9" s="1191">
        <v>0</v>
      </c>
      <c r="G9" s="1191">
        <v>158558</v>
      </c>
    </row>
    <row r="10" spans="1:7" s="8" customFormat="1" ht="12">
      <c r="A10" s="1186">
        <v>7</v>
      </c>
      <c r="B10" s="1187" t="s">
        <v>835</v>
      </c>
      <c r="C10" s="1191">
        <v>0</v>
      </c>
      <c r="D10" s="1191">
        <v>0</v>
      </c>
      <c r="E10" s="1191">
        <v>891360</v>
      </c>
      <c r="F10" s="1191">
        <v>0</v>
      </c>
      <c r="G10" s="1191">
        <v>891360</v>
      </c>
    </row>
    <row r="11" spans="1:7" s="8" customFormat="1" ht="12">
      <c r="A11" s="1186">
        <v>8</v>
      </c>
      <c r="B11" s="1187" t="s">
        <v>837</v>
      </c>
      <c r="C11" s="1191">
        <v>10362</v>
      </c>
      <c r="D11" s="1191">
        <v>0</v>
      </c>
      <c r="E11" s="1191">
        <v>7315</v>
      </c>
      <c r="F11" s="1191">
        <v>0</v>
      </c>
      <c r="G11" s="1191">
        <v>17677</v>
      </c>
    </row>
    <row r="12" spans="1:7" s="8" customFormat="1" ht="12">
      <c r="A12" s="1186">
        <v>9</v>
      </c>
      <c r="B12" s="1187" t="s">
        <v>803</v>
      </c>
      <c r="C12" s="1191">
        <v>10000</v>
      </c>
      <c r="D12" s="1191">
        <v>0</v>
      </c>
      <c r="E12" s="1191">
        <v>89777</v>
      </c>
      <c r="F12" s="1191">
        <v>0</v>
      </c>
      <c r="G12" s="1191">
        <v>99777</v>
      </c>
    </row>
    <row r="13" spans="1:7" s="8" customFormat="1" ht="12">
      <c r="A13" s="1186">
        <v>10</v>
      </c>
      <c r="B13" s="1187" t="s">
        <v>664</v>
      </c>
      <c r="C13" s="1191">
        <v>29177</v>
      </c>
      <c r="D13" s="1191">
        <v>0</v>
      </c>
      <c r="E13" s="1191">
        <v>12100</v>
      </c>
      <c r="F13" s="1191">
        <v>203</v>
      </c>
      <c r="G13" s="1191">
        <v>16874</v>
      </c>
    </row>
    <row r="14" spans="1:7" s="8" customFormat="1" ht="12">
      <c r="A14" s="1186">
        <v>11</v>
      </c>
      <c r="B14" s="1187" t="s">
        <v>605</v>
      </c>
      <c r="C14" s="1191">
        <v>165715</v>
      </c>
      <c r="D14" s="1191">
        <v>0</v>
      </c>
      <c r="E14" s="1191">
        <v>0</v>
      </c>
      <c r="F14" s="1191">
        <v>0</v>
      </c>
      <c r="G14" s="1191">
        <v>165715</v>
      </c>
    </row>
    <row r="15" spans="1:7" s="8" customFormat="1" ht="12">
      <c r="A15" s="1186">
        <v>12</v>
      </c>
      <c r="B15" s="1187" t="s">
        <v>802</v>
      </c>
      <c r="C15" s="1191">
        <v>0</v>
      </c>
      <c r="D15" s="1191">
        <v>0</v>
      </c>
      <c r="E15" s="1191">
        <v>0</v>
      </c>
      <c r="F15" s="1191">
        <v>0</v>
      </c>
      <c r="G15" s="1191">
        <v>0</v>
      </c>
    </row>
    <row r="16" spans="1:7" s="8" customFormat="1" ht="12">
      <c r="A16" s="1186">
        <v>13</v>
      </c>
      <c r="B16" s="1187" t="s">
        <v>818</v>
      </c>
      <c r="C16" s="1191">
        <v>0</v>
      </c>
      <c r="D16" s="1191">
        <v>0</v>
      </c>
      <c r="E16" s="1191">
        <v>0</v>
      </c>
      <c r="F16" s="1191">
        <v>0</v>
      </c>
      <c r="G16" s="1191">
        <v>0</v>
      </c>
    </row>
    <row r="17" spans="1:7" s="8" customFormat="1" ht="12">
      <c r="A17" s="1186">
        <v>14</v>
      </c>
      <c r="B17" s="1187" t="s">
        <v>681</v>
      </c>
      <c r="C17" s="1191">
        <v>646555</v>
      </c>
      <c r="D17" s="1191">
        <v>0</v>
      </c>
      <c r="E17" s="1191">
        <v>223690</v>
      </c>
      <c r="F17" s="1191">
        <v>0</v>
      </c>
      <c r="G17" s="1191">
        <v>870245</v>
      </c>
    </row>
    <row r="18" spans="1:7" s="8" customFormat="1" ht="12">
      <c r="A18" s="1186">
        <v>15</v>
      </c>
      <c r="B18" s="1187" t="s">
        <v>15230</v>
      </c>
      <c r="C18" s="1191">
        <v>159655</v>
      </c>
      <c r="D18" s="1191">
        <v>46854</v>
      </c>
      <c r="E18" s="1191">
        <v>50870</v>
      </c>
      <c r="F18" s="1191">
        <v>0</v>
      </c>
      <c r="G18" s="1191">
        <v>163671</v>
      </c>
    </row>
    <row r="19" spans="1:7" s="8" customFormat="1" ht="12">
      <c r="A19" s="1186">
        <v>16</v>
      </c>
      <c r="B19" s="1187" t="s">
        <v>769</v>
      </c>
      <c r="C19" s="1191">
        <v>0</v>
      </c>
      <c r="D19" s="1191">
        <v>1894454</v>
      </c>
      <c r="E19" s="1191">
        <v>0</v>
      </c>
      <c r="F19" s="1191">
        <v>0</v>
      </c>
      <c r="G19" s="1191">
        <v>1894454</v>
      </c>
    </row>
    <row r="20" spans="1:7" s="8" customFormat="1" ht="12">
      <c r="A20" s="1186">
        <v>17</v>
      </c>
      <c r="B20" s="1187" t="s">
        <v>576</v>
      </c>
      <c r="C20" s="1191">
        <v>98324</v>
      </c>
      <c r="D20" s="1191">
        <v>31512</v>
      </c>
      <c r="E20" s="1191">
        <v>527</v>
      </c>
      <c r="F20" s="1191">
        <v>0</v>
      </c>
      <c r="G20" s="1191">
        <v>67339</v>
      </c>
    </row>
    <row r="21" spans="1:7" s="8" customFormat="1" ht="12">
      <c r="A21" s="1186">
        <v>18</v>
      </c>
      <c r="B21" s="1187" t="s">
        <v>754</v>
      </c>
      <c r="C21" s="1191">
        <v>0</v>
      </c>
      <c r="D21" s="1191">
        <v>351070</v>
      </c>
      <c r="E21" s="1191">
        <v>0</v>
      </c>
      <c r="F21" s="1191">
        <v>0</v>
      </c>
      <c r="G21" s="1191">
        <v>351070</v>
      </c>
    </row>
    <row r="22" spans="1:7" s="8" customFormat="1" ht="12">
      <c r="A22" s="1186">
        <v>19</v>
      </c>
      <c r="B22" s="1187" t="s">
        <v>824</v>
      </c>
      <c r="C22" s="1191">
        <v>0</v>
      </c>
      <c r="D22" s="1191">
        <v>201858</v>
      </c>
      <c r="E22" s="1191">
        <v>0</v>
      </c>
      <c r="F22" s="1191">
        <v>0</v>
      </c>
      <c r="G22" s="1191">
        <v>201858</v>
      </c>
    </row>
    <row r="23" spans="1:7" s="8" customFormat="1" ht="12">
      <c r="A23" s="1186">
        <v>20</v>
      </c>
      <c r="B23" s="1187" t="s">
        <v>598</v>
      </c>
      <c r="C23" s="1191">
        <v>19300</v>
      </c>
      <c r="D23" s="1191">
        <v>0</v>
      </c>
      <c r="E23" s="1191">
        <v>13562</v>
      </c>
      <c r="F23" s="1191">
        <v>0</v>
      </c>
      <c r="G23" s="1191">
        <v>5738</v>
      </c>
    </row>
    <row r="24" spans="1:7" s="8" customFormat="1" ht="12">
      <c r="A24" s="1186">
        <v>21</v>
      </c>
      <c r="B24" s="1187" t="s">
        <v>808</v>
      </c>
      <c r="C24" s="1191">
        <v>0</v>
      </c>
      <c r="D24" s="1191">
        <v>1774228</v>
      </c>
      <c r="E24" s="1191">
        <v>0</v>
      </c>
      <c r="F24" s="1191">
        <v>0</v>
      </c>
      <c r="G24" s="1191">
        <v>1774228</v>
      </c>
    </row>
    <row r="25" spans="1:7" s="8" customFormat="1" ht="12">
      <c r="A25" s="1186">
        <v>22</v>
      </c>
      <c r="B25" s="1187" t="s">
        <v>882</v>
      </c>
      <c r="C25" s="1191">
        <v>38930613</v>
      </c>
      <c r="D25" s="1191">
        <v>0</v>
      </c>
      <c r="E25" s="1191">
        <v>12601455</v>
      </c>
      <c r="F25" s="1191">
        <v>0</v>
      </c>
      <c r="G25" s="1191">
        <v>51532068</v>
      </c>
    </row>
    <row r="26" spans="1:7" s="8" customFormat="1" ht="12">
      <c r="A26" s="1186">
        <v>23</v>
      </c>
      <c r="B26" s="1187" t="s">
        <v>775</v>
      </c>
      <c r="C26" s="1191">
        <v>0</v>
      </c>
      <c r="D26" s="1191">
        <v>0</v>
      </c>
      <c r="E26" s="1191">
        <v>0</v>
      </c>
      <c r="F26" s="1191">
        <v>0</v>
      </c>
      <c r="G26" s="1191">
        <v>0</v>
      </c>
    </row>
    <row r="27" spans="1:7" s="8" customFormat="1" ht="12">
      <c r="A27" s="1186">
        <v>24</v>
      </c>
      <c r="B27" s="1187" t="s">
        <v>1040</v>
      </c>
      <c r="C27" s="1191">
        <v>75600</v>
      </c>
      <c r="D27" s="1191">
        <v>0</v>
      </c>
      <c r="E27" s="1191">
        <v>3708203</v>
      </c>
      <c r="F27" s="1191">
        <v>0</v>
      </c>
      <c r="G27" s="1191">
        <v>3632603</v>
      </c>
    </row>
    <row r="28" spans="1:7" s="8" customFormat="1" ht="24">
      <c r="A28" s="1186">
        <v>25</v>
      </c>
      <c r="B28" s="1187" t="s">
        <v>1071</v>
      </c>
      <c r="C28" s="1191">
        <v>104840</v>
      </c>
      <c r="D28" s="1191">
        <v>8346887</v>
      </c>
      <c r="E28" s="1191">
        <v>2549</v>
      </c>
      <c r="F28" s="1191">
        <v>0</v>
      </c>
      <c r="G28" s="1191">
        <v>8244596</v>
      </c>
    </row>
    <row r="29" spans="1:7" s="8" customFormat="1" ht="12">
      <c r="A29" s="1186">
        <v>26</v>
      </c>
      <c r="B29" s="1187" t="s">
        <v>592</v>
      </c>
      <c r="C29" s="1191">
        <v>119210</v>
      </c>
      <c r="D29" s="1191">
        <v>0</v>
      </c>
      <c r="E29" s="1191">
        <v>49192</v>
      </c>
      <c r="F29" s="1191">
        <v>0</v>
      </c>
      <c r="G29" s="1191">
        <v>70018</v>
      </c>
    </row>
    <row r="30" spans="1:7" s="8" customFormat="1" ht="12">
      <c r="A30" s="1186">
        <v>27</v>
      </c>
      <c r="B30" s="1187" t="s">
        <v>790</v>
      </c>
      <c r="C30" s="1191">
        <v>0</v>
      </c>
      <c r="D30" s="1191">
        <v>50477189</v>
      </c>
      <c r="E30" s="1191">
        <v>0</v>
      </c>
      <c r="F30" s="1191">
        <v>0</v>
      </c>
      <c r="G30" s="1191">
        <v>50477189</v>
      </c>
    </row>
    <row r="31" spans="1:7" s="8" customFormat="1" ht="12">
      <c r="A31" s="1186">
        <v>28</v>
      </c>
      <c r="B31" s="1187" t="s">
        <v>601</v>
      </c>
      <c r="C31" s="1191">
        <v>0</v>
      </c>
      <c r="D31" s="1191">
        <v>4266485</v>
      </c>
      <c r="E31" s="1191">
        <v>0</v>
      </c>
      <c r="F31" s="1191">
        <v>0</v>
      </c>
      <c r="G31" s="1191">
        <v>4266485</v>
      </c>
    </row>
    <row r="32" spans="1:7" s="8" customFormat="1" ht="12">
      <c r="A32" s="1186">
        <v>29</v>
      </c>
      <c r="B32" s="1187" t="s">
        <v>574</v>
      </c>
      <c r="C32" s="1191">
        <v>9</v>
      </c>
      <c r="D32" s="1191">
        <v>0</v>
      </c>
      <c r="E32" s="1191">
        <v>0</v>
      </c>
      <c r="F32" s="1191">
        <v>113790</v>
      </c>
      <c r="G32" s="1191">
        <v>113781</v>
      </c>
    </row>
    <row r="33" spans="1:7" s="8" customFormat="1" ht="12">
      <c r="A33" s="1186">
        <v>30</v>
      </c>
      <c r="B33" s="1187" t="s">
        <v>15231</v>
      </c>
      <c r="C33" s="1191">
        <v>388204</v>
      </c>
      <c r="D33" s="1191">
        <v>0</v>
      </c>
      <c r="E33" s="1191">
        <v>84858</v>
      </c>
      <c r="F33" s="1191">
        <v>290170</v>
      </c>
      <c r="G33" s="1191">
        <v>182892</v>
      </c>
    </row>
    <row r="34" spans="1:7" s="8" customFormat="1" ht="12">
      <c r="A34" s="1186">
        <v>31</v>
      </c>
      <c r="B34" s="1187" t="s">
        <v>15232</v>
      </c>
      <c r="C34" s="1191">
        <v>12938</v>
      </c>
      <c r="D34" s="1191">
        <v>0</v>
      </c>
      <c r="E34" s="1191">
        <v>1720060</v>
      </c>
      <c r="F34" s="1191">
        <v>151626</v>
      </c>
      <c r="G34" s="1191">
        <v>1858748</v>
      </c>
    </row>
    <row r="35" spans="1:7" s="8" customFormat="1" ht="12">
      <c r="A35" s="1186">
        <v>32</v>
      </c>
      <c r="B35" s="1187" t="s">
        <v>767</v>
      </c>
      <c r="C35" s="1191">
        <v>0</v>
      </c>
      <c r="D35" s="1191">
        <v>393014</v>
      </c>
      <c r="E35" s="1191">
        <v>0</v>
      </c>
      <c r="F35" s="1191">
        <v>0</v>
      </c>
      <c r="G35" s="1191">
        <v>393014</v>
      </c>
    </row>
    <row r="36" spans="1:7" s="8" customFormat="1" ht="12">
      <c r="A36" s="1186">
        <v>33</v>
      </c>
      <c r="B36" s="1187" t="s">
        <v>15310</v>
      </c>
      <c r="C36" s="1191">
        <v>0</v>
      </c>
      <c r="D36" s="1191">
        <v>221008</v>
      </c>
      <c r="E36" s="1191">
        <v>0</v>
      </c>
      <c r="F36" s="1191">
        <v>0</v>
      </c>
      <c r="G36" s="1191">
        <v>221008</v>
      </c>
    </row>
    <row r="37" spans="1:7" s="8" customFormat="1" ht="12">
      <c r="A37" s="1186">
        <v>34</v>
      </c>
      <c r="B37" s="1187" t="s">
        <v>658</v>
      </c>
      <c r="C37" s="1191">
        <v>67800</v>
      </c>
      <c r="D37" s="1191">
        <v>0</v>
      </c>
      <c r="E37" s="1191">
        <v>8482</v>
      </c>
      <c r="F37" s="1191">
        <v>519172</v>
      </c>
      <c r="G37" s="1191">
        <v>442890</v>
      </c>
    </row>
    <row r="38" spans="1:7" s="8" customFormat="1" ht="12">
      <c r="A38" s="1186">
        <v>35</v>
      </c>
      <c r="B38" s="1187" t="s">
        <v>6963</v>
      </c>
      <c r="C38" s="1191">
        <v>48976</v>
      </c>
      <c r="D38" s="1191">
        <v>301464</v>
      </c>
      <c r="E38" s="1191">
        <v>2903</v>
      </c>
      <c r="F38" s="1191">
        <v>0</v>
      </c>
      <c r="G38" s="1191">
        <v>249585</v>
      </c>
    </row>
    <row r="39" spans="1:7" s="8" customFormat="1" ht="12">
      <c r="A39" s="1186">
        <v>36</v>
      </c>
      <c r="B39" s="1187" t="s">
        <v>3148</v>
      </c>
      <c r="C39" s="1191">
        <v>0</v>
      </c>
      <c r="D39" s="1191">
        <v>0</v>
      </c>
      <c r="E39" s="1191">
        <v>22817</v>
      </c>
      <c r="F39" s="1191">
        <v>17740</v>
      </c>
      <c r="G39" s="1191">
        <v>5077</v>
      </c>
    </row>
    <row r="40" spans="1:7" s="8" customFormat="1" ht="12">
      <c r="A40" s="1186">
        <v>37</v>
      </c>
      <c r="B40" s="1187" t="s">
        <v>669</v>
      </c>
      <c r="C40" s="1191">
        <v>79</v>
      </c>
      <c r="D40" s="1191">
        <v>0</v>
      </c>
      <c r="E40" s="1191">
        <v>16638</v>
      </c>
      <c r="F40" s="1191">
        <v>0</v>
      </c>
      <c r="G40" s="1191">
        <v>16717</v>
      </c>
    </row>
    <row r="41" spans="1:7" s="8" customFormat="1" ht="12">
      <c r="A41" s="1186">
        <v>38</v>
      </c>
      <c r="B41" s="1187" t="s">
        <v>725</v>
      </c>
      <c r="C41" s="1191">
        <v>9504</v>
      </c>
      <c r="D41" s="1191">
        <v>0</v>
      </c>
      <c r="E41" s="1191">
        <v>2897</v>
      </c>
      <c r="F41" s="1191">
        <v>648119</v>
      </c>
      <c r="G41" s="1191">
        <v>641512</v>
      </c>
    </row>
    <row r="42" spans="1:7" s="8" customFormat="1" ht="12">
      <c r="A42" s="1186">
        <v>39</v>
      </c>
      <c r="B42" s="1187" t="s">
        <v>567</v>
      </c>
      <c r="C42" s="1191">
        <v>1216</v>
      </c>
      <c r="D42" s="1191">
        <v>0</v>
      </c>
      <c r="E42" s="1191">
        <v>0</v>
      </c>
      <c r="F42" s="1191">
        <v>0</v>
      </c>
      <c r="G42" s="1191">
        <v>1216</v>
      </c>
    </row>
    <row r="43" spans="1:7" s="8" customFormat="1" ht="12">
      <c r="A43" s="1186">
        <v>40</v>
      </c>
      <c r="B43" s="1187" t="s">
        <v>727</v>
      </c>
      <c r="C43" s="1191">
        <v>0</v>
      </c>
      <c r="D43" s="1191">
        <v>0</v>
      </c>
      <c r="E43" s="1191">
        <v>1243357</v>
      </c>
      <c r="F43" s="1191">
        <v>572</v>
      </c>
      <c r="G43" s="1191">
        <v>1242785</v>
      </c>
    </row>
    <row r="44" spans="1:7" s="8" customFormat="1" ht="12">
      <c r="A44" s="1186">
        <v>41</v>
      </c>
      <c r="B44" s="1187" t="s">
        <v>613</v>
      </c>
      <c r="C44" s="1191">
        <v>735050</v>
      </c>
      <c r="D44" s="1191">
        <v>0</v>
      </c>
      <c r="E44" s="1191">
        <v>49052</v>
      </c>
      <c r="F44" s="1191">
        <v>0</v>
      </c>
      <c r="G44" s="1191">
        <v>784102</v>
      </c>
    </row>
    <row r="45" spans="1:7" s="8" customFormat="1" ht="12">
      <c r="A45" s="1186">
        <v>42</v>
      </c>
      <c r="B45" s="1187" t="s">
        <v>801</v>
      </c>
      <c r="C45" s="1191">
        <v>19111</v>
      </c>
      <c r="D45" s="1191">
        <v>0</v>
      </c>
      <c r="E45" s="1191">
        <v>4436</v>
      </c>
      <c r="F45" s="1191">
        <v>0</v>
      </c>
      <c r="G45" s="1191">
        <v>23547</v>
      </c>
    </row>
    <row r="46" spans="1:7" s="8" customFormat="1" ht="12">
      <c r="A46" s="1186">
        <v>43</v>
      </c>
      <c r="B46" s="1187" t="s">
        <v>15311</v>
      </c>
      <c r="C46" s="1191">
        <v>0</v>
      </c>
      <c r="D46" s="1191">
        <v>462080</v>
      </c>
      <c r="E46" s="1191">
        <v>0</v>
      </c>
      <c r="F46" s="1191">
        <v>0</v>
      </c>
      <c r="G46" s="1191">
        <v>462080</v>
      </c>
    </row>
    <row r="47" spans="1:7" s="8" customFormat="1" ht="12">
      <c r="A47" s="1186">
        <v>44</v>
      </c>
      <c r="B47" s="1187" t="s">
        <v>721</v>
      </c>
      <c r="C47" s="1191">
        <v>0</v>
      </c>
      <c r="D47" s="1191">
        <v>0</v>
      </c>
      <c r="E47" s="1191">
        <v>0</v>
      </c>
      <c r="F47" s="1191">
        <v>0</v>
      </c>
      <c r="G47" s="1191">
        <v>0</v>
      </c>
    </row>
    <row r="48" spans="1:7" s="8" customFormat="1" ht="12">
      <c r="A48" s="1186">
        <v>45</v>
      </c>
      <c r="B48" s="1187" t="s">
        <v>1610</v>
      </c>
      <c r="C48" s="1191">
        <v>27905</v>
      </c>
      <c r="D48" s="1191">
        <v>0</v>
      </c>
      <c r="E48" s="1191">
        <v>0</v>
      </c>
      <c r="F48" s="1191">
        <v>0</v>
      </c>
      <c r="G48" s="1191">
        <v>27905</v>
      </c>
    </row>
    <row r="49" spans="1:7" s="8" customFormat="1" ht="12">
      <c r="A49" s="1186">
        <v>46</v>
      </c>
      <c r="B49" s="1187" t="s">
        <v>831</v>
      </c>
      <c r="C49" s="1191">
        <v>31368</v>
      </c>
      <c r="D49" s="1191">
        <v>0</v>
      </c>
      <c r="E49" s="1191">
        <v>332</v>
      </c>
      <c r="F49" s="1191">
        <v>0</v>
      </c>
      <c r="G49" s="1191">
        <v>31036</v>
      </c>
    </row>
    <row r="50" spans="1:7" s="8" customFormat="1" ht="12">
      <c r="A50" s="1186">
        <v>47</v>
      </c>
      <c r="B50" s="1187" t="s">
        <v>668</v>
      </c>
      <c r="C50" s="1191">
        <v>4368</v>
      </c>
      <c r="D50" s="1191">
        <v>0</v>
      </c>
      <c r="E50" s="1191">
        <v>0</v>
      </c>
      <c r="F50" s="1191">
        <v>0</v>
      </c>
      <c r="G50" s="1191">
        <v>4368</v>
      </c>
    </row>
    <row r="51" spans="1:7" s="8" customFormat="1" ht="12">
      <c r="A51" s="1186">
        <v>48</v>
      </c>
      <c r="B51" s="1187" t="s">
        <v>569</v>
      </c>
      <c r="C51" s="1191">
        <v>0</v>
      </c>
      <c r="D51" s="1191">
        <v>0</v>
      </c>
      <c r="E51" s="1191">
        <v>30</v>
      </c>
      <c r="F51" s="1191">
        <v>332985</v>
      </c>
      <c r="G51" s="1191">
        <v>333015</v>
      </c>
    </row>
    <row r="52" spans="1:7" s="8" customFormat="1" ht="12">
      <c r="A52" s="1186">
        <v>49</v>
      </c>
      <c r="B52" s="1187" t="s">
        <v>2859</v>
      </c>
      <c r="C52" s="1191">
        <v>47265</v>
      </c>
      <c r="D52" s="1191">
        <v>0</v>
      </c>
      <c r="E52" s="1191">
        <v>2919</v>
      </c>
      <c r="F52" s="1191">
        <v>0</v>
      </c>
      <c r="G52" s="1191">
        <v>44346</v>
      </c>
    </row>
    <row r="53" spans="1:7" s="8" customFormat="1" ht="12">
      <c r="A53" s="1186">
        <v>50</v>
      </c>
      <c r="B53" s="1187" t="s">
        <v>680</v>
      </c>
      <c r="C53" s="1191">
        <v>45190</v>
      </c>
      <c r="D53" s="1191">
        <v>0</v>
      </c>
      <c r="E53" s="1191">
        <v>37409</v>
      </c>
      <c r="F53" s="1191">
        <v>0</v>
      </c>
      <c r="G53" s="1191">
        <v>7781</v>
      </c>
    </row>
    <row r="54" spans="1:7" s="8" customFormat="1" ht="12">
      <c r="A54" s="1186">
        <v>51</v>
      </c>
      <c r="B54" s="1187" t="s">
        <v>771</v>
      </c>
      <c r="C54" s="1191">
        <v>0</v>
      </c>
      <c r="D54" s="1191">
        <v>299269</v>
      </c>
      <c r="E54" s="1191">
        <v>0</v>
      </c>
      <c r="F54" s="1191">
        <v>0</v>
      </c>
      <c r="G54" s="1191">
        <v>299269</v>
      </c>
    </row>
    <row r="55" spans="1:7" s="8" customFormat="1" ht="12">
      <c r="A55" s="1186">
        <v>52</v>
      </c>
      <c r="B55" s="1187" t="s">
        <v>8328</v>
      </c>
      <c r="C55" s="1191">
        <v>3300</v>
      </c>
      <c r="D55" s="1191">
        <v>0</v>
      </c>
      <c r="E55" s="1191">
        <v>201853</v>
      </c>
      <c r="F55" s="1191">
        <v>16912</v>
      </c>
      <c r="G55" s="1191">
        <v>215465</v>
      </c>
    </row>
    <row r="56" spans="1:7" s="8" customFormat="1" ht="12">
      <c r="A56" s="1186">
        <v>53</v>
      </c>
      <c r="B56" s="1187" t="s">
        <v>563</v>
      </c>
      <c r="C56" s="1191">
        <v>8297</v>
      </c>
      <c r="D56" s="1191">
        <v>0</v>
      </c>
      <c r="E56" s="1191">
        <v>0</v>
      </c>
      <c r="F56" s="1191">
        <v>0</v>
      </c>
      <c r="G56" s="1191">
        <v>8297</v>
      </c>
    </row>
    <row r="57" spans="1:7" s="8" customFormat="1" ht="12">
      <c r="A57" s="1186">
        <v>54</v>
      </c>
      <c r="B57" s="1187" t="s">
        <v>631</v>
      </c>
      <c r="C57" s="1191">
        <v>52189776</v>
      </c>
      <c r="D57" s="1191">
        <v>2370076</v>
      </c>
      <c r="E57" s="1191">
        <v>1054098</v>
      </c>
      <c r="F57" s="1191">
        <v>0</v>
      </c>
      <c r="G57" s="1191">
        <v>50873798</v>
      </c>
    </row>
    <row r="58" spans="1:7" s="8" customFormat="1" ht="12">
      <c r="A58" s="1186">
        <v>55</v>
      </c>
      <c r="B58" s="1187" t="s">
        <v>1027</v>
      </c>
      <c r="C58" s="1191">
        <v>52628</v>
      </c>
      <c r="D58" s="1191">
        <v>3874064</v>
      </c>
      <c r="E58" s="1191">
        <v>0</v>
      </c>
      <c r="F58" s="1191">
        <v>0</v>
      </c>
      <c r="G58" s="1191">
        <v>3821436</v>
      </c>
    </row>
    <row r="59" spans="1:7" s="8" customFormat="1" ht="12">
      <c r="A59" s="1186">
        <v>56</v>
      </c>
      <c r="B59" s="1187" t="s">
        <v>660</v>
      </c>
      <c r="C59" s="1191">
        <v>11322</v>
      </c>
      <c r="D59" s="1191">
        <v>0</v>
      </c>
      <c r="E59" s="1191">
        <v>0</v>
      </c>
      <c r="F59" s="1191">
        <v>0</v>
      </c>
      <c r="G59" s="1191">
        <v>11322</v>
      </c>
    </row>
    <row r="60" spans="1:7" s="8" customFormat="1" ht="12">
      <c r="A60" s="1186">
        <v>57</v>
      </c>
      <c r="B60" s="1187" t="s">
        <v>663</v>
      </c>
      <c r="C60" s="1191">
        <v>0</v>
      </c>
      <c r="D60" s="1191">
        <v>0</v>
      </c>
      <c r="E60" s="1191">
        <v>0</v>
      </c>
      <c r="F60" s="1191">
        <v>76000</v>
      </c>
      <c r="G60" s="1191">
        <v>76000</v>
      </c>
    </row>
    <row r="61" spans="1:7" s="8" customFormat="1" ht="12">
      <c r="A61" s="1186">
        <v>58</v>
      </c>
      <c r="B61" s="1187" t="s">
        <v>584</v>
      </c>
      <c r="C61" s="1191">
        <v>20000</v>
      </c>
      <c r="D61" s="1191">
        <v>80763</v>
      </c>
      <c r="E61" s="1191">
        <v>0</v>
      </c>
      <c r="F61" s="1191">
        <v>0</v>
      </c>
      <c r="G61" s="1191">
        <v>60763</v>
      </c>
    </row>
    <row r="62" spans="1:7" s="8" customFormat="1" ht="12">
      <c r="A62" s="1186">
        <v>59</v>
      </c>
      <c r="B62" s="1187" t="s">
        <v>632</v>
      </c>
      <c r="C62" s="1191">
        <v>706940</v>
      </c>
      <c r="D62" s="1191">
        <v>0</v>
      </c>
      <c r="E62" s="1191">
        <v>182</v>
      </c>
      <c r="F62" s="1191">
        <v>0</v>
      </c>
      <c r="G62" s="1191">
        <v>706758</v>
      </c>
    </row>
    <row r="63" spans="1:7" s="8" customFormat="1" ht="12">
      <c r="A63" s="1186">
        <v>60</v>
      </c>
      <c r="B63" s="1187" t="s">
        <v>666</v>
      </c>
      <c r="C63" s="1191">
        <v>0</v>
      </c>
      <c r="D63" s="1191">
        <v>0</v>
      </c>
      <c r="E63" s="1191">
        <v>17957</v>
      </c>
      <c r="F63" s="1191">
        <v>0</v>
      </c>
      <c r="G63" s="1191">
        <v>17957</v>
      </c>
    </row>
    <row r="64" spans="1:7" s="8" customFormat="1" ht="12">
      <c r="A64" s="1186">
        <v>61</v>
      </c>
      <c r="B64" s="1187" t="s">
        <v>678</v>
      </c>
      <c r="C64" s="1191">
        <v>113410</v>
      </c>
      <c r="D64" s="1191">
        <v>0</v>
      </c>
      <c r="E64" s="1191">
        <v>429783</v>
      </c>
      <c r="F64" s="1191">
        <v>33341</v>
      </c>
      <c r="G64" s="1191">
        <v>509852</v>
      </c>
    </row>
    <row r="65" spans="1:7" s="8" customFormat="1" ht="12">
      <c r="A65" s="1186">
        <v>62</v>
      </c>
      <c r="B65" s="1187" t="s">
        <v>603</v>
      </c>
      <c r="C65" s="1191">
        <v>0</v>
      </c>
      <c r="D65" s="1191">
        <v>0</v>
      </c>
      <c r="E65" s="1191">
        <v>0</v>
      </c>
      <c r="F65" s="1191">
        <v>0</v>
      </c>
      <c r="G65" s="1191">
        <v>0</v>
      </c>
    </row>
    <row r="66" spans="1:7" s="8" customFormat="1" ht="12">
      <c r="A66" s="1186">
        <v>63</v>
      </c>
      <c r="B66" s="1187" t="s">
        <v>812</v>
      </c>
      <c r="C66" s="1191">
        <v>0</v>
      </c>
      <c r="D66" s="1191">
        <v>0</v>
      </c>
      <c r="E66" s="1191">
        <v>0</v>
      </c>
      <c r="F66" s="1191">
        <v>0</v>
      </c>
      <c r="G66" s="1191">
        <v>0</v>
      </c>
    </row>
    <row r="67" spans="1:7" s="8" customFormat="1" ht="12">
      <c r="A67" s="1186">
        <v>64</v>
      </c>
      <c r="B67" s="1187" t="s">
        <v>554</v>
      </c>
      <c r="C67" s="1191">
        <v>12500</v>
      </c>
      <c r="D67" s="1191">
        <v>0</v>
      </c>
      <c r="E67" s="1191">
        <v>239604</v>
      </c>
      <c r="F67" s="1191">
        <v>396167</v>
      </c>
      <c r="G67" s="1191">
        <v>623271</v>
      </c>
    </row>
    <row r="68" spans="1:7" s="8" customFormat="1" ht="12">
      <c r="A68" s="1186">
        <v>65</v>
      </c>
      <c r="B68" s="1187" t="s">
        <v>695</v>
      </c>
      <c r="C68" s="1191">
        <v>138732</v>
      </c>
      <c r="D68" s="1191">
        <v>0</v>
      </c>
      <c r="E68" s="1191">
        <v>0</v>
      </c>
      <c r="F68" s="1191">
        <v>0</v>
      </c>
      <c r="G68" s="1191">
        <v>138732</v>
      </c>
    </row>
    <row r="69" spans="1:7" s="8" customFormat="1" ht="12">
      <c r="A69" s="1186">
        <v>66</v>
      </c>
      <c r="B69" s="1187" t="s">
        <v>644</v>
      </c>
      <c r="C69" s="1191">
        <v>267424</v>
      </c>
      <c r="D69" s="1191">
        <v>0</v>
      </c>
      <c r="E69" s="1191">
        <v>42519</v>
      </c>
      <c r="F69" s="1191">
        <v>0</v>
      </c>
      <c r="G69" s="1191">
        <v>309943</v>
      </c>
    </row>
    <row r="70" spans="1:7" s="8" customFormat="1" ht="12">
      <c r="A70" s="1186">
        <v>67</v>
      </c>
      <c r="B70" s="1187" t="s">
        <v>741</v>
      </c>
      <c r="C70" s="1191">
        <v>0</v>
      </c>
      <c r="D70" s="1191">
        <v>0</v>
      </c>
      <c r="E70" s="1191">
        <v>5005</v>
      </c>
      <c r="F70" s="1191">
        <v>0</v>
      </c>
      <c r="G70" s="1191">
        <v>5005</v>
      </c>
    </row>
    <row r="71" spans="1:7" s="8" customFormat="1" ht="12">
      <c r="A71" s="1186">
        <v>68</v>
      </c>
      <c r="B71" s="1187" t="s">
        <v>607</v>
      </c>
      <c r="C71" s="1191">
        <v>122617</v>
      </c>
      <c r="D71" s="1191">
        <v>0</v>
      </c>
      <c r="E71" s="1191">
        <v>139154</v>
      </c>
      <c r="F71" s="1191">
        <v>0</v>
      </c>
      <c r="G71" s="1191">
        <v>261771</v>
      </c>
    </row>
    <row r="72" spans="1:7" s="8" customFormat="1" ht="12">
      <c r="A72" s="1186">
        <v>69</v>
      </c>
      <c r="B72" s="1187" t="s">
        <v>578</v>
      </c>
      <c r="C72" s="1191">
        <v>476280</v>
      </c>
      <c r="D72" s="1191">
        <v>0</v>
      </c>
      <c r="E72" s="1191">
        <v>2270009</v>
      </c>
      <c r="F72" s="1191">
        <v>4132</v>
      </c>
      <c r="G72" s="1191">
        <v>1797861</v>
      </c>
    </row>
    <row r="73" spans="1:7" s="8" customFormat="1" ht="12">
      <c r="A73" s="1186">
        <v>70</v>
      </c>
      <c r="B73" s="1187" t="s">
        <v>1118</v>
      </c>
      <c r="C73" s="1191">
        <v>9956</v>
      </c>
      <c r="D73" s="1191">
        <v>0</v>
      </c>
      <c r="E73" s="1191">
        <v>11597</v>
      </c>
      <c r="F73" s="1191">
        <v>1554</v>
      </c>
      <c r="G73" s="1191">
        <v>19999</v>
      </c>
    </row>
    <row r="74" spans="1:7" s="8" customFormat="1" ht="12">
      <c r="A74" s="1186">
        <v>71</v>
      </c>
      <c r="B74" s="1187" t="s">
        <v>15233</v>
      </c>
      <c r="C74" s="1191">
        <v>30360</v>
      </c>
      <c r="D74" s="1191">
        <v>0</v>
      </c>
      <c r="E74" s="1191">
        <v>8</v>
      </c>
      <c r="F74" s="1191">
        <v>0</v>
      </c>
      <c r="G74" s="1191">
        <v>30368</v>
      </c>
    </row>
    <row r="75" spans="1:7" s="8" customFormat="1" ht="12">
      <c r="A75" s="1186">
        <v>72</v>
      </c>
      <c r="B75" s="1187" t="s">
        <v>15312</v>
      </c>
      <c r="C75" s="1191">
        <v>0</v>
      </c>
      <c r="D75" s="1191">
        <v>1560482</v>
      </c>
      <c r="E75" s="1191">
        <v>0</v>
      </c>
      <c r="F75" s="1191">
        <v>0</v>
      </c>
      <c r="G75" s="1191">
        <v>1560482</v>
      </c>
    </row>
    <row r="76" spans="1:7" s="8" customFormat="1" ht="12">
      <c r="A76" s="1186">
        <v>73</v>
      </c>
      <c r="B76" s="1187" t="s">
        <v>843</v>
      </c>
      <c r="C76" s="1191">
        <v>303930</v>
      </c>
      <c r="D76" s="1191">
        <v>0</v>
      </c>
      <c r="E76" s="1191">
        <v>158725</v>
      </c>
      <c r="F76" s="1191">
        <v>5713818</v>
      </c>
      <c r="G76" s="1191">
        <v>5568613</v>
      </c>
    </row>
    <row r="77" spans="1:7" s="8" customFormat="1" ht="12">
      <c r="A77" s="1186">
        <v>74</v>
      </c>
      <c r="B77" s="1187" t="s">
        <v>685</v>
      </c>
      <c r="C77" s="1191">
        <v>0</v>
      </c>
      <c r="D77" s="1191">
        <v>0</v>
      </c>
      <c r="E77" s="1191">
        <v>82276</v>
      </c>
      <c r="F77" s="1191">
        <v>0</v>
      </c>
      <c r="G77" s="1191">
        <v>82276</v>
      </c>
    </row>
    <row r="78" spans="1:7" s="8" customFormat="1" ht="12">
      <c r="A78" s="1186">
        <v>75</v>
      </c>
      <c r="B78" s="1187" t="s">
        <v>657</v>
      </c>
      <c r="C78" s="1191">
        <v>130951</v>
      </c>
      <c r="D78" s="1191">
        <v>0</v>
      </c>
      <c r="E78" s="1191">
        <v>0</v>
      </c>
      <c r="F78" s="1191">
        <v>0</v>
      </c>
      <c r="G78" s="1191">
        <v>130951</v>
      </c>
    </row>
    <row r="79" spans="1:7" s="8" customFormat="1" ht="12">
      <c r="A79" s="1186">
        <v>76</v>
      </c>
      <c r="B79" s="1187" t="s">
        <v>649</v>
      </c>
      <c r="C79" s="1191">
        <v>24055</v>
      </c>
      <c r="D79" s="1191">
        <v>0</v>
      </c>
      <c r="E79" s="1191">
        <v>27059</v>
      </c>
      <c r="F79" s="1191">
        <v>0</v>
      </c>
      <c r="G79" s="1191">
        <v>51114</v>
      </c>
    </row>
    <row r="80" spans="1:7" s="8" customFormat="1" ht="12">
      <c r="A80" s="1186">
        <v>77</v>
      </c>
      <c r="B80" s="1187" t="s">
        <v>559</v>
      </c>
      <c r="C80" s="1191">
        <v>98339</v>
      </c>
      <c r="D80" s="1191">
        <v>0</v>
      </c>
      <c r="E80" s="1191">
        <v>53584</v>
      </c>
      <c r="F80" s="1191">
        <v>49969</v>
      </c>
      <c r="G80" s="1191">
        <v>101954</v>
      </c>
    </row>
    <row r="81" spans="1:7" s="8" customFormat="1" ht="12">
      <c r="A81" s="1186">
        <v>78</v>
      </c>
      <c r="B81" s="1187" t="s">
        <v>885</v>
      </c>
      <c r="C81" s="1191">
        <v>51421</v>
      </c>
      <c r="D81" s="1191">
        <v>0</v>
      </c>
      <c r="E81" s="1191">
        <v>0</v>
      </c>
      <c r="F81" s="1191">
        <v>0</v>
      </c>
      <c r="G81" s="1191">
        <v>51421</v>
      </c>
    </row>
    <row r="82" spans="1:7" s="8" customFormat="1" ht="12">
      <c r="A82" s="1186">
        <v>79</v>
      </c>
      <c r="B82" s="1187" t="s">
        <v>638</v>
      </c>
      <c r="C82" s="1191">
        <v>0</v>
      </c>
      <c r="D82" s="1191">
        <v>0</v>
      </c>
      <c r="E82" s="1191">
        <v>60022</v>
      </c>
      <c r="F82" s="1191">
        <v>0</v>
      </c>
      <c r="G82" s="1191">
        <v>60022</v>
      </c>
    </row>
    <row r="83" spans="1:7" s="8" customFormat="1" ht="12">
      <c r="A83" s="1186">
        <v>80</v>
      </c>
      <c r="B83" s="1187" t="s">
        <v>652</v>
      </c>
      <c r="C83" s="1191">
        <v>56014</v>
      </c>
      <c r="D83" s="1191">
        <v>0</v>
      </c>
      <c r="E83" s="1191">
        <v>13201</v>
      </c>
      <c r="F83" s="1191">
        <v>5013</v>
      </c>
      <c r="G83" s="1191">
        <v>37800</v>
      </c>
    </row>
    <row r="84" spans="1:7" s="8" customFormat="1" ht="12">
      <c r="A84" s="1186">
        <v>81</v>
      </c>
      <c r="B84" s="1187" t="s">
        <v>743</v>
      </c>
      <c r="C84" s="1191">
        <v>0</v>
      </c>
      <c r="D84" s="1191">
        <v>12900</v>
      </c>
      <c r="E84" s="1191">
        <v>0</v>
      </c>
      <c r="F84" s="1191">
        <v>0</v>
      </c>
      <c r="G84" s="1191">
        <v>12900</v>
      </c>
    </row>
    <row r="85" spans="1:7" s="8" customFormat="1" ht="12">
      <c r="A85" s="1186">
        <v>82</v>
      </c>
      <c r="B85" s="1187" t="s">
        <v>647</v>
      </c>
      <c r="C85" s="1191">
        <v>166242</v>
      </c>
      <c r="D85" s="1191">
        <v>0</v>
      </c>
      <c r="E85" s="1191">
        <v>0</v>
      </c>
      <c r="F85" s="1191">
        <v>0</v>
      </c>
      <c r="G85" s="1191">
        <v>166242</v>
      </c>
    </row>
    <row r="86" spans="1:7" s="8" customFormat="1" ht="12">
      <c r="A86" s="1186">
        <v>83</v>
      </c>
      <c r="B86" s="1187" t="s">
        <v>705</v>
      </c>
      <c r="C86" s="1191">
        <v>0</v>
      </c>
      <c r="D86" s="1191">
        <v>0</v>
      </c>
      <c r="E86" s="1191">
        <v>0</v>
      </c>
      <c r="F86" s="1191">
        <v>0</v>
      </c>
      <c r="G86" s="1191">
        <v>0</v>
      </c>
    </row>
    <row r="87" spans="1:7" s="8" customFormat="1" ht="12">
      <c r="A87" s="1186">
        <v>84</v>
      </c>
      <c r="B87" s="1187" t="s">
        <v>878</v>
      </c>
      <c r="C87" s="1191">
        <v>0</v>
      </c>
      <c r="D87" s="1191">
        <v>0</v>
      </c>
      <c r="E87" s="1191">
        <v>0</v>
      </c>
      <c r="F87" s="1191">
        <v>0</v>
      </c>
      <c r="G87" s="1191">
        <v>0</v>
      </c>
    </row>
    <row r="88" spans="1:7" s="8" customFormat="1" ht="12">
      <c r="A88" s="1186">
        <v>85</v>
      </c>
      <c r="B88" s="1187" t="s">
        <v>15313</v>
      </c>
      <c r="C88" s="1191">
        <v>21251</v>
      </c>
      <c r="D88" s="1191">
        <v>0</v>
      </c>
      <c r="E88" s="1191">
        <v>1</v>
      </c>
      <c r="F88" s="1191">
        <v>168559</v>
      </c>
      <c r="G88" s="1191">
        <v>147309</v>
      </c>
    </row>
    <row r="89" spans="1:7" s="8" customFormat="1" ht="12">
      <c r="A89" s="1186">
        <v>86</v>
      </c>
      <c r="B89" s="1187" t="s">
        <v>656</v>
      </c>
      <c r="C89" s="1191">
        <v>380291</v>
      </c>
      <c r="D89" s="1191">
        <v>0</v>
      </c>
      <c r="E89" s="1191">
        <v>229413</v>
      </c>
      <c r="F89" s="1191">
        <v>269085</v>
      </c>
      <c r="G89" s="1191">
        <v>118207</v>
      </c>
    </row>
    <row r="90" spans="1:7" s="8" customFormat="1" ht="12">
      <c r="A90" s="1186">
        <v>87</v>
      </c>
      <c r="B90" s="1187" t="s">
        <v>689</v>
      </c>
      <c r="C90" s="1191">
        <v>0</v>
      </c>
      <c r="D90" s="1191">
        <v>628378</v>
      </c>
      <c r="E90" s="1191">
        <v>1500031</v>
      </c>
      <c r="F90" s="1191">
        <v>0</v>
      </c>
      <c r="G90" s="1191">
        <v>2128409</v>
      </c>
    </row>
    <row r="91" spans="1:7" s="8" customFormat="1" ht="12">
      <c r="A91" s="1186">
        <v>88</v>
      </c>
      <c r="B91" s="1187" t="s">
        <v>561</v>
      </c>
      <c r="C91" s="1191">
        <v>5843</v>
      </c>
      <c r="D91" s="1191">
        <v>0</v>
      </c>
      <c r="E91" s="1191">
        <v>0</v>
      </c>
      <c r="F91" s="1191">
        <v>78739</v>
      </c>
      <c r="G91" s="1191">
        <v>72896</v>
      </c>
    </row>
    <row r="92" spans="1:7" s="8" customFormat="1" ht="12">
      <c r="A92" s="1186">
        <v>89</v>
      </c>
      <c r="B92" s="1187" t="s">
        <v>543</v>
      </c>
      <c r="C92" s="1191">
        <v>21146</v>
      </c>
      <c r="D92" s="1191">
        <v>0</v>
      </c>
      <c r="E92" s="1191">
        <v>978</v>
      </c>
      <c r="F92" s="1191">
        <v>0</v>
      </c>
      <c r="G92" s="1191">
        <v>22124</v>
      </c>
    </row>
    <row r="93" spans="1:7" s="8" customFormat="1" ht="12">
      <c r="A93" s="1186">
        <v>90</v>
      </c>
      <c r="B93" s="1187" t="s">
        <v>565</v>
      </c>
      <c r="C93" s="1191">
        <v>150163</v>
      </c>
      <c r="D93" s="1191">
        <v>0</v>
      </c>
      <c r="E93" s="1191">
        <v>1493</v>
      </c>
      <c r="F93" s="1191">
        <v>0</v>
      </c>
      <c r="G93" s="1191">
        <v>148670</v>
      </c>
    </row>
    <row r="94" spans="1:7" s="8" customFormat="1" ht="12">
      <c r="A94" s="1186">
        <v>91</v>
      </c>
      <c r="B94" s="1187" t="s">
        <v>766</v>
      </c>
      <c r="C94" s="1191">
        <v>111060</v>
      </c>
      <c r="D94" s="1191">
        <v>0</v>
      </c>
      <c r="E94" s="1191">
        <v>22070</v>
      </c>
      <c r="F94" s="1191">
        <v>0</v>
      </c>
      <c r="G94" s="1191">
        <v>133130</v>
      </c>
    </row>
    <row r="95" spans="1:7" s="8" customFormat="1" ht="12">
      <c r="A95" s="1186">
        <v>92</v>
      </c>
      <c r="B95" s="1187" t="s">
        <v>623</v>
      </c>
      <c r="C95" s="1191">
        <v>152905</v>
      </c>
      <c r="D95" s="1191">
        <v>0</v>
      </c>
      <c r="E95" s="1191">
        <v>0</v>
      </c>
      <c r="F95" s="1191">
        <v>0</v>
      </c>
      <c r="G95" s="1191">
        <v>152905</v>
      </c>
    </row>
    <row r="96" spans="1:7" s="8" customFormat="1" ht="12">
      <c r="A96" s="1186">
        <v>93</v>
      </c>
      <c r="B96" s="1187" t="s">
        <v>544</v>
      </c>
      <c r="C96" s="1191">
        <v>42130</v>
      </c>
      <c r="D96" s="1191">
        <v>0</v>
      </c>
      <c r="E96" s="1191">
        <v>0</v>
      </c>
      <c r="F96" s="1191">
        <v>0</v>
      </c>
      <c r="G96" s="1191">
        <v>42130</v>
      </c>
    </row>
    <row r="97" spans="1:7" s="8" customFormat="1" ht="12">
      <c r="A97" s="1186">
        <v>94</v>
      </c>
      <c r="B97" s="1187" t="s">
        <v>15234</v>
      </c>
      <c r="C97" s="1191">
        <v>15912</v>
      </c>
      <c r="D97" s="1191">
        <v>0</v>
      </c>
      <c r="E97" s="1191">
        <v>3408</v>
      </c>
      <c r="F97" s="1191">
        <v>0</v>
      </c>
      <c r="G97" s="1191">
        <v>19320</v>
      </c>
    </row>
    <row r="98" spans="1:7" s="8" customFormat="1" ht="12">
      <c r="A98" s="1186">
        <v>95</v>
      </c>
      <c r="B98" s="1187" t="s">
        <v>15235</v>
      </c>
      <c r="C98" s="1191">
        <v>117</v>
      </c>
      <c r="D98" s="1191">
        <v>0</v>
      </c>
      <c r="E98" s="1191">
        <v>0</v>
      </c>
      <c r="F98" s="1191">
        <v>0</v>
      </c>
      <c r="G98" s="1191">
        <v>117</v>
      </c>
    </row>
    <row r="99" spans="1:7" s="8" customFormat="1" ht="12">
      <c r="A99" s="1186">
        <v>96</v>
      </c>
      <c r="B99" s="1187" t="s">
        <v>15314</v>
      </c>
      <c r="C99" s="1191">
        <v>0</v>
      </c>
      <c r="D99" s="1191">
        <v>0</v>
      </c>
      <c r="E99" s="1191">
        <v>0</v>
      </c>
      <c r="F99" s="1191">
        <v>0</v>
      </c>
      <c r="G99" s="1191">
        <v>0</v>
      </c>
    </row>
    <row r="100" spans="1:7" s="8" customFormat="1" ht="12">
      <c r="A100" s="1186">
        <v>97</v>
      </c>
      <c r="B100" s="1187" t="s">
        <v>677</v>
      </c>
      <c r="C100" s="1191">
        <v>75453</v>
      </c>
      <c r="D100" s="1191">
        <v>0</v>
      </c>
      <c r="E100" s="1191">
        <v>702</v>
      </c>
      <c r="F100" s="1191">
        <v>0</v>
      </c>
      <c r="G100" s="1191">
        <v>74751</v>
      </c>
    </row>
    <row r="101" spans="1:7" s="8" customFormat="1" ht="12">
      <c r="A101" s="1186">
        <v>98</v>
      </c>
      <c r="B101" s="1187" t="s">
        <v>961</v>
      </c>
      <c r="C101" s="1191">
        <v>20259</v>
      </c>
      <c r="D101" s="1191">
        <v>0</v>
      </c>
      <c r="E101" s="1191">
        <v>15000</v>
      </c>
      <c r="F101" s="1191">
        <v>0</v>
      </c>
      <c r="G101" s="1191">
        <v>35259</v>
      </c>
    </row>
    <row r="102" spans="1:7" s="8" customFormat="1" ht="12">
      <c r="A102" s="1186">
        <v>99</v>
      </c>
      <c r="B102" s="1187" t="s">
        <v>615</v>
      </c>
      <c r="C102" s="1191">
        <v>25217</v>
      </c>
      <c r="D102" s="1191">
        <v>0</v>
      </c>
      <c r="E102" s="1191">
        <v>6583</v>
      </c>
      <c r="F102" s="1191">
        <v>0</v>
      </c>
      <c r="G102" s="1191">
        <v>18634</v>
      </c>
    </row>
    <row r="103" spans="1:7" s="8" customFormat="1" ht="12">
      <c r="A103" s="1186">
        <v>100</v>
      </c>
      <c r="B103" s="1187" t="s">
        <v>611</v>
      </c>
      <c r="C103" s="1191">
        <v>80864</v>
      </c>
      <c r="D103" s="1191">
        <v>0</v>
      </c>
      <c r="E103" s="1191">
        <v>46164</v>
      </c>
      <c r="F103" s="1191">
        <v>0</v>
      </c>
      <c r="G103" s="1191">
        <v>34700</v>
      </c>
    </row>
    <row r="104" spans="1:7" s="8" customFormat="1" ht="12">
      <c r="A104" s="1186">
        <v>101</v>
      </c>
      <c r="B104" s="1187" t="s">
        <v>570</v>
      </c>
      <c r="C104" s="1191">
        <v>0</v>
      </c>
      <c r="D104" s="1191">
        <v>0</v>
      </c>
      <c r="E104" s="1191">
        <v>35</v>
      </c>
      <c r="F104" s="1191">
        <v>0</v>
      </c>
      <c r="G104" s="1191">
        <v>35</v>
      </c>
    </row>
    <row r="105" spans="1:7" s="8" customFormat="1" ht="12">
      <c r="A105" s="1186">
        <v>102</v>
      </c>
      <c r="B105" s="1187" t="s">
        <v>688</v>
      </c>
      <c r="C105" s="1191">
        <v>62545</v>
      </c>
      <c r="D105" s="1191">
        <v>0</v>
      </c>
      <c r="E105" s="1191">
        <v>382</v>
      </c>
      <c r="F105" s="1191">
        <v>51</v>
      </c>
      <c r="G105" s="1191">
        <v>62112</v>
      </c>
    </row>
    <row r="106" spans="1:7" s="8" customFormat="1" ht="12">
      <c r="A106" s="1186">
        <v>103</v>
      </c>
      <c r="B106" s="1187" t="s">
        <v>876</v>
      </c>
      <c r="C106" s="1191">
        <v>0</v>
      </c>
      <c r="D106" s="1191">
        <v>0</v>
      </c>
      <c r="E106" s="1191">
        <v>0</v>
      </c>
      <c r="F106" s="1191">
        <v>0</v>
      </c>
      <c r="G106" s="1191">
        <v>0</v>
      </c>
    </row>
    <row r="107" spans="1:7" s="8" customFormat="1" ht="12">
      <c r="A107" s="1186">
        <v>104</v>
      </c>
      <c r="B107" s="1187" t="s">
        <v>15236</v>
      </c>
      <c r="C107" s="1191">
        <v>106200</v>
      </c>
      <c r="D107" s="1191">
        <v>0</v>
      </c>
      <c r="E107" s="1191">
        <v>0</v>
      </c>
      <c r="F107" s="1191">
        <v>295758</v>
      </c>
      <c r="G107" s="1191">
        <v>189558</v>
      </c>
    </row>
    <row r="108" spans="1:7" s="8" customFormat="1" ht="12">
      <c r="A108" s="1186">
        <v>105</v>
      </c>
      <c r="B108" s="1187" t="s">
        <v>639</v>
      </c>
      <c r="C108" s="1191">
        <v>24628</v>
      </c>
      <c r="D108" s="1191">
        <v>0</v>
      </c>
      <c r="E108" s="1191">
        <v>10087</v>
      </c>
      <c r="F108" s="1191">
        <v>0</v>
      </c>
      <c r="G108" s="1191">
        <v>34715</v>
      </c>
    </row>
    <row r="109" spans="1:7" s="8" customFormat="1" ht="12">
      <c r="A109" s="1186">
        <v>106</v>
      </c>
      <c r="B109" s="1187" t="s">
        <v>590</v>
      </c>
      <c r="C109" s="1191">
        <v>119769</v>
      </c>
      <c r="D109" s="1191">
        <v>0</v>
      </c>
      <c r="E109" s="1191">
        <v>7163</v>
      </c>
      <c r="F109" s="1191">
        <v>3161</v>
      </c>
      <c r="G109" s="1191">
        <v>109445</v>
      </c>
    </row>
    <row r="110" spans="1:7" s="8" customFormat="1" ht="12">
      <c r="A110" s="1186">
        <v>107</v>
      </c>
      <c r="B110" s="1187" t="s">
        <v>641</v>
      </c>
      <c r="C110" s="1191">
        <v>18163</v>
      </c>
      <c r="D110" s="1191">
        <v>0</v>
      </c>
      <c r="E110" s="1191">
        <v>94032</v>
      </c>
      <c r="F110" s="1191">
        <v>53909</v>
      </c>
      <c r="G110" s="1191">
        <v>58286</v>
      </c>
    </row>
    <row r="111" spans="1:7" s="8" customFormat="1" ht="12">
      <c r="A111" s="1186">
        <v>108</v>
      </c>
      <c r="B111" s="1187" t="s">
        <v>11343</v>
      </c>
      <c r="C111" s="1191">
        <v>0</v>
      </c>
      <c r="D111" s="1191">
        <v>0</v>
      </c>
      <c r="E111" s="1191">
        <v>0</v>
      </c>
      <c r="F111" s="1191">
        <v>0</v>
      </c>
      <c r="G111" s="1191">
        <v>0</v>
      </c>
    </row>
    <row r="112" spans="1:7" s="8" customFormat="1" ht="12">
      <c r="A112" s="1186">
        <v>109</v>
      </c>
      <c r="B112" s="1187" t="s">
        <v>15237</v>
      </c>
      <c r="C112" s="1191">
        <v>0</v>
      </c>
      <c r="D112" s="1191">
        <v>0</v>
      </c>
      <c r="E112" s="1191">
        <v>50366</v>
      </c>
      <c r="F112" s="1191">
        <v>0</v>
      </c>
      <c r="G112" s="1191">
        <v>50366</v>
      </c>
    </row>
    <row r="113" spans="1:7" s="8" customFormat="1" ht="12">
      <c r="A113" s="1186">
        <v>110</v>
      </c>
      <c r="B113" s="1187" t="s">
        <v>694</v>
      </c>
      <c r="C113" s="1191">
        <v>37140</v>
      </c>
      <c r="D113" s="1191">
        <v>0</v>
      </c>
      <c r="E113" s="1191">
        <v>0</v>
      </c>
      <c r="F113" s="1191">
        <v>0</v>
      </c>
      <c r="G113" s="1191">
        <v>37140</v>
      </c>
    </row>
    <row r="114" spans="1:7" s="8" customFormat="1" ht="12">
      <c r="A114" s="1186">
        <v>111</v>
      </c>
      <c r="B114" s="1187" t="s">
        <v>540</v>
      </c>
      <c r="C114" s="1191">
        <v>38212</v>
      </c>
      <c r="D114" s="1191">
        <v>0</v>
      </c>
      <c r="E114" s="1191">
        <v>0</v>
      </c>
      <c r="F114" s="1191">
        <v>0</v>
      </c>
      <c r="G114" s="1191">
        <v>38212</v>
      </c>
    </row>
    <row r="115" spans="1:7" s="8" customFormat="1" ht="12">
      <c r="A115" s="1186">
        <v>112</v>
      </c>
      <c r="B115" s="1187" t="s">
        <v>854</v>
      </c>
      <c r="C115" s="1191">
        <v>0</v>
      </c>
      <c r="D115" s="1191">
        <v>0</v>
      </c>
      <c r="E115" s="1191">
        <v>133273</v>
      </c>
      <c r="F115" s="1191">
        <v>0</v>
      </c>
      <c r="G115" s="1191">
        <v>133273</v>
      </c>
    </row>
    <row r="116" spans="1:7" s="8" customFormat="1" ht="12">
      <c r="A116" s="1186">
        <v>113</v>
      </c>
      <c r="B116" s="1187" t="s">
        <v>671</v>
      </c>
      <c r="C116" s="1191">
        <v>1032</v>
      </c>
      <c r="D116" s="1191">
        <v>216586</v>
      </c>
      <c r="E116" s="1191">
        <v>21394</v>
      </c>
      <c r="F116" s="1191">
        <v>0</v>
      </c>
      <c r="G116" s="1191">
        <v>236948</v>
      </c>
    </row>
    <row r="117" spans="1:7" s="8" customFormat="1" ht="12">
      <c r="A117" s="1186">
        <v>114</v>
      </c>
      <c r="B117" s="1187" t="s">
        <v>617</v>
      </c>
      <c r="C117" s="1191">
        <v>10360</v>
      </c>
      <c r="D117" s="1191">
        <v>0</v>
      </c>
      <c r="E117" s="1191">
        <v>352</v>
      </c>
      <c r="F117" s="1191">
        <v>192</v>
      </c>
      <c r="G117" s="1191">
        <v>10520</v>
      </c>
    </row>
    <row r="118" spans="1:7" s="8" customFormat="1" ht="12">
      <c r="A118" s="1186">
        <v>115</v>
      </c>
      <c r="B118" s="1187" t="s">
        <v>609</v>
      </c>
      <c r="C118" s="1191">
        <v>0</v>
      </c>
      <c r="D118" s="1191">
        <v>546266</v>
      </c>
      <c r="E118" s="1191">
        <v>0</v>
      </c>
      <c r="F118" s="1191">
        <v>0</v>
      </c>
      <c r="G118" s="1191">
        <v>546266</v>
      </c>
    </row>
    <row r="119" spans="1:7" s="8" customFormat="1" ht="12">
      <c r="A119" s="1186">
        <v>116</v>
      </c>
      <c r="B119" s="1187" t="s">
        <v>697</v>
      </c>
      <c r="C119" s="1191">
        <v>6704</v>
      </c>
      <c r="D119" s="1191">
        <v>416773</v>
      </c>
      <c r="E119" s="1191">
        <v>3325</v>
      </c>
      <c r="F119" s="1191">
        <v>0</v>
      </c>
      <c r="G119" s="1191">
        <v>413394</v>
      </c>
    </row>
    <row r="120" spans="1:7" s="8" customFormat="1" ht="12">
      <c r="A120" s="1186">
        <v>117</v>
      </c>
      <c r="B120" s="1187" t="s">
        <v>728</v>
      </c>
      <c r="C120" s="1191">
        <v>5474</v>
      </c>
      <c r="D120" s="1191">
        <v>0</v>
      </c>
      <c r="E120" s="1191">
        <v>2127</v>
      </c>
      <c r="F120" s="1191">
        <v>0</v>
      </c>
      <c r="G120" s="1191">
        <v>3347</v>
      </c>
    </row>
    <row r="121" spans="1:7" s="8" customFormat="1" ht="12">
      <c r="A121" s="1186">
        <v>118</v>
      </c>
      <c r="B121" s="1187" t="s">
        <v>593</v>
      </c>
      <c r="C121" s="1191">
        <v>0</v>
      </c>
      <c r="D121" s="1191">
        <v>0</v>
      </c>
      <c r="E121" s="1191">
        <v>0</v>
      </c>
      <c r="F121" s="1191">
        <v>0</v>
      </c>
      <c r="G121" s="1191">
        <v>0</v>
      </c>
    </row>
    <row r="122" spans="1:7" s="8" customFormat="1" ht="12">
      <c r="A122" s="1186">
        <v>119</v>
      </c>
      <c r="B122" s="1187" t="s">
        <v>703</v>
      </c>
      <c r="C122" s="1191">
        <v>325</v>
      </c>
      <c r="D122" s="1191">
        <v>0</v>
      </c>
      <c r="E122" s="1191">
        <v>6000</v>
      </c>
      <c r="F122" s="1191">
        <v>596</v>
      </c>
      <c r="G122" s="1191">
        <v>6921</v>
      </c>
    </row>
    <row r="123" spans="1:7" s="8" customFormat="1" ht="12">
      <c r="A123" s="1186">
        <v>120</v>
      </c>
      <c r="B123" s="1187" t="s">
        <v>15238</v>
      </c>
      <c r="C123" s="1191">
        <v>1775724</v>
      </c>
      <c r="D123" s="1191">
        <v>0</v>
      </c>
      <c r="E123" s="1191">
        <v>6394</v>
      </c>
      <c r="F123" s="1191">
        <v>128820</v>
      </c>
      <c r="G123" s="1191">
        <v>1640510</v>
      </c>
    </row>
    <row r="124" spans="1:7" s="8" customFormat="1" ht="12">
      <c r="A124" s="1186">
        <v>121</v>
      </c>
      <c r="B124" s="1187" t="s">
        <v>619</v>
      </c>
      <c r="C124" s="1191">
        <v>10153</v>
      </c>
      <c r="D124" s="1191">
        <v>0</v>
      </c>
      <c r="E124" s="1191">
        <v>39253</v>
      </c>
      <c r="F124" s="1191">
        <v>0</v>
      </c>
      <c r="G124" s="1191">
        <v>29100</v>
      </c>
    </row>
    <row r="125" spans="1:7" s="8" customFormat="1" ht="12">
      <c r="A125" s="1186">
        <v>122</v>
      </c>
      <c r="B125" s="1187" t="s">
        <v>15315</v>
      </c>
      <c r="C125" s="1191">
        <v>52558</v>
      </c>
      <c r="D125" s="1191">
        <v>0</v>
      </c>
      <c r="E125" s="1191">
        <v>3259</v>
      </c>
      <c r="F125" s="1191">
        <v>0</v>
      </c>
      <c r="G125" s="1191">
        <v>49299</v>
      </c>
    </row>
    <row r="126" spans="1:7" s="8" customFormat="1" ht="12">
      <c r="A126" s="1186">
        <v>123</v>
      </c>
      <c r="B126" s="1187" t="s">
        <v>648</v>
      </c>
      <c r="C126" s="1191">
        <v>8051</v>
      </c>
      <c r="D126" s="1191">
        <v>0</v>
      </c>
      <c r="E126" s="1191">
        <v>0</v>
      </c>
      <c r="F126" s="1191">
        <v>0</v>
      </c>
      <c r="G126" s="1191">
        <v>8051</v>
      </c>
    </row>
    <row r="127" spans="1:7" s="8" customFormat="1" ht="12">
      <c r="A127" s="1186">
        <v>124</v>
      </c>
      <c r="B127" s="1187" t="s">
        <v>825</v>
      </c>
      <c r="C127" s="1191">
        <v>0</v>
      </c>
      <c r="D127" s="1191">
        <v>233691</v>
      </c>
      <c r="E127" s="1191">
        <v>0</v>
      </c>
      <c r="F127" s="1191">
        <v>0</v>
      </c>
      <c r="G127" s="1191">
        <v>233691</v>
      </c>
    </row>
    <row r="128" spans="1:7" s="8" customFormat="1" ht="12">
      <c r="A128" s="1186">
        <v>125</v>
      </c>
      <c r="B128" s="1187" t="s">
        <v>691</v>
      </c>
      <c r="C128" s="1191">
        <v>6700</v>
      </c>
      <c r="D128" s="1191">
        <v>2746</v>
      </c>
      <c r="E128" s="1191">
        <v>0</v>
      </c>
      <c r="F128" s="1191">
        <v>500</v>
      </c>
      <c r="G128" s="1191">
        <v>3454</v>
      </c>
    </row>
    <row r="129" spans="1:7" s="8" customFormat="1" ht="12">
      <c r="A129" s="1186">
        <v>126</v>
      </c>
      <c r="B129" s="1187" t="s">
        <v>636</v>
      </c>
      <c r="C129" s="1191">
        <v>10898</v>
      </c>
      <c r="D129" s="1191">
        <v>0</v>
      </c>
      <c r="E129" s="1191">
        <v>494611</v>
      </c>
      <c r="F129" s="1191">
        <v>196141</v>
      </c>
      <c r="G129" s="1191">
        <v>309368</v>
      </c>
    </row>
    <row r="130" spans="1:7" s="8" customFormat="1" ht="12">
      <c r="A130" s="1186">
        <v>127</v>
      </c>
      <c r="B130" s="1187" t="s">
        <v>692</v>
      </c>
      <c r="C130" s="1191">
        <v>63602</v>
      </c>
      <c r="D130" s="1191">
        <v>0</v>
      </c>
      <c r="E130" s="1191">
        <v>7</v>
      </c>
      <c r="F130" s="1191">
        <v>0</v>
      </c>
      <c r="G130" s="1191">
        <v>63595</v>
      </c>
    </row>
    <row r="131" spans="1:7" s="8" customFormat="1" ht="12">
      <c r="A131" s="1186">
        <v>128</v>
      </c>
      <c r="B131" s="1187" t="s">
        <v>548</v>
      </c>
      <c r="C131" s="1191">
        <v>44082</v>
      </c>
      <c r="D131" s="1191">
        <v>0</v>
      </c>
      <c r="E131" s="1191">
        <v>130000</v>
      </c>
      <c r="F131" s="1191">
        <v>0</v>
      </c>
      <c r="G131" s="1191">
        <v>174082</v>
      </c>
    </row>
    <row r="132" spans="1:7" s="8" customFormat="1" ht="12">
      <c r="A132" s="1186">
        <v>129</v>
      </c>
      <c r="B132" s="1187" t="s">
        <v>581</v>
      </c>
      <c r="C132" s="1191">
        <v>322965</v>
      </c>
      <c r="D132" s="1191">
        <v>0</v>
      </c>
      <c r="E132" s="1191">
        <v>18261</v>
      </c>
      <c r="F132" s="1191">
        <v>0</v>
      </c>
      <c r="G132" s="1191">
        <v>304704</v>
      </c>
    </row>
    <row r="133" spans="1:7" s="8" customFormat="1" ht="12">
      <c r="A133" s="1186">
        <v>130</v>
      </c>
      <c r="B133" s="1187" t="s">
        <v>599</v>
      </c>
      <c r="C133" s="1191">
        <v>0</v>
      </c>
      <c r="D133" s="1191">
        <v>0</v>
      </c>
      <c r="E133" s="1191">
        <v>353818</v>
      </c>
      <c r="F133" s="1191">
        <v>0</v>
      </c>
      <c r="G133" s="1191">
        <v>353818</v>
      </c>
    </row>
    <row r="134" spans="1:7" s="8" customFormat="1" ht="12">
      <c r="A134" s="1186">
        <v>131</v>
      </c>
      <c r="B134" s="1187" t="s">
        <v>4035</v>
      </c>
      <c r="C134" s="1191">
        <v>22491</v>
      </c>
      <c r="D134" s="1191">
        <v>0</v>
      </c>
      <c r="E134" s="1191">
        <v>5378</v>
      </c>
      <c r="F134" s="1191">
        <v>706082</v>
      </c>
      <c r="G134" s="1191">
        <v>678213</v>
      </c>
    </row>
    <row r="135" spans="1:7" s="8" customFormat="1" ht="12">
      <c r="A135" s="1186">
        <v>132</v>
      </c>
      <c r="B135" s="1187" t="s">
        <v>643</v>
      </c>
      <c r="C135" s="1191">
        <v>26289</v>
      </c>
      <c r="D135" s="1191">
        <v>175232</v>
      </c>
      <c r="E135" s="1191">
        <v>164175</v>
      </c>
      <c r="F135" s="1191">
        <v>0</v>
      </c>
      <c r="G135" s="1191">
        <v>15232</v>
      </c>
    </row>
    <row r="136" spans="1:7" s="8" customFormat="1" ht="12">
      <c r="A136" s="1186">
        <v>133</v>
      </c>
      <c r="B136" s="1187" t="s">
        <v>742</v>
      </c>
      <c r="C136" s="1191">
        <v>60972</v>
      </c>
      <c r="D136" s="1191">
        <v>0</v>
      </c>
      <c r="E136" s="1191">
        <v>0</v>
      </c>
      <c r="F136" s="1191">
        <v>0</v>
      </c>
      <c r="G136" s="1191">
        <v>60972</v>
      </c>
    </row>
    <row r="137" spans="1:7" s="8" customFormat="1" ht="12">
      <c r="A137" s="1186">
        <v>134</v>
      </c>
      <c r="B137" s="1187" t="s">
        <v>722</v>
      </c>
      <c r="C137" s="1191">
        <v>0</v>
      </c>
      <c r="D137" s="1191">
        <v>0</v>
      </c>
      <c r="E137" s="1191">
        <v>0</v>
      </c>
      <c r="F137" s="1191">
        <v>124510</v>
      </c>
      <c r="G137" s="1191">
        <v>124510</v>
      </c>
    </row>
    <row r="138" spans="1:7" s="8" customFormat="1" ht="12">
      <c r="A138" s="1186">
        <v>135</v>
      </c>
      <c r="B138" s="1187" t="s">
        <v>756</v>
      </c>
      <c r="C138" s="1191">
        <v>3971</v>
      </c>
      <c r="D138" s="1191">
        <v>0</v>
      </c>
      <c r="E138" s="1191">
        <v>0</v>
      </c>
      <c r="F138" s="1191">
        <v>0</v>
      </c>
      <c r="G138" s="1191">
        <v>3971</v>
      </c>
    </row>
    <row r="139" spans="1:7" s="8" customFormat="1" ht="24">
      <c r="A139" s="1186">
        <v>136</v>
      </c>
      <c r="B139" s="1187" t="s">
        <v>723</v>
      </c>
      <c r="C139" s="1191">
        <v>393540</v>
      </c>
      <c r="D139" s="1191">
        <v>0</v>
      </c>
      <c r="E139" s="1191">
        <v>5377</v>
      </c>
      <c r="F139" s="1191">
        <v>0</v>
      </c>
      <c r="G139" s="1191">
        <v>388163</v>
      </c>
    </row>
    <row r="140" spans="1:7" s="8" customFormat="1" ht="12">
      <c r="A140" s="1186">
        <v>137</v>
      </c>
      <c r="B140" s="1187" t="s">
        <v>572</v>
      </c>
      <c r="C140" s="1191">
        <v>9714</v>
      </c>
      <c r="D140" s="1191">
        <v>0</v>
      </c>
      <c r="E140" s="1191">
        <v>2500</v>
      </c>
      <c r="F140" s="1191">
        <v>0</v>
      </c>
      <c r="G140" s="1191">
        <v>12214</v>
      </c>
    </row>
    <row r="141" spans="1:7" s="8" customFormat="1" ht="12">
      <c r="A141" s="1186">
        <v>138</v>
      </c>
      <c r="B141" s="1187" t="s">
        <v>618</v>
      </c>
      <c r="C141" s="1191">
        <v>33091</v>
      </c>
      <c r="D141" s="1191">
        <v>0</v>
      </c>
      <c r="E141" s="1191">
        <v>3818</v>
      </c>
      <c r="F141" s="1191">
        <v>0</v>
      </c>
      <c r="G141" s="1191">
        <v>29273</v>
      </c>
    </row>
    <row r="142" spans="1:7" s="8" customFormat="1" ht="12">
      <c r="A142" s="1186">
        <v>139</v>
      </c>
      <c r="B142" s="1187" t="s">
        <v>1061</v>
      </c>
      <c r="C142" s="1191">
        <v>576</v>
      </c>
      <c r="D142" s="1191">
        <v>0</v>
      </c>
      <c r="E142" s="1191">
        <v>524</v>
      </c>
      <c r="F142" s="1191">
        <v>452</v>
      </c>
      <c r="G142" s="1191">
        <v>648</v>
      </c>
    </row>
    <row r="143" spans="1:7" s="8" customFormat="1" ht="12">
      <c r="A143" s="1186">
        <v>140</v>
      </c>
      <c r="B143" s="1187" t="s">
        <v>672</v>
      </c>
      <c r="C143" s="1191">
        <v>24650</v>
      </c>
      <c r="D143" s="1191">
        <v>0</v>
      </c>
      <c r="E143" s="1191">
        <v>0</v>
      </c>
      <c r="F143" s="1191">
        <v>5000</v>
      </c>
      <c r="G143" s="1191">
        <v>19650</v>
      </c>
    </row>
    <row r="144" spans="1:7" s="8" customFormat="1" ht="12">
      <c r="A144" s="1186">
        <v>141</v>
      </c>
      <c r="B144" s="1187" t="s">
        <v>625</v>
      </c>
      <c r="C144" s="1191">
        <v>0</v>
      </c>
      <c r="D144" s="1191">
        <v>0</v>
      </c>
      <c r="E144" s="1191">
        <v>0</v>
      </c>
      <c r="F144" s="1191">
        <v>0</v>
      </c>
      <c r="G144" s="1191">
        <v>0</v>
      </c>
    </row>
    <row r="145" spans="1:7" s="8" customFormat="1" ht="12">
      <c r="A145" s="1186">
        <v>142</v>
      </c>
      <c r="B145" s="1187" t="s">
        <v>621</v>
      </c>
      <c r="C145" s="1191">
        <v>0</v>
      </c>
      <c r="D145" s="1191">
        <v>0</v>
      </c>
      <c r="E145" s="1191">
        <v>0</v>
      </c>
      <c r="F145" s="1191">
        <v>0</v>
      </c>
      <c r="G145" s="1191">
        <v>0</v>
      </c>
    </row>
    <row r="146" spans="1:7" s="8" customFormat="1" ht="12">
      <c r="A146" s="1186">
        <v>143</v>
      </c>
      <c r="B146" s="1187" t="s">
        <v>673</v>
      </c>
      <c r="C146" s="1191">
        <v>29531</v>
      </c>
      <c r="D146" s="1191">
        <v>0</v>
      </c>
      <c r="E146" s="1191">
        <v>119183</v>
      </c>
      <c r="F146" s="1191">
        <v>18705</v>
      </c>
      <c r="G146" s="1191">
        <v>108357</v>
      </c>
    </row>
    <row r="147" spans="1:7" s="8" customFormat="1" ht="12">
      <c r="A147" s="1186">
        <v>144</v>
      </c>
      <c r="B147" s="1187" t="s">
        <v>640</v>
      </c>
      <c r="C147" s="1191">
        <v>68611</v>
      </c>
      <c r="D147" s="1191">
        <v>0</v>
      </c>
      <c r="E147" s="1191">
        <v>6109</v>
      </c>
      <c r="F147" s="1191">
        <v>0</v>
      </c>
      <c r="G147" s="1191">
        <v>74720</v>
      </c>
    </row>
    <row r="148" spans="1:7" s="8" customFormat="1" ht="12">
      <c r="A148" s="1186">
        <v>145</v>
      </c>
      <c r="B148" s="1187" t="s">
        <v>717</v>
      </c>
      <c r="C148" s="1191">
        <v>20000</v>
      </c>
      <c r="D148" s="1191">
        <v>0</v>
      </c>
      <c r="E148" s="1191">
        <v>0</v>
      </c>
      <c r="F148" s="1191">
        <v>0</v>
      </c>
      <c r="G148" s="1191">
        <v>20000</v>
      </c>
    </row>
    <row r="149" spans="1:7" s="8" customFormat="1" ht="12">
      <c r="A149" s="1186">
        <v>146</v>
      </c>
      <c r="B149" s="1187" t="s">
        <v>557</v>
      </c>
      <c r="C149" s="1191">
        <v>24267</v>
      </c>
      <c r="D149" s="1191">
        <v>0</v>
      </c>
      <c r="E149" s="1191">
        <v>771</v>
      </c>
      <c r="F149" s="1191">
        <v>0</v>
      </c>
      <c r="G149" s="1191">
        <v>23496</v>
      </c>
    </row>
    <row r="150" spans="1:7" s="8" customFormat="1" ht="12">
      <c r="A150" s="1186">
        <v>147</v>
      </c>
      <c r="B150" s="1187" t="s">
        <v>701</v>
      </c>
      <c r="C150" s="1191">
        <v>6720</v>
      </c>
      <c r="D150" s="1191">
        <v>0</v>
      </c>
      <c r="E150" s="1191">
        <v>0</v>
      </c>
      <c r="F150" s="1191">
        <v>0</v>
      </c>
      <c r="G150" s="1191">
        <v>6720</v>
      </c>
    </row>
    <row r="151" spans="1:7" s="8" customFormat="1" ht="12">
      <c r="A151" s="1186">
        <v>148</v>
      </c>
      <c r="B151" s="1187" t="s">
        <v>597</v>
      </c>
      <c r="C151" s="1191">
        <v>17779</v>
      </c>
      <c r="D151" s="1191">
        <v>0</v>
      </c>
      <c r="E151" s="1191">
        <v>4471</v>
      </c>
      <c r="F151" s="1191">
        <v>0</v>
      </c>
      <c r="G151" s="1191">
        <v>22250</v>
      </c>
    </row>
    <row r="152" spans="1:7" s="8" customFormat="1" ht="12">
      <c r="A152" s="1186">
        <v>149</v>
      </c>
      <c r="B152" s="1187" t="s">
        <v>15239</v>
      </c>
      <c r="C152" s="1191">
        <v>7599</v>
      </c>
      <c r="D152" s="1191">
        <v>0</v>
      </c>
      <c r="E152" s="1191">
        <v>12681</v>
      </c>
      <c r="F152" s="1191">
        <v>0</v>
      </c>
      <c r="G152" s="1191">
        <v>20280</v>
      </c>
    </row>
    <row r="153" spans="1:7" s="8" customFormat="1" ht="12">
      <c r="A153" s="1186">
        <v>150</v>
      </c>
      <c r="B153" s="1187" t="s">
        <v>646</v>
      </c>
      <c r="C153" s="1191">
        <v>13818</v>
      </c>
      <c r="D153" s="1191">
        <v>0</v>
      </c>
      <c r="E153" s="1191">
        <v>12685</v>
      </c>
      <c r="F153" s="1191">
        <v>0</v>
      </c>
      <c r="G153" s="1191">
        <v>1133</v>
      </c>
    </row>
    <row r="154" spans="1:7" s="8" customFormat="1" ht="12">
      <c r="A154" s="1186">
        <v>151</v>
      </c>
      <c r="B154" s="1187" t="s">
        <v>15240</v>
      </c>
      <c r="C154" s="1191">
        <v>11000</v>
      </c>
      <c r="D154" s="1191">
        <v>302290</v>
      </c>
      <c r="E154" s="1191">
        <v>3508838</v>
      </c>
      <c r="F154" s="1191">
        <v>2985011</v>
      </c>
      <c r="G154" s="1191">
        <v>6785139</v>
      </c>
    </row>
    <row r="155" spans="1:7" s="8" customFormat="1" ht="12">
      <c r="A155" s="1186">
        <v>152</v>
      </c>
      <c r="B155" s="1187" t="s">
        <v>15241</v>
      </c>
      <c r="C155" s="1191">
        <v>2766</v>
      </c>
      <c r="D155" s="1191">
        <v>0</v>
      </c>
      <c r="E155" s="1191">
        <v>10084</v>
      </c>
      <c r="F155" s="1191">
        <v>0</v>
      </c>
      <c r="G155" s="1191">
        <v>12850</v>
      </c>
    </row>
    <row r="156" spans="1:7" s="8" customFormat="1" ht="12">
      <c r="A156" s="1186">
        <v>153</v>
      </c>
      <c r="B156" s="1187" t="s">
        <v>588</v>
      </c>
      <c r="C156" s="1191">
        <v>4420</v>
      </c>
      <c r="D156" s="1191">
        <v>0</v>
      </c>
      <c r="E156" s="1191">
        <v>36</v>
      </c>
      <c r="F156" s="1191">
        <v>0</v>
      </c>
      <c r="G156" s="1191">
        <v>4384</v>
      </c>
    </row>
    <row r="157" spans="1:7" s="8" customFormat="1" ht="12">
      <c r="A157" s="1186">
        <v>154</v>
      </c>
      <c r="B157" s="1187" t="s">
        <v>627</v>
      </c>
      <c r="C157" s="1191">
        <v>0</v>
      </c>
      <c r="D157" s="1191">
        <v>0</v>
      </c>
      <c r="E157" s="1191">
        <v>22</v>
      </c>
      <c r="F157" s="1191">
        <v>0</v>
      </c>
      <c r="G157" s="1191">
        <v>22</v>
      </c>
    </row>
    <row r="158" spans="1:7" s="8" customFormat="1" ht="12">
      <c r="A158" s="1186">
        <v>155</v>
      </c>
      <c r="B158" s="1187" t="s">
        <v>14134</v>
      </c>
      <c r="C158" s="1191">
        <v>0</v>
      </c>
      <c r="D158" s="1191">
        <v>2488327</v>
      </c>
      <c r="E158" s="1191">
        <v>0</v>
      </c>
      <c r="F158" s="1191">
        <v>0</v>
      </c>
      <c r="G158" s="1191">
        <v>2488327</v>
      </c>
    </row>
    <row r="159" spans="1:7" s="8" customFormat="1" ht="12">
      <c r="A159" s="1186">
        <v>156</v>
      </c>
      <c r="B159" s="1187" t="s">
        <v>676</v>
      </c>
      <c r="C159" s="1191">
        <v>24910</v>
      </c>
      <c r="D159" s="1191">
        <v>136300</v>
      </c>
      <c r="E159" s="1191">
        <v>0</v>
      </c>
      <c r="F159" s="1191">
        <v>0</v>
      </c>
      <c r="G159" s="1191">
        <v>111390</v>
      </c>
    </row>
    <row r="160" spans="1:7" s="8" customFormat="1" ht="12">
      <c r="A160" s="1186">
        <v>157</v>
      </c>
      <c r="B160" s="1187" t="s">
        <v>15316</v>
      </c>
      <c r="C160" s="1191">
        <v>0</v>
      </c>
      <c r="D160" s="1191">
        <v>0</v>
      </c>
      <c r="E160" s="1191">
        <v>0</v>
      </c>
      <c r="F160" s="1191">
        <v>0</v>
      </c>
      <c r="G160" s="1191">
        <v>0</v>
      </c>
    </row>
    <row r="161" spans="1:7" s="8" customFormat="1" ht="12">
      <c r="A161" s="1186">
        <v>158</v>
      </c>
      <c r="B161" s="1187" t="s">
        <v>550</v>
      </c>
      <c r="C161" s="1191">
        <v>583790</v>
      </c>
      <c r="D161" s="1191">
        <v>0</v>
      </c>
      <c r="E161" s="1191">
        <v>70556</v>
      </c>
      <c r="F161" s="1191">
        <v>623</v>
      </c>
      <c r="G161" s="1191">
        <v>653723</v>
      </c>
    </row>
    <row r="162" spans="1:7" s="8" customFormat="1" ht="12">
      <c r="A162" s="1186">
        <v>159</v>
      </c>
      <c r="B162" s="1187" t="s">
        <v>634</v>
      </c>
      <c r="C162" s="1191">
        <v>0</v>
      </c>
      <c r="D162" s="1191">
        <v>0</v>
      </c>
      <c r="E162" s="1191">
        <v>66967</v>
      </c>
      <c r="F162" s="1191">
        <v>0</v>
      </c>
      <c r="G162" s="1191">
        <v>66967</v>
      </c>
    </row>
    <row r="163" spans="1:7" s="8" customFormat="1" ht="12">
      <c r="A163" s="1186">
        <v>160</v>
      </c>
      <c r="B163" s="1187" t="s">
        <v>589</v>
      </c>
      <c r="C163" s="1191">
        <v>102562</v>
      </c>
      <c r="D163" s="1191">
        <v>0</v>
      </c>
      <c r="E163" s="1191">
        <v>40265</v>
      </c>
      <c r="F163" s="1191">
        <v>300</v>
      </c>
      <c r="G163" s="1191">
        <v>142527</v>
      </c>
    </row>
    <row r="164" spans="1:7" s="8" customFormat="1" ht="12">
      <c r="A164" s="1186">
        <v>161</v>
      </c>
      <c r="B164" s="1187" t="s">
        <v>739</v>
      </c>
      <c r="C164" s="1191">
        <v>0</v>
      </c>
      <c r="D164" s="1191">
        <v>200463</v>
      </c>
      <c r="E164" s="1191">
        <v>0</v>
      </c>
      <c r="F164" s="1191">
        <v>0</v>
      </c>
      <c r="G164" s="1191">
        <v>200463</v>
      </c>
    </row>
    <row r="165" spans="1:7" s="8" customFormat="1" ht="12">
      <c r="A165" s="1186">
        <v>162</v>
      </c>
      <c r="B165" s="1187" t="s">
        <v>15317</v>
      </c>
      <c r="C165" s="1191">
        <v>0</v>
      </c>
      <c r="D165" s="1191">
        <v>0</v>
      </c>
      <c r="E165" s="1191">
        <v>0</v>
      </c>
      <c r="F165" s="1191">
        <v>0</v>
      </c>
      <c r="G165" s="1191">
        <v>0</v>
      </c>
    </row>
    <row r="166" spans="1:7" s="8" customFormat="1" ht="12">
      <c r="A166" s="1186">
        <v>163</v>
      </c>
      <c r="B166" s="1187" t="s">
        <v>686</v>
      </c>
      <c r="C166" s="1191">
        <v>0</v>
      </c>
      <c r="D166" s="1191">
        <v>0</v>
      </c>
      <c r="E166" s="1191">
        <v>16572</v>
      </c>
      <c r="F166" s="1191">
        <v>0</v>
      </c>
      <c r="G166" s="1191">
        <v>16572</v>
      </c>
    </row>
    <row r="167" spans="1:7" s="8" customFormat="1" ht="12">
      <c r="A167" s="1186">
        <v>164</v>
      </c>
      <c r="B167" s="1187" t="s">
        <v>690</v>
      </c>
      <c r="C167" s="1191">
        <v>0</v>
      </c>
      <c r="D167" s="1191">
        <v>0</v>
      </c>
      <c r="E167" s="1191">
        <v>10173</v>
      </c>
      <c r="F167" s="1191">
        <v>95810</v>
      </c>
      <c r="G167" s="1191">
        <v>85637</v>
      </c>
    </row>
    <row r="168" spans="1:7" s="8" customFormat="1" ht="12">
      <c r="A168" s="1186">
        <v>165</v>
      </c>
      <c r="B168" s="1187" t="s">
        <v>729</v>
      </c>
      <c r="C168" s="1191">
        <v>12256</v>
      </c>
      <c r="D168" s="1191">
        <v>0</v>
      </c>
      <c r="E168" s="1191">
        <v>2125</v>
      </c>
      <c r="F168" s="1191">
        <v>0</v>
      </c>
      <c r="G168" s="1191">
        <v>10131</v>
      </c>
    </row>
    <row r="169" spans="1:7" s="8" customFormat="1" ht="12">
      <c r="A169" s="1186">
        <v>166</v>
      </c>
      <c r="B169" s="1187" t="s">
        <v>718</v>
      </c>
      <c r="C169" s="1191">
        <v>132</v>
      </c>
      <c r="D169" s="1191">
        <v>0</v>
      </c>
      <c r="E169" s="1191">
        <v>0</v>
      </c>
      <c r="F169" s="1191">
        <v>0</v>
      </c>
      <c r="G169" s="1191">
        <v>132</v>
      </c>
    </row>
    <row r="170" spans="1:7" s="8" customFormat="1" ht="12">
      <c r="A170" s="1186">
        <v>167</v>
      </c>
      <c r="B170" s="1187" t="s">
        <v>595</v>
      </c>
      <c r="C170" s="1191">
        <v>0</v>
      </c>
      <c r="D170" s="1191">
        <v>0</v>
      </c>
      <c r="E170" s="1191">
        <v>947</v>
      </c>
      <c r="F170" s="1191">
        <v>0</v>
      </c>
      <c r="G170" s="1191">
        <v>947</v>
      </c>
    </row>
    <row r="171" spans="1:7" s="8" customFormat="1" ht="12">
      <c r="A171" s="1186">
        <v>168</v>
      </c>
      <c r="B171" s="1187" t="s">
        <v>622</v>
      </c>
      <c r="C171" s="1191">
        <v>0</v>
      </c>
      <c r="D171" s="1191">
        <v>0</v>
      </c>
      <c r="E171" s="1191">
        <v>0</v>
      </c>
      <c r="F171" s="1191">
        <v>0</v>
      </c>
      <c r="G171" s="1191">
        <v>0</v>
      </c>
    </row>
    <row r="172" spans="1:7" s="8" customFormat="1" ht="12">
      <c r="A172" s="1186">
        <v>169</v>
      </c>
      <c r="B172" s="1187" t="s">
        <v>867</v>
      </c>
      <c r="C172" s="1191">
        <v>286187</v>
      </c>
      <c r="D172" s="1191">
        <v>0</v>
      </c>
      <c r="E172" s="1191">
        <v>253284</v>
      </c>
      <c r="F172" s="1191">
        <v>1927883</v>
      </c>
      <c r="G172" s="1191">
        <v>1388412</v>
      </c>
    </row>
    <row r="173" spans="1:7" s="8" customFormat="1" ht="12">
      <c r="A173" s="1186">
        <v>170</v>
      </c>
      <c r="B173" s="1187" t="s">
        <v>865</v>
      </c>
      <c r="C173" s="1191">
        <v>5685</v>
      </c>
      <c r="D173" s="1191">
        <v>0</v>
      </c>
      <c r="E173" s="1191">
        <v>2888</v>
      </c>
      <c r="F173" s="1191">
        <v>1724</v>
      </c>
      <c r="G173" s="1191">
        <v>1073</v>
      </c>
    </row>
    <row r="174" spans="1:7" s="8" customFormat="1" ht="12">
      <c r="A174" s="1186">
        <v>171</v>
      </c>
      <c r="B174" s="1187" t="s">
        <v>15242</v>
      </c>
      <c r="C174" s="1191">
        <v>0</v>
      </c>
      <c r="D174" s="1191">
        <v>0</v>
      </c>
      <c r="E174" s="1191">
        <v>0</v>
      </c>
      <c r="F174" s="1191">
        <v>0</v>
      </c>
      <c r="G174" s="1191">
        <v>0</v>
      </c>
    </row>
    <row r="175" spans="1:7" s="8" customFormat="1" ht="12">
      <c r="A175" s="1186">
        <v>172</v>
      </c>
      <c r="B175" s="1187" t="s">
        <v>715</v>
      </c>
      <c r="C175" s="1191">
        <v>12020</v>
      </c>
      <c r="D175" s="1191">
        <v>0</v>
      </c>
      <c r="E175" s="1191">
        <v>0</v>
      </c>
      <c r="F175" s="1191">
        <v>61804</v>
      </c>
      <c r="G175" s="1191">
        <v>49784</v>
      </c>
    </row>
    <row r="176" spans="1:7" s="8" customFormat="1" ht="12">
      <c r="A176" s="1186">
        <v>173</v>
      </c>
      <c r="B176" s="1187" t="s">
        <v>15243</v>
      </c>
      <c r="C176" s="1191">
        <v>39479</v>
      </c>
      <c r="D176" s="1191">
        <v>0</v>
      </c>
      <c r="E176" s="1191">
        <v>0</v>
      </c>
      <c r="F176" s="1191">
        <v>0</v>
      </c>
      <c r="G176" s="1191">
        <v>39479</v>
      </c>
    </row>
    <row r="177" spans="1:7" s="8" customFormat="1" ht="12">
      <c r="A177" s="1186">
        <v>174</v>
      </c>
      <c r="B177" s="1187" t="s">
        <v>15318</v>
      </c>
      <c r="C177" s="1191">
        <v>12298</v>
      </c>
      <c r="D177" s="1191">
        <v>0</v>
      </c>
      <c r="E177" s="1191">
        <v>831904</v>
      </c>
      <c r="F177" s="1191">
        <v>46242</v>
      </c>
      <c r="G177" s="1191">
        <v>797960</v>
      </c>
    </row>
    <row r="178" spans="1:7" s="8" customFormat="1" ht="12">
      <c r="A178" s="1186">
        <v>175</v>
      </c>
      <c r="B178" s="1187" t="s">
        <v>720</v>
      </c>
      <c r="C178" s="1191">
        <v>0</v>
      </c>
      <c r="D178" s="1191">
        <v>0</v>
      </c>
      <c r="E178" s="1191">
        <v>0</v>
      </c>
      <c r="F178" s="1191">
        <v>0</v>
      </c>
      <c r="G178" s="1191">
        <v>0</v>
      </c>
    </row>
    <row r="179" spans="1:7" s="8" customFormat="1" ht="12">
      <c r="A179" s="1186">
        <v>176</v>
      </c>
      <c r="B179" s="1187" t="s">
        <v>845</v>
      </c>
      <c r="C179" s="1191">
        <v>5498</v>
      </c>
      <c r="D179" s="1191">
        <v>0</v>
      </c>
      <c r="E179" s="1191">
        <v>61957</v>
      </c>
      <c r="F179" s="1191">
        <v>0</v>
      </c>
      <c r="G179" s="1191">
        <v>56459</v>
      </c>
    </row>
    <row r="180" spans="1:7" s="8" customFormat="1" ht="12">
      <c r="A180" s="1186">
        <v>177</v>
      </c>
      <c r="B180" s="1187" t="s">
        <v>555</v>
      </c>
      <c r="C180" s="1191">
        <v>112388</v>
      </c>
      <c r="D180" s="1191">
        <v>36500</v>
      </c>
      <c r="E180" s="1191">
        <v>115271</v>
      </c>
      <c r="F180" s="1191">
        <v>0</v>
      </c>
      <c r="G180" s="1191">
        <v>39383</v>
      </c>
    </row>
    <row r="181" spans="1:7" s="8" customFormat="1" ht="12">
      <c r="A181" s="1186">
        <v>178</v>
      </c>
      <c r="B181" s="1187" t="s">
        <v>813</v>
      </c>
      <c r="C181" s="1191">
        <v>0</v>
      </c>
      <c r="D181" s="1191">
        <v>0</v>
      </c>
      <c r="E181" s="1191">
        <v>0</v>
      </c>
      <c r="F181" s="1191">
        <v>0</v>
      </c>
      <c r="G181" s="1191">
        <v>0</v>
      </c>
    </row>
    <row r="182" spans="1:7" s="8" customFormat="1" ht="12">
      <c r="A182" s="1186">
        <v>179</v>
      </c>
      <c r="B182" s="1187" t="s">
        <v>585</v>
      </c>
      <c r="C182" s="1191">
        <v>101379</v>
      </c>
      <c r="D182" s="1191">
        <v>0</v>
      </c>
      <c r="E182" s="1191">
        <v>19939</v>
      </c>
      <c r="F182" s="1191">
        <v>373725</v>
      </c>
      <c r="G182" s="1191">
        <v>252407</v>
      </c>
    </row>
    <row r="183" spans="1:7" s="8" customFormat="1" ht="12">
      <c r="A183" s="1186">
        <v>180</v>
      </c>
      <c r="B183" s="1187" t="s">
        <v>651</v>
      </c>
      <c r="C183" s="1191">
        <v>7134</v>
      </c>
      <c r="D183" s="1191">
        <v>0</v>
      </c>
      <c r="E183" s="1191">
        <v>86578</v>
      </c>
      <c r="F183" s="1191">
        <v>1000</v>
      </c>
      <c r="G183" s="1191">
        <v>80444</v>
      </c>
    </row>
    <row r="184" spans="1:7" s="8" customFormat="1" ht="12">
      <c r="A184" s="1186">
        <v>181</v>
      </c>
      <c r="B184" s="1187" t="s">
        <v>654</v>
      </c>
      <c r="C184" s="1191">
        <v>849</v>
      </c>
      <c r="D184" s="1191">
        <v>0</v>
      </c>
      <c r="E184" s="1191">
        <v>0</v>
      </c>
      <c r="F184" s="1191">
        <v>74995</v>
      </c>
      <c r="G184" s="1191">
        <v>74146</v>
      </c>
    </row>
    <row r="185" spans="1:7" s="8" customFormat="1" ht="12">
      <c r="A185" s="1186">
        <v>182</v>
      </c>
      <c r="B185" s="1187" t="s">
        <v>724</v>
      </c>
      <c r="C185" s="1191">
        <v>77318</v>
      </c>
      <c r="D185" s="1191">
        <v>0</v>
      </c>
      <c r="E185" s="1191">
        <v>16656</v>
      </c>
      <c r="F185" s="1191">
        <v>0</v>
      </c>
      <c r="G185" s="1191">
        <v>93974</v>
      </c>
    </row>
    <row r="186" spans="1:7" s="8" customFormat="1" ht="12">
      <c r="A186" s="1186">
        <v>183</v>
      </c>
      <c r="B186" s="1187" t="s">
        <v>836</v>
      </c>
      <c r="C186" s="1191">
        <v>20000</v>
      </c>
      <c r="D186" s="1191">
        <v>0</v>
      </c>
      <c r="E186" s="1191">
        <v>42884</v>
      </c>
      <c r="F186" s="1191">
        <v>0</v>
      </c>
      <c r="G186" s="1191">
        <v>22884</v>
      </c>
    </row>
    <row r="187" spans="1:7" s="8" customFormat="1" ht="12">
      <c r="A187" s="1186">
        <v>184</v>
      </c>
      <c r="B187" s="1187" t="s">
        <v>1045</v>
      </c>
      <c r="C187" s="1191">
        <v>201980</v>
      </c>
      <c r="D187" s="1191">
        <v>0</v>
      </c>
      <c r="E187" s="1191">
        <v>1000</v>
      </c>
      <c r="F187" s="1191">
        <v>0</v>
      </c>
      <c r="G187" s="1191">
        <v>202980</v>
      </c>
    </row>
    <row r="188" spans="1:7" s="8" customFormat="1" ht="12">
      <c r="A188" s="1186">
        <v>185</v>
      </c>
      <c r="B188" s="1187" t="s">
        <v>791</v>
      </c>
      <c r="C188" s="1191">
        <v>0</v>
      </c>
      <c r="D188" s="1191">
        <v>0</v>
      </c>
      <c r="E188" s="1191">
        <v>0</v>
      </c>
      <c r="F188" s="1191">
        <v>0</v>
      </c>
      <c r="G188" s="1191">
        <v>0</v>
      </c>
    </row>
    <row r="189" spans="1:7" s="8" customFormat="1" ht="12">
      <c r="A189" s="1186">
        <v>186</v>
      </c>
      <c r="B189" s="1187" t="s">
        <v>586</v>
      </c>
      <c r="C189" s="1191">
        <v>189271</v>
      </c>
      <c r="D189" s="1191">
        <v>0</v>
      </c>
      <c r="E189" s="1191">
        <v>20</v>
      </c>
      <c r="F189" s="1191">
        <v>0</v>
      </c>
      <c r="G189" s="1191">
        <v>189291</v>
      </c>
    </row>
    <row r="190" spans="1:7" s="8" customFormat="1" ht="12">
      <c r="A190" s="1186">
        <v>187</v>
      </c>
      <c r="B190" s="1187" t="s">
        <v>726</v>
      </c>
      <c r="C190" s="1191">
        <v>30000</v>
      </c>
      <c r="D190" s="1191">
        <v>0</v>
      </c>
      <c r="E190" s="1191">
        <v>0</v>
      </c>
      <c r="F190" s="1191">
        <v>0</v>
      </c>
      <c r="G190" s="1191">
        <v>30000</v>
      </c>
    </row>
    <row r="191" spans="1:7" s="8" customFormat="1" ht="12">
      <c r="A191" s="1186">
        <v>188</v>
      </c>
      <c r="B191" s="1187" t="s">
        <v>552</v>
      </c>
      <c r="C191" s="1191">
        <v>0</v>
      </c>
      <c r="D191" s="1191">
        <v>0</v>
      </c>
      <c r="E191" s="1191">
        <v>6667</v>
      </c>
      <c r="F191" s="1191">
        <v>0</v>
      </c>
      <c r="G191" s="1191">
        <v>6667</v>
      </c>
    </row>
    <row r="192" spans="1:7" s="8" customFormat="1" ht="12">
      <c r="A192" s="1186">
        <v>189</v>
      </c>
      <c r="B192" s="1187" t="s">
        <v>719</v>
      </c>
      <c r="C192" s="1191">
        <v>0</v>
      </c>
      <c r="D192" s="1191">
        <v>0</v>
      </c>
      <c r="E192" s="1191">
        <v>2256</v>
      </c>
      <c r="F192" s="1191">
        <v>0</v>
      </c>
      <c r="G192" s="1191">
        <v>2256</v>
      </c>
    </row>
    <row r="193" spans="1:7" s="8" customFormat="1" ht="12">
      <c r="A193" s="1186">
        <v>190</v>
      </c>
      <c r="B193" s="1187" t="s">
        <v>15244</v>
      </c>
      <c r="C193" s="1191">
        <v>0</v>
      </c>
      <c r="D193" s="1191">
        <v>0</v>
      </c>
      <c r="E193" s="1191">
        <v>0</v>
      </c>
      <c r="F193" s="1191">
        <v>0</v>
      </c>
      <c r="G193" s="1191">
        <v>0</v>
      </c>
    </row>
    <row r="194" spans="1:7" s="8" customFormat="1" ht="12">
      <c r="A194" s="1186">
        <v>191</v>
      </c>
      <c r="B194" s="1187" t="s">
        <v>653</v>
      </c>
      <c r="C194" s="1191">
        <v>61188</v>
      </c>
      <c r="D194" s="1191">
        <v>0</v>
      </c>
      <c r="E194" s="1191">
        <v>8251</v>
      </c>
      <c r="F194" s="1191">
        <v>0</v>
      </c>
      <c r="G194" s="1191">
        <v>52937</v>
      </c>
    </row>
    <row r="195" spans="1:7" s="8" customFormat="1" ht="12">
      <c r="A195" s="1186">
        <v>192</v>
      </c>
      <c r="B195" s="1187" t="s">
        <v>4474</v>
      </c>
      <c r="C195" s="1191">
        <v>0</v>
      </c>
      <c r="D195" s="1191">
        <v>0</v>
      </c>
      <c r="E195" s="1191">
        <v>23239</v>
      </c>
      <c r="F195" s="1191">
        <v>0</v>
      </c>
      <c r="G195" s="1191">
        <v>23239</v>
      </c>
    </row>
    <row r="196" spans="1:7" s="8" customFormat="1" ht="12">
      <c r="A196" s="1186">
        <v>193</v>
      </c>
      <c r="B196" s="1187" t="s">
        <v>629</v>
      </c>
      <c r="C196" s="1191">
        <v>0</v>
      </c>
      <c r="D196" s="1191">
        <v>0</v>
      </c>
      <c r="E196" s="1191">
        <v>0</v>
      </c>
      <c r="F196" s="1191">
        <v>0</v>
      </c>
      <c r="G196" s="1191">
        <v>0</v>
      </c>
    </row>
    <row r="197" spans="1:7" s="8" customFormat="1" ht="12">
      <c r="A197" s="1186">
        <v>194</v>
      </c>
      <c r="B197" s="1187" t="s">
        <v>674</v>
      </c>
      <c r="C197" s="1191">
        <v>4052</v>
      </c>
      <c r="D197" s="1191">
        <v>0</v>
      </c>
      <c r="E197" s="1191">
        <v>0</v>
      </c>
      <c r="F197" s="1191">
        <v>0</v>
      </c>
      <c r="G197" s="1191">
        <v>4052</v>
      </c>
    </row>
    <row r="198" spans="1:7" s="8" customFormat="1" ht="12">
      <c r="A198" s="1186">
        <v>195</v>
      </c>
      <c r="B198" s="1187" t="s">
        <v>15319</v>
      </c>
      <c r="C198" s="1191">
        <v>2310</v>
      </c>
      <c r="D198" s="1191">
        <v>5078</v>
      </c>
      <c r="E198" s="1191">
        <v>690</v>
      </c>
      <c r="F198" s="1191">
        <v>504</v>
      </c>
      <c r="G198" s="1191">
        <v>2582</v>
      </c>
    </row>
    <row r="199" spans="1:7" s="8" customFormat="1" ht="12">
      <c r="A199" s="1186">
        <v>196</v>
      </c>
      <c r="B199" s="1187" t="s">
        <v>730</v>
      </c>
      <c r="C199" s="1191">
        <v>43579</v>
      </c>
      <c r="D199" s="1191">
        <v>0</v>
      </c>
      <c r="E199" s="1191">
        <v>0</v>
      </c>
      <c r="F199" s="1191">
        <v>0</v>
      </c>
      <c r="G199" s="1191">
        <v>43579</v>
      </c>
    </row>
    <row r="200" spans="1:7" s="8" customFormat="1" ht="12">
      <c r="A200" s="1186">
        <v>197</v>
      </c>
      <c r="B200" s="1187" t="s">
        <v>732</v>
      </c>
      <c r="C200" s="1191">
        <v>2007</v>
      </c>
      <c r="D200" s="1191">
        <v>0</v>
      </c>
      <c r="E200" s="1191">
        <v>0</v>
      </c>
      <c r="F200" s="1191">
        <v>0</v>
      </c>
      <c r="G200" s="1191">
        <v>2007</v>
      </c>
    </row>
    <row r="201" spans="1:7" s="8" customFormat="1" ht="12">
      <c r="A201" s="1186">
        <v>198</v>
      </c>
      <c r="B201" s="1187" t="s">
        <v>15245</v>
      </c>
      <c r="C201" s="1191">
        <v>0</v>
      </c>
      <c r="D201" s="1191">
        <v>0</v>
      </c>
      <c r="E201" s="1191">
        <v>10865</v>
      </c>
      <c r="F201" s="1191">
        <v>0</v>
      </c>
      <c r="G201" s="1191">
        <v>10865</v>
      </c>
    </row>
    <row r="202" spans="1:7" s="8" customFormat="1" ht="12">
      <c r="A202" s="1186">
        <v>199</v>
      </c>
      <c r="B202" s="1187" t="s">
        <v>15320</v>
      </c>
      <c r="C202" s="1191">
        <v>0</v>
      </c>
      <c r="D202" s="1191">
        <v>0</v>
      </c>
      <c r="E202" s="1191">
        <v>0</v>
      </c>
      <c r="F202" s="1191">
        <v>0</v>
      </c>
      <c r="G202" s="1191">
        <v>0</v>
      </c>
    </row>
    <row r="203" spans="1:7" s="8" customFormat="1" ht="12">
      <c r="A203" s="1186">
        <v>200</v>
      </c>
      <c r="B203" s="1187" t="s">
        <v>15246</v>
      </c>
      <c r="C203" s="1191">
        <v>2499</v>
      </c>
      <c r="D203" s="1191">
        <v>0</v>
      </c>
      <c r="E203" s="1191">
        <v>0</v>
      </c>
      <c r="F203" s="1191">
        <v>0</v>
      </c>
      <c r="G203" s="1191">
        <v>2499</v>
      </c>
    </row>
    <row r="204" spans="1:7" s="8" customFormat="1" ht="12">
      <c r="A204" s="1186">
        <v>201</v>
      </c>
      <c r="B204" s="1187" t="s">
        <v>811</v>
      </c>
      <c r="C204" s="1191">
        <v>0</v>
      </c>
      <c r="D204" s="1191">
        <v>0</v>
      </c>
      <c r="E204" s="1191">
        <v>0</v>
      </c>
      <c r="F204" s="1191">
        <v>0</v>
      </c>
      <c r="G204" s="1191">
        <v>0</v>
      </c>
    </row>
    <row r="205" spans="1:7" s="8" customFormat="1" ht="12">
      <c r="A205" s="1186">
        <v>202</v>
      </c>
      <c r="B205" s="1187" t="s">
        <v>15321</v>
      </c>
      <c r="C205" s="1191">
        <v>0</v>
      </c>
      <c r="D205" s="1191">
        <v>0</v>
      </c>
      <c r="E205" s="1191">
        <v>0</v>
      </c>
      <c r="F205" s="1191">
        <v>0</v>
      </c>
      <c r="G205" s="1191">
        <v>0</v>
      </c>
    </row>
    <row r="206" spans="1:7" s="8" customFormat="1" ht="12">
      <c r="A206" s="1032"/>
      <c r="B206" s="1531" t="s">
        <v>15330</v>
      </c>
      <c r="C206" s="1534">
        <v>104081906</v>
      </c>
      <c r="D206" s="1534">
        <v>83174287</v>
      </c>
      <c r="E206" s="1534">
        <v>4311307</v>
      </c>
      <c r="F206" s="1534">
        <v>15991012</v>
      </c>
      <c r="G206" s="1534">
        <v>9227914</v>
      </c>
    </row>
  </sheetData>
  <mergeCells count="1">
    <mergeCell ref="A1:G1"/>
  </mergeCells>
  <pageMargins left="0.63" right="0.38" top="0.53" bottom="0.39" header="0.3" footer="0.3"/>
  <pageSetup paperSize="9" scale="86" fitToHeight="3"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view="pageBreakPreview" zoomScale="60" zoomScaleNormal="85" workbookViewId="0">
      <pane xSplit="2" ySplit="4" topLeftCell="C31"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4.4"/>
  <cols>
    <col min="1" max="1" width="6.109375" style="116" customWidth="1"/>
    <col min="2" max="2" width="40.44140625" style="117" customWidth="1"/>
    <col min="3" max="3" width="14.33203125" style="116" customWidth="1"/>
    <col min="4" max="4" width="18.33203125" style="116" customWidth="1"/>
    <col min="5" max="5" width="15.44140625" style="116" customWidth="1"/>
    <col min="6" max="6" width="10.6640625" style="116" customWidth="1"/>
    <col min="7" max="7" width="13.6640625" style="116" customWidth="1"/>
    <col min="8" max="8" width="11.33203125" style="116" customWidth="1"/>
    <col min="9" max="9" width="14.109375" style="116" customWidth="1"/>
    <col min="10" max="10" width="9.6640625" style="116" customWidth="1"/>
    <col min="11" max="11" width="12.33203125" style="116" customWidth="1"/>
    <col min="12" max="16384" width="8.88671875" style="116"/>
  </cols>
  <sheetData>
    <row r="1" spans="1:11">
      <c r="A1" s="107" t="s">
        <v>15336</v>
      </c>
    </row>
    <row r="2" spans="1:11">
      <c r="K2" s="1014" t="s">
        <v>15229</v>
      </c>
    </row>
    <row r="3" spans="1:11" s="9" customFormat="1" ht="48">
      <c r="A3" s="1581" t="s">
        <v>15220</v>
      </c>
      <c r="B3" s="1582" t="s">
        <v>15249</v>
      </c>
      <c r="C3" s="1582" t="s">
        <v>15323</v>
      </c>
      <c r="D3" s="1582" t="s">
        <v>15324</v>
      </c>
      <c r="E3" s="1582" t="s">
        <v>15325</v>
      </c>
      <c r="F3" s="1582" t="s">
        <v>15326</v>
      </c>
      <c r="G3" s="1582" t="s">
        <v>15327</v>
      </c>
      <c r="H3" s="1582" t="s">
        <v>15337</v>
      </c>
      <c r="I3" s="1582" t="s">
        <v>15328</v>
      </c>
      <c r="J3" s="1582" t="s">
        <v>15227</v>
      </c>
      <c r="K3" s="1583" t="s">
        <v>15338</v>
      </c>
    </row>
    <row r="4" spans="1:11" s="8" customFormat="1" ht="12">
      <c r="A4" s="1320" t="s">
        <v>15250</v>
      </c>
      <c r="B4" s="1187"/>
      <c r="C4" s="1032"/>
      <c r="D4" s="1032"/>
      <c r="E4" s="1032"/>
      <c r="F4" s="1032"/>
      <c r="G4" s="1032"/>
      <c r="H4" s="1032"/>
      <c r="I4" s="1032"/>
      <c r="J4" s="1032"/>
      <c r="K4" s="1032"/>
    </row>
    <row r="5" spans="1:11" s="8" customFormat="1" ht="12">
      <c r="A5" s="1320" t="s">
        <v>15251</v>
      </c>
      <c r="B5" s="1187"/>
      <c r="C5" s="1530">
        <v>14928716</v>
      </c>
      <c r="D5" s="1530">
        <v>1385674</v>
      </c>
      <c r="E5" s="1530">
        <v>4919361</v>
      </c>
      <c r="F5" s="1530">
        <v>4337471</v>
      </c>
      <c r="G5" s="1530">
        <v>664867</v>
      </c>
      <c r="H5" s="1530">
        <v>446311</v>
      </c>
      <c r="I5" s="1530">
        <v>1641358</v>
      </c>
      <c r="J5" s="1530">
        <v>0</v>
      </c>
      <c r="K5" s="1530">
        <v>2426296</v>
      </c>
    </row>
    <row r="6" spans="1:11" s="8" customFormat="1" ht="12">
      <c r="A6" s="1320" t="s">
        <v>15252</v>
      </c>
      <c r="B6" s="1187" t="s">
        <v>64</v>
      </c>
      <c r="C6" s="1530">
        <v>7488179</v>
      </c>
      <c r="D6" s="1530">
        <v>1100000</v>
      </c>
      <c r="E6" s="1530">
        <v>244324</v>
      </c>
      <c r="F6" s="1530">
        <v>4042098</v>
      </c>
      <c r="G6" s="1530">
        <v>605883</v>
      </c>
      <c r="H6" s="1530">
        <v>457457</v>
      </c>
      <c r="I6" s="1530">
        <v>0</v>
      </c>
      <c r="J6" s="1530">
        <v>0</v>
      </c>
      <c r="K6" s="1530">
        <v>1953331</v>
      </c>
    </row>
    <row r="7" spans="1:11" s="8" customFormat="1" ht="12">
      <c r="A7" s="1320" t="s">
        <v>15253</v>
      </c>
      <c r="B7" s="1187" t="s">
        <v>65</v>
      </c>
      <c r="C7" s="1530">
        <v>1038169</v>
      </c>
      <c r="D7" s="1530">
        <v>1830</v>
      </c>
      <c r="E7" s="1530">
        <v>1194209</v>
      </c>
      <c r="F7" s="1530">
        <v>11288116</v>
      </c>
      <c r="G7" s="1530">
        <v>0</v>
      </c>
      <c r="H7" s="1530">
        <v>8095362</v>
      </c>
      <c r="I7" s="1530">
        <v>1641358</v>
      </c>
      <c r="J7" s="1530">
        <v>0</v>
      </c>
      <c r="K7" s="1530">
        <v>21182706</v>
      </c>
    </row>
    <row r="8" spans="1:11" s="8" customFormat="1" ht="12">
      <c r="A8" s="1320" t="s">
        <v>15254</v>
      </c>
      <c r="B8" s="1187" t="s">
        <v>15255</v>
      </c>
      <c r="C8" s="1530">
        <v>1608809</v>
      </c>
      <c r="D8" s="1530">
        <v>280000</v>
      </c>
      <c r="E8" s="1530">
        <v>973096</v>
      </c>
      <c r="F8" s="1530">
        <v>4598202</v>
      </c>
      <c r="G8" s="1530">
        <v>58984</v>
      </c>
      <c r="H8" s="1530">
        <v>569207</v>
      </c>
      <c r="I8" s="1530">
        <v>0</v>
      </c>
      <c r="J8" s="1530">
        <v>0</v>
      </c>
      <c r="K8" s="1530">
        <v>3732266</v>
      </c>
    </row>
    <row r="9" spans="1:11" s="8" customFormat="1" ht="12">
      <c r="A9" s="1320" t="s">
        <v>15256</v>
      </c>
      <c r="B9" s="1187" t="s">
        <v>219</v>
      </c>
      <c r="C9" s="1530">
        <v>4678674</v>
      </c>
      <c r="D9" s="1530">
        <v>3844</v>
      </c>
      <c r="E9" s="1530">
        <v>2507732</v>
      </c>
      <c r="F9" s="1530">
        <v>15590945</v>
      </c>
      <c r="G9" s="1530">
        <v>0</v>
      </c>
      <c r="H9" s="1530">
        <v>7515009</v>
      </c>
      <c r="I9" s="1530">
        <v>0</v>
      </c>
      <c r="J9" s="1530">
        <v>0</v>
      </c>
      <c r="K9" s="1530">
        <v>25273052</v>
      </c>
    </row>
    <row r="10" spans="1:11" s="8" customFormat="1" ht="12">
      <c r="A10" s="1320" t="s">
        <v>15257</v>
      </c>
      <c r="B10" s="1187" t="s">
        <v>66</v>
      </c>
      <c r="C10" s="1530">
        <v>114885</v>
      </c>
      <c r="D10" s="1530">
        <v>0</v>
      </c>
      <c r="E10" s="1530">
        <v>0</v>
      </c>
      <c r="F10" s="1530">
        <v>0</v>
      </c>
      <c r="G10" s="1530">
        <v>0</v>
      </c>
      <c r="H10" s="1530">
        <v>0</v>
      </c>
      <c r="I10" s="1530">
        <v>0</v>
      </c>
      <c r="J10" s="1530">
        <v>0</v>
      </c>
      <c r="K10" s="1530">
        <v>114885</v>
      </c>
    </row>
    <row r="11" spans="1:11" s="8" customFormat="1" ht="12">
      <c r="A11" s="1320" t="s">
        <v>15258</v>
      </c>
      <c r="B11" s="1187" t="s">
        <v>15259</v>
      </c>
      <c r="C11" s="1530">
        <v>0</v>
      </c>
      <c r="D11" s="1530">
        <v>0</v>
      </c>
      <c r="E11" s="1530">
        <v>0</v>
      </c>
      <c r="F11" s="1530">
        <v>0</v>
      </c>
      <c r="G11" s="1530">
        <v>0</v>
      </c>
      <c r="H11" s="1530">
        <v>0</v>
      </c>
      <c r="I11" s="1530">
        <v>0</v>
      </c>
      <c r="J11" s="1530">
        <v>0</v>
      </c>
      <c r="K11" s="1530">
        <v>0</v>
      </c>
    </row>
    <row r="12" spans="1:11" s="8" customFormat="1" ht="12">
      <c r="A12" s="1320" t="s">
        <v>15260</v>
      </c>
      <c r="B12" s="1187"/>
      <c r="C12" s="1530">
        <v>10263730</v>
      </c>
      <c r="D12" s="1530">
        <v>200000</v>
      </c>
      <c r="E12" s="1530">
        <v>349499</v>
      </c>
      <c r="F12" s="1530">
        <v>2348775</v>
      </c>
      <c r="G12" s="1530">
        <v>7211425</v>
      </c>
      <c r="H12" s="1530">
        <v>39657</v>
      </c>
      <c r="I12" s="1530">
        <v>147188</v>
      </c>
      <c r="J12" s="1530">
        <v>61</v>
      </c>
      <c r="K12" s="1530">
        <v>32753</v>
      </c>
    </row>
    <row r="13" spans="1:11" s="8" customFormat="1" ht="24">
      <c r="A13" s="1320" t="s">
        <v>15261</v>
      </c>
      <c r="B13" s="1187" t="s">
        <v>67</v>
      </c>
      <c r="C13" s="1530">
        <v>2509466</v>
      </c>
      <c r="D13" s="1530">
        <v>200000</v>
      </c>
      <c r="E13" s="1530">
        <v>0</v>
      </c>
      <c r="F13" s="1530">
        <v>573408</v>
      </c>
      <c r="G13" s="1530">
        <v>6661963</v>
      </c>
      <c r="H13" s="1530">
        <v>33500</v>
      </c>
      <c r="I13" s="1530">
        <v>135404</v>
      </c>
      <c r="J13" s="1530">
        <v>0</v>
      </c>
      <c r="K13" s="1530">
        <v>5094809</v>
      </c>
    </row>
    <row r="14" spans="1:11" s="8" customFormat="1" ht="24">
      <c r="A14" s="1320" t="s">
        <v>15262</v>
      </c>
      <c r="B14" s="1187" t="s">
        <v>15263</v>
      </c>
      <c r="C14" s="1530">
        <v>1172484</v>
      </c>
      <c r="D14" s="1530">
        <v>0</v>
      </c>
      <c r="E14" s="1530">
        <v>17299</v>
      </c>
      <c r="F14" s="1530">
        <v>2656610</v>
      </c>
      <c r="G14" s="1530">
        <v>1229</v>
      </c>
      <c r="H14" s="1530">
        <v>3173</v>
      </c>
      <c r="I14" s="1530">
        <v>11784</v>
      </c>
      <c r="J14" s="1530">
        <v>0</v>
      </c>
      <c r="K14" s="1530">
        <v>1483013</v>
      </c>
    </row>
    <row r="15" spans="1:11" s="8" customFormat="1" ht="24">
      <c r="A15" s="1320" t="s">
        <v>15264</v>
      </c>
      <c r="B15" s="1187" t="s">
        <v>68</v>
      </c>
      <c r="C15" s="1530">
        <v>92245</v>
      </c>
      <c r="D15" s="1530">
        <v>0</v>
      </c>
      <c r="E15" s="1530">
        <v>0</v>
      </c>
      <c r="F15" s="1530">
        <v>0</v>
      </c>
      <c r="G15" s="1530">
        <v>0</v>
      </c>
      <c r="H15" s="1530">
        <v>2984</v>
      </c>
      <c r="I15" s="1530">
        <v>0</v>
      </c>
      <c r="J15" s="1530">
        <v>0</v>
      </c>
      <c r="K15" s="1530">
        <v>89261</v>
      </c>
    </row>
    <row r="16" spans="1:11" s="8" customFormat="1" ht="24">
      <c r="A16" s="1320" t="s">
        <v>15265</v>
      </c>
      <c r="B16" s="1187" t="s">
        <v>69</v>
      </c>
      <c r="C16" s="1530">
        <v>29013</v>
      </c>
      <c r="D16" s="1530">
        <v>0</v>
      </c>
      <c r="E16" s="1530">
        <v>0</v>
      </c>
      <c r="F16" s="1530">
        <v>1588</v>
      </c>
      <c r="G16" s="1530">
        <v>0</v>
      </c>
      <c r="H16" s="1530">
        <v>119769</v>
      </c>
      <c r="I16" s="1530">
        <v>0</v>
      </c>
      <c r="J16" s="1530">
        <v>137</v>
      </c>
      <c r="K16" s="1530">
        <v>92207</v>
      </c>
    </row>
    <row r="17" spans="1:11" s="8" customFormat="1" ht="24">
      <c r="A17" s="1320" t="s">
        <v>15266</v>
      </c>
      <c r="B17" s="1187" t="s">
        <v>344</v>
      </c>
      <c r="C17" s="1530">
        <v>0</v>
      </c>
      <c r="D17" s="1530">
        <v>0</v>
      </c>
      <c r="E17" s="1530">
        <v>0</v>
      </c>
      <c r="F17" s="1530">
        <v>0</v>
      </c>
      <c r="G17" s="1530">
        <v>0</v>
      </c>
      <c r="H17" s="1530">
        <v>119769</v>
      </c>
      <c r="I17" s="1530">
        <v>0</v>
      </c>
      <c r="J17" s="1530">
        <v>76</v>
      </c>
      <c r="K17" s="1530">
        <v>119693</v>
      </c>
    </row>
    <row r="18" spans="1:11" s="8" customFormat="1" ht="24">
      <c r="A18" s="1320" t="s">
        <v>15267</v>
      </c>
      <c r="B18" s="1187" t="s">
        <v>70</v>
      </c>
      <c r="C18" s="1530">
        <v>706781</v>
      </c>
      <c r="D18" s="1530">
        <v>0</v>
      </c>
      <c r="E18" s="1530">
        <v>0</v>
      </c>
      <c r="F18" s="1530">
        <v>98268</v>
      </c>
      <c r="G18" s="1530">
        <v>23073</v>
      </c>
      <c r="H18" s="1530">
        <v>0</v>
      </c>
      <c r="I18" s="1530">
        <v>0</v>
      </c>
      <c r="J18" s="1530">
        <v>0</v>
      </c>
      <c r="K18" s="1530">
        <v>781976</v>
      </c>
    </row>
    <row r="19" spans="1:11" s="8" customFormat="1" ht="12">
      <c r="A19" s="1320" t="s">
        <v>15268</v>
      </c>
      <c r="B19" s="1187" t="s">
        <v>71</v>
      </c>
      <c r="C19" s="1530">
        <v>274829</v>
      </c>
      <c r="D19" s="1530">
        <v>0</v>
      </c>
      <c r="E19" s="1530">
        <v>2615</v>
      </c>
      <c r="F19" s="1530">
        <v>308190</v>
      </c>
      <c r="G19" s="1530">
        <v>353301</v>
      </c>
      <c r="H19" s="1530">
        <v>0</v>
      </c>
      <c r="I19" s="1530">
        <v>0</v>
      </c>
      <c r="J19" s="1530">
        <v>0</v>
      </c>
      <c r="K19" s="1530">
        <v>227103</v>
      </c>
    </row>
    <row r="20" spans="1:11" s="8" customFormat="1" ht="24">
      <c r="A20" s="1320" t="s">
        <v>15269</v>
      </c>
      <c r="B20" s="1187" t="s">
        <v>72</v>
      </c>
      <c r="C20" s="1530">
        <v>5478912</v>
      </c>
      <c r="D20" s="1530">
        <v>0</v>
      </c>
      <c r="E20" s="1530">
        <v>364183</v>
      </c>
      <c r="F20" s="1530">
        <v>476373</v>
      </c>
      <c r="G20" s="1530">
        <v>171859</v>
      </c>
      <c r="H20" s="1530">
        <v>0</v>
      </c>
      <c r="I20" s="1530">
        <v>0</v>
      </c>
      <c r="J20" s="1530">
        <v>0</v>
      </c>
      <c r="K20" s="1530">
        <v>5419243</v>
      </c>
    </row>
    <row r="21" spans="1:11" s="8" customFormat="1" ht="24" customHeight="1">
      <c r="A21" s="1320" t="s">
        <v>15270</v>
      </c>
      <c r="B21" s="1533"/>
      <c r="C21" s="1530">
        <v>5149333</v>
      </c>
      <c r="D21" s="1530">
        <v>0</v>
      </c>
      <c r="E21" s="1530">
        <v>1513</v>
      </c>
      <c r="F21" s="1530">
        <v>858918</v>
      </c>
      <c r="G21" s="1530">
        <v>11576</v>
      </c>
      <c r="H21" s="1530">
        <v>307269</v>
      </c>
      <c r="I21" s="1530">
        <v>985569</v>
      </c>
      <c r="J21" s="1530">
        <v>1079</v>
      </c>
      <c r="K21" s="1530">
        <v>7286921</v>
      </c>
    </row>
    <row r="22" spans="1:11" s="8" customFormat="1" ht="12">
      <c r="A22" s="1320" t="s">
        <v>15271</v>
      </c>
      <c r="B22" s="1187" t="s">
        <v>73</v>
      </c>
      <c r="C22" s="1530">
        <v>4931079</v>
      </c>
      <c r="D22" s="1530">
        <v>0</v>
      </c>
      <c r="E22" s="1530">
        <v>1513</v>
      </c>
      <c r="F22" s="1530">
        <v>923464</v>
      </c>
      <c r="G22" s="1530">
        <v>11576</v>
      </c>
      <c r="H22" s="1530">
        <v>307269</v>
      </c>
      <c r="I22" s="1530">
        <v>985569</v>
      </c>
      <c r="J22" s="1530">
        <v>0</v>
      </c>
      <c r="K22" s="1530">
        <v>7134292</v>
      </c>
    </row>
    <row r="23" spans="1:11" s="8" customFormat="1" ht="24">
      <c r="A23" s="1320" t="s">
        <v>15272</v>
      </c>
      <c r="B23" s="1187" t="s">
        <v>74</v>
      </c>
      <c r="C23" s="1530">
        <v>145264</v>
      </c>
      <c r="D23" s="1530">
        <v>0</v>
      </c>
      <c r="E23" s="1530">
        <v>0</v>
      </c>
      <c r="F23" s="1530">
        <v>140396</v>
      </c>
      <c r="G23" s="1530">
        <v>0</v>
      </c>
      <c r="H23" s="1530">
        <v>0</v>
      </c>
      <c r="I23" s="1530">
        <v>0</v>
      </c>
      <c r="J23" s="1530">
        <v>657</v>
      </c>
      <c r="K23" s="1530">
        <v>4211</v>
      </c>
    </row>
    <row r="24" spans="1:11" s="8" customFormat="1" ht="24">
      <c r="A24" s="1320" t="s">
        <v>15273</v>
      </c>
      <c r="B24" s="1187" t="s">
        <v>75</v>
      </c>
      <c r="C24" s="1530">
        <v>72990</v>
      </c>
      <c r="D24" s="1530">
        <v>0</v>
      </c>
      <c r="E24" s="1530">
        <v>0</v>
      </c>
      <c r="F24" s="1530">
        <v>75850</v>
      </c>
      <c r="G24" s="1530">
        <v>0</v>
      </c>
      <c r="H24" s="1530">
        <v>0</v>
      </c>
      <c r="I24" s="1530">
        <v>0</v>
      </c>
      <c r="J24" s="1530">
        <v>422</v>
      </c>
      <c r="K24" s="1530">
        <v>148418</v>
      </c>
    </row>
    <row r="25" spans="1:11" s="8" customFormat="1" ht="12">
      <c r="A25" s="1320" t="s">
        <v>15274</v>
      </c>
      <c r="B25" s="1187"/>
      <c r="C25" s="1530">
        <v>0</v>
      </c>
      <c r="D25" s="1530">
        <v>0</v>
      </c>
      <c r="E25" s="1530">
        <v>0</v>
      </c>
      <c r="F25" s="1530">
        <v>0</v>
      </c>
      <c r="G25" s="1530">
        <v>0</v>
      </c>
      <c r="H25" s="1530">
        <v>32087247</v>
      </c>
      <c r="I25" s="1530">
        <v>0</v>
      </c>
      <c r="J25" s="1530">
        <v>0</v>
      </c>
      <c r="K25" s="1530">
        <v>32087247</v>
      </c>
    </row>
    <row r="26" spans="1:11" s="8" customFormat="1" ht="12">
      <c r="A26" s="1320" t="s">
        <v>15275</v>
      </c>
      <c r="B26" s="1187" t="s">
        <v>345</v>
      </c>
      <c r="C26" s="1530">
        <v>0</v>
      </c>
      <c r="D26" s="1530">
        <v>0</v>
      </c>
      <c r="E26" s="1530">
        <v>0</v>
      </c>
      <c r="F26" s="1530">
        <v>0</v>
      </c>
      <c r="G26" s="1530">
        <v>0</v>
      </c>
      <c r="H26" s="1530">
        <v>32087247</v>
      </c>
      <c r="I26" s="1530">
        <v>0</v>
      </c>
      <c r="J26" s="1530">
        <v>0</v>
      </c>
      <c r="K26" s="1530">
        <v>32087247</v>
      </c>
    </row>
    <row r="27" spans="1:11" s="8" customFormat="1" ht="12">
      <c r="A27" s="1320" t="s">
        <v>15276</v>
      </c>
      <c r="B27" s="1187"/>
      <c r="C27" s="1530">
        <v>9417237</v>
      </c>
      <c r="D27" s="1530">
        <v>0</v>
      </c>
      <c r="E27" s="1530">
        <v>0</v>
      </c>
      <c r="F27" s="1530">
        <v>17029625</v>
      </c>
      <c r="G27" s="1530">
        <v>40938</v>
      </c>
      <c r="H27" s="1530">
        <v>32087247</v>
      </c>
      <c r="I27" s="1530">
        <v>0</v>
      </c>
      <c r="J27" s="1530">
        <v>271606</v>
      </c>
      <c r="K27" s="1530">
        <v>39468967</v>
      </c>
    </row>
    <row r="28" spans="1:11" s="8" customFormat="1" ht="12">
      <c r="A28" s="1320" t="s">
        <v>15277</v>
      </c>
      <c r="B28" s="1187" t="s">
        <v>346</v>
      </c>
      <c r="C28" s="1530">
        <v>0</v>
      </c>
      <c r="D28" s="1530">
        <v>0</v>
      </c>
      <c r="E28" s="1530">
        <v>0</v>
      </c>
      <c r="F28" s="1530">
        <v>0</v>
      </c>
      <c r="G28" s="1530">
        <v>40938</v>
      </c>
      <c r="H28" s="1530">
        <v>32087247</v>
      </c>
      <c r="I28" s="1530">
        <v>0</v>
      </c>
      <c r="J28" s="1530">
        <v>0</v>
      </c>
      <c r="K28" s="1530">
        <v>32128185</v>
      </c>
    </row>
    <row r="29" spans="1:11" s="8" customFormat="1" ht="24">
      <c r="A29" s="1320" t="s">
        <v>15278</v>
      </c>
      <c r="B29" s="1187" t="s">
        <v>76</v>
      </c>
      <c r="C29" s="1530">
        <v>7447989</v>
      </c>
      <c r="D29" s="1530">
        <v>0</v>
      </c>
      <c r="E29" s="1530">
        <v>0</v>
      </c>
      <c r="F29" s="1530">
        <v>14873761</v>
      </c>
      <c r="G29" s="1530">
        <v>0</v>
      </c>
      <c r="H29" s="1530">
        <v>0</v>
      </c>
      <c r="I29" s="1530">
        <v>0</v>
      </c>
      <c r="J29" s="1530">
        <v>271606</v>
      </c>
      <c r="K29" s="1530">
        <v>7154166</v>
      </c>
    </row>
    <row r="30" spans="1:11" s="8" customFormat="1" ht="12">
      <c r="A30" s="1320" t="s">
        <v>15279</v>
      </c>
      <c r="B30" s="1187" t="s">
        <v>220</v>
      </c>
      <c r="C30" s="1530">
        <v>1969248</v>
      </c>
      <c r="D30" s="1530">
        <v>0</v>
      </c>
      <c r="E30" s="1530">
        <v>0</v>
      </c>
      <c r="F30" s="1530">
        <v>2155864</v>
      </c>
      <c r="G30" s="1530">
        <v>0</v>
      </c>
      <c r="H30" s="1530">
        <v>0</v>
      </c>
      <c r="I30" s="1530">
        <v>0</v>
      </c>
      <c r="J30" s="1530">
        <v>0</v>
      </c>
      <c r="K30" s="1530">
        <v>186616</v>
      </c>
    </row>
    <row r="31" spans="1:11" s="8" customFormat="1" ht="12">
      <c r="A31" s="1320" t="s">
        <v>15280</v>
      </c>
      <c r="B31" s="1187"/>
      <c r="C31" s="1530">
        <v>118567</v>
      </c>
      <c r="D31" s="1530">
        <v>65801</v>
      </c>
      <c r="E31" s="1530">
        <v>676414</v>
      </c>
      <c r="F31" s="1530">
        <v>1455725</v>
      </c>
      <c r="G31" s="1530">
        <v>65606542</v>
      </c>
      <c r="H31" s="1530">
        <v>230975</v>
      </c>
      <c r="I31" s="1530">
        <v>0</v>
      </c>
      <c r="J31" s="1530">
        <v>0</v>
      </c>
      <c r="K31" s="1530">
        <v>67916890</v>
      </c>
    </row>
    <row r="32" spans="1:11" s="8" customFormat="1" ht="12">
      <c r="A32" s="1320" t="s">
        <v>15281</v>
      </c>
      <c r="B32" s="1187" t="s">
        <v>77</v>
      </c>
      <c r="C32" s="1530">
        <v>54313</v>
      </c>
      <c r="D32" s="1530">
        <v>46276</v>
      </c>
      <c r="E32" s="1530">
        <v>0</v>
      </c>
      <c r="F32" s="1530">
        <v>1229463</v>
      </c>
      <c r="G32" s="1530">
        <v>2450534</v>
      </c>
      <c r="H32" s="1530">
        <v>152338</v>
      </c>
      <c r="I32" s="1530">
        <v>0</v>
      </c>
      <c r="J32" s="1530">
        <v>0</v>
      </c>
      <c r="K32" s="1530">
        <v>3824298</v>
      </c>
    </row>
    <row r="33" spans="1:11" s="8" customFormat="1" ht="12">
      <c r="A33" s="1320" t="s">
        <v>15282</v>
      </c>
      <c r="B33" s="1187" t="s">
        <v>78</v>
      </c>
      <c r="C33" s="1530">
        <v>0</v>
      </c>
      <c r="D33" s="1530">
        <v>0</v>
      </c>
      <c r="E33" s="1530">
        <v>666576</v>
      </c>
      <c r="F33" s="1530">
        <v>0</v>
      </c>
      <c r="G33" s="1530">
        <v>81619</v>
      </c>
      <c r="H33" s="1530">
        <v>165501</v>
      </c>
      <c r="I33" s="1530">
        <v>0</v>
      </c>
      <c r="J33" s="1530">
        <v>0</v>
      </c>
      <c r="K33" s="1530">
        <v>913696</v>
      </c>
    </row>
    <row r="34" spans="1:11" s="8" customFormat="1" ht="36">
      <c r="A34" s="1320" t="s">
        <v>15283</v>
      </c>
      <c r="B34" s="1187" t="s">
        <v>79</v>
      </c>
      <c r="C34" s="1530">
        <v>28556</v>
      </c>
      <c r="D34" s="1530">
        <v>19525</v>
      </c>
      <c r="E34" s="1530">
        <v>9838</v>
      </c>
      <c r="F34" s="1530">
        <v>230304</v>
      </c>
      <c r="G34" s="1530">
        <v>62947782</v>
      </c>
      <c r="H34" s="1530">
        <v>19635</v>
      </c>
      <c r="I34" s="1530">
        <v>0</v>
      </c>
      <c r="J34" s="1530">
        <v>0</v>
      </c>
      <c r="K34" s="1530">
        <v>63198528</v>
      </c>
    </row>
    <row r="35" spans="1:11" s="8" customFormat="1" ht="12">
      <c r="A35" s="1320" t="s">
        <v>15284</v>
      </c>
      <c r="B35" s="1187" t="s">
        <v>96</v>
      </c>
      <c r="C35" s="1530">
        <v>35698</v>
      </c>
      <c r="D35" s="1530">
        <v>0</v>
      </c>
      <c r="E35" s="1530">
        <v>0</v>
      </c>
      <c r="F35" s="1530">
        <v>4042</v>
      </c>
      <c r="G35" s="1530">
        <v>126607</v>
      </c>
      <c r="H35" s="1530">
        <v>106499</v>
      </c>
      <c r="I35" s="1530">
        <v>0</v>
      </c>
      <c r="J35" s="1530">
        <v>0</v>
      </c>
      <c r="K35" s="1530">
        <v>19632</v>
      </c>
    </row>
    <row r="36" spans="1:11" s="8" customFormat="1" ht="12">
      <c r="A36" s="1320" t="s">
        <v>15285</v>
      </c>
      <c r="B36" s="1187"/>
      <c r="C36" s="1530"/>
      <c r="D36" s="1530"/>
      <c r="E36" s="1530"/>
      <c r="F36" s="1530"/>
      <c r="G36" s="1530"/>
      <c r="H36" s="1530"/>
      <c r="I36" s="1530"/>
      <c r="J36" s="1530"/>
      <c r="K36" s="1530"/>
    </row>
    <row r="37" spans="1:11" s="8" customFormat="1" ht="12">
      <c r="A37" s="1320" t="s">
        <v>15286</v>
      </c>
      <c r="B37" s="1187"/>
      <c r="C37" s="1530">
        <v>255596</v>
      </c>
      <c r="D37" s="1530">
        <v>0</v>
      </c>
      <c r="E37" s="1530">
        <v>1166</v>
      </c>
      <c r="F37" s="1530">
        <v>33453</v>
      </c>
      <c r="G37" s="1530">
        <v>659</v>
      </c>
      <c r="H37" s="1530">
        <v>0</v>
      </c>
      <c r="I37" s="1530">
        <v>0</v>
      </c>
      <c r="J37" s="1530">
        <v>0</v>
      </c>
      <c r="K37" s="1530">
        <v>287224</v>
      </c>
    </row>
    <row r="38" spans="1:11" s="8" customFormat="1" ht="12">
      <c r="A38" s="1320" t="s">
        <v>15287</v>
      </c>
      <c r="B38" s="1187" t="s">
        <v>80</v>
      </c>
      <c r="C38" s="1530">
        <v>140000</v>
      </c>
      <c r="D38" s="1530">
        <v>0</v>
      </c>
      <c r="E38" s="1530">
        <v>0</v>
      </c>
      <c r="F38" s="1530">
        <v>26320</v>
      </c>
      <c r="G38" s="1530">
        <v>0</v>
      </c>
      <c r="H38" s="1530">
        <v>228</v>
      </c>
      <c r="I38" s="1530">
        <v>0</v>
      </c>
      <c r="J38" s="1530">
        <v>0</v>
      </c>
      <c r="K38" s="1530">
        <v>166092</v>
      </c>
    </row>
    <row r="39" spans="1:11" s="8" customFormat="1" ht="24">
      <c r="A39" s="1320" t="s">
        <v>15288</v>
      </c>
      <c r="B39" s="1187" t="s">
        <v>81</v>
      </c>
      <c r="C39" s="1530">
        <v>115596</v>
      </c>
      <c r="D39" s="1530">
        <v>0</v>
      </c>
      <c r="E39" s="1530">
        <v>1166</v>
      </c>
      <c r="F39" s="1530">
        <v>7133</v>
      </c>
      <c r="G39" s="1530">
        <v>659</v>
      </c>
      <c r="H39" s="1530">
        <v>228</v>
      </c>
      <c r="I39" s="1530">
        <v>0</v>
      </c>
      <c r="J39" s="1530">
        <v>0</v>
      </c>
      <c r="K39" s="1530">
        <v>121132</v>
      </c>
    </row>
    <row r="40" spans="1:11" s="8" customFormat="1" ht="12">
      <c r="A40" s="1320" t="s">
        <v>15289</v>
      </c>
      <c r="B40" s="1187"/>
      <c r="C40" s="1530">
        <v>716376</v>
      </c>
      <c r="D40" s="1530">
        <v>0</v>
      </c>
      <c r="E40" s="1530">
        <v>10025</v>
      </c>
      <c r="F40" s="1530">
        <v>958878</v>
      </c>
      <c r="G40" s="1530">
        <v>2771022</v>
      </c>
      <c r="H40" s="1530">
        <v>50000</v>
      </c>
      <c r="I40" s="1530">
        <v>0</v>
      </c>
      <c r="J40" s="1530">
        <v>55</v>
      </c>
      <c r="K40" s="1530">
        <v>1055848</v>
      </c>
    </row>
    <row r="41" spans="1:11" s="8" customFormat="1" ht="12">
      <c r="A41" s="1320" t="s">
        <v>15290</v>
      </c>
      <c r="B41" s="1187" t="s">
        <v>82</v>
      </c>
      <c r="C41" s="1530">
        <v>147504</v>
      </c>
      <c r="D41" s="1530">
        <v>0</v>
      </c>
      <c r="E41" s="1530">
        <v>6690</v>
      </c>
      <c r="F41" s="1530">
        <v>174466</v>
      </c>
      <c r="G41" s="1530">
        <v>0</v>
      </c>
      <c r="H41" s="1530">
        <v>0</v>
      </c>
      <c r="I41" s="1530">
        <v>0</v>
      </c>
      <c r="J41" s="1530">
        <v>0</v>
      </c>
      <c r="K41" s="1530">
        <v>315280</v>
      </c>
    </row>
    <row r="42" spans="1:11" s="8" customFormat="1" ht="12">
      <c r="A42" s="1320" t="s">
        <v>15291</v>
      </c>
      <c r="B42" s="1187" t="s">
        <v>83</v>
      </c>
      <c r="C42" s="1530">
        <v>555566</v>
      </c>
      <c r="D42" s="1530">
        <v>0</v>
      </c>
      <c r="E42" s="1530">
        <v>3335</v>
      </c>
      <c r="F42" s="1530">
        <v>1017627</v>
      </c>
      <c r="G42" s="1530">
        <v>0</v>
      </c>
      <c r="H42" s="1530">
        <v>50000</v>
      </c>
      <c r="I42" s="1530">
        <v>0</v>
      </c>
      <c r="J42" s="1530">
        <v>0</v>
      </c>
      <c r="K42" s="1530">
        <v>1619858</v>
      </c>
    </row>
    <row r="43" spans="1:11" s="8" customFormat="1" ht="12">
      <c r="A43" s="1320" t="s">
        <v>15292</v>
      </c>
      <c r="B43" s="1187" t="s">
        <v>84</v>
      </c>
      <c r="C43" s="1530">
        <v>0</v>
      </c>
      <c r="D43" s="1530">
        <v>0</v>
      </c>
      <c r="E43" s="1530">
        <v>0</v>
      </c>
      <c r="F43" s="1530">
        <v>0</v>
      </c>
      <c r="G43" s="1530">
        <v>560</v>
      </c>
      <c r="H43" s="1530">
        <v>0</v>
      </c>
      <c r="I43" s="1530">
        <v>0</v>
      </c>
      <c r="J43" s="1530">
        <v>0</v>
      </c>
      <c r="K43" s="1530">
        <v>560</v>
      </c>
    </row>
    <row r="44" spans="1:11" s="8" customFormat="1" ht="24">
      <c r="A44" s="1320" t="s">
        <v>15293</v>
      </c>
      <c r="B44" s="1187" t="s">
        <v>85</v>
      </c>
      <c r="C44" s="1530">
        <v>13306</v>
      </c>
      <c r="D44" s="1530">
        <v>0</v>
      </c>
      <c r="E44" s="1530">
        <v>0</v>
      </c>
      <c r="F44" s="1530">
        <v>64168</v>
      </c>
      <c r="G44" s="1530">
        <v>1042787</v>
      </c>
      <c r="H44" s="1530">
        <v>0</v>
      </c>
      <c r="I44" s="1530">
        <v>0</v>
      </c>
      <c r="J44" s="1530">
        <v>0</v>
      </c>
      <c r="K44" s="1530">
        <v>1093649</v>
      </c>
    </row>
    <row r="45" spans="1:11" s="8" customFormat="1" ht="24">
      <c r="A45" s="1320" t="s">
        <v>15294</v>
      </c>
      <c r="B45" s="1187" t="s">
        <v>70</v>
      </c>
      <c r="C45" s="1530">
        <v>0</v>
      </c>
      <c r="D45" s="1530">
        <v>0</v>
      </c>
      <c r="E45" s="1530">
        <v>0</v>
      </c>
      <c r="F45" s="1530">
        <v>0</v>
      </c>
      <c r="G45" s="1530">
        <v>1727675</v>
      </c>
      <c r="H45" s="1530">
        <v>0</v>
      </c>
      <c r="I45" s="1530">
        <v>0</v>
      </c>
      <c r="J45" s="1530">
        <v>0</v>
      </c>
      <c r="K45" s="1530">
        <v>1727675</v>
      </c>
    </row>
    <row r="46" spans="1:11" s="8" customFormat="1" ht="24">
      <c r="A46" s="1320" t="s">
        <v>15295</v>
      </c>
      <c r="B46" s="1187" t="s">
        <v>86</v>
      </c>
      <c r="C46" s="1530">
        <v>0</v>
      </c>
      <c r="D46" s="1530">
        <v>0</v>
      </c>
      <c r="E46" s="1530">
        <v>0</v>
      </c>
      <c r="F46" s="1530">
        <v>169047</v>
      </c>
      <c r="G46" s="1530">
        <v>0</v>
      </c>
      <c r="H46" s="1530">
        <v>0</v>
      </c>
      <c r="I46" s="1530">
        <v>0</v>
      </c>
      <c r="J46" s="1530">
        <v>55</v>
      </c>
      <c r="K46" s="1530">
        <v>169102</v>
      </c>
    </row>
    <row r="47" spans="1:11" s="8" customFormat="1" ht="12">
      <c r="A47" s="1320" t="s">
        <v>15296</v>
      </c>
      <c r="B47" s="1187"/>
      <c r="C47" s="1530">
        <v>0</v>
      </c>
      <c r="D47" s="1530">
        <v>0</v>
      </c>
      <c r="E47" s="1530">
        <v>0</v>
      </c>
      <c r="F47" s="1530">
        <v>0</v>
      </c>
      <c r="G47" s="1530">
        <v>35087247</v>
      </c>
      <c r="H47" s="1530">
        <v>0</v>
      </c>
      <c r="I47" s="1530">
        <v>0</v>
      </c>
      <c r="J47" s="1530">
        <v>0</v>
      </c>
      <c r="K47" s="1530">
        <v>35087247</v>
      </c>
    </row>
    <row r="48" spans="1:11" s="8" customFormat="1" ht="12">
      <c r="A48" s="1320" t="s">
        <v>15297</v>
      </c>
      <c r="B48" s="1187" t="s">
        <v>87</v>
      </c>
      <c r="C48" s="1530">
        <v>0</v>
      </c>
      <c r="D48" s="1530">
        <v>0</v>
      </c>
      <c r="E48" s="1530">
        <v>0</v>
      </c>
      <c r="F48" s="1530">
        <v>0</v>
      </c>
      <c r="G48" s="1530">
        <v>35087247</v>
      </c>
      <c r="H48" s="1530">
        <v>0</v>
      </c>
      <c r="I48" s="1530">
        <v>0</v>
      </c>
      <c r="J48" s="1530">
        <v>0</v>
      </c>
      <c r="K48" s="1530">
        <v>35087247</v>
      </c>
    </row>
    <row r="49" spans="1:11" s="8" customFormat="1" ht="12">
      <c r="A49" s="1320" t="s">
        <v>15298</v>
      </c>
      <c r="B49" s="1187"/>
      <c r="C49" s="1530">
        <v>1137972</v>
      </c>
      <c r="D49" s="1530">
        <v>0</v>
      </c>
      <c r="E49" s="1530">
        <v>475536</v>
      </c>
      <c r="F49" s="1530">
        <v>144244</v>
      </c>
      <c r="G49" s="1530">
        <v>225450</v>
      </c>
      <c r="H49" s="1530">
        <v>644983</v>
      </c>
      <c r="I49" s="1530">
        <v>0</v>
      </c>
      <c r="J49" s="1530">
        <v>0</v>
      </c>
      <c r="K49" s="1530">
        <v>352241</v>
      </c>
    </row>
    <row r="50" spans="1:11" s="8" customFormat="1" ht="12">
      <c r="A50" s="1320" t="s">
        <v>15299</v>
      </c>
      <c r="B50" s="1187" t="s">
        <v>77</v>
      </c>
      <c r="C50" s="1530">
        <v>206987</v>
      </c>
      <c r="D50" s="1530">
        <v>0</v>
      </c>
      <c r="E50" s="1530">
        <v>474918</v>
      </c>
      <c r="F50" s="1530">
        <v>14761</v>
      </c>
      <c r="G50" s="1530">
        <v>32478</v>
      </c>
      <c r="H50" s="1530">
        <v>102115</v>
      </c>
      <c r="I50" s="1530">
        <v>0</v>
      </c>
      <c r="J50" s="1530">
        <v>0</v>
      </c>
      <c r="K50" s="1530">
        <v>213055</v>
      </c>
    </row>
    <row r="51" spans="1:11" s="8" customFormat="1" ht="12">
      <c r="A51" s="1320" t="s">
        <v>15300</v>
      </c>
      <c r="B51" s="1187" t="s">
        <v>78</v>
      </c>
      <c r="C51" s="1530">
        <v>0</v>
      </c>
      <c r="D51" s="1530">
        <v>0</v>
      </c>
      <c r="E51" s="1530">
        <v>0</v>
      </c>
      <c r="F51" s="1530">
        <v>3165</v>
      </c>
      <c r="G51" s="1530">
        <v>125272</v>
      </c>
      <c r="H51" s="1530">
        <v>216447</v>
      </c>
      <c r="I51" s="1530">
        <v>0</v>
      </c>
      <c r="J51" s="1530">
        <v>0</v>
      </c>
      <c r="K51" s="1530">
        <v>88010</v>
      </c>
    </row>
    <row r="52" spans="1:11" s="8" customFormat="1" ht="24">
      <c r="A52" s="1320" t="s">
        <v>15301</v>
      </c>
      <c r="B52" s="1187" t="s">
        <v>88</v>
      </c>
      <c r="C52" s="1530">
        <v>53440</v>
      </c>
      <c r="D52" s="1530">
        <v>0</v>
      </c>
      <c r="E52" s="1530">
        <v>0</v>
      </c>
      <c r="F52" s="1530">
        <v>17010</v>
      </c>
      <c r="G52" s="1530">
        <v>64470</v>
      </c>
      <c r="H52" s="1530">
        <v>19235</v>
      </c>
      <c r="I52" s="1530">
        <v>0</v>
      </c>
      <c r="J52" s="1530">
        <v>0</v>
      </c>
      <c r="K52" s="1530">
        <v>8805</v>
      </c>
    </row>
    <row r="53" spans="1:11" s="8" customFormat="1" ht="12">
      <c r="A53" s="1320" t="s">
        <v>15302</v>
      </c>
      <c r="B53" s="1187" t="s">
        <v>96</v>
      </c>
      <c r="C53" s="1530">
        <v>877545</v>
      </c>
      <c r="D53" s="1530">
        <v>0</v>
      </c>
      <c r="E53" s="1530">
        <v>618</v>
      </c>
      <c r="F53" s="1530">
        <v>109308</v>
      </c>
      <c r="G53" s="1530">
        <v>3230</v>
      </c>
      <c r="H53" s="1530">
        <v>982780</v>
      </c>
      <c r="I53" s="1530">
        <v>0</v>
      </c>
      <c r="J53" s="1530">
        <v>0</v>
      </c>
      <c r="K53" s="1530">
        <v>218391</v>
      </c>
    </row>
    <row r="54" spans="1:11" s="8" customFormat="1" ht="12">
      <c r="A54" s="1320" t="s">
        <v>15303</v>
      </c>
      <c r="B54" s="1187"/>
      <c r="C54" s="1530">
        <v>1674653</v>
      </c>
      <c r="D54" s="1530">
        <v>581758</v>
      </c>
      <c r="E54" s="1530">
        <v>1096302</v>
      </c>
      <c r="F54" s="1530">
        <v>677281</v>
      </c>
      <c r="G54" s="1530">
        <v>282890</v>
      </c>
      <c r="H54" s="1530">
        <v>112035</v>
      </c>
      <c r="I54" s="1530">
        <v>0</v>
      </c>
      <c r="J54" s="1530">
        <v>0</v>
      </c>
      <c r="K54" s="1530">
        <v>503019</v>
      </c>
    </row>
    <row r="55" spans="1:11" s="8" customFormat="1" ht="12">
      <c r="A55" s="1322">
        <v>3.1</v>
      </c>
      <c r="B55" s="1187" t="s">
        <v>15304</v>
      </c>
      <c r="C55" s="1530">
        <v>1260665</v>
      </c>
      <c r="D55" s="1530">
        <v>0</v>
      </c>
      <c r="E55" s="1530">
        <v>25693</v>
      </c>
      <c r="F55" s="1530">
        <v>412798</v>
      </c>
      <c r="G55" s="1530">
        <v>93248</v>
      </c>
      <c r="H55" s="1530">
        <v>94365</v>
      </c>
      <c r="I55" s="1530">
        <v>0</v>
      </c>
      <c r="J55" s="1530">
        <v>0</v>
      </c>
      <c r="K55" s="1530">
        <v>823291</v>
      </c>
    </row>
    <row r="56" spans="1:11" s="8" customFormat="1" ht="24.6" customHeight="1">
      <c r="A56" s="1322">
        <v>3.2</v>
      </c>
      <c r="B56" s="1187" t="s">
        <v>15305</v>
      </c>
      <c r="C56" s="1530">
        <v>413988</v>
      </c>
      <c r="D56" s="1530">
        <v>581758</v>
      </c>
      <c r="E56" s="1530">
        <v>1070609</v>
      </c>
      <c r="F56" s="1530">
        <v>1090079</v>
      </c>
      <c r="G56" s="1530">
        <v>189642</v>
      </c>
      <c r="H56" s="1530">
        <v>17670</v>
      </c>
      <c r="I56" s="1530">
        <v>0</v>
      </c>
      <c r="J56" s="1530">
        <v>0</v>
      </c>
      <c r="K56" s="1530">
        <v>320272</v>
      </c>
    </row>
    <row r="57" spans="1:11" s="8" customFormat="1" ht="12">
      <c r="A57" s="1032"/>
      <c r="B57" s="1531" t="s">
        <v>15330</v>
      </c>
      <c r="C57" s="1532">
        <v>43662180</v>
      </c>
      <c r="D57" s="1532">
        <v>2233233</v>
      </c>
      <c r="E57" s="1532">
        <v>7529816</v>
      </c>
      <c r="F57" s="1532">
        <v>22787310</v>
      </c>
      <c r="G57" s="1532">
        <v>111902616</v>
      </c>
      <c r="H57" s="1532">
        <v>0</v>
      </c>
      <c r="I57" s="1532">
        <v>802977</v>
      </c>
      <c r="J57" s="1532">
        <v>270533</v>
      </c>
      <c r="K57" s="1532">
        <v>101323239</v>
      </c>
    </row>
  </sheetData>
  <pageMargins left="0.43" right="0.22" top="0.56999999999999995" bottom="0.24" header="0.3" footer="0.3"/>
  <pageSetup paperSize="9" scale="84" fitToHeight="0" orientation="landscape"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85" zoomScaleNormal="70" zoomScaleSheetLayoutView="85" workbookViewId="0">
      <pane xSplit="2" ySplit="4" topLeftCell="C44"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4.4"/>
  <cols>
    <col min="1" max="1" width="6.109375" style="116" customWidth="1"/>
    <col min="2" max="2" width="33.6640625" style="117" customWidth="1"/>
    <col min="3" max="3" width="15.6640625" style="3" customWidth="1"/>
    <col min="4" max="4" width="18.33203125" style="3" customWidth="1"/>
    <col min="5" max="5" width="12.109375" style="3" customWidth="1"/>
    <col min="6" max="6" width="14.44140625" style="3" customWidth="1"/>
    <col min="7" max="7" width="10.5546875" style="3" customWidth="1"/>
    <col min="8" max="8" width="15.109375" style="3" customWidth="1"/>
    <col min="9" max="16384" width="8.88671875" style="116"/>
  </cols>
  <sheetData>
    <row r="1" spans="1:8">
      <c r="A1" s="1" t="s">
        <v>15339</v>
      </c>
    </row>
    <row r="2" spans="1:8">
      <c r="H2" s="1014" t="s">
        <v>15229</v>
      </c>
    </row>
    <row r="3" spans="1:8" s="9" customFormat="1" ht="48">
      <c r="A3" s="1581" t="s">
        <v>15220</v>
      </c>
      <c r="B3" s="1582" t="s">
        <v>15249</v>
      </c>
      <c r="C3" s="1601" t="s">
        <v>15332</v>
      </c>
      <c r="D3" s="1601" t="s">
        <v>15333</v>
      </c>
      <c r="E3" s="1601" t="s">
        <v>15326</v>
      </c>
      <c r="F3" s="1601" t="s">
        <v>15334</v>
      </c>
      <c r="G3" s="1601" t="s">
        <v>15337</v>
      </c>
      <c r="H3" s="1602" t="s">
        <v>15340</v>
      </c>
    </row>
    <row r="4" spans="1:8" s="8" customFormat="1" ht="12">
      <c r="A4" s="1322" t="s">
        <v>15250</v>
      </c>
      <c r="B4" s="1187"/>
      <c r="C4" s="1191"/>
      <c r="D4" s="1191"/>
      <c r="E4" s="1191"/>
      <c r="F4" s="1191"/>
      <c r="G4" s="1191"/>
      <c r="H4" s="1191"/>
    </row>
    <row r="5" spans="1:8" s="8" customFormat="1" ht="12">
      <c r="A5" s="1322" t="s">
        <v>15251</v>
      </c>
      <c r="B5" s="1187"/>
      <c r="C5" s="1530">
        <v>140977</v>
      </c>
      <c r="D5" s="1530">
        <v>61436325</v>
      </c>
      <c r="E5" s="1530">
        <v>2641492</v>
      </c>
      <c r="F5" s="1530">
        <v>3161</v>
      </c>
      <c r="G5" s="1530">
        <v>1041</v>
      </c>
      <c r="H5" s="1530">
        <v>58658058</v>
      </c>
    </row>
    <row r="6" spans="1:8" s="8" customFormat="1" ht="12">
      <c r="A6" s="1322" t="s">
        <v>15252</v>
      </c>
      <c r="B6" s="1187" t="s">
        <v>64</v>
      </c>
      <c r="C6" s="1530">
        <v>12388</v>
      </c>
      <c r="D6" s="1530">
        <v>2424399</v>
      </c>
      <c r="E6" s="1530">
        <v>166356</v>
      </c>
      <c r="F6" s="1530">
        <v>0</v>
      </c>
      <c r="G6" s="1530">
        <v>1041</v>
      </c>
      <c r="H6" s="1530">
        <v>2246696</v>
      </c>
    </row>
    <row r="7" spans="1:8" s="8" customFormat="1" ht="12">
      <c r="A7" s="1322" t="s">
        <v>15253</v>
      </c>
      <c r="B7" s="1187" t="s">
        <v>65</v>
      </c>
      <c r="C7" s="1530">
        <v>34843</v>
      </c>
      <c r="D7" s="1530">
        <v>12044098</v>
      </c>
      <c r="E7" s="1530">
        <v>4656116</v>
      </c>
      <c r="F7" s="1530">
        <v>1156</v>
      </c>
      <c r="G7" s="1530">
        <v>0</v>
      </c>
      <c r="H7" s="1530">
        <v>7354295</v>
      </c>
    </row>
    <row r="8" spans="1:8" s="8" customFormat="1" ht="24">
      <c r="A8" s="1322" t="s">
        <v>15254</v>
      </c>
      <c r="B8" s="1187" t="s">
        <v>15255</v>
      </c>
      <c r="C8" s="1530">
        <v>20577</v>
      </c>
      <c r="D8" s="1530">
        <v>6705308</v>
      </c>
      <c r="E8" s="1530">
        <v>68707</v>
      </c>
      <c r="F8" s="1530">
        <v>0</v>
      </c>
      <c r="G8" s="1530">
        <v>0</v>
      </c>
      <c r="H8" s="1530">
        <v>6616024</v>
      </c>
    </row>
    <row r="9" spans="1:8" s="8" customFormat="1" ht="12">
      <c r="A9" s="1322" t="s">
        <v>15256</v>
      </c>
      <c r="B9" s="1187" t="s">
        <v>219</v>
      </c>
      <c r="C9" s="1530">
        <v>73169</v>
      </c>
      <c r="D9" s="1530">
        <v>25825410</v>
      </c>
      <c r="E9" s="1530">
        <v>2249687</v>
      </c>
      <c r="F9" s="1530">
        <v>2005</v>
      </c>
      <c r="G9" s="1530">
        <v>0</v>
      </c>
      <c r="H9" s="1530">
        <v>28003933</v>
      </c>
    </row>
    <row r="10" spans="1:8" s="8" customFormat="1" ht="24">
      <c r="A10" s="1322" t="s">
        <v>15257</v>
      </c>
      <c r="B10" s="1187" t="s">
        <v>66</v>
      </c>
      <c r="C10" s="1530">
        <v>0</v>
      </c>
      <c r="D10" s="1530">
        <v>12490726</v>
      </c>
      <c r="E10" s="1530">
        <v>0</v>
      </c>
      <c r="F10" s="1530">
        <v>0</v>
      </c>
      <c r="G10" s="1530">
        <v>0</v>
      </c>
      <c r="H10" s="1530">
        <v>12490726</v>
      </c>
    </row>
    <row r="11" spans="1:8" s="8" customFormat="1" ht="12">
      <c r="A11" s="1322" t="s">
        <v>15258</v>
      </c>
      <c r="B11" s="1187" t="s">
        <v>15259</v>
      </c>
      <c r="C11" s="1530">
        <v>0</v>
      </c>
      <c r="D11" s="1530">
        <v>1946384</v>
      </c>
      <c r="E11" s="1530">
        <v>0</v>
      </c>
      <c r="F11" s="1530">
        <v>0</v>
      </c>
      <c r="G11" s="1530">
        <v>0</v>
      </c>
      <c r="H11" s="1530">
        <v>1946384</v>
      </c>
    </row>
    <row r="12" spans="1:8" s="8" customFormat="1" ht="12">
      <c r="A12" s="1322" t="s">
        <v>15260</v>
      </c>
      <c r="B12" s="1187"/>
      <c r="C12" s="1530">
        <v>4828853</v>
      </c>
      <c r="D12" s="1530">
        <v>13697896</v>
      </c>
      <c r="E12" s="1530">
        <v>6997855</v>
      </c>
      <c r="F12" s="1530">
        <v>0</v>
      </c>
      <c r="G12" s="1530">
        <v>87761</v>
      </c>
      <c r="H12" s="1530">
        <v>1958949</v>
      </c>
    </row>
    <row r="13" spans="1:8" s="8" customFormat="1" ht="24">
      <c r="A13" s="1322" t="s">
        <v>15261</v>
      </c>
      <c r="B13" s="1187" t="s">
        <v>67</v>
      </c>
      <c r="C13" s="1530">
        <v>105164</v>
      </c>
      <c r="D13" s="1530">
        <v>0</v>
      </c>
      <c r="E13" s="1530">
        <v>215410</v>
      </c>
      <c r="F13" s="1530">
        <v>0</v>
      </c>
      <c r="G13" s="1530">
        <v>0</v>
      </c>
      <c r="H13" s="1530">
        <v>320574</v>
      </c>
    </row>
    <row r="14" spans="1:8" s="8" customFormat="1" ht="24">
      <c r="A14" s="1322" t="s">
        <v>15262</v>
      </c>
      <c r="B14" s="1187" t="s">
        <v>15263</v>
      </c>
      <c r="C14" s="1530">
        <v>645013</v>
      </c>
      <c r="D14" s="1530">
        <v>0</v>
      </c>
      <c r="E14" s="1530">
        <v>134627</v>
      </c>
      <c r="F14" s="1530">
        <v>0</v>
      </c>
      <c r="G14" s="1530">
        <v>18823</v>
      </c>
      <c r="H14" s="1530">
        <v>760817</v>
      </c>
    </row>
    <row r="15" spans="1:8" s="8" customFormat="1" ht="24">
      <c r="A15" s="1322" t="s">
        <v>15264</v>
      </c>
      <c r="B15" s="1187" t="s">
        <v>68</v>
      </c>
      <c r="C15" s="1530">
        <v>1834899</v>
      </c>
      <c r="D15" s="1530">
        <v>0</v>
      </c>
      <c r="E15" s="1530">
        <v>32152</v>
      </c>
      <c r="F15" s="1530">
        <v>0</v>
      </c>
      <c r="G15" s="1530">
        <v>0</v>
      </c>
      <c r="H15" s="1530">
        <v>1802747</v>
      </c>
    </row>
    <row r="16" spans="1:8" s="8" customFormat="1" ht="24">
      <c r="A16" s="1322" t="s">
        <v>15265</v>
      </c>
      <c r="B16" s="1187" t="s">
        <v>69</v>
      </c>
      <c r="C16" s="1530">
        <v>0</v>
      </c>
      <c r="D16" s="1530">
        <v>0</v>
      </c>
      <c r="E16" s="1530">
        <v>59886</v>
      </c>
      <c r="F16" s="1530">
        <v>0</v>
      </c>
      <c r="G16" s="1530">
        <v>0</v>
      </c>
      <c r="H16" s="1530">
        <v>59886</v>
      </c>
    </row>
    <row r="17" spans="1:8" s="8" customFormat="1" ht="24">
      <c r="A17" s="1322" t="s">
        <v>15266</v>
      </c>
      <c r="B17" s="1187" t="s">
        <v>344</v>
      </c>
      <c r="C17" s="1530">
        <v>167909</v>
      </c>
      <c r="D17" s="1530">
        <v>0</v>
      </c>
      <c r="E17" s="1530">
        <v>0</v>
      </c>
      <c r="F17" s="1530">
        <v>0</v>
      </c>
      <c r="G17" s="1530">
        <v>0</v>
      </c>
      <c r="H17" s="1530">
        <v>167909</v>
      </c>
    </row>
    <row r="18" spans="1:8" s="8" customFormat="1" ht="24">
      <c r="A18" s="1322" t="s">
        <v>15267</v>
      </c>
      <c r="B18" s="1187" t="s">
        <v>70</v>
      </c>
      <c r="C18" s="1530">
        <v>2073485</v>
      </c>
      <c r="D18" s="1530">
        <v>2323901</v>
      </c>
      <c r="E18" s="1530">
        <v>6862866</v>
      </c>
      <c r="F18" s="1530">
        <v>0</v>
      </c>
      <c r="G18" s="1530">
        <v>0</v>
      </c>
      <c r="H18" s="1530">
        <v>6612450</v>
      </c>
    </row>
    <row r="19" spans="1:8" s="8" customFormat="1" ht="12">
      <c r="A19" s="1322" t="s">
        <v>15268</v>
      </c>
      <c r="B19" s="1187" t="s">
        <v>71</v>
      </c>
      <c r="C19" s="1530">
        <v>2383</v>
      </c>
      <c r="D19" s="1530">
        <v>1115</v>
      </c>
      <c r="E19" s="1530">
        <v>27907</v>
      </c>
      <c r="F19" s="1530">
        <v>0</v>
      </c>
      <c r="G19" s="1530">
        <v>0</v>
      </c>
      <c r="H19" s="1530">
        <v>29175</v>
      </c>
    </row>
    <row r="20" spans="1:8" s="8" customFormat="1" ht="36">
      <c r="A20" s="1322" t="s">
        <v>15269</v>
      </c>
      <c r="B20" s="1187" t="s">
        <v>72</v>
      </c>
      <c r="C20" s="1530">
        <v>0</v>
      </c>
      <c r="D20" s="1530">
        <v>11372880</v>
      </c>
      <c r="E20" s="1530">
        <v>270689</v>
      </c>
      <c r="F20" s="1530">
        <v>0</v>
      </c>
      <c r="G20" s="1530">
        <v>68938</v>
      </c>
      <c r="H20" s="1530">
        <v>11712507</v>
      </c>
    </row>
    <row r="21" spans="1:8" s="8" customFormat="1" ht="12">
      <c r="A21" s="1322" t="s">
        <v>15270</v>
      </c>
      <c r="B21" s="1187"/>
      <c r="C21" s="1530">
        <v>0</v>
      </c>
      <c r="D21" s="1530">
        <v>47975</v>
      </c>
      <c r="E21" s="1530">
        <v>6735274</v>
      </c>
      <c r="F21" s="1530">
        <v>203</v>
      </c>
      <c r="G21" s="1530">
        <v>0</v>
      </c>
      <c r="H21" s="1530">
        <v>6783452</v>
      </c>
    </row>
    <row r="22" spans="1:8" s="8" customFormat="1" ht="12">
      <c r="A22" s="1322" t="s">
        <v>15271</v>
      </c>
      <c r="B22" s="1187" t="s">
        <v>73</v>
      </c>
      <c r="C22" s="1530">
        <v>0</v>
      </c>
      <c r="D22" s="1530">
        <v>47975</v>
      </c>
      <c r="E22" s="1530">
        <v>6735410</v>
      </c>
      <c r="F22" s="1530">
        <v>203</v>
      </c>
      <c r="G22" s="1530">
        <v>0</v>
      </c>
      <c r="H22" s="1530">
        <v>6783588</v>
      </c>
    </row>
    <row r="23" spans="1:8" s="8" customFormat="1" ht="24">
      <c r="A23" s="1322" t="s">
        <v>15272</v>
      </c>
      <c r="B23" s="1187" t="s">
        <v>74</v>
      </c>
      <c r="C23" s="1530">
        <v>0</v>
      </c>
      <c r="D23" s="1530">
        <v>0</v>
      </c>
      <c r="E23" s="1530">
        <v>136</v>
      </c>
      <c r="F23" s="1530">
        <v>0</v>
      </c>
      <c r="G23" s="1530">
        <v>0</v>
      </c>
      <c r="H23" s="1530">
        <v>136</v>
      </c>
    </row>
    <row r="24" spans="1:8" s="8" customFormat="1" ht="36">
      <c r="A24" s="1322" t="s">
        <v>15273</v>
      </c>
      <c r="B24" s="1187" t="s">
        <v>75</v>
      </c>
      <c r="C24" s="1530">
        <v>0</v>
      </c>
      <c r="D24" s="1530">
        <v>0</v>
      </c>
      <c r="E24" s="1530">
        <v>0</v>
      </c>
      <c r="F24" s="1530">
        <v>0</v>
      </c>
      <c r="G24" s="1530">
        <v>0</v>
      </c>
      <c r="H24" s="1530">
        <v>0</v>
      </c>
    </row>
    <row r="25" spans="1:8" s="8" customFormat="1" ht="12">
      <c r="A25" s="1322" t="s">
        <v>15274</v>
      </c>
      <c r="B25" s="1187"/>
      <c r="C25" s="1530">
        <v>35287247</v>
      </c>
      <c r="D25" s="1530">
        <v>0</v>
      </c>
      <c r="E25" s="1530">
        <v>0</v>
      </c>
      <c r="F25" s="1530">
        <v>0</v>
      </c>
      <c r="G25" s="1530">
        <v>0</v>
      </c>
      <c r="H25" s="1530">
        <v>35287247</v>
      </c>
    </row>
    <row r="26" spans="1:8" s="8" customFormat="1" ht="12">
      <c r="A26" s="1322" t="s">
        <v>15275</v>
      </c>
      <c r="B26" s="1187" t="s">
        <v>345</v>
      </c>
      <c r="C26" s="1530">
        <v>35287247</v>
      </c>
      <c r="D26" s="1530">
        <v>0</v>
      </c>
      <c r="E26" s="1530">
        <v>0</v>
      </c>
      <c r="F26" s="1530">
        <v>0</v>
      </c>
      <c r="G26" s="1530">
        <v>0</v>
      </c>
      <c r="H26" s="1530">
        <v>35287247</v>
      </c>
    </row>
    <row r="27" spans="1:8" s="8" customFormat="1" ht="12">
      <c r="A27" s="1322" t="s">
        <v>15276</v>
      </c>
      <c r="B27" s="1187"/>
      <c r="C27" s="1530">
        <v>0</v>
      </c>
      <c r="D27" s="1530">
        <v>0</v>
      </c>
      <c r="E27" s="1530">
        <v>0</v>
      </c>
      <c r="F27" s="1530">
        <v>0</v>
      </c>
      <c r="G27" s="1530">
        <v>0</v>
      </c>
      <c r="H27" s="1530">
        <v>0</v>
      </c>
    </row>
    <row r="28" spans="1:8" s="8" customFormat="1" ht="12">
      <c r="A28" s="1322" t="s">
        <v>15277</v>
      </c>
      <c r="B28" s="1187" t="s">
        <v>346</v>
      </c>
      <c r="C28" s="1530">
        <v>0</v>
      </c>
      <c r="D28" s="1530">
        <v>0</v>
      </c>
      <c r="E28" s="1530">
        <v>0</v>
      </c>
      <c r="F28" s="1530">
        <v>0</v>
      </c>
      <c r="G28" s="1530">
        <v>0</v>
      </c>
      <c r="H28" s="1530">
        <v>0</v>
      </c>
    </row>
    <row r="29" spans="1:8" s="8" customFormat="1" ht="24">
      <c r="A29" s="1322" t="s">
        <v>15278</v>
      </c>
      <c r="B29" s="1187" t="s">
        <v>76</v>
      </c>
      <c r="C29" s="1530">
        <v>0</v>
      </c>
      <c r="D29" s="1530">
        <v>0</v>
      </c>
      <c r="E29" s="1530">
        <v>0</v>
      </c>
      <c r="F29" s="1530">
        <v>0</v>
      </c>
      <c r="G29" s="1530">
        <v>0</v>
      </c>
      <c r="H29" s="1530">
        <v>0</v>
      </c>
    </row>
    <row r="30" spans="1:8" s="8" customFormat="1" ht="12">
      <c r="A30" s="1322" t="s">
        <v>15279</v>
      </c>
      <c r="B30" s="1187" t="s">
        <v>220</v>
      </c>
      <c r="C30" s="1530">
        <v>0</v>
      </c>
      <c r="D30" s="1530">
        <v>0</v>
      </c>
      <c r="E30" s="1530">
        <v>0</v>
      </c>
      <c r="F30" s="1530">
        <v>0</v>
      </c>
      <c r="G30" s="1530">
        <v>0</v>
      </c>
      <c r="H30" s="1530">
        <v>0</v>
      </c>
    </row>
    <row r="31" spans="1:8" s="8" customFormat="1" ht="12">
      <c r="A31" s="1322" t="s">
        <v>15280</v>
      </c>
      <c r="B31" s="1187"/>
      <c r="C31" s="1530">
        <v>39891313</v>
      </c>
      <c r="D31" s="1530">
        <v>877164</v>
      </c>
      <c r="E31" s="1530">
        <v>2190384</v>
      </c>
      <c r="F31" s="1530">
        <v>3969115</v>
      </c>
      <c r="G31" s="1530">
        <v>88802</v>
      </c>
      <c r="H31" s="1530">
        <v>32943452</v>
      </c>
    </row>
    <row r="32" spans="1:8" s="8" customFormat="1" ht="12">
      <c r="A32" s="1322" t="s">
        <v>15281</v>
      </c>
      <c r="B32" s="1187" t="s">
        <v>77</v>
      </c>
      <c r="C32" s="1530">
        <v>102390</v>
      </c>
      <c r="D32" s="1530">
        <v>4319</v>
      </c>
      <c r="E32" s="1530">
        <v>500</v>
      </c>
      <c r="F32" s="1530">
        <v>89878</v>
      </c>
      <c r="G32" s="1530">
        <v>88802</v>
      </c>
      <c r="H32" s="1530">
        <v>97495</v>
      </c>
    </row>
    <row r="33" spans="1:8" s="8" customFormat="1" ht="12">
      <c r="A33" s="1322" t="s">
        <v>15282</v>
      </c>
      <c r="B33" s="1187" t="s">
        <v>78</v>
      </c>
      <c r="C33" s="1530">
        <v>72153</v>
      </c>
      <c r="D33" s="1530">
        <v>0</v>
      </c>
      <c r="E33" s="1530">
        <v>0</v>
      </c>
      <c r="F33" s="1530">
        <v>0</v>
      </c>
      <c r="G33" s="1530">
        <v>0</v>
      </c>
      <c r="H33" s="1530">
        <v>72153</v>
      </c>
    </row>
    <row r="34" spans="1:8" s="8" customFormat="1" ht="48">
      <c r="A34" s="1322" t="s">
        <v>15283</v>
      </c>
      <c r="B34" s="1187" t="s">
        <v>79</v>
      </c>
      <c r="C34" s="1530">
        <v>531930</v>
      </c>
      <c r="D34" s="1530">
        <v>0</v>
      </c>
      <c r="E34" s="1530">
        <v>0</v>
      </c>
      <c r="F34" s="1530">
        <v>0</v>
      </c>
      <c r="G34" s="1530">
        <v>0</v>
      </c>
      <c r="H34" s="1530">
        <v>531930</v>
      </c>
    </row>
    <row r="35" spans="1:8" s="8" customFormat="1" ht="12">
      <c r="A35" s="1322" t="s">
        <v>15284</v>
      </c>
      <c r="B35" s="1187" t="s">
        <v>96</v>
      </c>
      <c r="C35" s="1530">
        <v>39184840</v>
      </c>
      <c r="D35" s="1530">
        <v>872845</v>
      </c>
      <c r="E35" s="1530">
        <v>2190884</v>
      </c>
      <c r="F35" s="1530">
        <v>3879237</v>
      </c>
      <c r="G35" s="1530">
        <v>0</v>
      </c>
      <c r="H35" s="1530">
        <v>32241874</v>
      </c>
    </row>
    <row r="36" spans="1:8" s="8" customFormat="1" ht="12">
      <c r="A36" s="1322" t="s">
        <v>15285</v>
      </c>
      <c r="B36" s="1187"/>
      <c r="C36" s="1530"/>
      <c r="D36" s="1530"/>
      <c r="E36" s="1530"/>
      <c r="F36" s="1530"/>
      <c r="G36" s="1530"/>
      <c r="H36" s="1530"/>
    </row>
    <row r="37" spans="1:8" s="8" customFormat="1" ht="12">
      <c r="A37" s="1322" t="s">
        <v>15286</v>
      </c>
      <c r="B37" s="1187"/>
      <c r="C37" s="1530">
        <v>1422449</v>
      </c>
      <c r="D37" s="1530">
        <v>76156</v>
      </c>
      <c r="E37" s="1530">
        <v>855960</v>
      </c>
      <c r="F37" s="1530">
        <v>5013</v>
      </c>
      <c r="G37" s="1530">
        <v>0</v>
      </c>
      <c r="H37" s="1530">
        <v>2197240</v>
      </c>
    </row>
    <row r="38" spans="1:8" s="8" customFormat="1" ht="12">
      <c r="A38" s="1322" t="s">
        <v>15287</v>
      </c>
      <c r="B38" s="1187" t="s">
        <v>80</v>
      </c>
      <c r="C38" s="1530">
        <v>1128518</v>
      </c>
      <c r="D38" s="1530">
        <v>67600</v>
      </c>
      <c r="E38" s="1530">
        <v>780841</v>
      </c>
      <c r="F38" s="1530">
        <v>5013</v>
      </c>
      <c r="G38" s="1530">
        <v>0</v>
      </c>
      <c r="H38" s="1530">
        <v>1836746</v>
      </c>
    </row>
    <row r="39" spans="1:8" s="8" customFormat="1" ht="24">
      <c r="A39" s="1322" t="s">
        <v>15288</v>
      </c>
      <c r="B39" s="1187" t="s">
        <v>81</v>
      </c>
      <c r="C39" s="1530">
        <v>293931</v>
      </c>
      <c r="D39" s="1530">
        <v>8556</v>
      </c>
      <c r="E39" s="1530">
        <v>75119</v>
      </c>
      <c r="F39" s="1530">
        <v>0</v>
      </c>
      <c r="G39" s="1530">
        <v>0</v>
      </c>
      <c r="H39" s="1530">
        <v>360494</v>
      </c>
    </row>
    <row r="40" spans="1:8" s="8" customFormat="1" ht="12">
      <c r="A40" s="1322" t="s">
        <v>15289</v>
      </c>
      <c r="B40" s="1187"/>
      <c r="C40" s="1530">
        <v>5103224</v>
      </c>
      <c r="D40" s="1530">
        <v>3963</v>
      </c>
      <c r="E40" s="1530">
        <v>1605311</v>
      </c>
      <c r="F40" s="1530">
        <v>5726091</v>
      </c>
      <c r="G40" s="1530">
        <v>19000</v>
      </c>
      <c r="H40" s="1530">
        <v>997481</v>
      </c>
    </row>
    <row r="41" spans="1:8" s="8" customFormat="1" ht="12">
      <c r="A41" s="1322" t="s">
        <v>15290</v>
      </c>
      <c r="B41" s="1187" t="s">
        <v>82</v>
      </c>
      <c r="C41" s="1530">
        <v>3092353</v>
      </c>
      <c r="D41" s="1530">
        <v>2486</v>
      </c>
      <c r="E41" s="1530">
        <v>160499</v>
      </c>
      <c r="F41" s="1530">
        <v>19464</v>
      </c>
      <c r="G41" s="1530">
        <v>0</v>
      </c>
      <c r="H41" s="1530">
        <v>3230902</v>
      </c>
    </row>
    <row r="42" spans="1:8" s="8" customFormat="1" ht="12">
      <c r="A42" s="1322" t="s">
        <v>15291</v>
      </c>
      <c r="B42" s="1187" t="s">
        <v>83</v>
      </c>
      <c r="C42" s="1530">
        <v>1650401</v>
      </c>
      <c r="D42" s="1530">
        <v>1477</v>
      </c>
      <c r="E42" s="1530">
        <v>1341804</v>
      </c>
      <c r="F42" s="1530">
        <v>596</v>
      </c>
      <c r="G42" s="1530">
        <v>226398</v>
      </c>
      <c r="H42" s="1530">
        <v>3217722</v>
      </c>
    </row>
    <row r="43" spans="1:8" s="8" customFormat="1" ht="12">
      <c r="A43" s="1322" t="s">
        <v>15292</v>
      </c>
      <c r="B43" s="1187" t="s">
        <v>84</v>
      </c>
      <c r="C43" s="1530">
        <v>0</v>
      </c>
      <c r="D43" s="1530">
        <v>0</v>
      </c>
      <c r="E43" s="1530">
        <v>7294</v>
      </c>
      <c r="F43" s="1530">
        <v>0</v>
      </c>
      <c r="G43" s="1530">
        <v>200652</v>
      </c>
      <c r="H43" s="1530">
        <v>207946</v>
      </c>
    </row>
    <row r="44" spans="1:8" s="8" customFormat="1" ht="24">
      <c r="A44" s="1322" t="s">
        <v>15293</v>
      </c>
      <c r="B44" s="1187" t="s">
        <v>85</v>
      </c>
      <c r="C44" s="1530">
        <v>86630</v>
      </c>
      <c r="D44" s="1530">
        <v>0</v>
      </c>
      <c r="E44" s="1530">
        <v>125698</v>
      </c>
      <c r="F44" s="1530">
        <v>5707223</v>
      </c>
      <c r="G44" s="1530">
        <v>26746</v>
      </c>
      <c r="H44" s="1530">
        <v>5773037</v>
      </c>
    </row>
    <row r="45" spans="1:8" s="8" customFormat="1" ht="24">
      <c r="A45" s="1322" t="s">
        <v>15294</v>
      </c>
      <c r="B45" s="1187" t="s">
        <v>70</v>
      </c>
      <c r="C45" s="1530">
        <v>120000</v>
      </c>
      <c r="D45" s="1530">
        <v>0</v>
      </c>
      <c r="E45" s="1530">
        <v>236000</v>
      </c>
      <c r="F45" s="1530">
        <v>0</v>
      </c>
      <c r="G45" s="1530">
        <v>0</v>
      </c>
      <c r="H45" s="1530">
        <v>356000</v>
      </c>
    </row>
    <row r="46" spans="1:8" s="8" customFormat="1" ht="24">
      <c r="A46" s="1322" t="s">
        <v>15295</v>
      </c>
      <c r="B46" s="1187" t="s">
        <v>86</v>
      </c>
      <c r="C46" s="1530">
        <v>153840</v>
      </c>
      <c r="D46" s="1530">
        <v>0</v>
      </c>
      <c r="E46" s="1530">
        <v>0</v>
      </c>
      <c r="F46" s="1530">
        <v>0</v>
      </c>
      <c r="G46" s="1530">
        <v>20000</v>
      </c>
      <c r="H46" s="1530">
        <v>173840</v>
      </c>
    </row>
    <row r="47" spans="1:8" s="8" customFormat="1" ht="12">
      <c r="A47" s="1322" t="s">
        <v>15296</v>
      </c>
      <c r="B47" s="1187"/>
      <c r="C47" s="1530">
        <v>58225</v>
      </c>
      <c r="D47" s="1530">
        <v>0</v>
      </c>
      <c r="E47" s="1530">
        <v>0</v>
      </c>
      <c r="F47" s="1530">
        <v>0</v>
      </c>
      <c r="G47" s="1530">
        <v>0</v>
      </c>
      <c r="H47" s="1530">
        <v>58225</v>
      </c>
    </row>
    <row r="48" spans="1:8" s="8" customFormat="1" ht="12">
      <c r="A48" s="1322" t="s">
        <v>15297</v>
      </c>
      <c r="B48" s="1187" t="s">
        <v>87</v>
      </c>
      <c r="C48" s="1530">
        <v>58225</v>
      </c>
      <c r="D48" s="1530">
        <v>0</v>
      </c>
      <c r="E48" s="1530">
        <v>0</v>
      </c>
      <c r="F48" s="1530">
        <v>0</v>
      </c>
      <c r="G48" s="1530">
        <v>0</v>
      </c>
      <c r="H48" s="1530">
        <v>58225</v>
      </c>
    </row>
    <row r="49" spans="1:8" s="8" customFormat="1" ht="12">
      <c r="A49" s="1322" t="s">
        <v>15298</v>
      </c>
      <c r="B49" s="1187"/>
      <c r="C49" s="1530">
        <v>631445</v>
      </c>
      <c r="D49" s="1530">
        <v>7024808</v>
      </c>
      <c r="E49" s="1530">
        <v>64323</v>
      </c>
      <c r="F49" s="1530">
        <v>6162648</v>
      </c>
      <c r="G49" s="1530">
        <v>1000</v>
      </c>
      <c r="H49" s="1530">
        <v>12490688</v>
      </c>
    </row>
    <row r="50" spans="1:8" s="8" customFormat="1" ht="12">
      <c r="A50" s="1322" t="s">
        <v>15299</v>
      </c>
      <c r="B50" s="1187" t="s">
        <v>77</v>
      </c>
      <c r="C50" s="1530">
        <v>335337</v>
      </c>
      <c r="D50" s="1530">
        <v>0</v>
      </c>
      <c r="E50" s="1530">
        <v>489095</v>
      </c>
      <c r="F50" s="1530">
        <v>504</v>
      </c>
      <c r="G50" s="1530">
        <v>3000</v>
      </c>
      <c r="H50" s="1530">
        <v>826928</v>
      </c>
    </row>
    <row r="51" spans="1:8" s="8" customFormat="1" ht="12">
      <c r="A51" s="1322" t="s">
        <v>15300</v>
      </c>
      <c r="B51" s="1187" t="s">
        <v>78</v>
      </c>
      <c r="C51" s="1530">
        <v>4924</v>
      </c>
      <c r="D51" s="1530">
        <v>0</v>
      </c>
      <c r="E51" s="1530">
        <v>951</v>
      </c>
      <c r="F51" s="1530">
        <v>0</v>
      </c>
      <c r="G51" s="1530">
        <v>2000</v>
      </c>
      <c r="H51" s="1530">
        <v>3875</v>
      </c>
    </row>
    <row r="52" spans="1:8" s="8" customFormat="1" ht="24">
      <c r="A52" s="1322" t="s">
        <v>15301</v>
      </c>
      <c r="B52" s="1187" t="s">
        <v>88</v>
      </c>
      <c r="C52" s="1530">
        <v>202984</v>
      </c>
      <c r="D52" s="1530">
        <v>0</v>
      </c>
      <c r="E52" s="1530">
        <v>18380</v>
      </c>
      <c r="F52" s="1530">
        <v>1783</v>
      </c>
      <c r="G52" s="1530">
        <v>0</v>
      </c>
      <c r="H52" s="1530">
        <v>219581</v>
      </c>
    </row>
    <row r="53" spans="1:8" s="8" customFormat="1" ht="12">
      <c r="A53" s="1322" t="s">
        <v>15302</v>
      </c>
      <c r="B53" s="1187" t="s">
        <v>96</v>
      </c>
      <c r="C53" s="1530">
        <v>88200</v>
      </c>
      <c r="D53" s="1530">
        <v>7024808</v>
      </c>
      <c r="E53" s="1530">
        <v>444103</v>
      </c>
      <c r="F53" s="1530">
        <v>6160361</v>
      </c>
      <c r="G53" s="1530">
        <v>0</v>
      </c>
      <c r="H53" s="1530">
        <v>13541072</v>
      </c>
    </row>
    <row r="54" spans="1:8" s="8" customFormat="1" ht="12">
      <c r="A54" s="1322" t="s">
        <v>15303</v>
      </c>
      <c r="B54" s="1187"/>
      <c r="C54" s="1530">
        <v>16718173</v>
      </c>
      <c r="D54" s="1530">
        <v>10000</v>
      </c>
      <c r="E54" s="1530">
        <v>1072024</v>
      </c>
      <c r="F54" s="1530">
        <v>124781</v>
      </c>
      <c r="G54" s="1530">
        <v>20000</v>
      </c>
      <c r="H54" s="1530">
        <v>17635416</v>
      </c>
    </row>
    <row r="55" spans="1:8" s="8" customFormat="1" ht="24">
      <c r="A55" s="1322">
        <v>3.1</v>
      </c>
      <c r="B55" s="1187" t="s">
        <v>15304</v>
      </c>
      <c r="C55" s="1530">
        <v>15801411</v>
      </c>
      <c r="D55" s="1530">
        <v>10000</v>
      </c>
      <c r="E55" s="1530">
        <v>651704</v>
      </c>
      <c r="F55" s="1530">
        <v>106709</v>
      </c>
      <c r="G55" s="1530">
        <v>749888</v>
      </c>
      <c r="H55" s="1530">
        <v>15586518</v>
      </c>
    </row>
    <row r="56" spans="1:8" s="8" customFormat="1" ht="24">
      <c r="A56" s="1322">
        <v>3.2</v>
      </c>
      <c r="B56" s="1187" t="s">
        <v>15305</v>
      </c>
      <c r="C56" s="1530">
        <v>916762</v>
      </c>
      <c r="D56" s="1530">
        <v>0</v>
      </c>
      <c r="E56" s="1530">
        <v>420320</v>
      </c>
      <c r="F56" s="1530">
        <v>18072</v>
      </c>
      <c r="G56" s="1530">
        <v>729888</v>
      </c>
      <c r="H56" s="1530">
        <v>2048898</v>
      </c>
    </row>
    <row r="57" spans="1:8" s="8" customFormat="1" ht="12">
      <c r="A57" s="1032"/>
      <c r="B57" s="1531" t="s">
        <v>15330</v>
      </c>
      <c r="C57" s="1532">
        <v>104081906</v>
      </c>
      <c r="D57" s="1532">
        <v>83174287</v>
      </c>
      <c r="E57" s="1532">
        <v>4311307</v>
      </c>
      <c r="F57" s="1532">
        <v>15991012</v>
      </c>
      <c r="G57" s="1532">
        <v>0</v>
      </c>
      <c r="H57" s="1532">
        <v>9227914</v>
      </c>
    </row>
  </sheetData>
  <pageMargins left="0.52" right="0.24" top="0.47" bottom="0.32" header="0.3" footer="0.19"/>
  <pageSetup paperSize="9" scale="75" fitToHeight="0"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459"/>
  <sheetViews>
    <sheetView view="pageBreakPreview" zoomScaleNormal="100" zoomScaleSheetLayoutView="100" workbookViewId="0">
      <pane xSplit="3" ySplit="4" topLeftCell="D452"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5" style="95" customWidth="1"/>
    <col min="2" max="2" width="10.88671875" style="94" customWidth="1"/>
    <col min="3" max="3" width="9" style="95" customWidth="1"/>
    <col min="4" max="4" width="11.5546875" style="96" customWidth="1"/>
    <col min="5" max="5" width="5.88671875" style="95" customWidth="1"/>
    <col min="6" max="6" width="9.109375" style="97" customWidth="1"/>
    <col min="7" max="7" width="23.77734375" style="97" customWidth="1"/>
    <col min="8" max="8" width="12.109375" style="97" customWidth="1"/>
    <col min="9" max="9" width="15.6640625" style="97" customWidth="1"/>
    <col min="10" max="10" width="10.109375" style="97" customWidth="1"/>
    <col min="11" max="11" width="9.88671875" style="97" customWidth="1"/>
    <col min="12" max="12" width="35.88671875" style="97" customWidth="1"/>
    <col min="13" max="13" width="12.88671875" style="98" customWidth="1"/>
    <col min="14" max="16384" width="9.109375" style="97"/>
  </cols>
  <sheetData>
    <row r="1" spans="1:13" ht="13.8">
      <c r="A1" s="1787" t="s">
        <v>97</v>
      </c>
      <c r="B1" s="1787"/>
      <c r="C1" s="1787"/>
      <c r="D1" s="1787"/>
      <c r="E1" s="1787"/>
      <c r="F1" s="1787"/>
      <c r="G1" s="1787"/>
      <c r="H1" s="1787"/>
      <c r="I1" s="1787"/>
      <c r="J1" s="1787"/>
      <c r="K1" s="1787"/>
      <c r="L1" s="1787"/>
      <c r="M1" s="1787"/>
    </row>
    <row r="2" spans="1:13">
      <c r="J2" s="99"/>
    </row>
    <row r="3" spans="1:13" s="1018" customFormat="1" ht="34.200000000000003">
      <c r="A3" s="1603" t="s">
        <v>60</v>
      </c>
      <c r="B3" s="1604" t="s">
        <v>24</v>
      </c>
      <c r="C3" s="1604" t="s">
        <v>140</v>
      </c>
      <c r="D3" s="1605" t="s">
        <v>1522</v>
      </c>
      <c r="E3" s="1604" t="s">
        <v>3100</v>
      </c>
      <c r="F3" s="1604" t="s">
        <v>56</v>
      </c>
      <c r="G3" s="1604" t="s">
        <v>3101</v>
      </c>
      <c r="H3" s="1604" t="s">
        <v>92</v>
      </c>
      <c r="I3" s="1604" t="s">
        <v>98</v>
      </c>
      <c r="J3" s="1606" t="s">
        <v>93</v>
      </c>
      <c r="K3" s="1607" t="s">
        <v>94</v>
      </c>
      <c r="L3" s="1606" t="s">
        <v>95</v>
      </c>
      <c r="M3" s="1608" t="s">
        <v>3102</v>
      </c>
    </row>
    <row r="4" spans="1:13" s="100" customFormat="1" ht="22.8">
      <c r="A4" s="1782">
        <v>1</v>
      </c>
      <c r="B4" s="1773" t="s">
        <v>737</v>
      </c>
      <c r="C4" s="984">
        <v>2877694</v>
      </c>
      <c r="D4" s="34">
        <v>43231</v>
      </c>
      <c r="E4" s="35" t="s">
        <v>2508</v>
      </c>
      <c r="F4" s="36" t="s">
        <v>49</v>
      </c>
      <c r="G4" s="984" t="s">
        <v>2515</v>
      </c>
      <c r="H4" s="984" t="s">
        <v>2511</v>
      </c>
      <c r="I4" s="984" t="s">
        <v>2512</v>
      </c>
      <c r="J4" s="984" t="s">
        <v>2513</v>
      </c>
      <c r="K4" s="984" t="s">
        <v>2514</v>
      </c>
      <c r="L4" s="37" t="s">
        <v>2516</v>
      </c>
      <c r="M4" s="954">
        <v>2600000</v>
      </c>
    </row>
    <row r="5" spans="1:13" s="100" customFormat="1" ht="11.4">
      <c r="A5" s="1782"/>
      <c r="B5" s="1773"/>
      <c r="C5" s="33">
        <v>2877694</v>
      </c>
      <c r="D5" s="34">
        <v>43248</v>
      </c>
      <c r="E5" s="35" t="s">
        <v>2508</v>
      </c>
      <c r="F5" s="36" t="s">
        <v>371</v>
      </c>
      <c r="G5" s="33" t="s">
        <v>2517</v>
      </c>
      <c r="H5" s="33" t="s">
        <v>96</v>
      </c>
      <c r="I5" s="33" t="s">
        <v>2512</v>
      </c>
      <c r="J5" s="33" t="s">
        <v>2513</v>
      </c>
      <c r="K5" s="33" t="s">
        <v>2514</v>
      </c>
      <c r="L5" s="37" t="s">
        <v>2518</v>
      </c>
      <c r="M5" s="954">
        <v>5000000</v>
      </c>
    </row>
    <row r="6" spans="1:13" s="100" customFormat="1" ht="11.4">
      <c r="A6" s="1782"/>
      <c r="B6" s="1773"/>
      <c r="C6" s="33">
        <v>2877694</v>
      </c>
      <c r="D6" s="34">
        <v>43348</v>
      </c>
      <c r="E6" s="35" t="s">
        <v>2508</v>
      </c>
      <c r="F6" s="36" t="s">
        <v>371</v>
      </c>
      <c r="G6" s="33" t="s">
        <v>2517</v>
      </c>
      <c r="H6" s="33" t="s">
        <v>96</v>
      </c>
      <c r="I6" s="33" t="s">
        <v>2512</v>
      </c>
      <c r="J6" s="33" t="s">
        <v>2513</v>
      </c>
      <c r="K6" s="33" t="s">
        <v>2514</v>
      </c>
      <c r="L6" s="37" t="s">
        <v>2519</v>
      </c>
      <c r="M6" s="954">
        <v>5000000</v>
      </c>
    </row>
    <row r="7" spans="1:13" s="100" customFormat="1" ht="22.8">
      <c r="A7" s="1782"/>
      <c r="B7" s="1773"/>
      <c r="C7" s="33">
        <v>2877694</v>
      </c>
      <c r="D7" s="34">
        <v>43368</v>
      </c>
      <c r="E7" s="35" t="s">
        <v>2508</v>
      </c>
      <c r="F7" s="36" t="s">
        <v>49</v>
      </c>
      <c r="G7" s="33" t="s">
        <v>2520</v>
      </c>
      <c r="H7" s="33" t="s">
        <v>2521</v>
      </c>
      <c r="I7" s="33" t="s">
        <v>2522</v>
      </c>
      <c r="J7" s="33" t="s">
        <v>2513</v>
      </c>
      <c r="K7" s="33" t="s">
        <v>2514</v>
      </c>
      <c r="L7" s="37" t="s">
        <v>2523</v>
      </c>
      <c r="M7" s="954">
        <v>1000000</v>
      </c>
    </row>
    <row r="8" spans="1:13" s="100" customFormat="1" ht="11.4">
      <c r="A8" s="1782"/>
      <c r="B8" s="1773"/>
      <c r="C8" s="33">
        <v>2877694</v>
      </c>
      <c r="D8" s="34">
        <v>43377</v>
      </c>
      <c r="E8" s="35" t="s">
        <v>2508</v>
      </c>
      <c r="F8" s="36" t="s">
        <v>371</v>
      </c>
      <c r="G8" s="33" t="s">
        <v>2524</v>
      </c>
      <c r="H8" s="33" t="s">
        <v>2525</v>
      </c>
      <c r="I8" s="33" t="s">
        <v>2526</v>
      </c>
      <c r="J8" s="33" t="s">
        <v>2513</v>
      </c>
      <c r="K8" s="33" t="s">
        <v>2514</v>
      </c>
      <c r="L8" s="37" t="s">
        <v>2527</v>
      </c>
      <c r="M8" s="954">
        <v>3000000</v>
      </c>
    </row>
    <row r="9" spans="1:13" s="100" customFormat="1" ht="22.8">
      <c r="A9" s="1782"/>
      <c r="B9" s="1773"/>
      <c r="C9" s="33">
        <v>2877694</v>
      </c>
      <c r="D9" s="34">
        <v>43301</v>
      </c>
      <c r="E9" s="35" t="s">
        <v>2508</v>
      </c>
      <c r="F9" s="36" t="s">
        <v>371</v>
      </c>
      <c r="G9" s="33" t="s">
        <v>2528</v>
      </c>
      <c r="H9" s="33" t="s">
        <v>96</v>
      </c>
      <c r="I9" s="33" t="s">
        <v>2512</v>
      </c>
      <c r="J9" s="33" t="s">
        <v>2513</v>
      </c>
      <c r="K9" s="33" t="s">
        <v>2529</v>
      </c>
      <c r="L9" s="33" t="s">
        <v>2530</v>
      </c>
      <c r="M9" s="954">
        <v>3998000</v>
      </c>
    </row>
    <row r="10" spans="1:13" s="100" customFormat="1" ht="22.8">
      <c r="A10" s="1783">
        <v>2</v>
      </c>
      <c r="B10" s="1774" t="s">
        <v>738</v>
      </c>
      <c r="C10" s="38">
        <v>5095549</v>
      </c>
      <c r="D10" s="39" t="s">
        <v>2531</v>
      </c>
      <c r="E10" s="40" t="s">
        <v>2508</v>
      </c>
      <c r="F10" s="41" t="s">
        <v>2281</v>
      </c>
      <c r="G10" s="38" t="s">
        <v>15767</v>
      </c>
      <c r="H10" s="38" t="s">
        <v>96</v>
      </c>
      <c r="I10" s="38" t="s">
        <v>2522</v>
      </c>
      <c r="J10" s="38" t="s">
        <v>2513</v>
      </c>
      <c r="K10" s="38" t="s">
        <v>2514</v>
      </c>
      <c r="L10" s="38"/>
      <c r="M10" s="955">
        <v>450000</v>
      </c>
    </row>
    <row r="11" spans="1:13" s="100" customFormat="1" ht="11.4">
      <c r="A11" s="1783"/>
      <c r="B11" s="1774"/>
      <c r="C11" s="38">
        <v>5095549</v>
      </c>
      <c r="D11" s="39" t="s">
        <v>2532</v>
      </c>
      <c r="E11" s="40" t="s">
        <v>2508</v>
      </c>
      <c r="F11" s="41" t="s">
        <v>2281</v>
      </c>
      <c r="G11" s="38" t="s">
        <v>15766</v>
      </c>
      <c r="H11" s="38" t="s">
        <v>96</v>
      </c>
      <c r="I11" s="38" t="s">
        <v>2512</v>
      </c>
      <c r="J11" s="38" t="s">
        <v>2513</v>
      </c>
      <c r="K11" s="38" t="s">
        <v>2514</v>
      </c>
      <c r="L11" s="38"/>
      <c r="M11" s="955">
        <v>890000</v>
      </c>
    </row>
    <row r="12" spans="1:13" s="100" customFormat="1" ht="22.8">
      <c r="A12" s="1783"/>
      <c r="B12" s="1774"/>
      <c r="C12" s="38">
        <v>5095549</v>
      </c>
      <c r="D12" s="39" t="s">
        <v>2534</v>
      </c>
      <c r="E12" s="40" t="s">
        <v>2508</v>
      </c>
      <c r="F12" s="41" t="s">
        <v>2281</v>
      </c>
      <c r="G12" s="38" t="s">
        <v>15768</v>
      </c>
      <c r="H12" s="38" t="s">
        <v>96</v>
      </c>
      <c r="I12" s="38" t="s">
        <v>2522</v>
      </c>
      <c r="J12" s="38" t="s">
        <v>2513</v>
      </c>
      <c r="K12" s="38" t="s">
        <v>2514</v>
      </c>
      <c r="L12" s="38"/>
      <c r="M12" s="955">
        <v>1000000</v>
      </c>
    </row>
    <row r="13" spans="1:13" s="100" customFormat="1" ht="34.200000000000003">
      <c r="A13" s="1783"/>
      <c r="B13" s="1774"/>
      <c r="C13" s="38">
        <v>5095549</v>
      </c>
      <c r="D13" s="39" t="s">
        <v>2534</v>
      </c>
      <c r="E13" s="40" t="s">
        <v>2508</v>
      </c>
      <c r="F13" s="41" t="s">
        <v>2281</v>
      </c>
      <c r="G13" s="38" t="s">
        <v>15769</v>
      </c>
      <c r="H13" s="38" t="s">
        <v>96</v>
      </c>
      <c r="I13" s="38" t="s">
        <v>2522</v>
      </c>
      <c r="J13" s="38" t="s">
        <v>2513</v>
      </c>
      <c r="K13" s="38" t="s">
        <v>2514</v>
      </c>
      <c r="L13" s="38"/>
      <c r="M13" s="955">
        <v>1000000</v>
      </c>
    </row>
    <row r="14" spans="1:13" s="100" customFormat="1" ht="22.8">
      <c r="A14" s="1783"/>
      <c r="B14" s="1774"/>
      <c r="C14" s="38">
        <v>5095549</v>
      </c>
      <c r="D14" s="39" t="s">
        <v>2537</v>
      </c>
      <c r="E14" s="40" t="s">
        <v>2508</v>
      </c>
      <c r="F14" s="41" t="s">
        <v>2281</v>
      </c>
      <c r="G14" s="38" t="s">
        <v>15770</v>
      </c>
      <c r="H14" s="38" t="s">
        <v>2511</v>
      </c>
      <c r="I14" s="38" t="s">
        <v>2522</v>
      </c>
      <c r="J14" s="38" t="s">
        <v>2513</v>
      </c>
      <c r="K14" s="38" t="s">
        <v>2514</v>
      </c>
      <c r="L14" s="38"/>
      <c r="M14" s="955">
        <v>1000000</v>
      </c>
    </row>
    <row r="15" spans="1:13" s="100" customFormat="1" ht="34.200000000000003">
      <c r="A15" s="1783"/>
      <c r="B15" s="1774"/>
      <c r="C15" s="38">
        <v>5095549</v>
      </c>
      <c r="D15" s="39" t="s">
        <v>2539</v>
      </c>
      <c r="E15" s="40" t="s">
        <v>2508</v>
      </c>
      <c r="F15" s="41" t="s">
        <v>2281</v>
      </c>
      <c r="G15" s="38" t="s">
        <v>15771</v>
      </c>
      <c r="H15" s="38" t="s">
        <v>96</v>
      </c>
      <c r="I15" s="38" t="s">
        <v>2522</v>
      </c>
      <c r="J15" s="38" t="s">
        <v>2513</v>
      </c>
      <c r="K15" s="38" t="s">
        <v>2514</v>
      </c>
      <c r="L15" s="38"/>
      <c r="M15" s="955">
        <v>3030000</v>
      </c>
    </row>
    <row r="16" spans="1:13" s="100" customFormat="1" ht="22.8">
      <c r="A16" s="1783"/>
      <c r="B16" s="1774"/>
      <c r="C16" s="38">
        <v>5095549</v>
      </c>
      <c r="D16" s="39" t="s">
        <v>2541</v>
      </c>
      <c r="E16" s="40" t="s">
        <v>2508</v>
      </c>
      <c r="F16" s="41" t="s">
        <v>2281</v>
      </c>
      <c r="G16" s="38" t="s">
        <v>2281</v>
      </c>
      <c r="H16" s="38" t="s">
        <v>2511</v>
      </c>
      <c r="I16" s="38" t="s">
        <v>2522</v>
      </c>
      <c r="J16" s="38" t="s">
        <v>2513</v>
      </c>
      <c r="K16" s="38" t="s">
        <v>2514</v>
      </c>
      <c r="L16" s="38" t="s">
        <v>2542</v>
      </c>
      <c r="M16" s="955">
        <v>3700000</v>
      </c>
    </row>
    <row r="17" spans="1:13" s="100" customFormat="1" ht="22.8">
      <c r="A17" s="1783"/>
      <c r="B17" s="1774"/>
      <c r="C17" s="38">
        <v>5095549</v>
      </c>
      <c r="D17" s="39" t="s">
        <v>2543</v>
      </c>
      <c r="E17" s="40" t="s">
        <v>2508</v>
      </c>
      <c r="F17" s="41" t="s">
        <v>2281</v>
      </c>
      <c r="G17" s="38" t="s">
        <v>15772</v>
      </c>
      <c r="H17" s="38" t="s">
        <v>2511</v>
      </c>
      <c r="I17" s="38" t="s">
        <v>2522</v>
      </c>
      <c r="J17" s="38" t="s">
        <v>2513</v>
      </c>
      <c r="K17" s="38" t="s">
        <v>2514</v>
      </c>
      <c r="L17" s="38"/>
      <c r="M17" s="955">
        <v>10000000</v>
      </c>
    </row>
    <row r="18" spans="1:13" s="100" customFormat="1" ht="22.8">
      <c r="A18" s="1783"/>
      <c r="B18" s="1774"/>
      <c r="C18" s="38">
        <v>5095549</v>
      </c>
      <c r="D18" s="39" t="s">
        <v>2545</v>
      </c>
      <c r="E18" s="40" t="s">
        <v>2508</v>
      </c>
      <c r="F18" s="41" t="s">
        <v>2281</v>
      </c>
      <c r="G18" s="38" t="s">
        <v>15773</v>
      </c>
      <c r="H18" s="38" t="s">
        <v>96</v>
      </c>
      <c r="I18" s="38" t="s">
        <v>2512</v>
      </c>
      <c r="J18" s="38" t="s">
        <v>2513</v>
      </c>
      <c r="K18" s="38" t="s">
        <v>2514</v>
      </c>
      <c r="L18" s="38"/>
      <c r="M18" s="955">
        <v>23000000</v>
      </c>
    </row>
    <row r="19" spans="1:13" s="100" customFormat="1" ht="34.200000000000003">
      <c r="A19" s="1783"/>
      <c r="B19" s="1774"/>
      <c r="C19" s="38">
        <v>5095549</v>
      </c>
      <c r="D19" s="39" t="s">
        <v>2547</v>
      </c>
      <c r="E19" s="40" t="s">
        <v>2508</v>
      </c>
      <c r="F19" s="41" t="s">
        <v>2281</v>
      </c>
      <c r="G19" s="38" t="s">
        <v>15774</v>
      </c>
      <c r="H19" s="38" t="s">
        <v>96</v>
      </c>
      <c r="I19" s="38" t="s">
        <v>2512</v>
      </c>
      <c r="J19" s="38" t="s">
        <v>2513</v>
      </c>
      <c r="K19" s="38" t="s">
        <v>2514</v>
      </c>
      <c r="L19" s="38"/>
      <c r="M19" s="955">
        <v>14800000</v>
      </c>
    </row>
    <row r="20" spans="1:13" s="100" customFormat="1" ht="34.200000000000003">
      <c r="A20" s="1783"/>
      <c r="B20" s="1774"/>
      <c r="C20" s="38">
        <v>5095549</v>
      </c>
      <c r="D20" s="39" t="s">
        <v>2547</v>
      </c>
      <c r="E20" s="40" t="s">
        <v>2508</v>
      </c>
      <c r="F20" s="41" t="s">
        <v>2281</v>
      </c>
      <c r="G20" s="38" t="s">
        <v>15774</v>
      </c>
      <c r="H20" s="38" t="s">
        <v>96</v>
      </c>
      <c r="I20" s="38" t="s">
        <v>2512</v>
      </c>
      <c r="J20" s="38" t="s">
        <v>2513</v>
      </c>
      <c r="K20" s="38" t="s">
        <v>2529</v>
      </c>
      <c r="L20" s="38"/>
      <c r="M20" s="955">
        <v>56000000</v>
      </c>
    </row>
    <row r="21" spans="1:13" s="100" customFormat="1" ht="11.4">
      <c r="A21" s="956">
        <v>3</v>
      </c>
      <c r="B21" s="864" t="s">
        <v>741</v>
      </c>
      <c r="C21" s="33">
        <v>2742039</v>
      </c>
      <c r="D21" s="42">
        <v>43251</v>
      </c>
      <c r="E21" s="35" t="s">
        <v>2508</v>
      </c>
      <c r="F21" s="36" t="s">
        <v>41</v>
      </c>
      <c r="G21" s="33" t="s">
        <v>2549</v>
      </c>
      <c r="H21" s="33" t="s">
        <v>96</v>
      </c>
      <c r="I21" s="33" t="s">
        <v>2550</v>
      </c>
      <c r="J21" s="33" t="s">
        <v>2513</v>
      </c>
      <c r="K21" s="33" t="s">
        <v>2514</v>
      </c>
      <c r="L21" s="43"/>
      <c r="M21" s="957">
        <v>5000000</v>
      </c>
    </row>
    <row r="22" spans="1:13" s="100" customFormat="1" ht="11.4">
      <c r="A22" s="1784">
        <v>4</v>
      </c>
      <c r="B22" s="1775" t="s">
        <v>742</v>
      </c>
      <c r="C22" s="44">
        <v>5267994</v>
      </c>
      <c r="D22" s="45" t="s">
        <v>2551</v>
      </c>
      <c r="E22" s="46" t="s">
        <v>2508</v>
      </c>
      <c r="F22" s="47" t="s">
        <v>2509</v>
      </c>
      <c r="G22" s="44" t="s">
        <v>2552</v>
      </c>
      <c r="H22" s="44" t="s">
        <v>2525</v>
      </c>
      <c r="I22" s="44" t="s">
        <v>2522</v>
      </c>
      <c r="J22" s="44" t="s">
        <v>2513</v>
      </c>
      <c r="K22" s="44" t="s">
        <v>2514</v>
      </c>
      <c r="L22" s="48" t="s">
        <v>2553</v>
      </c>
      <c r="M22" s="958">
        <v>1000000</v>
      </c>
    </row>
    <row r="23" spans="1:13" s="100" customFormat="1" ht="11.4">
      <c r="A23" s="1784"/>
      <c r="B23" s="1775"/>
      <c r="C23" s="38">
        <v>5267994</v>
      </c>
      <c r="D23" s="39" t="s">
        <v>2551</v>
      </c>
      <c r="E23" s="40" t="s">
        <v>2508</v>
      </c>
      <c r="F23" s="41" t="s">
        <v>2509</v>
      </c>
      <c r="G23" s="38" t="s">
        <v>2552</v>
      </c>
      <c r="H23" s="38" t="s">
        <v>2511</v>
      </c>
      <c r="I23" s="38" t="s">
        <v>2522</v>
      </c>
      <c r="J23" s="38" t="s">
        <v>2513</v>
      </c>
      <c r="K23" s="38" t="s">
        <v>2529</v>
      </c>
      <c r="L23" s="49"/>
      <c r="M23" s="955">
        <v>18237000</v>
      </c>
    </row>
    <row r="24" spans="1:13" s="100" customFormat="1" ht="11.4">
      <c r="A24" s="1784"/>
      <c r="B24" s="1775"/>
      <c r="C24" s="38">
        <v>5267994</v>
      </c>
      <c r="D24" s="39" t="s">
        <v>2551</v>
      </c>
      <c r="E24" s="40" t="s">
        <v>2508</v>
      </c>
      <c r="F24" s="41" t="s">
        <v>2509</v>
      </c>
      <c r="G24" s="38" t="s">
        <v>2552</v>
      </c>
      <c r="H24" s="38" t="s">
        <v>96</v>
      </c>
      <c r="I24" s="38" t="s">
        <v>2522</v>
      </c>
      <c r="J24" s="38" t="s">
        <v>2513</v>
      </c>
      <c r="K24" s="38" t="s">
        <v>2529</v>
      </c>
      <c r="L24" s="49"/>
      <c r="M24" s="955">
        <v>6685000</v>
      </c>
    </row>
    <row r="25" spans="1:13" s="100" customFormat="1" ht="11.4">
      <c r="A25" s="1782">
        <v>5</v>
      </c>
      <c r="B25" s="1773" t="s">
        <v>2554</v>
      </c>
      <c r="C25" s="33">
        <v>3555763</v>
      </c>
      <c r="D25" s="42" t="s">
        <v>2551</v>
      </c>
      <c r="E25" s="35" t="s">
        <v>2508</v>
      </c>
      <c r="F25" s="36" t="s">
        <v>53</v>
      </c>
      <c r="G25" s="33" t="s">
        <v>2555</v>
      </c>
      <c r="H25" s="33" t="s">
        <v>96</v>
      </c>
      <c r="I25" s="33" t="s">
        <v>2522</v>
      </c>
      <c r="J25" s="33" t="s">
        <v>2513</v>
      </c>
      <c r="K25" s="33" t="s">
        <v>2514</v>
      </c>
      <c r="L25" s="43"/>
      <c r="M25" s="957">
        <v>3000000</v>
      </c>
    </row>
    <row r="26" spans="1:13" s="100" customFormat="1" ht="11.4">
      <c r="A26" s="1782"/>
      <c r="B26" s="1773"/>
      <c r="C26" s="33">
        <v>3555763</v>
      </c>
      <c r="D26" s="42" t="s">
        <v>2551</v>
      </c>
      <c r="E26" s="35" t="s">
        <v>2508</v>
      </c>
      <c r="F26" s="36" t="s">
        <v>53</v>
      </c>
      <c r="G26" s="33" t="s">
        <v>2556</v>
      </c>
      <c r="H26" s="33" t="s">
        <v>2511</v>
      </c>
      <c r="I26" s="33" t="s">
        <v>2522</v>
      </c>
      <c r="J26" s="33" t="s">
        <v>2513</v>
      </c>
      <c r="K26" s="33" t="s">
        <v>2514</v>
      </c>
      <c r="L26" s="43" t="s">
        <v>2557</v>
      </c>
      <c r="M26" s="957">
        <v>2000000</v>
      </c>
    </row>
    <row r="27" spans="1:13" s="100" customFormat="1" ht="11.4">
      <c r="A27" s="1783">
        <v>6</v>
      </c>
      <c r="B27" s="1774" t="s">
        <v>749</v>
      </c>
      <c r="C27" s="38">
        <v>5215919</v>
      </c>
      <c r="D27" s="39">
        <v>43356</v>
      </c>
      <c r="E27" s="40" t="s">
        <v>2508</v>
      </c>
      <c r="F27" s="41" t="s">
        <v>43</v>
      </c>
      <c r="G27" s="38" t="s">
        <v>516</v>
      </c>
      <c r="H27" s="38" t="s">
        <v>2511</v>
      </c>
      <c r="I27" s="38" t="s">
        <v>2512</v>
      </c>
      <c r="J27" s="38" t="s">
        <v>2513</v>
      </c>
      <c r="K27" s="38" t="s">
        <v>2514</v>
      </c>
      <c r="L27" s="49" t="s">
        <v>2558</v>
      </c>
      <c r="M27" s="955">
        <v>150000000</v>
      </c>
    </row>
    <row r="28" spans="1:13" s="100" customFormat="1" ht="11.4">
      <c r="A28" s="1783"/>
      <c r="B28" s="1774"/>
      <c r="C28" s="38">
        <v>5215919</v>
      </c>
      <c r="D28" s="39">
        <v>43265</v>
      </c>
      <c r="E28" s="40" t="s">
        <v>2508</v>
      </c>
      <c r="F28" s="41" t="s">
        <v>43</v>
      </c>
      <c r="G28" s="38" t="s">
        <v>906</v>
      </c>
      <c r="H28" s="38" t="s">
        <v>2525</v>
      </c>
      <c r="I28" s="38" t="s">
        <v>2522</v>
      </c>
      <c r="J28" s="38" t="s">
        <v>2513</v>
      </c>
      <c r="K28" s="38" t="s">
        <v>2514</v>
      </c>
      <c r="L28" s="49" t="s">
        <v>2559</v>
      </c>
      <c r="M28" s="955">
        <v>30000000</v>
      </c>
    </row>
    <row r="29" spans="1:13" s="100" customFormat="1" ht="22.8">
      <c r="A29" s="1782">
        <v>7</v>
      </c>
      <c r="B29" s="1773" t="s">
        <v>750</v>
      </c>
      <c r="C29" s="33">
        <v>5502977</v>
      </c>
      <c r="D29" s="42">
        <v>43129.840856481482</v>
      </c>
      <c r="E29" s="35" t="s">
        <v>2508</v>
      </c>
      <c r="F29" s="36" t="s">
        <v>41</v>
      </c>
      <c r="G29" s="33" t="s">
        <v>2560</v>
      </c>
      <c r="H29" s="33" t="s">
        <v>2525</v>
      </c>
      <c r="I29" s="33" t="s">
        <v>2522</v>
      </c>
      <c r="J29" s="33" t="s">
        <v>2513</v>
      </c>
      <c r="K29" s="33" t="s">
        <v>2514</v>
      </c>
      <c r="L29" s="43" t="s">
        <v>2561</v>
      </c>
      <c r="M29" s="957">
        <v>2600000</v>
      </c>
    </row>
    <row r="30" spans="1:13" s="100" customFormat="1" ht="22.8">
      <c r="A30" s="1782"/>
      <c r="B30" s="1773"/>
      <c r="C30" s="33">
        <v>5502977</v>
      </c>
      <c r="D30" s="42">
        <v>43231.721828703703</v>
      </c>
      <c r="E30" s="35" t="s">
        <v>2508</v>
      </c>
      <c r="F30" s="36" t="s">
        <v>41</v>
      </c>
      <c r="G30" s="33" t="s">
        <v>2562</v>
      </c>
      <c r="H30" s="33" t="s">
        <v>2521</v>
      </c>
      <c r="I30" s="33" t="s">
        <v>2522</v>
      </c>
      <c r="J30" s="33" t="s">
        <v>2513</v>
      </c>
      <c r="K30" s="33" t="s">
        <v>2514</v>
      </c>
      <c r="L30" s="43" t="s">
        <v>2563</v>
      </c>
      <c r="M30" s="957">
        <v>2900000</v>
      </c>
    </row>
    <row r="31" spans="1:13" s="100" customFormat="1" ht="11.4">
      <c r="A31" s="1782"/>
      <c r="B31" s="1773"/>
      <c r="C31" s="33">
        <v>5502977</v>
      </c>
      <c r="D31" s="42">
        <v>43266.45003472222</v>
      </c>
      <c r="E31" s="35" t="s">
        <v>2508</v>
      </c>
      <c r="F31" s="36" t="s">
        <v>41</v>
      </c>
      <c r="G31" s="1770" t="s">
        <v>2560</v>
      </c>
      <c r="H31" s="33" t="s">
        <v>2511</v>
      </c>
      <c r="I31" s="33" t="s">
        <v>2522</v>
      </c>
      <c r="J31" s="33" t="s">
        <v>2513</v>
      </c>
      <c r="K31" s="33" t="s">
        <v>2514</v>
      </c>
      <c r="L31" s="43" t="s">
        <v>2564</v>
      </c>
      <c r="M31" s="957">
        <v>2500000</v>
      </c>
    </row>
    <row r="32" spans="1:13" s="100" customFormat="1" ht="11.4">
      <c r="A32" s="1782"/>
      <c r="B32" s="1773"/>
      <c r="C32" s="33">
        <v>5502977</v>
      </c>
      <c r="D32" s="42">
        <v>43306.60260416667</v>
      </c>
      <c r="E32" s="35" t="s">
        <v>2508</v>
      </c>
      <c r="F32" s="36" t="s">
        <v>41</v>
      </c>
      <c r="G32" s="1770"/>
      <c r="H32" s="33" t="s">
        <v>2521</v>
      </c>
      <c r="I32" s="33" t="s">
        <v>2522</v>
      </c>
      <c r="J32" s="33" t="s">
        <v>2513</v>
      </c>
      <c r="K32" s="33" t="s">
        <v>2514</v>
      </c>
      <c r="L32" s="43" t="s">
        <v>2565</v>
      </c>
      <c r="M32" s="957">
        <v>3000000</v>
      </c>
    </row>
    <row r="33" spans="1:13" s="100" customFormat="1" ht="22.8">
      <c r="A33" s="1782"/>
      <c r="B33" s="1773"/>
      <c r="C33" s="33">
        <v>5502977</v>
      </c>
      <c r="D33" s="42">
        <v>43315.834988425922</v>
      </c>
      <c r="E33" s="42" t="s">
        <v>2508</v>
      </c>
      <c r="F33" s="36" t="s">
        <v>41</v>
      </c>
      <c r="G33" s="33" t="s">
        <v>2566</v>
      </c>
      <c r="H33" s="33" t="s">
        <v>2525</v>
      </c>
      <c r="I33" s="33" t="s">
        <v>2522</v>
      </c>
      <c r="J33" s="33" t="s">
        <v>2513</v>
      </c>
      <c r="K33" s="33" t="s">
        <v>2514</v>
      </c>
      <c r="L33" s="43" t="s">
        <v>2567</v>
      </c>
      <c r="M33" s="957">
        <v>3000000</v>
      </c>
    </row>
    <row r="34" spans="1:13" s="100" customFormat="1" ht="22.8">
      <c r="A34" s="1782"/>
      <c r="B34" s="1773"/>
      <c r="C34" s="33">
        <v>5502977</v>
      </c>
      <c r="D34" s="42">
        <v>43350.805150462962</v>
      </c>
      <c r="E34" s="35" t="s">
        <v>2508</v>
      </c>
      <c r="F34" s="36" t="s">
        <v>41</v>
      </c>
      <c r="G34" s="1770" t="s">
        <v>2568</v>
      </c>
      <c r="H34" s="33" t="s">
        <v>2525</v>
      </c>
      <c r="I34" s="33" t="s">
        <v>2522</v>
      </c>
      <c r="J34" s="33" t="s">
        <v>2513</v>
      </c>
      <c r="K34" s="33" t="s">
        <v>2514</v>
      </c>
      <c r="L34" s="43" t="s">
        <v>2569</v>
      </c>
      <c r="M34" s="957">
        <v>25000000</v>
      </c>
    </row>
    <row r="35" spans="1:13" s="100" customFormat="1" ht="11.4">
      <c r="A35" s="1782"/>
      <c r="B35" s="1773"/>
      <c r="C35" s="33">
        <v>5502977</v>
      </c>
      <c r="D35" s="42">
        <v>43364.580243055556</v>
      </c>
      <c r="E35" s="35" t="s">
        <v>2508</v>
      </c>
      <c r="F35" s="36" t="s">
        <v>41</v>
      </c>
      <c r="G35" s="1770"/>
      <c r="H35" s="33" t="s">
        <v>2521</v>
      </c>
      <c r="I35" s="33" t="s">
        <v>2522</v>
      </c>
      <c r="J35" s="33" t="s">
        <v>2513</v>
      </c>
      <c r="K35" s="33" t="s">
        <v>2514</v>
      </c>
      <c r="L35" s="43" t="s">
        <v>2571</v>
      </c>
      <c r="M35" s="957">
        <v>8000000</v>
      </c>
    </row>
    <row r="36" spans="1:13" s="100" customFormat="1" ht="22.8">
      <c r="A36" s="1782"/>
      <c r="B36" s="1773"/>
      <c r="C36" s="33">
        <v>5502977</v>
      </c>
      <c r="D36" s="42">
        <v>43364.592303240737</v>
      </c>
      <c r="E36" s="42" t="s">
        <v>2508</v>
      </c>
      <c r="F36" s="36" t="s">
        <v>41</v>
      </c>
      <c r="G36" s="33" t="s">
        <v>2566</v>
      </c>
      <c r="H36" s="33" t="s">
        <v>2521</v>
      </c>
      <c r="I36" s="33" t="s">
        <v>2522</v>
      </c>
      <c r="J36" s="33" t="s">
        <v>2513</v>
      </c>
      <c r="K36" s="33" t="s">
        <v>2529</v>
      </c>
      <c r="L36" s="43" t="s">
        <v>2572</v>
      </c>
      <c r="M36" s="957">
        <v>26000000</v>
      </c>
    </row>
    <row r="37" spans="1:13" s="100" customFormat="1" ht="22.8">
      <c r="A37" s="1782"/>
      <c r="B37" s="1773"/>
      <c r="C37" s="33">
        <v>5502977</v>
      </c>
      <c r="D37" s="42">
        <v>43392.762499999997</v>
      </c>
      <c r="E37" s="35" t="s">
        <v>2508</v>
      </c>
      <c r="F37" s="36" t="s">
        <v>41</v>
      </c>
      <c r="G37" s="33" t="s">
        <v>2573</v>
      </c>
      <c r="H37" s="33" t="s">
        <v>2521</v>
      </c>
      <c r="I37" s="33" t="s">
        <v>2522</v>
      </c>
      <c r="J37" s="33" t="s">
        <v>2513</v>
      </c>
      <c r="K37" s="33" t="s">
        <v>2529</v>
      </c>
      <c r="L37" s="43" t="s">
        <v>2574</v>
      </c>
      <c r="M37" s="957">
        <v>3965000</v>
      </c>
    </row>
    <row r="38" spans="1:13" s="100" customFormat="1" ht="22.8">
      <c r="A38" s="1782"/>
      <c r="B38" s="1773"/>
      <c r="C38" s="33">
        <v>5502977</v>
      </c>
      <c r="D38" s="42">
        <v>43399.920069444444</v>
      </c>
      <c r="E38" s="35" t="s">
        <v>2508</v>
      </c>
      <c r="F38" s="36" t="s">
        <v>41</v>
      </c>
      <c r="G38" s="33" t="s">
        <v>2573</v>
      </c>
      <c r="H38" s="33" t="s">
        <v>2521</v>
      </c>
      <c r="I38" s="33" t="s">
        <v>2522</v>
      </c>
      <c r="J38" s="33" t="s">
        <v>2513</v>
      </c>
      <c r="K38" s="33" t="s">
        <v>2529</v>
      </c>
      <c r="L38" s="43" t="s">
        <v>2575</v>
      </c>
      <c r="M38" s="957">
        <v>8046000</v>
      </c>
    </row>
    <row r="39" spans="1:13" s="100" customFormat="1" ht="22.8">
      <c r="A39" s="1782"/>
      <c r="B39" s="1773"/>
      <c r="C39" s="33">
        <v>5502977</v>
      </c>
      <c r="D39" s="42">
        <v>43399.929930555554</v>
      </c>
      <c r="E39" s="35" t="s">
        <v>2508</v>
      </c>
      <c r="F39" s="36" t="s">
        <v>41</v>
      </c>
      <c r="G39" s="33" t="s">
        <v>2576</v>
      </c>
      <c r="H39" s="33" t="s">
        <v>2511</v>
      </c>
      <c r="I39" s="33" t="s">
        <v>2522</v>
      </c>
      <c r="J39" s="33" t="s">
        <v>2513</v>
      </c>
      <c r="K39" s="33" t="s">
        <v>2529</v>
      </c>
      <c r="L39" s="43" t="s">
        <v>2577</v>
      </c>
      <c r="M39" s="957">
        <v>600000</v>
      </c>
    </row>
    <row r="40" spans="1:13" s="100" customFormat="1" ht="22.8">
      <c r="A40" s="1782"/>
      <c r="B40" s="1773"/>
      <c r="C40" s="33">
        <v>5502977</v>
      </c>
      <c r="D40" s="42">
        <v>43399.920844907407</v>
      </c>
      <c r="E40" s="35" t="s">
        <v>2508</v>
      </c>
      <c r="F40" s="36" t="s">
        <v>41</v>
      </c>
      <c r="G40" s="33" t="s">
        <v>2576</v>
      </c>
      <c r="H40" s="33" t="s">
        <v>2511</v>
      </c>
      <c r="I40" s="33" t="s">
        <v>2522</v>
      </c>
      <c r="J40" s="33" t="s">
        <v>2513</v>
      </c>
      <c r="K40" s="33" t="s">
        <v>2529</v>
      </c>
      <c r="L40" s="43" t="s">
        <v>2578</v>
      </c>
      <c r="M40" s="957">
        <v>6918000</v>
      </c>
    </row>
    <row r="41" spans="1:13" s="100" customFormat="1" ht="22.8">
      <c r="A41" s="1782"/>
      <c r="B41" s="1773"/>
      <c r="C41" s="33">
        <v>5502977</v>
      </c>
      <c r="D41" s="42">
        <v>43402.714826388888</v>
      </c>
      <c r="E41" s="35" t="s">
        <v>2508</v>
      </c>
      <c r="F41" s="36" t="s">
        <v>41</v>
      </c>
      <c r="G41" s="33" t="s">
        <v>2579</v>
      </c>
      <c r="H41" s="33" t="s">
        <v>2525</v>
      </c>
      <c r="I41" s="33" t="s">
        <v>2522</v>
      </c>
      <c r="J41" s="33" t="s">
        <v>2513</v>
      </c>
      <c r="K41" s="33" t="s">
        <v>2529</v>
      </c>
      <c r="L41" s="43" t="s">
        <v>2580</v>
      </c>
      <c r="M41" s="957">
        <v>10800000</v>
      </c>
    </row>
    <row r="42" spans="1:13" s="100" customFormat="1" ht="22.8">
      <c r="A42" s="1782"/>
      <c r="B42" s="1773"/>
      <c r="C42" s="33">
        <v>5502977</v>
      </c>
      <c r="D42" s="42">
        <v>43405.487384259257</v>
      </c>
      <c r="E42" s="35" t="s">
        <v>2508</v>
      </c>
      <c r="F42" s="36" t="s">
        <v>41</v>
      </c>
      <c r="G42" s="33" t="s">
        <v>2581</v>
      </c>
      <c r="H42" s="33" t="s">
        <v>2521</v>
      </c>
      <c r="I42" s="33" t="s">
        <v>2522</v>
      </c>
      <c r="J42" s="33" t="s">
        <v>2513</v>
      </c>
      <c r="K42" s="33" t="s">
        <v>2529</v>
      </c>
      <c r="L42" s="43" t="s">
        <v>2582</v>
      </c>
      <c r="M42" s="957">
        <v>2300000</v>
      </c>
    </row>
    <row r="43" spans="1:13" s="100" customFormat="1" ht="22.8">
      <c r="A43" s="1782"/>
      <c r="B43" s="1773"/>
      <c r="C43" s="33">
        <v>5502977</v>
      </c>
      <c r="D43" s="42">
        <v>43411.661423611113</v>
      </c>
      <c r="E43" s="35" t="s">
        <v>2508</v>
      </c>
      <c r="F43" s="36" t="s">
        <v>41</v>
      </c>
      <c r="G43" s="33" t="s">
        <v>2576</v>
      </c>
      <c r="H43" s="33" t="s">
        <v>2511</v>
      </c>
      <c r="I43" s="33" t="s">
        <v>2522</v>
      </c>
      <c r="J43" s="33" t="s">
        <v>2513</v>
      </c>
      <c r="K43" s="33" t="s">
        <v>2529</v>
      </c>
      <c r="L43" s="43" t="s">
        <v>2583</v>
      </c>
      <c r="M43" s="957">
        <v>800000</v>
      </c>
    </row>
    <row r="44" spans="1:13" s="100" customFormat="1" ht="22.8">
      <c r="A44" s="1782"/>
      <c r="B44" s="1773"/>
      <c r="C44" s="33">
        <v>5502977</v>
      </c>
      <c r="D44" s="42">
        <v>43426.726099537038</v>
      </c>
      <c r="E44" s="35" t="s">
        <v>2508</v>
      </c>
      <c r="F44" s="36" t="s">
        <v>41</v>
      </c>
      <c r="G44" s="33" t="s">
        <v>2579</v>
      </c>
      <c r="H44" s="33" t="s">
        <v>2525</v>
      </c>
      <c r="I44" s="33" t="s">
        <v>2522</v>
      </c>
      <c r="J44" s="33" t="s">
        <v>2513</v>
      </c>
      <c r="K44" s="33" t="s">
        <v>2529</v>
      </c>
      <c r="L44" s="43" t="s">
        <v>2584</v>
      </c>
      <c r="M44" s="957">
        <v>10800000</v>
      </c>
    </row>
    <row r="45" spans="1:13" s="100" customFormat="1" ht="22.8">
      <c r="A45" s="1782"/>
      <c r="B45" s="1773"/>
      <c r="C45" s="33">
        <v>5502977</v>
      </c>
      <c r="D45" s="42">
        <v>43426.734525462962</v>
      </c>
      <c r="E45" s="35" t="s">
        <v>2508</v>
      </c>
      <c r="F45" s="36" t="s">
        <v>41</v>
      </c>
      <c r="G45" s="33" t="s">
        <v>2573</v>
      </c>
      <c r="H45" s="33" t="s">
        <v>2521</v>
      </c>
      <c r="I45" s="33" t="s">
        <v>2522</v>
      </c>
      <c r="J45" s="33" t="s">
        <v>2513</v>
      </c>
      <c r="K45" s="33" t="s">
        <v>2529</v>
      </c>
      <c r="L45" s="43" t="s">
        <v>2585</v>
      </c>
      <c r="M45" s="957">
        <v>3965000</v>
      </c>
    </row>
    <row r="46" spans="1:13" s="100" customFormat="1" ht="22.8">
      <c r="A46" s="1782"/>
      <c r="B46" s="1773"/>
      <c r="C46" s="33">
        <v>5502977</v>
      </c>
      <c r="D46" s="42">
        <v>43427.585879629631</v>
      </c>
      <c r="E46" s="35" t="s">
        <v>2508</v>
      </c>
      <c r="F46" s="36" t="s">
        <v>41</v>
      </c>
      <c r="G46" s="33" t="s">
        <v>2586</v>
      </c>
      <c r="H46" s="33" t="s">
        <v>2521</v>
      </c>
      <c r="I46" s="33" t="s">
        <v>2522</v>
      </c>
      <c r="J46" s="33" t="s">
        <v>2513</v>
      </c>
      <c r="K46" s="33" t="s">
        <v>2529</v>
      </c>
      <c r="L46" s="43" t="s">
        <v>2587</v>
      </c>
      <c r="M46" s="957">
        <v>4000000</v>
      </c>
    </row>
    <row r="47" spans="1:13" s="100" customFormat="1" ht="22.8">
      <c r="A47" s="1782"/>
      <c r="B47" s="1773"/>
      <c r="C47" s="33">
        <v>5502977</v>
      </c>
      <c r="D47" s="42">
        <v>43427.648541666669</v>
      </c>
      <c r="E47" s="35" t="s">
        <v>2508</v>
      </c>
      <c r="F47" s="36" t="s">
        <v>41</v>
      </c>
      <c r="G47" s="33" t="s">
        <v>2579</v>
      </c>
      <c r="H47" s="33" t="s">
        <v>2525</v>
      </c>
      <c r="I47" s="33" t="s">
        <v>2522</v>
      </c>
      <c r="J47" s="33" t="s">
        <v>2513</v>
      </c>
      <c r="K47" s="33" t="s">
        <v>2529</v>
      </c>
      <c r="L47" s="43" t="s">
        <v>2588</v>
      </c>
      <c r="M47" s="957">
        <v>1500000</v>
      </c>
    </row>
    <row r="48" spans="1:13" s="100" customFormat="1" ht="22.8">
      <c r="A48" s="1782"/>
      <c r="B48" s="1773"/>
      <c r="C48" s="33">
        <v>5502977</v>
      </c>
      <c r="D48" s="42">
        <v>43437.55878472222</v>
      </c>
      <c r="E48" s="35" t="s">
        <v>2508</v>
      </c>
      <c r="F48" s="36" t="s">
        <v>41</v>
      </c>
      <c r="G48" s="33" t="s">
        <v>2589</v>
      </c>
      <c r="H48" s="33" t="s">
        <v>2521</v>
      </c>
      <c r="I48" s="33" t="s">
        <v>2522</v>
      </c>
      <c r="J48" s="33" t="s">
        <v>2513</v>
      </c>
      <c r="K48" s="33" t="s">
        <v>2529</v>
      </c>
      <c r="L48" s="43" t="s">
        <v>2590</v>
      </c>
      <c r="M48" s="957">
        <v>8046000</v>
      </c>
    </row>
    <row r="49" spans="1:13" s="100" customFormat="1" ht="22.8">
      <c r="A49" s="1782"/>
      <c r="B49" s="1773"/>
      <c r="C49" s="33">
        <v>5502977</v>
      </c>
      <c r="D49" s="42">
        <v>43441.726481481484</v>
      </c>
      <c r="E49" s="35" t="s">
        <v>2508</v>
      </c>
      <c r="F49" s="36" t="s">
        <v>41</v>
      </c>
      <c r="G49" s="33" t="s">
        <v>2586</v>
      </c>
      <c r="H49" s="33" t="s">
        <v>2521</v>
      </c>
      <c r="I49" s="33" t="s">
        <v>2522</v>
      </c>
      <c r="J49" s="33" t="s">
        <v>2513</v>
      </c>
      <c r="K49" s="33" t="s">
        <v>2529</v>
      </c>
      <c r="L49" s="43" t="s">
        <v>2591</v>
      </c>
      <c r="M49" s="957">
        <v>10348000</v>
      </c>
    </row>
    <row r="50" spans="1:13" s="100" customFormat="1" ht="22.8">
      <c r="A50" s="1782"/>
      <c r="B50" s="1773"/>
      <c r="C50" s="33">
        <v>5502977</v>
      </c>
      <c r="D50" s="42">
        <v>43441.737280092595</v>
      </c>
      <c r="E50" s="35" t="s">
        <v>2508</v>
      </c>
      <c r="F50" s="36" t="s">
        <v>41</v>
      </c>
      <c r="G50" s="33" t="s">
        <v>2592</v>
      </c>
      <c r="H50" s="33" t="s">
        <v>2521</v>
      </c>
      <c r="I50" s="33" t="s">
        <v>2522</v>
      </c>
      <c r="J50" s="33" t="s">
        <v>2513</v>
      </c>
      <c r="K50" s="33" t="s">
        <v>2529</v>
      </c>
      <c r="L50" s="43" t="s">
        <v>2593</v>
      </c>
      <c r="M50" s="957">
        <v>3479000</v>
      </c>
    </row>
    <row r="51" spans="1:13" s="100" customFormat="1" ht="22.8">
      <c r="A51" s="1782"/>
      <c r="B51" s="1773"/>
      <c r="C51" s="33">
        <v>5502977</v>
      </c>
      <c r="D51" s="42">
        <v>43441.411087962966</v>
      </c>
      <c r="E51" s="35" t="s">
        <v>2508</v>
      </c>
      <c r="F51" s="36" t="s">
        <v>41</v>
      </c>
      <c r="G51" s="33" t="s">
        <v>2581</v>
      </c>
      <c r="H51" s="33" t="s">
        <v>2521</v>
      </c>
      <c r="I51" s="33" t="s">
        <v>2522</v>
      </c>
      <c r="J51" s="33" t="s">
        <v>2513</v>
      </c>
      <c r="K51" s="33" t="s">
        <v>2529</v>
      </c>
      <c r="L51" s="43" t="s">
        <v>2594</v>
      </c>
      <c r="M51" s="957">
        <v>3449000</v>
      </c>
    </row>
    <row r="52" spans="1:13" s="100" customFormat="1" ht="22.8">
      <c r="A52" s="1782"/>
      <c r="B52" s="1773"/>
      <c r="C52" s="33">
        <v>5502977</v>
      </c>
      <c r="D52" s="42">
        <v>43453.597638888888</v>
      </c>
      <c r="E52" s="35" t="s">
        <v>2508</v>
      </c>
      <c r="F52" s="36" t="s">
        <v>41</v>
      </c>
      <c r="G52" s="33" t="s">
        <v>2586</v>
      </c>
      <c r="H52" s="33" t="s">
        <v>2521</v>
      </c>
      <c r="I52" s="33" t="s">
        <v>2522</v>
      </c>
      <c r="J52" s="33" t="s">
        <v>2513</v>
      </c>
      <c r="K52" s="33" t="s">
        <v>2529</v>
      </c>
      <c r="L52" s="43" t="s">
        <v>2595</v>
      </c>
      <c r="M52" s="957">
        <v>29700000</v>
      </c>
    </row>
    <row r="53" spans="1:13" s="100" customFormat="1" ht="22.8">
      <c r="A53" s="1782"/>
      <c r="B53" s="1773"/>
      <c r="C53" s="33">
        <v>5502977</v>
      </c>
      <c r="D53" s="42">
        <v>43462.714826388888</v>
      </c>
      <c r="E53" s="35" t="s">
        <v>2508</v>
      </c>
      <c r="F53" s="36" t="s">
        <v>41</v>
      </c>
      <c r="G53" s="33" t="s">
        <v>2592</v>
      </c>
      <c r="H53" s="33" t="s">
        <v>2521</v>
      </c>
      <c r="I53" s="33" t="s">
        <v>2522</v>
      </c>
      <c r="J53" s="33" t="s">
        <v>2513</v>
      </c>
      <c r="K53" s="33" t="s">
        <v>2529</v>
      </c>
      <c r="L53" s="43" t="s">
        <v>2596</v>
      </c>
      <c r="M53" s="957">
        <v>3479000</v>
      </c>
    </row>
    <row r="54" spans="1:13" s="100" customFormat="1" ht="22.8">
      <c r="A54" s="1782"/>
      <c r="B54" s="1773"/>
      <c r="C54" s="33">
        <v>5502977</v>
      </c>
      <c r="D54" s="42">
        <v>43462.718842592592</v>
      </c>
      <c r="E54" s="35" t="s">
        <v>2508</v>
      </c>
      <c r="F54" s="36" t="s">
        <v>41</v>
      </c>
      <c r="G54" s="33" t="s">
        <v>2581</v>
      </c>
      <c r="H54" s="33" t="s">
        <v>2521</v>
      </c>
      <c r="I54" s="33" t="s">
        <v>2522</v>
      </c>
      <c r="J54" s="33" t="s">
        <v>2513</v>
      </c>
      <c r="K54" s="33" t="s">
        <v>2529</v>
      </c>
      <c r="L54" s="43" t="s">
        <v>2597</v>
      </c>
      <c r="M54" s="957">
        <v>2500000</v>
      </c>
    </row>
    <row r="55" spans="1:13" s="100" customFormat="1" ht="11.4">
      <c r="A55" s="1783">
        <v>8</v>
      </c>
      <c r="B55" s="1774" t="s">
        <v>555</v>
      </c>
      <c r="C55" s="38">
        <v>5906865</v>
      </c>
      <c r="D55" s="39">
        <v>43319</v>
      </c>
      <c r="E55" s="40" t="s">
        <v>2508</v>
      </c>
      <c r="F55" s="41" t="s">
        <v>44</v>
      </c>
      <c r="G55" s="38" t="s">
        <v>2598</v>
      </c>
      <c r="H55" s="38" t="s">
        <v>2525</v>
      </c>
      <c r="I55" s="38" t="s">
        <v>2512</v>
      </c>
      <c r="J55" s="38" t="s">
        <v>2513</v>
      </c>
      <c r="K55" s="38" t="s">
        <v>2514</v>
      </c>
      <c r="L55" s="49" t="s">
        <v>2599</v>
      </c>
      <c r="M55" s="955">
        <v>1000000</v>
      </c>
    </row>
    <row r="56" spans="1:13" s="100" customFormat="1" ht="11.4">
      <c r="A56" s="1783"/>
      <c r="B56" s="1774"/>
      <c r="C56" s="38">
        <v>5906865</v>
      </c>
      <c r="D56" s="39">
        <v>43249</v>
      </c>
      <c r="E56" s="40" t="s">
        <v>2600</v>
      </c>
      <c r="F56" s="41" t="s">
        <v>44</v>
      </c>
      <c r="G56" s="38" t="s">
        <v>2601</v>
      </c>
      <c r="H56" s="38" t="s">
        <v>2525</v>
      </c>
      <c r="I56" s="38" t="s">
        <v>13007</v>
      </c>
      <c r="J56" s="38" t="s">
        <v>2513</v>
      </c>
      <c r="K56" s="38" t="s">
        <v>2514</v>
      </c>
      <c r="L56" s="49" t="s">
        <v>2603</v>
      </c>
      <c r="M56" s="955">
        <v>25000000</v>
      </c>
    </row>
    <row r="57" spans="1:13" s="100" customFormat="1" ht="11.4">
      <c r="A57" s="1783"/>
      <c r="B57" s="1774"/>
      <c r="C57" s="38">
        <v>5906865</v>
      </c>
      <c r="D57" s="39">
        <v>43284</v>
      </c>
      <c r="E57" s="40" t="s">
        <v>2600</v>
      </c>
      <c r="F57" s="41" t="s">
        <v>44</v>
      </c>
      <c r="G57" s="38" t="s">
        <v>2601</v>
      </c>
      <c r="H57" s="38" t="s">
        <v>2525</v>
      </c>
      <c r="I57" s="38" t="s">
        <v>13007</v>
      </c>
      <c r="J57" s="38" t="s">
        <v>2513</v>
      </c>
      <c r="K57" s="38" t="s">
        <v>2514</v>
      </c>
      <c r="L57" s="49" t="s">
        <v>2603</v>
      </c>
      <c r="M57" s="955">
        <v>4000000</v>
      </c>
    </row>
    <row r="58" spans="1:13" s="100" customFormat="1" ht="11.4">
      <c r="A58" s="1783"/>
      <c r="B58" s="1774"/>
      <c r="C58" s="38">
        <v>5906865</v>
      </c>
      <c r="D58" s="39">
        <v>43286</v>
      </c>
      <c r="E58" s="40" t="s">
        <v>2508</v>
      </c>
      <c r="F58" s="41" t="s">
        <v>44</v>
      </c>
      <c r="G58" s="38" t="s">
        <v>2604</v>
      </c>
      <c r="H58" s="38" t="s">
        <v>2525</v>
      </c>
      <c r="I58" s="38" t="s">
        <v>2512</v>
      </c>
      <c r="J58" s="38" t="s">
        <v>2513</v>
      </c>
      <c r="K58" s="38" t="s">
        <v>2514</v>
      </c>
      <c r="L58" s="49" t="s">
        <v>2603</v>
      </c>
      <c r="M58" s="955">
        <v>4000000</v>
      </c>
    </row>
    <row r="59" spans="1:13" s="100" customFormat="1" ht="11.4">
      <c r="A59" s="1783"/>
      <c r="B59" s="1774"/>
      <c r="C59" s="38">
        <v>5906865</v>
      </c>
      <c r="D59" s="39">
        <v>43315</v>
      </c>
      <c r="E59" s="40" t="s">
        <v>2600</v>
      </c>
      <c r="F59" s="41" t="s">
        <v>44</v>
      </c>
      <c r="G59" s="38" t="s">
        <v>2601</v>
      </c>
      <c r="H59" s="38" t="s">
        <v>2525</v>
      </c>
      <c r="I59" s="38" t="s">
        <v>13007</v>
      </c>
      <c r="J59" s="38" t="s">
        <v>2513</v>
      </c>
      <c r="K59" s="38" t="s">
        <v>2514</v>
      </c>
      <c r="L59" s="49" t="s">
        <v>2603</v>
      </c>
      <c r="M59" s="955">
        <v>16000000</v>
      </c>
    </row>
    <row r="60" spans="1:13" s="100" customFormat="1" ht="11.4">
      <c r="A60" s="1783"/>
      <c r="B60" s="1774"/>
      <c r="C60" s="38">
        <v>5906865</v>
      </c>
      <c r="D60" s="39">
        <v>43343</v>
      </c>
      <c r="E60" s="40" t="s">
        <v>2600</v>
      </c>
      <c r="F60" s="41" t="s">
        <v>44</v>
      </c>
      <c r="G60" s="38" t="s">
        <v>2601</v>
      </c>
      <c r="H60" s="38" t="s">
        <v>2525</v>
      </c>
      <c r="I60" s="38" t="s">
        <v>13007</v>
      </c>
      <c r="J60" s="38" t="s">
        <v>2513</v>
      </c>
      <c r="K60" s="38" t="s">
        <v>2514</v>
      </c>
      <c r="L60" s="49" t="s">
        <v>2603</v>
      </c>
      <c r="M60" s="955">
        <v>15000000</v>
      </c>
    </row>
    <row r="61" spans="1:13" s="100" customFormat="1" ht="11.4">
      <c r="A61" s="1783"/>
      <c r="B61" s="1774"/>
      <c r="C61" s="38">
        <v>5906865</v>
      </c>
      <c r="D61" s="39">
        <v>43384</v>
      </c>
      <c r="E61" s="40" t="s">
        <v>2600</v>
      </c>
      <c r="F61" s="41" t="s">
        <v>44</v>
      </c>
      <c r="G61" s="38" t="s">
        <v>2601</v>
      </c>
      <c r="H61" s="38" t="s">
        <v>2525</v>
      </c>
      <c r="I61" s="38" t="s">
        <v>13007</v>
      </c>
      <c r="J61" s="38" t="s">
        <v>2513</v>
      </c>
      <c r="K61" s="38" t="s">
        <v>2514</v>
      </c>
      <c r="L61" s="49" t="s">
        <v>2603</v>
      </c>
      <c r="M61" s="955">
        <v>15000000</v>
      </c>
    </row>
    <row r="62" spans="1:13" s="100" customFormat="1" ht="11.4">
      <c r="A62" s="1783"/>
      <c r="B62" s="1774"/>
      <c r="C62" s="38">
        <v>5906865</v>
      </c>
      <c r="D62" s="39">
        <v>43399</v>
      </c>
      <c r="E62" s="40" t="s">
        <v>2600</v>
      </c>
      <c r="F62" s="41" t="s">
        <v>44</v>
      </c>
      <c r="G62" s="38" t="s">
        <v>2601</v>
      </c>
      <c r="H62" s="38" t="s">
        <v>2525</v>
      </c>
      <c r="I62" s="38" t="s">
        <v>13007</v>
      </c>
      <c r="J62" s="38" t="s">
        <v>2513</v>
      </c>
      <c r="K62" s="38" t="s">
        <v>2514</v>
      </c>
      <c r="L62" s="49" t="s">
        <v>2603</v>
      </c>
      <c r="M62" s="955">
        <v>10000000</v>
      </c>
    </row>
    <row r="63" spans="1:13" s="100" customFormat="1" ht="11.4">
      <c r="A63" s="1783"/>
      <c r="B63" s="1774"/>
      <c r="C63" s="38">
        <v>5906865</v>
      </c>
      <c r="D63" s="39">
        <v>43426</v>
      </c>
      <c r="E63" s="40" t="s">
        <v>2600</v>
      </c>
      <c r="F63" s="41" t="s">
        <v>44</v>
      </c>
      <c r="G63" s="38" t="s">
        <v>2601</v>
      </c>
      <c r="H63" s="38" t="s">
        <v>2525</v>
      </c>
      <c r="I63" s="38" t="s">
        <v>13007</v>
      </c>
      <c r="J63" s="38" t="s">
        <v>2513</v>
      </c>
      <c r="K63" s="38" t="s">
        <v>2514</v>
      </c>
      <c r="L63" s="49" t="s">
        <v>2603</v>
      </c>
      <c r="M63" s="955">
        <v>10000000</v>
      </c>
    </row>
    <row r="64" spans="1:13" s="100" customFormat="1" ht="34.200000000000003">
      <c r="A64" s="1782">
        <v>9</v>
      </c>
      <c r="B64" s="1773" t="s">
        <v>753</v>
      </c>
      <c r="C64" s="33">
        <v>2014491</v>
      </c>
      <c r="D64" s="42" t="s">
        <v>2551</v>
      </c>
      <c r="E64" s="35" t="s">
        <v>2508</v>
      </c>
      <c r="F64" s="36" t="s">
        <v>53</v>
      </c>
      <c r="G64" s="33" t="s">
        <v>2605</v>
      </c>
      <c r="H64" s="33" t="s">
        <v>2606</v>
      </c>
      <c r="I64" s="33" t="s">
        <v>2522</v>
      </c>
      <c r="J64" s="33" t="s">
        <v>2607</v>
      </c>
      <c r="K64" s="33" t="s">
        <v>2529</v>
      </c>
      <c r="L64" s="43" t="s">
        <v>2609</v>
      </c>
      <c r="M64" s="957">
        <v>49500000</v>
      </c>
    </row>
    <row r="65" spans="1:13" s="100" customFormat="1" ht="34.200000000000003">
      <c r="A65" s="1782"/>
      <c r="B65" s="1773"/>
      <c r="C65" s="33">
        <v>2014491</v>
      </c>
      <c r="D65" s="42" t="s">
        <v>2551</v>
      </c>
      <c r="E65" s="35" t="s">
        <v>2508</v>
      </c>
      <c r="F65" s="36" t="s">
        <v>53</v>
      </c>
      <c r="G65" s="33" t="s">
        <v>2610</v>
      </c>
      <c r="H65" s="33" t="s">
        <v>2525</v>
      </c>
      <c r="I65" s="33" t="s">
        <v>2522</v>
      </c>
      <c r="J65" s="33" t="s">
        <v>2607</v>
      </c>
      <c r="K65" s="33" t="s">
        <v>2529</v>
      </c>
      <c r="L65" s="43" t="s">
        <v>2611</v>
      </c>
      <c r="M65" s="957">
        <v>49850000</v>
      </c>
    </row>
    <row r="66" spans="1:13" s="100" customFormat="1" ht="11.4">
      <c r="A66" s="1783">
        <v>10</v>
      </c>
      <c r="B66" s="1774" t="s">
        <v>755</v>
      </c>
      <c r="C66" s="38">
        <v>5369223</v>
      </c>
      <c r="D66" s="39" t="s">
        <v>2612</v>
      </c>
      <c r="E66" s="40" t="s">
        <v>2508</v>
      </c>
      <c r="F66" s="41" t="s">
        <v>48</v>
      </c>
      <c r="G66" s="38" t="s">
        <v>2613</v>
      </c>
      <c r="H66" s="38" t="s">
        <v>2511</v>
      </c>
      <c r="I66" s="38" t="s">
        <v>2522</v>
      </c>
      <c r="J66" s="38" t="s">
        <v>2513</v>
      </c>
      <c r="K66" s="38" t="s">
        <v>2514</v>
      </c>
      <c r="L66" s="49" t="s">
        <v>2614</v>
      </c>
      <c r="M66" s="955">
        <v>3000000</v>
      </c>
    </row>
    <row r="67" spans="1:13" s="100" customFormat="1" ht="11.4">
      <c r="A67" s="1783"/>
      <c r="B67" s="1774"/>
      <c r="C67" s="38">
        <v>5369223</v>
      </c>
      <c r="D67" s="39">
        <v>43312</v>
      </c>
      <c r="E67" s="40" t="s">
        <v>2508</v>
      </c>
      <c r="F67" s="41" t="s">
        <v>48</v>
      </c>
      <c r="G67" s="38" t="s">
        <v>2615</v>
      </c>
      <c r="H67" s="38" t="s">
        <v>2521</v>
      </c>
      <c r="I67" s="38" t="s">
        <v>2512</v>
      </c>
      <c r="J67" s="38" t="s">
        <v>2513</v>
      </c>
      <c r="K67" s="38" t="s">
        <v>2529</v>
      </c>
      <c r="L67" s="49" t="s">
        <v>2616</v>
      </c>
      <c r="M67" s="955">
        <v>30000000</v>
      </c>
    </row>
    <row r="68" spans="1:13" s="100" customFormat="1" ht="11.4">
      <c r="A68" s="1782">
        <v>11</v>
      </c>
      <c r="B68" s="1773" t="s">
        <v>757</v>
      </c>
      <c r="C68" s="33">
        <v>5376467</v>
      </c>
      <c r="D68" s="42">
        <v>43125</v>
      </c>
      <c r="E68" s="35" t="s">
        <v>2508</v>
      </c>
      <c r="F68" s="36" t="s">
        <v>48</v>
      </c>
      <c r="G68" s="33" t="s">
        <v>2617</v>
      </c>
      <c r="H68" s="33" t="s">
        <v>2525</v>
      </c>
      <c r="I68" s="33" t="s">
        <v>2522</v>
      </c>
      <c r="J68" s="33" t="s">
        <v>2513</v>
      </c>
      <c r="K68" s="33" t="s">
        <v>2529</v>
      </c>
      <c r="L68" s="43" t="s">
        <v>2618</v>
      </c>
      <c r="M68" s="957">
        <v>2000000</v>
      </c>
    </row>
    <row r="69" spans="1:13" s="100" customFormat="1" ht="11.4">
      <c r="A69" s="1782"/>
      <c r="B69" s="1773"/>
      <c r="C69" s="33">
        <v>5376467</v>
      </c>
      <c r="D69" s="42">
        <v>43251</v>
      </c>
      <c r="E69" s="35" t="s">
        <v>2508</v>
      </c>
      <c r="F69" s="36" t="s">
        <v>48</v>
      </c>
      <c r="G69" s="33" t="s">
        <v>2619</v>
      </c>
      <c r="H69" s="33" t="s">
        <v>2525</v>
      </c>
      <c r="I69" s="33" t="s">
        <v>2522</v>
      </c>
      <c r="J69" s="33" t="s">
        <v>2513</v>
      </c>
      <c r="K69" s="33" t="s">
        <v>2529</v>
      </c>
      <c r="L69" s="43" t="s">
        <v>2620</v>
      </c>
      <c r="M69" s="957">
        <v>6000000</v>
      </c>
    </row>
    <row r="70" spans="1:13" s="100" customFormat="1" ht="11.4">
      <c r="A70" s="1782"/>
      <c r="B70" s="1773"/>
      <c r="C70" s="33">
        <v>5376467</v>
      </c>
      <c r="D70" s="42" t="s">
        <v>2551</v>
      </c>
      <c r="E70" s="35" t="s">
        <v>2508</v>
      </c>
      <c r="F70" s="36" t="s">
        <v>48</v>
      </c>
      <c r="G70" s="33" t="s">
        <v>2617</v>
      </c>
      <c r="H70" s="33" t="s">
        <v>2525</v>
      </c>
      <c r="I70" s="33" t="s">
        <v>2522</v>
      </c>
      <c r="J70" s="33" t="s">
        <v>2513</v>
      </c>
      <c r="K70" s="33" t="s">
        <v>2529</v>
      </c>
      <c r="L70" s="43" t="s">
        <v>2621</v>
      </c>
      <c r="M70" s="957">
        <v>5000000</v>
      </c>
    </row>
    <row r="71" spans="1:13" s="100" customFormat="1" ht="11.4">
      <c r="A71" s="1782"/>
      <c r="B71" s="1773"/>
      <c r="C71" s="33">
        <v>5376467</v>
      </c>
      <c r="D71" s="42" t="s">
        <v>2551</v>
      </c>
      <c r="E71" s="35" t="s">
        <v>2508</v>
      </c>
      <c r="F71" s="36" t="s">
        <v>48</v>
      </c>
      <c r="G71" s="33" t="s">
        <v>2619</v>
      </c>
      <c r="H71" s="33" t="s">
        <v>2525</v>
      </c>
      <c r="I71" s="33" t="s">
        <v>2522</v>
      </c>
      <c r="J71" s="33" t="s">
        <v>2513</v>
      </c>
      <c r="K71" s="33" t="s">
        <v>2529</v>
      </c>
      <c r="L71" s="43" t="s">
        <v>2622</v>
      </c>
      <c r="M71" s="957">
        <v>963000</v>
      </c>
    </row>
    <row r="72" spans="1:13" s="100" customFormat="1" ht="11.4">
      <c r="A72" s="1783">
        <v>12</v>
      </c>
      <c r="B72" s="1774" t="s">
        <v>758</v>
      </c>
      <c r="C72" s="38">
        <v>2801299</v>
      </c>
      <c r="D72" s="39" t="s">
        <v>2551</v>
      </c>
      <c r="E72" s="40" t="s">
        <v>2508</v>
      </c>
      <c r="F72" s="41" t="s">
        <v>49</v>
      </c>
      <c r="G72" s="38" t="s">
        <v>2623</v>
      </c>
      <c r="H72" s="38" t="s">
        <v>2525</v>
      </c>
      <c r="I72" s="38" t="s">
        <v>2522</v>
      </c>
      <c r="J72" s="38" t="s">
        <v>2513</v>
      </c>
      <c r="K72" s="38" t="s">
        <v>2529</v>
      </c>
      <c r="L72" s="49" t="s">
        <v>2624</v>
      </c>
      <c r="M72" s="955">
        <v>69000000</v>
      </c>
    </row>
    <row r="73" spans="1:13" s="100" customFormat="1" ht="11.4">
      <c r="A73" s="1783"/>
      <c r="B73" s="1774"/>
      <c r="C73" s="38">
        <v>2801299</v>
      </c>
      <c r="D73" s="39">
        <v>43285</v>
      </c>
      <c r="E73" s="40" t="s">
        <v>2508</v>
      </c>
      <c r="F73" s="41" t="s">
        <v>49</v>
      </c>
      <c r="G73" s="38" t="s">
        <v>2625</v>
      </c>
      <c r="H73" s="38" t="s">
        <v>2525</v>
      </c>
      <c r="I73" s="38" t="s">
        <v>2512</v>
      </c>
      <c r="J73" s="38" t="s">
        <v>2513</v>
      </c>
      <c r="K73" s="38" t="s">
        <v>2514</v>
      </c>
      <c r="L73" s="49" t="s">
        <v>2626</v>
      </c>
      <c r="M73" s="955">
        <v>20000000</v>
      </c>
    </row>
    <row r="74" spans="1:13" s="100" customFormat="1" ht="11.4">
      <c r="A74" s="1783"/>
      <c r="B74" s="1774"/>
      <c r="C74" s="38">
        <v>2801299</v>
      </c>
      <c r="D74" s="39">
        <v>43280</v>
      </c>
      <c r="E74" s="40" t="s">
        <v>2508</v>
      </c>
      <c r="F74" s="41" t="s">
        <v>49</v>
      </c>
      <c r="G74" s="41" t="s">
        <v>2623</v>
      </c>
      <c r="H74" s="38" t="s">
        <v>2521</v>
      </c>
      <c r="I74" s="38" t="s">
        <v>2522</v>
      </c>
      <c r="J74" s="38" t="s">
        <v>2627</v>
      </c>
      <c r="K74" s="38" t="s">
        <v>2529</v>
      </c>
      <c r="L74" s="38" t="s">
        <v>2628</v>
      </c>
      <c r="M74" s="959">
        <v>1445000</v>
      </c>
    </row>
    <row r="75" spans="1:13" s="100" customFormat="1" ht="11.4">
      <c r="A75" s="1783"/>
      <c r="B75" s="1774"/>
      <c r="C75" s="38">
        <v>2801299</v>
      </c>
      <c r="D75" s="39">
        <v>43221</v>
      </c>
      <c r="E75" s="40" t="s">
        <v>2508</v>
      </c>
      <c r="F75" s="41" t="s">
        <v>49</v>
      </c>
      <c r="G75" s="41" t="s">
        <v>2623</v>
      </c>
      <c r="H75" s="38" t="s">
        <v>2521</v>
      </c>
      <c r="I75" s="38" t="s">
        <v>2522</v>
      </c>
      <c r="J75" s="38" t="s">
        <v>2627</v>
      </c>
      <c r="K75" s="38" t="s">
        <v>2529</v>
      </c>
      <c r="L75" s="38" t="s">
        <v>2629</v>
      </c>
      <c r="M75" s="959">
        <v>1008000</v>
      </c>
    </row>
    <row r="76" spans="1:13" s="100" customFormat="1" ht="22.8">
      <c r="A76" s="1782">
        <v>13</v>
      </c>
      <c r="B76" s="1773" t="s">
        <v>759</v>
      </c>
      <c r="C76" s="33">
        <v>2855119</v>
      </c>
      <c r="D76" s="42">
        <v>43325</v>
      </c>
      <c r="E76" s="35" t="s">
        <v>2508</v>
      </c>
      <c r="F76" s="36" t="s">
        <v>2234</v>
      </c>
      <c r="G76" s="33" t="s">
        <v>2630</v>
      </c>
      <c r="H76" s="33" t="s">
        <v>2521</v>
      </c>
      <c r="I76" s="33" t="s">
        <v>2512</v>
      </c>
      <c r="J76" s="33" t="s">
        <v>2513</v>
      </c>
      <c r="K76" s="33" t="s">
        <v>2514</v>
      </c>
      <c r="L76" s="43" t="s">
        <v>2631</v>
      </c>
      <c r="M76" s="957">
        <v>6000000</v>
      </c>
    </row>
    <row r="77" spans="1:13" s="100" customFormat="1" ht="22.8">
      <c r="A77" s="1782"/>
      <c r="B77" s="1773"/>
      <c r="C77" s="33">
        <v>2855119</v>
      </c>
      <c r="D77" s="42">
        <v>43367</v>
      </c>
      <c r="E77" s="35" t="s">
        <v>2508</v>
      </c>
      <c r="F77" s="36" t="s">
        <v>371</v>
      </c>
      <c r="G77" s="33" t="s">
        <v>2632</v>
      </c>
      <c r="H77" s="33" t="s">
        <v>2521</v>
      </c>
      <c r="I77" s="33" t="s">
        <v>2512</v>
      </c>
      <c r="J77" s="33" t="s">
        <v>2513</v>
      </c>
      <c r="K77" s="33" t="s">
        <v>2514</v>
      </c>
      <c r="L77" s="43" t="s">
        <v>2633</v>
      </c>
      <c r="M77" s="957">
        <v>10000000</v>
      </c>
    </row>
    <row r="78" spans="1:13" s="100" customFormat="1" ht="11.4">
      <c r="A78" s="1782"/>
      <c r="B78" s="1773"/>
      <c r="C78" s="33">
        <v>2855119</v>
      </c>
      <c r="D78" s="42">
        <v>43335</v>
      </c>
      <c r="E78" s="35" t="s">
        <v>2508</v>
      </c>
      <c r="F78" s="36" t="s">
        <v>2234</v>
      </c>
      <c r="G78" s="33" t="s">
        <v>2634</v>
      </c>
      <c r="H78" s="33" t="s">
        <v>2511</v>
      </c>
      <c r="I78" s="33" t="s">
        <v>2512</v>
      </c>
      <c r="J78" s="33" t="s">
        <v>2513</v>
      </c>
      <c r="K78" s="33" t="s">
        <v>2514</v>
      </c>
      <c r="L78" s="43" t="s">
        <v>2635</v>
      </c>
      <c r="M78" s="957">
        <v>10000000</v>
      </c>
    </row>
    <row r="79" spans="1:13" s="100" customFormat="1" ht="11.4">
      <c r="A79" s="1782"/>
      <c r="B79" s="1773"/>
      <c r="C79" s="33">
        <v>2855119</v>
      </c>
      <c r="D79" s="42">
        <v>43392</v>
      </c>
      <c r="E79" s="35" t="s">
        <v>2508</v>
      </c>
      <c r="F79" s="36" t="s">
        <v>2234</v>
      </c>
      <c r="G79" s="33" t="s">
        <v>2636</v>
      </c>
      <c r="H79" s="33" t="s">
        <v>2525</v>
      </c>
      <c r="I79" s="33" t="s">
        <v>2512</v>
      </c>
      <c r="J79" s="33" t="s">
        <v>2513</v>
      </c>
      <c r="K79" s="33" t="s">
        <v>2514</v>
      </c>
      <c r="L79" s="43" t="s">
        <v>2637</v>
      </c>
      <c r="M79" s="957">
        <v>3000000</v>
      </c>
    </row>
    <row r="80" spans="1:13" s="100" customFormat="1" ht="11.4">
      <c r="A80" s="960">
        <v>14</v>
      </c>
      <c r="B80" s="50" t="s">
        <v>760</v>
      </c>
      <c r="C80" s="101">
        <v>2094533</v>
      </c>
      <c r="D80" s="102">
        <v>43353</v>
      </c>
      <c r="E80" s="51" t="s">
        <v>2508</v>
      </c>
      <c r="F80" s="52" t="s">
        <v>40</v>
      </c>
      <c r="G80" s="53" t="s">
        <v>2638</v>
      </c>
      <c r="H80" s="53" t="s">
        <v>96</v>
      </c>
      <c r="I80" s="53" t="s">
        <v>2512</v>
      </c>
      <c r="J80" s="53" t="s">
        <v>2513</v>
      </c>
      <c r="K80" s="53" t="s">
        <v>2514</v>
      </c>
      <c r="L80" s="53" t="s">
        <v>2639</v>
      </c>
      <c r="M80" s="961">
        <v>24000000</v>
      </c>
    </row>
    <row r="81" spans="1:13" s="100" customFormat="1" ht="22.8">
      <c r="A81" s="956">
        <v>15</v>
      </c>
      <c r="B81" s="864" t="s">
        <v>565</v>
      </c>
      <c r="C81" s="33">
        <v>4247434</v>
      </c>
      <c r="D81" s="42">
        <v>43245</v>
      </c>
      <c r="E81" s="35" t="s">
        <v>2508</v>
      </c>
      <c r="F81" s="36" t="s">
        <v>2234</v>
      </c>
      <c r="G81" s="33" t="s">
        <v>15572</v>
      </c>
      <c r="H81" s="33" t="s">
        <v>2525</v>
      </c>
      <c r="I81" s="33" t="s">
        <v>2522</v>
      </c>
      <c r="J81" s="33" t="s">
        <v>2513</v>
      </c>
      <c r="K81" s="33" t="s">
        <v>2514</v>
      </c>
      <c r="L81" s="43" t="s">
        <v>2641</v>
      </c>
      <c r="M81" s="957">
        <v>32000000</v>
      </c>
    </row>
    <row r="82" spans="1:13" s="100" customFormat="1" ht="11.4">
      <c r="A82" s="1783">
        <v>16</v>
      </c>
      <c r="B82" s="1774" t="s">
        <v>766</v>
      </c>
      <c r="C82" s="38">
        <v>4251148</v>
      </c>
      <c r="D82" s="39">
        <v>43301</v>
      </c>
      <c r="E82" s="40" t="s">
        <v>2508</v>
      </c>
      <c r="F82" s="41" t="s">
        <v>40</v>
      </c>
      <c r="G82" s="38" t="s">
        <v>2642</v>
      </c>
      <c r="H82" s="38" t="s">
        <v>2521</v>
      </c>
      <c r="I82" s="38" t="s">
        <v>2512</v>
      </c>
      <c r="J82" s="38" t="s">
        <v>2513</v>
      </c>
      <c r="K82" s="38" t="s">
        <v>2514</v>
      </c>
      <c r="L82" s="49" t="s">
        <v>2643</v>
      </c>
      <c r="M82" s="955">
        <v>10000000</v>
      </c>
    </row>
    <row r="83" spans="1:13" s="100" customFormat="1" ht="11.4">
      <c r="A83" s="1783"/>
      <c r="B83" s="1774"/>
      <c r="C83" s="38">
        <v>4251148</v>
      </c>
      <c r="D83" s="39">
        <v>43285</v>
      </c>
      <c r="E83" s="40" t="s">
        <v>2508</v>
      </c>
      <c r="F83" s="41" t="s">
        <v>40</v>
      </c>
      <c r="G83" s="38" t="s">
        <v>2644</v>
      </c>
      <c r="H83" s="38" t="s">
        <v>2525</v>
      </c>
      <c r="I83" s="38" t="s">
        <v>2522</v>
      </c>
      <c r="J83" s="38" t="s">
        <v>2513</v>
      </c>
      <c r="K83" s="38" t="s">
        <v>2514</v>
      </c>
      <c r="L83" s="49" t="s">
        <v>2645</v>
      </c>
      <c r="M83" s="955">
        <v>2000000</v>
      </c>
    </row>
    <row r="84" spans="1:13" s="100" customFormat="1" ht="11.4">
      <c r="A84" s="1782">
        <v>17</v>
      </c>
      <c r="B84" s="1773" t="s">
        <v>770</v>
      </c>
      <c r="C84" s="33">
        <v>2615797</v>
      </c>
      <c r="D84" s="42" t="s">
        <v>2551</v>
      </c>
      <c r="E84" s="35" t="s">
        <v>2508</v>
      </c>
      <c r="F84" s="36" t="s">
        <v>2188</v>
      </c>
      <c r="G84" s="33" t="s">
        <v>2646</v>
      </c>
      <c r="H84" s="33" t="s">
        <v>96</v>
      </c>
      <c r="I84" s="33" t="s">
        <v>2512</v>
      </c>
      <c r="J84" s="33" t="s">
        <v>2513</v>
      </c>
      <c r="K84" s="33" t="s">
        <v>2514</v>
      </c>
      <c r="L84" s="43" t="s">
        <v>2647</v>
      </c>
      <c r="M84" s="957">
        <v>100000000</v>
      </c>
    </row>
    <row r="85" spans="1:13" s="100" customFormat="1" ht="11.4">
      <c r="A85" s="1782"/>
      <c r="B85" s="1773"/>
      <c r="C85" s="33">
        <v>2615797</v>
      </c>
      <c r="D85" s="42" t="s">
        <v>2551</v>
      </c>
      <c r="E85" s="35" t="s">
        <v>2508</v>
      </c>
      <c r="F85" s="36" t="s">
        <v>2188</v>
      </c>
      <c r="G85" s="33" t="s">
        <v>2648</v>
      </c>
      <c r="H85" s="33" t="s">
        <v>96</v>
      </c>
      <c r="I85" s="33" t="s">
        <v>2522</v>
      </c>
      <c r="J85" s="33" t="s">
        <v>2627</v>
      </c>
      <c r="K85" s="33" t="s">
        <v>2529</v>
      </c>
      <c r="L85" s="43" t="s">
        <v>2649</v>
      </c>
      <c r="M85" s="957">
        <v>1731000</v>
      </c>
    </row>
    <row r="86" spans="1:13" s="100" customFormat="1" ht="11.4">
      <c r="A86" s="1783">
        <v>18</v>
      </c>
      <c r="B86" s="1774" t="s">
        <v>773</v>
      </c>
      <c r="C86" s="38">
        <v>5310598</v>
      </c>
      <c r="D86" s="39">
        <v>43298</v>
      </c>
      <c r="E86" s="40" t="s">
        <v>2508</v>
      </c>
      <c r="F86" s="41" t="s">
        <v>44</v>
      </c>
      <c r="G86" s="38" t="s">
        <v>2650</v>
      </c>
      <c r="H86" s="38" t="s">
        <v>2511</v>
      </c>
      <c r="I86" s="38" t="s">
        <v>2522</v>
      </c>
      <c r="J86" s="38" t="s">
        <v>2513</v>
      </c>
      <c r="K86" s="38" t="s">
        <v>2514</v>
      </c>
      <c r="L86" s="49" t="s">
        <v>2651</v>
      </c>
      <c r="M86" s="955">
        <v>2500000</v>
      </c>
    </row>
    <row r="87" spans="1:13" s="100" customFormat="1" ht="11.4">
      <c r="A87" s="1783"/>
      <c r="B87" s="1774"/>
      <c r="C87" s="38">
        <v>5310598</v>
      </c>
      <c r="D87" s="39">
        <v>43291</v>
      </c>
      <c r="E87" s="40" t="s">
        <v>2508</v>
      </c>
      <c r="F87" s="41" t="s">
        <v>41</v>
      </c>
      <c r="G87" s="38" t="s">
        <v>2652</v>
      </c>
      <c r="H87" s="38" t="s">
        <v>2525</v>
      </c>
      <c r="I87" s="38" t="s">
        <v>2522</v>
      </c>
      <c r="J87" s="38" t="s">
        <v>2513</v>
      </c>
      <c r="K87" s="38" t="s">
        <v>2514</v>
      </c>
      <c r="L87" s="49" t="s">
        <v>2653</v>
      </c>
      <c r="M87" s="955">
        <v>2500000</v>
      </c>
    </row>
    <row r="88" spans="1:13" s="100" customFormat="1" ht="22.8">
      <c r="A88" s="962">
        <v>19</v>
      </c>
      <c r="B88" s="867" t="s">
        <v>774</v>
      </c>
      <c r="C88" s="103">
        <v>5045894</v>
      </c>
      <c r="D88" s="104">
        <v>43378</v>
      </c>
      <c r="E88" s="35" t="s">
        <v>2508</v>
      </c>
      <c r="F88" s="36" t="s">
        <v>49</v>
      </c>
      <c r="G88" s="33" t="s">
        <v>2654</v>
      </c>
      <c r="H88" s="33" t="s">
        <v>2525</v>
      </c>
      <c r="I88" s="33" t="s">
        <v>2522</v>
      </c>
      <c r="J88" s="33" t="s">
        <v>2513</v>
      </c>
      <c r="K88" s="33" t="s">
        <v>2514</v>
      </c>
      <c r="L88" s="33" t="s">
        <v>2655</v>
      </c>
      <c r="M88" s="963">
        <v>44700000</v>
      </c>
    </row>
    <row r="89" spans="1:13" s="100" customFormat="1" ht="22.8">
      <c r="A89" s="964">
        <v>20</v>
      </c>
      <c r="B89" s="865" t="s">
        <v>776</v>
      </c>
      <c r="C89" s="38">
        <v>6228933</v>
      </c>
      <c r="D89" s="39">
        <v>43304</v>
      </c>
      <c r="E89" s="40" t="s">
        <v>2508</v>
      </c>
      <c r="F89" s="41" t="s">
        <v>41</v>
      </c>
      <c r="G89" s="38" t="s">
        <v>2656</v>
      </c>
      <c r="H89" s="38" t="s">
        <v>2525</v>
      </c>
      <c r="I89" s="38" t="s">
        <v>2512</v>
      </c>
      <c r="J89" s="38" t="s">
        <v>2513</v>
      </c>
      <c r="K89" s="38" t="s">
        <v>2514</v>
      </c>
      <c r="L89" s="49" t="s">
        <v>2657</v>
      </c>
      <c r="M89" s="955">
        <v>50000000</v>
      </c>
    </row>
    <row r="90" spans="1:13" s="100" customFormat="1" ht="22.8">
      <c r="A90" s="956">
        <v>21</v>
      </c>
      <c r="B90" s="864" t="s">
        <v>576</v>
      </c>
      <c r="C90" s="33">
        <v>2061848</v>
      </c>
      <c r="D90" s="42">
        <v>43397</v>
      </c>
      <c r="E90" s="35" t="s">
        <v>2508</v>
      </c>
      <c r="F90" s="36" t="s">
        <v>2364</v>
      </c>
      <c r="G90" s="33" t="s">
        <v>2658</v>
      </c>
      <c r="H90" s="33" t="s">
        <v>2525</v>
      </c>
      <c r="I90" s="33" t="s">
        <v>2512</v>
      </c>
      <c r="J90" s="33" t="s">
        <v>2513</v>
      </c>
      <c r="K90" s="33" t="s">
        <v>2514</v>
      </c>
      <c r="L90" s="43" t="s">
        <v>2659</v>
      </c>
      <c r="M90" s="957">
        <v>210000</v>
      </c>
    </row>
    <row r="91" spans="1:13" s="100" customFormat="1" ht="22.8">
      <c r="A91" s="1783">
        <v>22</v>
      </c>
      <c r="B91" s="1774" t="s">
        <v>779</v>
      </c>
      <c r="C91" s="38">
        <v>2766337</v>
      </c>
      <c r="D91" s="39">
        <v>43311</v>
      </c>
      <c r="E91" s="40" t="s">
        <v>2508</v>
      </c>
      <c r="F91" s="41" t="s">
        <v>41</v>
      </c>
      <c r="G91" s="38" t="s">
        <v>2660</v>
      </c>
      <c r="H91" s="38" t="s">
        <v>2511</v>
      </c>
      <c r="I91" s="38" t="s">
        <v>2522</v>
      </c>
      <c r="J91" s="38" t="s">
        <v>2513</v>
      </c>
      <c r="K91" s="38" t="s">
        <v>2514</v>
      </c>
      <c r="L91" s="49" t="s">
        <v>2661</v>
      </c>
      <c r="M91" s="955">
        <v>199600000</v>
      </c>
    </row>
    <row r="92" spans="1:13" s="100" customFormat="1" ht="22.8">
      <c r="A92" s="1783"/>
      <c r="B92" s="1774"/>
      <c r="C92" s="38">
        <v>2766337</v>
      </c>
      <c r="D92" s="39">
        <v>43363</v>
      </c>
      <c r="E92" s="40" t="s">
        <v>2508</v>
      </c>
      <c r="F92" s="41" t="s">
        <v>41</v>
      </c>
      <c r="G92" s="38" t="s">
        <v>2660</v>
      </c>
      <c r="H92" s="38" t="s">
        <v>2511</v>
      </c>
      <c r="I92" s="38" t="s">
        <v>2522</v>
      </c>
      <c r="J92" s="38" t="s">
        <v>2513</v>
      </c>
      <c r="K92" s="38" t="s">
        <v>2514</v>
      </c>
      <c r="L92" s="49" t="s">
        <v>2661</v>
      </c>
      <c r="M92" s="955">
        <v>149700000</v>
      </c>
    </row>
    <row r="93" spans="1:13" s="100" customFormat="1" ht="22.8">
      <c r="A93" s="1783"/>
      <c r="B93" s="1774"/>
      <c r="C93" s="38">
        <v>2766337</v>
      </c>
      <c r="D93" s="39">
        <v>43419</v>
      </c>
      <c r="E93" s="40" t="s">
        <v>2508</v>
      </c>
      <c r="F93" s="41" t="s">
        <v>41</v>
      </c>
      <c r="G93" s="38" t="s">
        <v>2660</v>
      </c>
      <c r="H93" s="38" t="s">
        <v>2511</v>
      </c>
      <c r="I93" s="38" t="s">
        <v>2522</v>
      </c>
      <c r="J93" s="38" t="s">
        <v>2513</v>
      </c>
      <c r="K93" s="38" t="s">
        <v>2514</v>
      </c>
      <c r="L93" s="49" t="s">
        <v>2661</v>
      </c>
      <c r="M93" s="955">
        <v>123550000</v>
      </c>
    </row>
    <row r="94" spans="1:13" s="100" customFormat="1" ht="22.8">
      <c r="A94" s="1783"/>
      <c r="B94" s="1774"/>
      <c r="C94" s="38">
        <v>2766337</v>
      </c>
      <c r="D94" s="39">
        <v>43164</v>
      </c>
      <c r="E94" s="40" t="s">
        <v>2508</v>
      </c>
      <c r="F94" s="41" t="s">
        <v>41</v>
      </c>
      <c r="G94" s="38" t="s">
        <v>2662</v>
      </c>
      <c r="H94" s="38" t="s">
        <v>96</v>
      </c>
      <c r="I94" s="38" t="s">
        <v>2522</v>
      </c>
      <c r="J94" s="38" t="s">
        <v>2513</v>
      </c>
      <c r="K94" s="38" t="s">
        <v>2514</v>
      </c>
      <c r="L94" s="49" t="s">
        <v>2663</v>
      </c>
      <c r="M94" s="955">
        <v>3430000</v>
      </c>
    </row>
    <row r="95" spans="1:13" s="100" customFormat="1" ht="11.4">
      <c r="A95" s="1783"/>
      <c r="B95" s="1774"/>
      <c r="C95" s="38">
        <v>2766337</v>
      </c>
      <c r="D95" s="39">
        <v>43236</v>
      </c>
      <c r="E95" s="40" t="s">
        <v>2508</v>
      </c>
      <c r="F95" s="41" t="s">
        <v>41</v>
      </c>
      <c r="G95" s="38" t="s">
        <v>2664</v>
      </c>
      <c r="H95" s="38" t="s">
        <v>96</v>
      </c>
      <c r="I95" s="38" t="s">
        <v>2522</v>
      </c>
      <c r="J95" s="38" t="s">
        <v>2513</v>
      </c>
      <c r="K95" s="38" t="s">
        <v>2514</v>
      </c>
      <c r="L95" s="49" t="s">
        <v>2665</v>
      </c>
      <c r="M95" s="955">
        <v>10000000</v>
      </c>
    </row>
    <row r="96" spans="1:13" s="100" customFormat="1" ht="11.4">
      <c r="A96" s="1782">
        <v>23</v>
      </c>
      <c r="B96" s="1773" t="s">
        <v>2666</v>
      </c>
      <c r="C96" s="33">
        <v>5217652</v>
      </c>
      <c r="D96" s="42">
        <v>43410</v>
      </c>
      <c r="E96" s="35" t="s">
        <v>2508</v>
      </c>
      <c r="F96" s="36" t="s">
        <v>44</v>
      </c>
      <c r="G96" s="33" t="s">
        <v>2667</v>
      </c>
      <c r="H96" s="33" t="s">
        <v>2511</v>
      </c>
      <c r="I96" s="33" t="s">
        <v>2522</v>
      </c>
      <c r="J96" s="33" t="s">
        <v>2513</v>
      </c>
      <c r="K96" s="33" t="s">
        <v>2514</v>
      </c>
      <c r="L96" s="43" t="s">
        <v>2668</v>
      </c>
      <c r="M96" s="957">
        <v>17491000</v>
      </c>
    </row>
    <row r="97" spans="1:13" s="100" customFormat="1" ht="11.4">
      <c r="A97" s="1782"/>
      <c r="B97" s="1773"/>
      <c r="C97" s="33">
        <v>5217652</v>
      </c>
      <c r="D97" s="42">
        <v>43403</v>
      </c>
      <c r="E97" s="35" t="s">
        <v>2508</v>
      </c>
      <c r="F97" s="36" t="s">
        <v>44</v>
      </c>
      <c r="G97" s="33" t="s">
        <v>2667</v>
      </c>
      <c r="H97" s="33" t="s">
        <v>2525</v>
      </c>
      <c r="I97" s="33" t="s">
        <v>2522</v>
      </c>
      <c r="J97" s="33" t="s">
        <v>2513</v>
      </c>
      <c r="K97" s="33" t="s">
        <v>2514</v>
      </c>
      <c r="L97" s="43" t="s">
        <v>2669</v>
      </c>
      <c r="M97" s="957">
        <v>79866000</v>
      </c>
    </row>
    <row r="98" spans="1:13" s="100" customFormat="1" ht="11.4">
      <c r="A98" s="1782"/>
      <c r="B98" s="1773"/>
      <c r="C98" s="33">
        <v>5217652</v>
      </c>
      <c r="D98" s="42">
        <v>43403</v>
      </c>
      <c r="E98" s="35" t="s">
        <v>2508</v>
      </c>
      <c r="F98" s="36" t="s">
        <v>44</v>
      </c>
      <c r="G98" s="33" t="s">
        <v>2667</v>
      </c>
      <c r="H98" s="33" t="s">
        <v>2511</v>
      </c>
      <c r="I98" s="33" t="s">
        <v>2522</v>
      </c>
      <c r="J98" s="33" t="s">
        <v>2513</v>
      </c>
      <c r="K98" s="33" t="s">
        <v>2514</v>
      </c>
      <c r="L98" s="43" t="s">
        <v>2670</v>
      </c>
      <c r="M98" s="957">
        <v>14585000</v>
      </c>
    </row>
    <row r="99" spans="1:13" s="100" customFormat="1" ht="11.4">
      <c r="A99" s="1782"/>
      <c r="B99" s="1773"/>
      <c r="C99" s="33">
        <v>5217652</v>
      </c>
      <c r="D99" s="42">
        <v>43403</v>
      </c>
      <c r="E99" s="35" t="s">
        <v>2508</v>
      </c>
      <c r="F99" s="36" t="s">
        <v>44</v>
      </c>
      <c r="G99" s="33" t="s">
        <v>2667</v>
      </c>
      <c r="H99" s="33" t="s">
        <v>2521</v>
      </c>
      <c r="I99" s="33" t="s">
        <v>2522</v>
      </c>
      <c r="J99" s="33" t="s">
        <v>2513</v>
      </c>
      <c r="K99" s="33" t="s">
        <v>2514</v>
      </c>
      <c r="L99" s="43" t="s">
        <v>2671</v>
      </c>
      <c r="M99" s="957">
        <v>3000000</v>
      </c>
    </row>
    <row r="100" spans="1:13" s="100" customFormat="1" ht="22.8">
      <c r="A100" s="965">
        <v>24</v>
      </c>
      <c r="B100" s="54" t="s">
        <v>782</v>
      </c>
      <c r="C100" s="55">
        <v>2675471</v>
      </c>
      <c r="D100" s="56" t="s">
        <v>2551</v>
      </c>
      <c r="E100" s="57" t="s">
        <v>2508</v>
      </c>
      <c r="F100" s="58" t="s">
        <v>46</v>
      </c>
      <c r="G100" s="55" t="s">
        <v>2672</v>
      </c>
      <c r="H100" s="55" t="s">
        <v>96</v>
      </c>
      <c r="I100" s="55" t="s">
        <v>2512</v>
      </c>
      <c r="J100" s="55" t="s">
        <v>2513</v>
      </c>
      <c r="K100" s="55" t="s">
        <v>2514</v>
      </c>
      <c r="L100" s="59" t="s">
        <v>2513</v>
      </c>
      <c r="M100" s="966">
        <v>20000000</v>
      </c>
    </row>
    <row r="101" spans="1:13" s="100" customFormat="1" ht="11.4">
      <c r="A101" s="1782">
        <v>25</v>
      </c>
      <c r="B101" s="1773" t="s">
        <v>2673</v>
      </c>
      <c r="C101" s="33">
        <v>5935539</v>
      </c>
      <c r="D101" s="42" t="s">
        <v>2674</v>
      </c>
      <c r="E101" s="42" t="s">
        <v>2600</v>
      </c>
      <c r="F101" s="60" t="s">
        <v>2509</v>
      </c>
      <c r="G101" s="33" t="s">
        <v>2601</v>
      </c>
      <c r="H101" s="33" t="s">
        <v>2511</v>
      </c>
      <c r="I101" s="33" t="s">
        <v>13007</v>
      </c>
      <c r="J101" s="33" t="s">
        <v>2513</v>
      </c>
      <c r="K101" s="33" t="s">
        <v>2514</v>
      </c>
      <c r="L101" s="43" t="s">
        <v>2675</v>
      </c>
      <c r="M101" s="957">
        <v>20000000</v>
      </c>
    </row>
    <row r="102" spans="1:13" s="100" customFormat="1" ht="11.4">
      <c r="A102" s="1782"/>
      <c r="B102" s="1773"/>
      <c r="C102" s="33">
        <v>5935539</v>
      </c>
      <c r="D102" s="42" t="s">
        <v>2676</v>
      </c>
      <c r="E102" s="42" t="s">
        <v>2600</v>
      </c>
      <c r="F102" s="60" t="s">
        <v>2509</v>
      </c>
      <c r="G102" s="33" t="s">
        <v>2601</v>
      </c>
      <c r="H102" s="33" t="s">
        <v>2521</v>
      </c>
      <c r="I102" s="33" t="s">
        <v>13007</v>
      </c>
      <c r="J102" s="33" t="s">
        <v>2513</v>
      </c>
      <c r="K102" s="33" t="s">
        <v>2514</v>
      </c>
      <c r="L102" s="43" t="s">
        <v>2675</v>
      </c>
      <c r="M102" s="957">
        <v>50000000</v>
      </c>
    </row>
    <row r="103" spans="1:13" s="100" customFormat="1" ht="11.4">
      <c r="A103" s="1782"/>
      <c r="B103" s="1773"/>
      <c r="C103" s="33">
        <v>5935539</v>
      </c>
      <c r="D103" s="42" t="s">
        <v>2677</v>
      </c>
      <c r="E103" s="42" t="s">
        <v>2600</v>
      </c>
      <c r="F103" s="60" t="s">
        <v>2509</v>
      </c>
      <c r="G103" s="33" t="s">
        <v>2601</v>
      </c>
      <c r="H103" s="33" t="s">
        <v>2525</v>
      </c>
      <c r="I103" s="33" t="s">
        <v>13007</v>
      </c>
      <c r="J103" s="33" t="s">
        <v>2513</v>
      </c>
      <c r="K103" s="33" t="s">
        <v>2514</v>
      </c>
      <c r="L103" s="43" t="s">
        <v>2675</v>
      </c>
      <c r="M103" s="957">
        <v>30000000</v>
      </c>
    </row>
    <row r="104" spans="1:13" s="100" customFormat="1" ht="11.4">
      <c r="A104" s="1783">
        <v>26</v>
      </c>
      <c r="B104" s="1774" t="s">
        <v>784</v>
      </c>
      <c r="C104" s="38">
        <v>5073189</v>
      </c>
      <c r="D104" s="39">
        <v>43431</v>
      </c>
      <c r="E104" s="40" t="s">
        <v>2508</v>
      </c>
      <c r="F104" s="41" t="s">
        <v>2509</v>
      </c>
      <c r="G104" s="38" t="s">
        <v>2678</v>
      </c>
      <c r="H104" s="38" t="s">
        <v>96</v>
      </c>
      <c r="I104" s="38" t="s">
        <v>2522</v>
      </c>
      <c r="J104" s="38" t="s">
        <v>2513</v>
      </c>
      <c r="K104" s="38" t="s">
        <v>2514</v>
      </c>
      <c r="L104" s="49" t="s">
        <v>2679</v>
      </c>
      <c r="M104" s="955">
        <v>50000000</v>
      </c>
    </row>
    <row r="105" spans="1:13" s="100" customFormat="1" ht="11.4">
      <c r="A105" s="1783"/>
      <c r="B105" s="1774"/>
      <c r="C105" s="38">
        <v>5073189</v>
      </c>
      <c r="D105" s="39">
        <v>43460</v>
      </c>
      <c r="E105" s="40" t="s">
        <v>2508</v>
      </c>
      <c r="F105" s="41" t="s">
        <v>2509</v>
      </c>
      <c r="G105" s="38" t="s">
        <v>2678</v>
      </c>
      <c r="H105" s="38" t="s">
        <v>96</v>
      </c>
      <c r="I105" s="38" t="s">
        <v>2522</v>
      </c>
      <c r="J105" s="38" t="s">
        <v>2513</v>
      </c>
      <c r="K105" s="38" t="s">
        <v>2514</v>
      </c>
      <c r="L105" s="49" t="s">
        <v>2679</v>
      </c>
      <c r="M105" s="955">
        <v>50000000</v>
      </c>
    </row>
    <row r="106" spans="1:13" s="100" customFormat="1" ht="22.8">
      <c r="A106" s="1785">
        <v>27</v>
      </c>
      <c r="B106" s="1776" t="s">
        <v>785</v>
      </c>
      <c r="C106" s="103">
        <v>6171788</v>
      </c>
      <c r="D106" s="104">
        <v>43231</v>
      </c>
      <c r="E106" s="35" t="s">
        <v>2508</v>
      </c>
      <c r="F106" s="36" t="s">
        <v>46</v>
      </c>
      <c r="G106" s="33" t="s">
        <v>2680</v>
      </c>
      <c r="H106" s="33" t="s">
        <v>2521</v>
      </c>
      <c r="I106" s="33" t="s">
        <v>2522</v>
      </c>
      <c r="J106" s="33" t="s">
        <v>2513</v>
      </c>
      <c r="K106" s="33" t="s">
        <v>2529</v>
      </c>
      <c r="L106" s="33" t="s">
        <v>2681</v>
      </c>
      <c r="M106" s="963">
        <v>20280000</v>
      </c>
    </row>
    <row r="107" spans="1:13" s="100" customFormat="1" ht="22.8">
      <c r="A107" s="1785"/>
      <c r="B107" s="1776"/>
      <c r="C107" s="103">
        <v>6171788</v>
      </c>
      <c r="D107" s="104">
        <v>43371</v>
      </c>
      <c r="E107" s="35" t="s">
        <v>2508</v>
      </c>
      <c r="F107" s="36" t="s">
        <v>46</v>
      </c>
      <c r="G107" s="33" t="s">
        <v>2682</v>
      </c>
      <c r="H107" s="33" t="s">
        <v>2525</v>
      </c>
      <c r="I107" s="33" t="s">
        <v>2522</v>
      </c>
      <c r="J107" s="33" t="s">
        <v>2513</v>
      </c>
      <c r="K107" s="33" t="s">
        <v>2529</v>
      </c>
      <c r="L107" s="33" t="s">
        <v>2683</v>
      </c>
      <c r="M107" s="963">
        <v>131012000</v>
      </c>
    </row>
    <row r="108" spans="1:13" s="100" customFormat="1" ht="11.4">
      <c r="A108" s="1786">
        <v>28</v>
      </c>
      <c r="B108" s="1777" t="s">
        <v>786</v>
      </c>
      <c r="C108" s="105">
        <v>5522935</v>
      </c>
      <c r="D108" s="61">
        <v>43146</v>
      </c>
      <c r="E108" s="40" t="s">
        <v>2508</v>
      </c>
      <c r="F108" s="41" t="s">
        <v>41</v>
      </c>
      <c r="G108" s="38" t="s">
        <v>15775</v>
      </c>
      <c r="H108" s="38" t="s">
        <v>96</v>
      </c>
      <c r="I108" s="38" t="s">
        <v>2522</v>
      </c>
      <c r="J108" s="38" t="s">
        <v>2513</v>
      </c>
      <c r="K108" s="38" t="s">
        <v>2514</v>
      </c>
      <c r="L108" s="49"/>
      <c r="M108" s="967">
        <v>1000000</v>
      </c>
    </row>
    <row r="109" spans="1:13" s="100" customFormat="1" ht="11.4">
      <c r="A109" s="1786"/>
      <c r="B109" s="1777"/>
      <c r="C109" s="105">
        <v>5522935</v>
      </c>
      <c r="D109" s="61">
        <v>43165</v>
      </c>
      <c r="E109" s="39" t="s">
        <v>2600</v>
      </c>
      <c r="F109" s="62" t="s">
        <v>41</v>
      </c>
      <c r="G109" s="1771" t="s">
        <v>2685</v>
      </c>
      <c r="H109" s="38" t="s">
        <v>96</v>
      </c>
      <c r="I109" s="38" t="s">
        <v>13007</v>
      </c>
      <c r="J109" s="38" t="s">
        <v>2513</v>
      </c>
      <c r="K109" s="38" t="s">
        <v>2514</v>
      </c>
      <c r="L109" s="49"/>
      <c r="M109" s="967">
        <v>50000000</v>
      </c>
    </row>
    <row r="110" spans="1:13" s="100" customFormat="1" ht="11.4">
      <c r="A110" s="1786"/>
      <c r="B110" s="1777"/>
      <c r="C110" s="105">
        <v>5522935</v>
      </c>
      <c r="D110" s="61">
        <v>43333</v>
      </c>
      <c r="E110" s="39" t="s">
        <v>2600</v>
      </c>
      <c r="F110" s="62" t="s">
        <v>41</v>
      </c>
      <c r="G110" s="1771"/>
      <c r="H110" s="38" t="s">
        <v>96</v>
      </c>
      <c r="I110" s="38" t="s">
        <v>13007</v>
      </c>
      <c r="J110" s="38" t="s">
        <v>2513</v>
      </c>
      <c r="K110" s="38" t="s">
        <v>2514</v>
      </c>
      <c r="L110" s="49"/>
      <c r="M110" s="967">
        <v>50000000</v>
      </c>
    </row>
    <row r="111" spans="1:13" s="100" customFormat="1" ht="11.4">
      <c r="A111" s="1782">
        <v>29</v>
      </c>
      <c r="B111" s="1773" t="s">
        <v>787</v>
      </c>
      <c r="C111" s="33">
        <v>5077982</v>
      </c>
      <c r="D111" s="42" t="s">
        <v>2551</v>
      </c>
      <c r="E111" s="35" t="s">
        <v>2508</v>
      </c>
      <c r="F111" s="36" t="s">
        <v>371</v>
      </c>
      <c r="G111" s="33" t="s">
        <v>2686</v>
      </c>
      <c r="H111" s="33" t="s">
        <v>96</v>
      </c>
      <c r="I111" s="33" t="s">
        <v>2526</v>
      </c>
      <c r="J111" s="33" t="s">
        <v>2513</v>
      </c>
      <c r="K111" s="33" t="s">
        <v>2514</v>
      </c>
      <c r="L111" s="43" t="s">
        <v>2687</v>
      </c>
      <c r="M111" s="957">
        <v>5000000</v>
      </c>
    </row>
    <row r="112" spans="1:13" s="100" customFormat="1" ht="22.8">
      <c r="A112" s="1782"/>
      <c r="B112" s="1773"/>
      <c r="C112" s="33">
        <v>5077982</v>
      </c>
      <c r="D112" s="42" t="s">
        <v>2551</v>
      </c>
      <c r="E112" s="35" t="s">
        <v>2508</v>
      </c>
      <c r="F112" s="36" t="s">
        <v>46</v>
      </c>
      <c r="G112" s="33" t="s">
        <v>2688</v>
      </c>
      <c r="H112" s="33" t="s">
        <v>96</v>
      </c>
      <c r="I112" s="33" t="s">
        <v>2512</v>
      </c>
      <c r="J112" s="33" t="s">
        <v>2513</v>
      </c>
      <c r="K112" s="33" t="s">
        <v>2514</v>
      </c>
      <c r="L112" s="43" t="s">
        <v>2689</v>
      </c>
      <c r="M112" s="957">
        <v>21600000</v>
      </c>
    </row>
    <row r="113" spans="1:13" s="100" customFormat="1" ht="22.8">
      <c r="A113" s="1786">
        <v>30</v>
      </c>
      <c r="B113" s="1777" t="s">
        <v>592</v>
      </c>
      <c r="C113" s="105">
        <v>2078449</v>
      </c>
      <c r="D113" s="61">
        <v>43455.717789351853</v>
      </c>
      <c r="E113" s="40" t="s">
        <v>2508</v>
      </c>
      <c r="F113" s="41" t="s">
        <v>43</v>
      </c>
      <c r="G113" s="38" t="s">
        <v>2690</v>
      </c>
      <c r="H113" s="38" t="s">
        <v>2521</v>
      </c>
      <c r="I113" s="38" t="s">
        <v>2522</v>
      </c>
      <c r="J113" s="38" t="s">
        <v>2513</v>
      </c>
      <c r="K113" s="38" t="s">
        <v>2529</v>
      </c>
      <c r="L113" s="38" t="s">
        <v>2521</v>
      </c>
      <c r="M113" s="967">
        <v>3210000</v>
      </c>
    </row>
    <row r="114" spans="1:13" s="100" customFormat="1" ht="22.8">
      <c r="A114" s="1786"/>
      <c r="B114" s="1777"/>
      <c r="C114" s="105">
        <v>2078449</v>
      </c>
      <c r="D114" s="61">
        <v>43455.77380787037</v>
      </c>
      <c r="E114" s="40" t="s">
        <v>2508</v>
      </c>
      <c r="F114" s="41" t="s">
        <v>43</v>
      </c>
      <c r="G114" s="38" t="s">
        <v>2691</v>
      </c>
      <c r="H114" s="38" t="s">
        <v>2525</v>
      </c>
      <c r="I114" s="38" t="s">
        <v>2522</v>
      </c>
      <c r="J114" s="38" t="s">
        <v>2513</v>
      </c>
      <c r="K114" s="38" t="s">
        <v>2529</v>
      </c>
      <c r="L114" s="38" t="s">
        <v>2692</v>
      </c>
      <c r="M114" s="967">
        <v>7645000</v>
      </c>
    </row>
    <row r="115" spans="1:13" s="100" customFormat="1" ht="22.8">
      <c r="A115" s="1786"/>
      <c r="B115" s="1777"/>
      <c r="C115" s="105">
        <v>2078449</v>
      </c>
      <c r="D115" s="61">
        <v>43455.718541666669</v>
      </c>
      <c r="E115" s="40" t="s">
        <v>2508</v>
      </c>
      <c r="F115" s="41" t="s">
        <v>43</v>
      </c>
      <c r="G115" s="38" t="s">
        <v>2690</v>
      </c>
      <c r="H115" s="38" t="s">
        <v>2521</v>
      </c>
      <c r="I115" s="38" t="s">
        <v>2522</v>
      </c>
      <c r="J115" s="38" t="s">
        <v>2513</v>
      </c>
      <c r="K115" s="38" t="s">
        <v>2529</v>
      </c>
      <c r="L115" s="38" t="s">
        <v>2521</v>
      </c>
      <c r="M115" s="967">
        <v>700000</v>
      </c>
    </row>
    <row r="116" spans="1:13" s="100" customFormat="1" ht="22.8">
      <c r="A116" s="1786"/>
      <c r="B116" s="1777"/>
      <c r="C116" s="105">
        <v>2078449</v>
      </c>
      <c r="D116" s="61">
        <v>43455.71979166667</v>
      </c>
      <c r="E116" s="40" t="s">
        <v>2508</v>
      </c>
      <c r="F116" s="41" t="s">
        <v>43</v>
      </c>
      <c r="G116" s="38" t="s">
        <v>2690</v>
      </c>
      <c r="H116" s="38" t="s">
        <v>2521</v>
      </c>
      <c r="I116" s="38" t="s">
        <v>2522</v>
      </c>
      <c r="J116" s="38" t="s">
        <v>2513</v>
      </c>
      <c r="K116" s="38" t="s">
        <v>2529</v>
      </c>
      <c r="L116" s="38" t="s">
        <v>2521</v>
      </c>
      <c r="M116" s="967">
        <v>2750000</v>
      </c>
    </row>
    <row r="117" spans="1:13" s="100" customFormat="1" ht="22.8">
      <c r="A117" s="1786"/>
      <c r="B117" s="1777"/>
      <c r="C117" s="105">
        <v>2078449</v>
      </c>
      <c r="D117" s="61">
        <v>43455.720810185187</v>
      </c>
      <c r="E117" s="40" t="s">
        <v>2508</v>
      </c>
      <c r="F117" s="41" t="s">
        <v>43</v>
      </c>
      <c r="G117" s="38" t="s">
        <v>2690</v>
      </c>
      <c r="H117" s="38" t="s">
        <v>2521</v>
      </c>
      <c r="I117" s="38" t="s">
        <v>2522</v>
      </c>
      <c r="J117" s="38" t="s">
        <v>2513</v>
      </c>
      <c r="K117" s="38" t="s">
        <v>2529</v>
      </c>
      <c r="L117" s="38" t="s">
        <v>2521</v>
      </c>
      <c r="M117" s="967">
        <v>210000</v>
      </c>
    </row>
    <row r="118" spans="1:13" s="100" customFormat="1" ht="11.4">
      <c r="A118" s="1786"/>
      <c r="B118" s="1777"/>
      <c r="C118" s="105">
        <v>2078449</v>
      </c>
      <c r="D118" s="61">
        <v>43174.699328703704</v>
      </c>
      <c r="E118" s="40" t="s">
        <v>2508</v>
      </c>
      <c r="F118" s="41" t="s">
        <v>43</v>
      </c>
      <c r="G118" s="38" t="s">
        <v>2693</v>
      </c>
      <c r="H118" s="38" t="s">
        <v>96</v>
      </c>
      <c r="I118" s="38" t="s">
        <v>2522</v>
      </c>
      <c r="J118" s="38" t="s">
        <v>2513</v>
      </c>
      <c r="K118" s="38" t="s">
        <v>2529</v>
      </c>
      <c r="L118" s="38" t="s">
        <v>2692</v>
      </c>
      <c r="M118" s="967">
        <v>6742000</v>
      </c>
    </row>
    <row r="119" spans="1:13" s="100" customFormat="1" ht="11.4">
      <c r="A119" s="1786"/>
      <c r="B119" s="1777"/>
      <c r="C119" s="105">
        <v>2078449</v>
      </c>
      <c r="D119" s="61">
        <v>43196.573067129626</v>
      </c>
      <c r="E119" s="40" t="s">
        <v>2508</v>
      </c>
      <c r="F119" s="41" t="s">
        <v>43</v>
      </c>
      <c r="G119" s="38" t="s">
        <v>2694</v>
      </c>
      <c r="H119" s="38" t="s">
        <v>96</v>
      </c>
      <c r="I119" s="38" t="s">
        <v>2522</v>
      </c>
      <c r="J119" s="38" t="s">
        <v>2513</v>
      </c>
      <c r="K119" s="38" t="s">
        <v>2514</v>
      </c>
      <c r="L119" s="38" t="s">
        <v>2692</v>
      </c>
      <c r="M119" s="967">
        <v>3100000</v>
      </c>
    </row>
    <row r="120" spans="1:13" s="100" customFormat="1" ht="11.4">
      <c r="A120" s="1786"/>
      <c r="B120" s="1777"/>
      <c r="C120" s="105">
        <v>2078449</v>
      </c>
      <c r="D120" s="61">
        <v>43231.718564814815</v>
      </c>
      <c r="E120" s="40" t="s">
        <v>2508</v>
      </c>
      <c r="F120" s="41" t="s">
        <v>43</v>
      </c>
      <c r="G120" s="38" t="s">
        <v>2695</v>
      </c>
      <c r="H120" s="38" t="s">
        <v>96</v>
      </c>
      <c r="I120" s="38" t="s">
        <v>2522</v>
      </c>
      <c r="J120" s="38" t="s">
        <v>2513</v>
      </c>
      <c r="K120" s="38" t="s">
        <v>2514</v>
      </c>
      <c r="L120" s="38" t="s">
        <v>2521</v>
      </c>
      <c r="M120" s="967">
        <v>5000000</v>
      </c>
    </row>
    <row r="121" spans="1:13" s="100" customFormat="1" ht="11.4">
      <c r="A121" s="1786"/>
      <c r="B121" s="1777"/>
      <c r="C121" s="105">
        <v>2078449</v>
      </c>
      <c r="D121" s="61">
        <v>43251.848773148151</v>
      </c>
      <c r="E121" s="40" t="s">
        <v>2508</v>
      </c>
      <c r="F121" s="41" t="s">
        <v>43</v>
      </c>
      <c r="G121" s="38" t="s">
        <v>2693</v>
      </c>
      <c r="H121" s="38" t="s">
        <v>96</v>
      </c>
      <c r="I121" s="38" t="s">
        <v>2522</v>
      </c>
      <c r="J121" s="38" t="s">
        <v>2513</v>
      </c>
      <c r="K121" s="38" t="s">
        <v>2529</v>
      </c>
      <c r="L121" s="38" t="s">
        <v>2692</v>
      </c>
      <c r="M121" s="967">
        <v>3375000</v>
      </c>
    </row>
    <row r="122" spans="1:13" s="100" customFormat="1" ht="11.4">
      <c r="A122" s="1786"/>
      <c r="B122" s="1777"/>
      <c r="C122" s="105">
        <v>2078449</v>
      </c>
      <c r="D122" s="61">
        <v>43435.476006944446</v>
      </c>
      <c r="E122" s="40" t="s">
        <v>2508</v>
      </c>
      <c r="F122" s="41" t="s">
        <v>43</v>
      </c>
      <c r="G122" s="38" t="s">
        <v>2693</v>
      </c>
      <c r="H122" s="38" t="s">
        <v>96</v>
      </c>
      <c r="I122" s="38" t="s">
        <v>2522</v>
      </c>
      <c r="J122" s="38" t="s">
        <v>2513</v>
      </c>
      <c r="K122" s="38" t="s">
        <v>2529</v>
      </c>
      <c r="L122" s="38" t="s">
        <v>2692</v>
      </c>
      <c r="M122" s="967">
        <v>14438000</v>
      </c>
    </row>
    <row r="123" spans="1:13" s="100" customFormat="1" ht="11.4">
      <c r="A123" s="1786"/>
      <c r="B123" s="1777"/>
      <c r="C123" s="105">
        <v>2078449</v>
      </c>
      <c r="D123" s="61">
        <v>43455.716956018521</v>
      </c>
      <c r="E123" s="40" t="s">
        <v>2508</v>
      </c>
      <c r="F123" s="41" t="s">
        <v>43</v>
      </c>
      <c r="G123" s="38" t="s">
        <v>2696</v>
      </c>
      <c r="H123" s="38" t="s">
        <v>2525</v>
      </c>
      <c r="I123" s="38" t="s">
        <v>2522</v>
      </c>
      <c r="J123" s="38" t="s">
        <v>2513</v>
      </c>
      <c r="K123" s="38" t="s">
        <v>2529</v>
      </c>
      <c r="L123" s="38" t="s">
        <v>2521</v>
      </c>
      <c r="M123" s="967">
        <v>4210000</v>
      </c>
    </row>
    <row r="124" spans="1:13" s="100" customFormat="1" ht="11.4">
      <c r="A124" s="1786"/>
      <c r="B124" s="1777"/>
      <c r="C124" s="105">
        <v>2078449</v>
      </c>
      <c r="D124" s="61">
        <v>43459.782048611109</v>
      </c>
      <c r="E124" s="40" t="s">
        <v>2508</v>
      </c>
      <c r="F124" s="41" t="s">
        <v>43</v>
      </c>
      <c r="G124" s="38" t="s">
        <v>2697</v>
      </c>
      <c r="H124" s="38" t="s">
        <v>2511</v>
      </c>
      <c r="I124" s="38" t="s">
        <v>2522</v>
      </c>
      <c r="J124" s="38" t="s">
        <v>2513</v>
      </c>
      <c r="K124" s="38" t="s">
        <v>2529</v>
      </c>
      <c r="L124" s="38" t="s">
        <v>2511</v>
      </c>
      <c r="M124" s="967">
        <v>9695000</v>
      </c>
    </row>
    <row r="125" spans="1:13" s="100" customFormat="1" ht="11.4">
      <c r="A125" s="1786"/>
      <c r="B125" s="1777"/>
      <c r="C125" s="105">
        <v>2078449</v>
      </c>
      <c r="D125" s="61">
        <v>43462.722881944443</v>
      </c>
      <c r="E125" s="40" t="s">
        <v>2508</v>
      </c>
      <c r="F125" s="41" t="s">
        <v>43</v>
      </c>
      <c r="G125" s="38" t="s">
        <v>2698</v>
      </c>
      <c r="H125" s="38" t="s">
        <v>96</v>
      </c>
      <c r="I125" s="38" t="s">
        <v>2522</v>
      </c>
      <c r="J125" s="38" t="s">
        <v>2513</v>
      </c>
      <c r="K125" s="38" t="s">
        <v>2529</v>
      </c>
      <c r="L125" s="38" t="s">
        <v>2521</v>
      </c>
      <c r="M125" s="967">
        <v>3075000</v>
      </c>
    </row>
    <row r="126" spans="1:13" s="100" customFormat="1" ht="11.4">
      <c r="A126" s="1786"/>
      <c r="B126" s="1777"/>
      <c r="C126" s="105">
        <v>2078449</v>
      </c>
      <c r="D126" s="61">
        <v>43462.725763888891</v>
      </c>
      <c r="E126" s="40" t="s">
        <v>2508</v>
      </c>
      <c r="F126" s="41" t="s">
        <v>43</v>
      </c>
      <c r="G126" s="38" t="s">
        <v>2693</v>
      </c>
      <c r="H126" s="38" t="s">
        <v>96</v>
      </c>
      <c r="I126" s="38" t="s">
        <v>2522</v>
      </c>
      <c r="J126" s="38" t="s">
        <v>2513</v>
      </c>
      <c r="K126" s="38" t="s">
        <v>2529</v>
      </c>
      <c r="L126" s="38" t="s">
        <v>2521</v>
      </c>
      <c r="M126" s="967">
        <v>24500000</v>
      </c>
    </row>
    <row r="127" spans="1:13" s="100" customFormat="1" ht="22.8">
      <c r="A127" s="956">
        <v>31</v>
      </c>
      <c r="B127" s="864" t="s">
        <v>791</v>
      </c>
      <c r="C127" s="33">
        <v>6162711</v>
      </c>
      <c r="D127" s="42" t="s">
        <v>2551</v>
      </c>
      <c r="E127" s="35" t="s">
        <v>2508</v>
      </c>
      <c r="F127" s="36" t="s">
        <v>48</v>
      </c>
      <c r="G127" s="33" t="s">
        <v>2699</v>
      </c>
      <c r="H127" s="33" t="s">
        <v>96</v>
      </c>
      <c r="I127" s="33" t="s">
        <v>2522</v>
      </c>
      <c r="J127" s="33" t="s">
        <v>2513</v>
      </c>
      <c r="K127" s="33" t="s">
        <v>2514</v>
      </c>
      <c r="L127" s="43" t="s">
        <v>2700</v>
      </c>
      <c r="M127" s="957">
        <v>1000000</v>
      </c>
    </row>
    <row r="128" spans="1:13" s="100" customFormat="1" ht="11.4">
      <c r="A128" s="1786">
        <v>32</v>
      </c>
      <c r="B128" s="1777" t="s">
        <v>794</v>
      </c>
      <c r="C128" s="105">
        <v>2069792</v>
      </c>
      <c r="D128" s="63" t="s">
        <v>2701</v>
      </c>
      <c r="E128" s="40" t="s">
        <v>2508</v>
      </c>
      <c r="F128" s="41" t="s">
        <v>2281</v>
      </c>
      <c r="G128" s="64" t="s">
        <v>2702</v>
      </c>
      <c r="H128" s="38" t="s">
        <v>96</v>
      </c>
      <c r="I128" s="38" t="s">
        <v>2522</v>
      </c>
      <c r="J128" s="65" t="s">
        <v>2513</v>
      </c>
      <c r="K128" s="38" t="s">
        <v>2514</v>
      </c>
      <c r="L128" s="49"/>
      <c r="M128" s="968">
        <v>1000000</v>
      </c>
    </row>
    <row r="129" spans="1:13" s="100" customFormat="1" ht="11.4">
      <c r="A129" s="1786"/>
      <c r="B129" s="1777"/>
      <c r="C129" s="105">
        <v>2069792</v>
      </c>
      <c r="D129" s="63" t="s">
        <v>2703</v>
      </c>
      <c r="E129" s="40" t="s">
        <v>2508</v>
      </c>
      <c r="F129" s="41" t="s">
        <v>2281</v>
      </c>
      <c r="G129" s="64" t="s">
        <v>2702</v>
      </c>
      <c r="H129" s="38" t="s">
        <v>96</v>
      </c>
      <c r="I129" s="38" t="s">
        <v>2522</v>
      </c>
      <c r="J129" s="65" t="s">
        <v>2513</v>
      </c>
      <c r="K129" s="38" t="s">
        <v>2514</v>
      </c>
      <c r="L129" s="49"/>
      <c r="M129" s="968">
        <v>3000000</v>
      </c>
    </row>
    <row r="130" spans="1:13" s="100" customFormat="1" ht="11.4">
      <c r="A130" s="1786"/>
      <c r="B130" s="1777"/>
      <c r="C130" s="105">
        <v>2069792</v>
      </c>
      <c r="D130" s="63" t="s">
        <v>2704</v>
      </c>
      <c r="E130" s="40" t="s">
        <v>2508</v>
      </c>
      <c r="F130" s="41" t="s">
        <v>2281</v>
      </c>
      <c r="G130" s="64" t="s">
        <v>2705</v>
      </c>
      <c r="H130" s="38" t="s">
        <v>96</v>
      </c>
      <c r="I130" s="38" t="s">
        <v>2522</v>
      </c>
      <c r="J130" s="38" t="s">
        <v>2513</v>
      </c>
      <c r="K130" s="38" t="s">
        <v>2514</v>
      </c>
      <c r="L130" s="49"/>
      <c r="M130" s="968">
        <v>300000</v>
      </c>
    </row>
    <row r="131" spans="1:13" s="100" customFormat="1" ht="11.4">
      <c r="A131" s="1786"/>
      <c r="B131" s="1777"/>
      <c r="C131" s="105">
        <v>2069792</v>
      </c>
      <c r="D131" s="63" t="s">
        <v>2537</v>
      </c>
      <c r="E131" s="40" t="s">
        <v>2508</v>
      </c>
      <c r="F131" s="41" t="s">
        <v>2281</v>
      </c>
      <c r="G131" s="64" t="s">
        <v>2706</v>
      </c>
      <c r="H131" s="38" t="s">
        <v>96</v>
      </c>
      <c r="I131" s="38" t="s">
        <v>2522</v>
      </c>
      <c r="J131" s="65" t="s">
        <v>2513</v>
      </c>
      <c r="K131" s="38" t="s">
        <v>2514</v>
      </c>
      <c r="L131" s="49"/>
      <c r="M131" s="968">
        <v>15000000</v>
      </c>
    </row>
    <row r="132" spans="1:13" s="100" customFormat="1" ht="11.4">
      <c r="A132" s="1786"/>
      <c r="B132" s="1777"/>
      <c r="C132" s="105">
        <v>2069792</v>
      </c>
      <c r="D132" s="63" t="s">
        <v>2707</v>
      </c>
      <c r="E132" s="40" t="s">
        <v>2508</v>
      </c>
      <c r="F132" s="41" t="s">
        <v>2281</v>
      </c>
      <c r="G132" s="64" t="s">
        <v>2708</v>
      </c>
      <c r="H132" s="38" t="s">
        <v>96</v>
      </c>
      <c r="I132" s="38" t="s">
        <v>2522</v>
      </c>
      <c r="J132" s="38" t="s">
        <v>2513</v>
      </c>
      <c r="K132" s="38" t="s">
        <v>2529</v>
      </c>
      <c r="L132" s="49"/>
      <c r="M132" s="968">
        <v>1189000</v>
      </c>
    </row>
    <row r="133" spans="1:13" s="100" customFormat="1" ht="11.4">
      <c r="A133" s="1786"/>
      <c r="B133" s="1777"/>
      <c r="C133" s="105">
        <v>2069792</v>
      </c>
      <c r="D133" s="63" t="s">
        <v>2709</v>
      </c>
      <c r="E133" s="40" t="s">
        <v>2508</v>
      </c>
      <c r="F133" s="41" t="s">
        <v>2281</v>
      </c>
      <c r="G133" s="64" t="s">
        <v>2708</v>
      </c>
      <c r="H133" s="38" t="s">
        <v>96</v>
      </c>
      <c r="I133" s="38" t="s">
        <v>2522</v>
      </c>
      <c r="J133" s="38" t="s">
        <v>2513</v>
      </c>
      <c r="K133" s="38" t="s">
        <v>2529</v>
      </c>
      <c r="L133" s="49"/>
      <c r="M133" s="968">
        <v>43333000</v>
      </c>
    </row>
    <row r="134" spans="1:13" s="100" customFormat="1" ht="11.4">
      <c r="A134" s="956">
        <v>33</v>
      </c>
      <c r="B134" s="864" t="s">
        <v>2710</v>
      </c>
      <c r="C134" s="33">
        <v>2699869</v>
      </c>
      <c r="D134" s="42">
        <v>43269</v>
      </c>
      <c r="E134" s="35" t="s">
        <v>2508</v>
      </c>
      <c r="F134" s="36" t="s">
        <v>2281</v>
      </c>
      <c r="G134" s="33" t="s">
        <v>2711</v>
      </c>
      <c r="H134" s="33" t="s">
        <v>2525</v>
      </c>
      <c r="I134" s="33" t="s">
        <v>2522</v>
      </c>
      <c r="J134" s="33" t="s">
        <v>2513</v>
      </c>
      <c r="K134" s="33" t="s">
        <v>2514</v>
      </c>
      <c r="L134" s="43" t="s">
        <v>2712</v>
      </c>
      <c r="M134" s="957">
        <v>1255000</v>
      </c>
    </row>
    <row r="135" spans="1:13" s="100" customFormat="1" ht="11.4">
      <c r="A135" s="964">
        <v>34</v>
      </c>
      <c r="B135" s="865" t="s">
        <v>605</v>
      </c>
      <c r="C135" s="38">
        <v>2034859</v>
      </c>
      <c r="D135" s="39">
        <v>43457</v>
      </c>
      <c r="E135" s="40" t="s">
        <v>2508</v>
      </c>
      <c r="F135" s="41" t="s">
        <v>50</v>
      </c>
      <c r="G135" s="38" t="s">
        <v>2713</v>
      </c>
      <c r="H135" s="38" t="s">
        <v>2511</v>
      </c>
      <c r="I135" s="38" t="s">
        <v>2522</v>
      </c>
      <c r="J135" s="38" t="s">
        <v>2513</v>
      </c>
      <c r="K135" s="38" t="s">
        <v>2514</v>
      </c>
      <c r="L135" s="49" t="s">
        <v>2714</v>
      </c>
      <c r="M135" s="955">
        <v>5606000</v>
      </c>
    </row>
    <row r="136" spans="1:13" s="100" customFormat="1" ht="34.200000000000003">
      <c r="A136" s="1782">
        <v>35</v>
      </c>
      <c r="B136" s="1773" t="s">
        <v>607</v>
      </c>
      <c r="C136" s="33">
        <v>2743744</v>
      </c>
      <c r="D136" s="42">
        <v>43423</v>
      </c>
      <c r="E136" s="35" t="s">
        <v>2508</v>
      </c>
      <c r="F136" s="36" t="s">
        <v>2509</v>
      </c>
      <c r="G136" s="33" t="s">
        <v>2715</v>
      </c>
      <c r="H136" s="33" t="s">
        <v>2525</v>
      </c>
      <c r="I136" s="33" t="s">
        <v>2522</v>
      </c>
      <c r="J136" s="33" t="s">
        <v>2716</v>
      </c>
      <c r="K136" s="33" t="s">
        <v>2529</v>
      </c>
      <c r="L136" s="43" t="s">
        <v>2717</v>
      </c>
      <c r="M136" s="957">
        <v>31130000</v>
      </c>
    </row>
    <row r="137" spans="1:13" s="100" customFormat="1" ht="34.200000000000003">
      <c r="A137" s="1782"/>
      <c r="B137" s="1773"/>
      <c r="C137" s="33">
        <v>2743744</v>
      </c>
      <c r="D137" s="42">
        <v>43431</v>
      </c>
      <c r="E137" s="35" t="s">
        <v>2508</v>
      </c>
      <c r="F137" s="36" t="s">
        <v>2509</v>
      </c>
      <c r="G137" s="33" t="s">
        <v>2715</v>
      </c>
      <c r="H137" s="33" t="s">
        <v>2521</v>
      </c>
      <c r="I137" s="33" t="s">
        <v>2522</v>
      </c>
      <c r="J137" s="33" t="s">
        <v>2716</v>
      </c>
      <c r="K137" s="33" t="s">
        <v>2529</v>
      </c>
      <c r="L137" s="43" t="s">
        <v>2717</v>
      </c>
      <c r="M137" s="957">
        <v>35338000</v>
      </c>
    </row>
    <row r="138" spans="1:13" s="100" customFormat="1" ht="11.4">
      <c r="A138" s="1782"/>
      <c r="B138" s="1773"/>
      <c r="C138" s="33">
        <v>2743744</v>
      </c>
      <c r="D138" s="42">
        <v>43423</v>
      </c>
      <c r="E138" s="35" t="s">
        <v>2508</v>
      </c>
      <c r="F138" s="36" t="s">
        <v>2509</v>
      </c>
      <c r="G138" s="33" t="s">
        <v>2715</v>
      </c>
      <c r="H138" s="33" t="s">
        <v>2521</v>
      </c>
      <c r="I138" s="33" t="s">
        <v>2522</v>
      </c>
      <c r="J138" s="33" t="s">
        <v>2627</v>
      </c>
      <c r="K138" s="33" t="s">
        <v>2529</v>
      </c>
      <c r="L138" s="43" t="s">
        <v>2718</v>
      </c>
      <c r="M138" s="957">
        <v>7493000</v>
      </c>
    </row>
    <row r="139" spans="1:13" s="100" customFormat="1" ht="11.4">
      <c r="A139" s="1782"/>
      <c r="B139" s="1773"/>
      <c r="C139" s="33">
        <v>2743744</v>
      </c>
      <c r="D139" s="42">
        <v>43423</v>
      </c>
      <c r="E139" s="35" t="s">
        <v>2508</v>
      </c>
      <c r="F139" s="36" t="s">
        <v>2509</v>
      </c>
      <c r="G139" s="33" t="s">
        <v>2715</v>
      </c>
      <c r="H139" s="33" t="s">
        <v>2521</v>
      </c>
      <c r="I139" s="33" t="s">
        <v>2522</v>
      </c>
      <c r="J139" s="33" t="s">
        <v>2627</v>
      </c>
      <c r="K139" s="33" t="s">
        <v>2529</v>
      </c>
      <c r="L139" s="43" t="s">
        <v>2719</v>
      </c>
      <c r="M139" s="957">
        <v>3359000</v>
      </c>
    </row>
    <row r="140" spans="1:13" s="100" customFormat="1" ht="22.8">
      <c r="A140" s="1782"/>
      <c r="B140" s="1773"/>
      <c r="C140" s="33">
        <v>2743744</v>
      </c>
      <c r="D140" s="42">
        <v>43465</v>
      </c>
      <c r="E140" s="35" t="s">
        <v>2508</v>
      </c>
      <c r="F140" s="36" t="s">
        <v>2509</v>
      </c>
      <c r="G140" s="33" t="s">
        <v>2715</v>
      </c>
      <c r="H140" s="33" t="s">
        <v>2521</v>
      </c>
      <c r="I140" s="33" t="s">
        <v>2522</v>
      </c>
      <c r="J140" s="33" t="s">
        <v>2513</v>
      </c>
      <c r="K140" s="33" t="s">
        <v>2514</v>
      </c>
      <c r="L140" s="43" t="s">
        <v>2720</v>
      </c>
      <c r="M140" s="957">
        <v>14400000</v>
      </c>
    </row>
    <row r="141" spans="1:13" s="100" customFormat="1" ht="11.4">
      <c r="A141" s="1783">
        <v>36</v>
      </c>
      <c r="B141" s="1774" t="s">
        <v>611</v>
      </c>
      <c r="C141" s="38">
        <v>5051304</v>
      </c>
      <c r="D141" s="39" t="s">
        <v>2551</v>
      </c>
      <c r="E141" s="40" t="s">
        <v>2508</v>
      </c>
      <c r="F141" s="41" t="s">
        <v>43</v>
      </c>
      <c r="G141" s="38" t="s">
        <v>2721</v>
      </c>
      <c r="H141" s="38" t="s">
        <v>96</v>
      </c>
      <c r="I141" s="38" t="s">
        <v>2512</v>
      </c>
      <c r="J141" s="38" t="s">
        <v>2513</v>
      </c>
      <c r="K141" s="38" t="s">
        <v>2514</v>
      </c>
      <c r="L141" s="49" t="s">
        <v>2722</v>
      </c>
      <c r="M141" s="955">
        <v>55000000</v>
      </c>
    </row>
    <row r="142" spans="1:13" s="100" customFormat="1" ht="11.4">
      <c r="A142" s="1783"/>
      <c r="B142" s="1774"/>
      <c r="C142" s="38">
        <v>5051304</v>
      </c>
      <c r="D142" s="39" t="s">
        <v>2551</v>
      </c>
      <c r="E142" s="40" t="s">
        <v>2508</v>
      </c>
      <c r="F142" s="41" t="s">
        <v>43</v>
      </c>
      <c r="G142" s="38" t="s">
        <v>2723</v>
      </c>
      <c r="H142" s="38" t="s">
        <v>96</v>
      </c>
      <c r="I142" s="38" t="s">
        <v>2522</v>
      </c>
      <c r="J142" s="38" t="s">
        <v>2513</v>
      </c>
      <c r="K142" s="38" t="s">
        <v>2514</v>
      </c>
      <c r="L142" s="49" t="s">
        <v>2722</v>
      </c>
      <c r="M142" s="955">
        <v>29000000</v>
      </c>
    </row>
    <row r="143" spans="1:13" s="100" customFormat="1" ht="22.8">
      <c r="A143" s="956">
        <v>37</v>
      </c>
      <c r="B143" s="864" t="s">
        <v>613</v>
      </c>
      <c r="C143" s="33">
        <v>2550466</v>
      </c>
      <c r="D143" s="42" t="s">
        <v>2551</v>
      </c>
      <c r="E143" s="35" t="s">
        <v>2508</v>
      </c>
      <c r="F143" s="36" t="s">
        <v>2509</v>
      </c>
      <c r="G143" s="33" t="s">
        <v>2724</v>
      </c>
      <c r="H143" s="33" t="s">
        <v>96</v>
      </c>
      <c r="I143" s="33" t="s">
        <v>2512</v>
      </c>
      <c r="J143" s="33" t="s">
        <v>2513</v>
      </c>
      <c r="K143" s="33" t="s">
        <v>2514</v>
      </c>
      <c r="L143" s="43" t="s">
        <v>2725</v>
      </c>
      <c r="M143" s="957">
        <v>9000000</v>
      </c>
    </row>
    <row r="144" spans="1:13" s="100" customFormat="1" ht="11.4">
      <c r="A144" s="969">
        <v>38</v>
      </c>
      <c r="B144" s="866" t="s">
        <v>802</v>
      </c>
      <c r="C144" s="44">
        <v>2045931</v>
      </c>
      <c r="D144" s="45" t="s">
        <v>2551</v>
      </c>
      <c r="E144" s="46" t="s">
        <v>2508</v>
      </c>
      <c r="F144" s="47" t="s">
        <v>41</v>
      </c>
      <c r="G144" s="44" t="s">
        <v>2724</v>
      </c>
      <c r="H144" s="44" t="s">
        <v>2521</v>
      </c>
      <c r="I144" s="44" t="s">
        <v>2522</v>
      </c>
      <c r="J144" s="44" t="s">
        <v>2513</v>
      </c>
      <c r="K144" s="44" t="s">
        <v>2514</v>
      </c>
      <c r="L144" s="48"/>
      <c r="M144" s="958">
        <v>300000</v>
      </c>
    </row>
    <row r="145" spans="1:13" s="100" customFormat="1" ht="11.4">
      <c r="A145" s="956">
        <v>39</v>
      </c>
      <c r="B145" s="864" t="s">
        <v>803</v>
      </c>
      <c r="C145" s="33">
        <v>2029278</v>
      </c>
      <c r="D145" s="42" t="s">
        <v>2551</v>
      </c>
      <c r="E145" s="35" t="s">
        <v>2508</v>
      </c>
      <c r="F145" s="36" t="s">
        <v>2188</v>
      </c>
      <c r="G145" s="33" t="s">
        <v>2726</v>
      </c>
      <c r="H145" s="33" t="s">
        <v>96</v>
      </c>
      <c r="I145" s="33" t="s">
        <v>2522</v>
      </c>
      <c r="J145" s="33" t="s">
        <v>2513</v>
      </c>
      <c r="K145" s="33" t="s">
        <v>2514</v>
      </c>
      <c r="L145" s="43" t="s">
        <v>2727</v>
      </c>
      <c r="M145" s="957">
        <v>1500000</v>
      </c>
    </row>
    <row r="146" spans="1:13" s="100" customFormat="1" ht="22.8">
      <c r="A146" s="1783">
        <v>40</v>
      </c>
      <c r="B146" s="1774" t="s">
        <v>2728</v>
      </c>
      <c r="C146" s="38">
        <v>5141583</v>
      </c>
      <c r="D146" s="39">
        <v>43157</v>
      </c>
      <c r="E146" s="40" t="s">
        <v>2600</v>
      </c>
      <c r="F146" s="41" t="s">
        <v>45</v>
      </c>
      <c r="G146" s="1771" t="s">
        <v>2729</v>
      </c>
      <c r="H146" s="38" t="s">
        <v>2525</v>
      </c>
      <c r="I146" s="38" t="s">
        <v>13007</v>
      </c>
      <c r="J146" s="38" t="s">
        <v>2513</v>
      </c>
      <c r="K146" s="38" t="s">
        <v>2514</v>
      </c>
      <c r="L146" s="49" t="s">
        <v>2729</v>
      </c>
      <c r="M146" s="955">
        <v>273123000</v>
      </c>
    </row>
    <row r="147" spans="1:13" s="100" customFormat="1" ht="22.8">
      <c r="A147" s="1783"/>
      <c r="B147" s="1774"/>
      <c r="C147" s="38">
        <v>5141583</v>
      </c>
      <c r="D147" s="39">
        <v>43455</v>
      </c>
      <c r="E147" s="40" t="s">
        <v>2600</v>
      </c>
      <c r="F147" s="41" t="s">
        <v>45</v>
      </c>
      <c r="G147" s="1771"/>
      <c r="H147" s="38" t="s">
        <v>2525</v>
      </c>
      <c r="I147" s="38" t="s">
        <v>13007</v>
      </c>
      <c r="J147" s="38" t="s">
        <v>2513</v>
      </c>
      <c r="K147" s="38" t="s">
        <v>2514</v>
      </c>
      <c r="L147" s="49" t="s">
        <v>2729</v>
      </c>
      <c r="M147" s="955">
        <v>271322000</v>
      </c>
    </row>
    <row r="148" spans="1:13" s="100" customFormat="1" ht="22.8">
      <c r="A148" s="1783"/>
      <c r="B148" s="1774"/>
      <c r="C148" s="38">
        <v>5141583</v>
      </c>
      <c r="D148" s="39">
        <v>43369</v>
      </c>
      <c r="E148" s="40" t="s">
        <v>2600</v>
      </c>
      <c r="F148" s="41" t="s">
        <v>45</v>
      </c>
      <c r="G148" s="1771"/>
      <c r="H148" s="38" t="s">
        <v>2525</v>
      </c>
      <c r="I148" s="38" t="s">
        <v>13007</v>
      </c>
      <c r="J148" s="38" t="s">
        <v>2513</v>
      </c>
      <c r="K148" s="38" t="s">
        <v>2514</v>
      </c>
      <c r="L148" s="49" t="s">
        <v>2729</v>
      </c>
      <c r="M148" s="955">
        <v>254958000</v>
      </c>
    </row>
    <row r="149" spans="1:13" s="100" customFormat="1" ht="22.8">
      <c r="A149" s="1783"/>
      <c r="B149" s="1774"/>
      <c r="C149" s="38">
        <v>5141583</v>
      </c>
      <c r="D149" s="39">
        <v>43277</v>
      </c>
      <c r="E149" s="40" t="s">
        <v>2600</v>
      </c>
      <c r="F149" s="41" t="s">
        <v>45</v>
      </c>
      <c r="G149" s="1771"/>
      <c r="H149" s="38" t="s">
        <v>2525</v>
      </c>
      <c r="I149" s="38" t="s">
        <v>13007</v>
      </c>
      <c r="J149" s="38" t="s">
        <v>2513</v>
      </c>
      <c r="K149" s="38" t="s">
        <v>2514</v>
      </c>
      <c r="L149" s="49" t="s">
        <v>2729</v>
      </c>
      <c r="M149" s="955">
        <v>188713000</v>
      </c>
    </row>
    <row r="150" spans="1:13" s="100" customFormat="1" ht="22.8">
      <c r="A150" s="1783"/>
      <c r="B150" s="1774"/>
      <c r="C150" s="38">
        <v>5141583</v>
      </c>
      <c r="D150" s="39">
        <v>43129</v>
      </c>
      <c r="E150" s="40" t="s">
        <v>2600</v>
      </c>
      <c r="F150" s="41" t="s">
        <v>45</v>
      </c>
      <c r="G150" s="1771"/>
      <c r="H150" s="38" t="s">
        <v>2525</v>
      </c>
      <c r="I150" s="38" t="s">
        <v>13007</v>
      </c>
      <c r="J150" s="38" t="s">
        <v>2513</v>
      </c>
      <c r="K150" s="38" t="s">
        <v>2514</v>
      </c>
      <c r="L150" s="49" t="s">
        <v>2729</v>
      </c>
      <c r="M150" s="955">
        <v>187022000</v>
      </c>
    </row>
    <row r="151" spans="1:13" s="100" customFormat="1" ht="22.8">
      <c r="A151" s="1783"/>
      <c r="B151" s="1774"/>
      <c r="C151" s="38">
        <v>5141583</v>
      </c>
      <c r="D151" s="39">
        <v>43129</v>
      </c>
      <c r="E151" s="40" t="s">
        <v>2600</v>
      </c>
      <c r="F151" s="41" t="s">
        <v>45</v>
      </c>
      <c r="G151" s="1771"/>
      <c r="H151" s="38" t="s">
        <v>2525</v>
      </c>
      <c r="I151" s="38" t="s">
        <v>13007</v>
      </c>
      <c r="J151" s="38" t="s">
        <v>2513</v>
      </c>
      <c r="K151" s="38" t="s">
        <v>2514</v>
      </c>
      <c r="L151" s="49" t="s">
        <v>2729</v>
      </c>
      <c r="M151" s="955">
        <v>58527000</v>
      </c>
    </row>
    <row r="152" spans="1:13" s="100" customFormat="1" ht="22.8">
      <c r="A152" s="1783"/>
      <c r="B152" s="1774"/>
      <c r="C152" s="38">
        <v>5141583</v>
      </c>
      <c r="D152" s="39">
        <v>43129</v>
      </c>
      <c r="E152" s="40" t="s">
        <v>2600</v>
      </c>
      <c r="F152" s="41" t="s">
        <v>45</v>
      </c>
      <c r="G152" s="1771"/>
      <c r="H152" s="38" t="s">
        <v>2525</v>
      </c>
      <c r="I152" s="38" t="s">
        <v>13007</v>
      </c>
      <c r="J152" s="38" t="s">
        <v>2513</v>
      </c>
      <c r="K152" s="38" t="s">
        <v>2514</v>
      </c>
      <c r="L152" s="49" t="s">
        <v>2729</v>
      </c>
      <c r="M152" s="955">
        <v>58527000</v>
      </c>
    </row>
    <row r="153" spans="1:13" s="100" customFormat="1" ht="22.8">
      <c r="A153" s="1783"/>
      <c r="B153" s="1774"/>
      <c r="C153" s="38">
        <v>5141583</v>
      </c>
      <c r="D153" s="39">
        <v>43455</v>
      </c>
      <c r="E153" s="40" t="s">
        <v>2600</v>
      </c>
      <c r="F153" s="41" t="s">
        <v>45</v>
      </c>
      <c r="G153" s="1771"/>
      <c r="H153" s="38" t="s">
        <v>2525</v>
      </c>
      <c r="I153" s="38" t="s">
        <v>13007</v>
      </c>
      <c r="J153" s="38" t="s">
        <v>2513</v>
      </c>
      <c r="K153" s="38" t="s">
        <v>2514</v>
      </c>
      <c r="L153" s="49" t="s">
        <v>2729</v>
      </c>
      <c r="M153" s="955">
        <v>58140000</v>
      </c>
    </row>
    <row r="154" spans="1:13" s="100" customFormat="1" ht="22.8">
      <c r="A154" s="1783"/>
      <c r="B154" s="1774"/>
      <c r="C154" s="38">
        <v>5141583</v>
      </c>
      <c r="D154" s="39">
        <v>43369</v>
      </c>
      <c r="E154" s="40" t="s">
        <v>2600</v>
      </c>
      <c r="F154" s="41" t="s">
        <v>45</v>
      </c>
      <c r="G154" s="1771"/>
      <c r="H154" s="38" t="s">
        <v>2525</v>
      </c>
      <c r="I154" s="38" t="s">
        <v>13007</v>
      </c>
      <c r="J154" s="38" t="s">
        <v>2513</v>
      </c>
      <c r="K154" s="38" t="s">
        <v>2514</v>
      </c>
      <c r="L154" s="49" t="s">
        <v>2729</v>
      </c>
      <c r="M154" s="955">
        <v>54634000</v>
      </c>
    </row>
    <row r="155" spans="1:13" s="100" customFormat="1" ht="22.8">
      <c r="A155" s="1783"/>
      <c r="B155" s="1774"/>
      <c r="C155" s="38">
        <v>5141583</v>
      </c>
      <c r="D155" s="39">
        <v>43369</v>
      </c>
      <c r="E155" s="40" t="s">
        <v>2600</v>
      </c>
      <c r="F155" s="41" t="s">
        <v>45</v>
      </c>
      <c r="G155" s="1771"/>
      <c r="H155" s="38" t="s">
        <v>2525</v>
      </c>
      <c r="I155" s="38" t="s">
        <v>13007</v>
      </c>
      <c r="J155" s="38" t="s">
        <v>2513</v>
      </c>
      <c r="K155" s="38" t="s">
        <v>2514</v>
      </c>
      <c r="L155" s="49" t="s">
        <v>2729</v>
      </c>
      <c r="M155" s="955">
        <v>54524000</v>
      </c>
    </row>
    <row r="156" spans="1:13" s="100" customFormat="1" ht="22.8">
      <c r="A156" s="1783"/>
      <c r="B156" s="1774"/>
      <c r="C156" s="38">
        <v>5141583</v>
      </c>
      <c r="D156" s="39">
        <v>43455</v>
      </c>
      <c r="E156" s="40" t="s">
        <v>2600</v>
      </c>
      <c r="F156" s="41" t="s">
        <v>45</v>
      </c>
      <c r="G156" s="1771"/>
      <c r="H156" s="38" t="s">
        <v>2525</v>
      </c>
      <c r="I156" s="38" t="s">
        <v>13007</v>
      </c>
      <c r="J156" s="38" t="s">
        <v>2513</v>
      </c>
      <c r="K156" s="38" t="s">
        <v>2514</v>
      </c>
      <c r="L156" s="49" t="s">
        <v>2729</v>
      </c>
      <c r="M156" s="955">
        <v>53507000</v>
      </c>
    </row>
    <row r="157" spans="1:13" s="100" customFormat="1" ht="22.8">
      <c r="A157" s="1783"/>
      <c r="B157" s="1774"/>
      <c r="C157" s="38">
        <v>5141583</v>
      </c>
      <c r="D157" s="39">
        <v>43277</v>
      </c>
      <c r="E157" s="40" t="s">
        <v>2600</v>
      </c>
      <c r="F157" s="41" t="s">
        <v>45</v>
      </c>
      <c r="G157" s="1771"/>
      <c r="H157" s="38" t="s">
        <v>2525</v>
      </c>
      <c r="I157" s="38" t="s">
        <v>13007</v>
      </c>
      <c r="J157" s="38" t="s">
        <v>2513</v>
      </c>
      <c r="K157" s="38" t="s">
        <v>2514</v>
      </c>
      <c r="L157" s="49" t="s">
        <v>2729</v>
      </c>
      <c r="M157" s="955">
        <v>37235000</v>
      </c>
    </row>
    <row r="158" spans="1:13" s="100" customFormat="1" ht="11.4">
      <c r="A158" s="1783"/>
      <c r="B158" s="1774"/>
      <c r="C158" s="38">
        <v>5141583</v>
      </c>
      <c r="D158" s="39">
        <v>43125</v>
      </c>
      <c r="E158" s="40" t="s">
        <v>2508</v>
      </c>
      <c r="F158" s="41" t="s">
        <v>45</v>
      </c>
      <c r="G158" s="1771"/>
      <c r="H158" s="38" t="s">
        <v>2525</v>
      </c>
      <c r="I158" s="38" t="s">
        <v>2512</v>
      </c>
      <c r="J158" s="38" t="s">
        <v>2513</v>
      </c>
      <c r="K158" s="38" t="s">
        <v>2514</v>
      </c>
      <c r="L158" s="49" t="s">
        <v>2730</v>
      </c>
      <c r="M158" s="955">
        <v>10030000</v>
      </c>
    </row>
    <row r="159" spans="1:13" s="100" customFormat="1" ht="11.4">
      <c r="A159" s="1783"/>
      <c r="B159" s="1774"/>
      <c r="C159" s="38">
        <v>5141583</v>
      </c>
      <c r="D159" s="39">
        <v>43444</v>
      </c>
      <c r="E159" s="40" t="s">
        <v>2508</v>
      </c>
      <c r="F159" s="41" t="s">
        <v>45</v>
      </c>
      <c r="G159" s="1771"/>
      <c r="H159" s="38" t="s">
        <v>2525</v>
      </c>
      <c r="I159" s="38" t="s">
        <v>2512</v>
      </c>
      <c r="J159" s="38" t="s">
        <v>2513</v>
      </c>
      <c r="K159" s="38" t="s">
        <v>2514</v>
      </c>
      <c r="L159" s="49" t="s">
        <v>2730</v>
      </c>
      <c r="M159" s="955">
        <v>10000000</v>
      </c>
    </row>
    <row r="160" spans="1:13" s="100" customFormat="1" ht="22.8">
      <c r="A160" s="1783"/>
      <c r="B160" s="1774"/>
      <c r="C160" s="38">
        <v>5141583</v>
      </c>
      <c r="D160" s="39">
        <v>43277</v>
      </c>
      <c r="E160" s="40" t="s">
        <v>2600</v>
      </c>
      <c r="F160" s="41" t="s">
        <v>45</v>
      </c>
      <c r="G160" s="1771"/>
      <c r="H160" s="38" t="s">
        <v>2525</v>
      </c>
      <c r="I160" s="38" t="s">
        <v>13007</v>
      </c>
      <c r="J160" s="38" t="s">
        <v>2513</v>
      </c>
      <c r="K160" s="38" t="s">
        <v>2514</v>
      </c>
      <c r="L160" s="49" t="s">
        <v>2729</v>
      </c>
      <c r="M160" s="955">
        <v>9522000</v>
      </c>
    </row>
    <row r="161" spans="1:13" s="100" customFormat="1" ht="22.8">
      <c r="A161" s="1783"/>
      <c r="B161" s="1774"/>
      <c r="C161" s="38">
        <v>5141583</v>
      </c>
      <c r="D161" s="39">
        <v>43318</v>
      </c>
      <c r="E161" s="40" t="s">
        <v>2600</v>
      </c>
      <c r="F161" s="41" t="s">
        <v>45</v>
      </c>
      <c r="G161" s="1771"/>
      <c r="H161" s="38" t="s">
        <v>2525</v>
      </c>
      <c r="I161" s="38" t="s">
        <v>13007</v>
      </c>
      <c r="J161" s="38" t="s">
        <v>2513</v>
      </c>
      <c r="K161" s="38" t="s">
        <v>2514</v>
      </c>
      <c r="L161" s="49" t="s">
        <v>2729</v>
      </c>
      <c r="M161" s="955">
        <v>4634000</v>
      </c>
    </row>
    <row r="162" spans="1:13" s="100" customFormat="1" ht="11.4">
      <c r="A162" s="1783"/>
      <c r="B162" s="1774"/>
      <c r="C162" s="38">
        <v>5141583</v>
      </c>
      <c r="D162" s="39">
        <v>43108</v>
      </c>
      <c r="E162" s="40" t="s">
        <v>2508</v>
      </c>
      <c r="F162" s="41" t="s">
        <v>45</v>
      </c>
      <c r="G162" s="38" t="s">
        <v>2731</v>
      </c>
      <c r="H162" s="38" t="s">
        <v>2525</v>
      </c>
      <c r="I162" s="38" t="s">
        <v>2522</v>
      </c>
      <c r="J162" s="38" t="s">
        <v>2513</v>
      </c>
      <c r="K162" s="38" t="s">
        <v>2514</v>
      </c>
      <c r="L162" s="49" t="s">
        <v>2732</v>
      </c>
      <c r="M162" s="955">
        <v>3000000</v>
      </c>
    </row>
    <row r="163" spans="1:13" s="100" customFormat="1" ht="11.4">
      <c r="A163" s="1783"/>
      <c r="B163" s="1774"/>
      <c r="C163" s="38">
        <v>5141583</v>
      </c>
      <c r="D163" s="39">
        <v>43223</v>
      </c>
      <c r="E163" s="40" t="s">
        <v>2508</v>
      </c>
      <c r="F163" s="41" t="s">
        <v>45</v>
      </c>
      <c r="G163" s="38" t="s">
        <v>2733</v>
      </c>
      <c r="H163" s="38" t="s">
        <v>2525</v>
      </c>
      <c r="I163" s="38" t="s">
        <v>2550</v>
      </c>
      <c r="J163" s="38" t="s">
        <v>2513</v>
      </c>
      <c r="K163" s="38" t="s">
        <v>2529</v>
      </c>
      <c r="L163" s="49" t="s">
        <v>2730</v>
      </c>
      <c r="M163" s="955">
        <v>2500000</v>
      </c>
    </row>
    <row r="164" spans="1:13" s="100" customFormat="1" ht="22.8">
      <c r="A164" s="1783"/>
      <c r="B164" s="1774"/>
      <c r="C164" s="38">
        <v>5141583</v>
      </c>
      <c r="D164" s="39">
        <v>43244</v>
      </c>
      <c r="E164" s="40" t="s">
        <v>2508</v>
      </c>
      <c r="F164" s="41" t="s">
        <v>45</v>
      </c>
      <c r="G164" s="38" t="s">
        <v>2734</v>
      </c>
      <c r="H164" s="38" t="s">
        <v>2525</v>
      </c>
      <c r="I164" s="38" t="s">
        <v>2522</v>
      </c>
      <c r="J164" s="38" t="s">
        <v>2513</v>
      </c>
      <c r="K164" s="38" t="s">
        <v>2529</v>
      </c>
      <c r="L164" s="49" t="s">
        <v>2732</v>
      </c>
      <c r="M164" s="955">
        <v>1930000</v>
      </c>
    </row>
    <row r="165" spans="1:13" s="100" customFormat="1" ht="11.4">
      <c r="A165" s="1783"/>
      <c r="B165" s="1774"/>
      <c r="C165" s="38">
        <v>5141583</v>
      </c>
      <c r="D165" s="39">
        <v>43177</v>
      </c>
      <c r="E165" s="40" t="s">
        <v>2508</v>
      </c>
      <c r="F165" s="41" t="s">
        <v>45</v>
      </c>
      <c r="G165" s="38" t="s">
        <v>2735</v>
      </c>
      <c r="H165" s="38" t="s">
        <v>2525</v>
      </c>
      <c r="I165" s="38" t="s">
        <v>2522</v>
      </c>
      <c r="J165" s="38" t="s">
        <v>2513</v>
      </c>
      <c r="K165" s="38" t="s">
        <v>2529</v>
      </c>
      <c r="L165" s="49" t="s">
        <v>2730</v>
      </c>
      <c r="M165" s="955">
        <v>704000</v>
      </c>
    </row>
    <row r="166" spans="1:13" s="100" customFormat="1" ht="11.4">
      <c r="A166" s="1783"/>
      <c r="B166" s="1774"/>
      <c r="C166" s="38">
        <v>5141583</v>
      </c>
      <c r="D166" s="39">
        <v>43249</v>
      </c>
      <c r="E166" s="40" t="s">
        <v>2508</v>
      </c>
      <c r="F166" s="41" t="s">
        <v>45</v>
      </c>
      <c r="G166" s="38" t="s">
        <v>2736</v>
      </c>
      <c r="H166" s="38" t="s">
        <v>2525</v>
      </c>
      <c r="I166" s="38" t="s">
        <v>2522</v>
      </c>
      <c r="J166" s="38" t="s">
        <v>2513</v>
      </c>
      <c r="K166" s="38" t="s">
        <v>2514</v>
      </c>
      <c r="L166" s="49" t="s">
        <v>2730</v>
      </c>
      <c r="M166" s="955">
        <v>500000</v>
      </c>
    </row>
    <row r="167" spans="1:13" s="100" customFormat="1" ht="11.4">
      <c r="A167" s="1783"/>
      <c r="B167" s="1774"/>
      <c r="C167" s="38">
        <v>5141583</v>
      </c>
      <c r="D167" s="39">
        <v>43237</v>
      </c>
      <c r="E167" s="40" t="s">
        <v>2508</v>
      </c>
      <c r="F167" s="41" t="s">
        <v>45</v>
      </c>
      <c r="G167" s="38" t="s">
        <v>2735</v>
      </c>
      <c r="H167" s="38" t="s">
        <v>2525</v>
      </c>
      <c r="I167" s="38" t="s">
        <v>2522</v>
      </c>
      <c r="J167" s="38" t="s">
        <v>2513</v>
      </c>
      <c r="K167" s="38" t="s">
        <v>2529</v>
      </c>
      <c r="L167" s="49" t="s">
        <v>2730</v>
      </c>
      <c r="M167" s="955">
        <v>175000</v>
      </c>
    </row>
    <row r="168" spans="1:13" s="100" customFormat="1" ht="11.4">
      <c r="A168" s="1782">
        <v>41</v>
      </c>
      <c r="B168" s="1773" t="s">
        <v>805</v>
      </c>
      <c r="C168" s="33">
        <v>5314577</v>
      </c>
      <c r="D168" s="42">
        <v>43180</v>
      </c>
      <c r="E168" s="35" t="s">
        <v>2600</v>
      </c>
      <c r="F168" s="36" t="s">
        <v>44</v>
      </c>
      <c r="G168" s="33" t="s">
        <v>2737</v>
      </c>
      <c r="H168" s="33" t="s">
        <v>2525</v>
      </c>
      <c r="I168" s="33" t="s">
        <v>2550</v>
      </c>
      <c r="J168" s="33" t="s">
        <v>2627</v>
      </c>
      <c r="K168" s="33" t="s">
        <v>2529</v>
      </c>
      <c r="L168" s="43" t="s">
        <v>2738</v>
      </c>
      <c r="M168" s="957">
        <v>1563000</v>
      </c>
    </row>
    <row r="169" spans="1:13" s="100" customFormat="1" ht="11.4">
      <c r="A169" s="1782"/>
      <c r="B169" s="1773"/>
      <c r="C169" s="33">
        <v>5314577</v>
      </c>
      <c r="D169" s="42">
        <v>43290</v>
      </c>
      <c r="E169" s="35" t="s">
        <v>2508</v>
      </c>
      <c r="F169" s="36" t="s">
        <v>44</v>
      </c>
      <c r="G169" s="33" t="s">
        <v>2739</v>
      </c>
      <c r="H169" s="33" t="s">
        <v>2525</v>
      </c>
      <c r="I169" s="33" t="s">
        <v>2522</v>
      </c>
      <c r="J169" s="33" t="s">
        <v>2513</v>
      </c>
      <c r="K169" s="33" t="s">
        <v>2529</v>
      </c>
      <c r="L169" s="43" t="s">
        <v>2740</v>
      </c>
      <c r="M169" s="957">
        <v>8650000</v>
      </c>
    </row>
    <row r="170" spans="1:13" s="100" customFormat="1" ht="11.4">
      <c r="A170" s="1782"/>
      <c r="B170" s="1773"/>
      <c r="C170" s="33">
        <v>5314577</v>
      </c>
      <c r="D170" s="42">
        <v>43290</v>
      </c>
      <c r="E170" s="35" t="s">
        <v>2508</v>
      </c>
      <c r="F170" s="36" t="s">
        <v>44</v>
      </c>
      <c r="G170" s="33" t="s">
        <v>2739</v>
      </c>
      <c r="H170" s="33" t="s">
        <v>2525</v>
      </c>
      <c r="I170" s="33" t="s">
        <v>2522</v>
      </c>
      <c r="J170" s="33" t="s">
        <v>2513</v>
      </c>
      <c r="K170" s="33" t="s">
        <v>2529</v>
      </c>
      <c r="L170" s="43" t="s">
        <v>2740</v>
      </c>
      <c r="M170" s="957">
        <v>2350000</v>
      </c>
    </row>
    <row r="171" spans="1:13" s="100" customFormat="1" ht="22.8">
      <c r="A171" s="1782"/>
      <c r="B171" s="1773"/>
      <c r="C171" s="33">
        <v>5314577</v>
      </c>
      <c r="D171" s="42">
        <v>43461</v>
      </c>
      <c r="E171" s="35" t="s">
        <v>2508</v>
      </c>
      <c r="F171" s="36" t="s">
        <v>44</v>
      </c>
      <c r="G171" s="33" t="s">
        <v>2741</v>
      </c>
      <c r="H171" s="33" t="s">
        <v>2511</v>
      </c>
      <c r="I171" s="33" t="s">
        <v>2522</v>
      </c>
      <c r="J171" s="33" t="s">
        <v>2513</v>
      </c>
      <c r="K171" s="33" t="s">
        <v>2514</v>
      </c>
      <c r="L171" s="43" t="s">
        <v>2742</v>
      </c>
      <c r="M171" s="957">
        <v>10000000</v>
      </c>
    </row>
    <row r="172" spans="1:13" s="100" customFormat="1" ht="11.4">
      <c r="A172" s="1782"/>
      <c r="B172" s="1773"/>
      <c r="C172" s="33">
        <v>5314577</v>
      </c>
      <c r="D172" s="42">
        <v>43465</v>
      </c>
      <c r="E172" s="42" t="s">
        <v>2600</v>
      </c>
      <c r="F172" s="60" t="s">
        <v>44</v>
      </c>
      <c r="G172" s="33" t="s">
        <v>2737</v>
      </c>
      <c r="H172" s="33" t="s">
        <v>2511</v>
      </c>
      <c r="I172" s="33" t="s">
        <v>2550</v>
      </c>
      <c r="J172" s="33" t="s">
        <v>2513</v>
      </c>
      <c r="K172" s="33" t="s">
        <v>2529</v>
      </c>
      <c r="L172" s="43" t="s">
        <v>2743</v>
      </c>
      <c r="M172" s="957">
        <v>7072000</v>
      </c>
    </row>
    <row r="173" spans="1:13" s="100" customFormat="1" ht="22.8">
      <c r="A173" s="964">
        <v>42</v>
      </c>
      <c r="B173" s="865" t="s">
        <v>807</v>
      </c>
      <c r="C173" s="38">
        <v>5343542</v>
      </c>
      <c r="D173" s="39" t="s">
        <v>2551</v>
      </c>
      <c r="E173" s="40" t="s">
        <v>2508</v>
      </c>
      <c r="F173" s="41" t="s">
        <v>41</v>
      </c>
      <c r="G173" s="38" t="s">
        <v>2744</v>
      </c>
      <c r="H173" s="38" t="s">
        <v>2521</v>
      </c>
      <c r="I173" s="38" t="s">
        <v>2522</v>
      </c>
      <c r="J173" s="38" t="s">
        <v>2513</v>
      </c>
      <c r="K173" s="38" t="s">
        <v>2529</v>
      </c>
      <c r="L173" s="49" t="s">
        <v>2745</v>
      </c>
      <c r="M173" s="955">
        <v>1015000</v>
      </c>
    </row>
    <row r="174" spans="1:13" s="100" customFormat="1" ht="22.8">
      <c r="A174" s="1782">
        <v>43</v>
      </c>
      <c r="B174" s="1773" t="s">
        <v>623</v>
      </c>
      <c r="C174" s="33">
        <v>5003539</v>
      </c>
      <c r="D174" s="42" t="s">
        <v>2551</v>
      </c>
      <c r="E174" s="35" t="s">
        <v>2508</v>
      </c>
      <c r="F174" s="36" t="s">
        <v>2364</v>
      </c>
      <c r="G174" s="33" t="s">
        <v>2746</v>
      </c>
      <c r="H174" s="33" t="s">
        <v>2525</v>
      </c>
      <c r="I174" s="33" t="s">
        <v>2522</v>
      </c>
      <c r="J174" s="33" t="s">
        <v>2513</v>
      </c>
      <c r="K174" s="33" t="s">
        <v>2514</v>
      </c>
      <c r="L174" s="43" t="s">
        <v>2747</v>
      </c>
      <c r="M174" s="957">
        <v>1000000</v>
      </c>
    </row>
    <row r="175" spans="1:13" s="100" customFormat="1" ht="11.4">
      <c r="A175" s="1782"/>
      <c r="B175" s="1773"/>
      <c r="C175" s="33">
        <v>5003539</v>
      </c>
      <c r="D175" s="42" t="s">
        <v>2551</v>
      </c>
      <c r="E175" s="35" t="s">
        <v>2508</v>
      </c>
      <c r="F175" s="36" t="s">
        <v>2364</v>
      </c>
      <c r="G175" s="33" t="s">
        <v>2748</v>
      </c>
      <c r="H175" s="33" t="s">
        <v>96</v>
      </c>
      <c r="I175" s="33" t="s">
        <v>2522</v>
      </c>
      <c r="J175" s="33" t="s">
        <v>2513</v>
      </c>
      <c r="K175" s="33" t="s">
        <v>2514</v>
      </c>
      <c r="L175" s="43" t="s">
        <v>2749</v>
      </c>
      <c r="M175" s="957">
        <v>90000</v>
      </c>
    </row>
    <row r="176" spans="1:13" s="100" customFormat="1" ht="11.4">
      <c r="A176" s="1782"/>
      <c r="B176" s="1773"/>
      <c r="C176" s="33">
        <v>5003539</v>
      </c>
      <c r="D176" s="42" t="s">
        <v>2551</v>
      </c>
      <c r="E176" s="35" t="s">
        <v>2508</v>
      </c>
      <c r="F176" s="36" t="s">
        <v>2364</v>
      </c>
      <c r="G176" s="33" t="s">
        <v>2748</v>
      </c>
      <c r="H176" s="33" t="s">
        <v>96</v>
      </c>
      <c r="I176" s="33" t="s">
        <v>2522</v>
      </c>
      <c r="J176" s="33" t="s">
        <v>2513</v>
      </c>
      <c r="K176" s="33" t="s">
        <v>2514</v>
      </c>
      <c r="L176" s="43" t="s">
        <v>2750</v>
      </c>
      <c r="M176" s="957">
        <v>180000</v>
      </c>
    </row>
    <row r="177" spans="1:13" s="100" customFormat="1" ht="22.8">
      <c r="A177" s="1783">
        <v>44</v>
      </c>
      <c r="B177" s="1774" t="s">
        <v>816</v>
      </c>
      <c r="C177" s="38">
        <v>2657457</v>
      </c>
      <c r="D177" s="39">
        <v>43117</v>
      </c>
      <c r="E177" s="39" t="s">
        <v>2600</v>
      </c>
      <c r="F177" s="62" t="s">
        <v>44</v>
      </c>
      <c r="G177" s="38" t="s">
        <v>2751</v>
      </c>
      <c r="H177" s="38" t="s">
        <v>2521</v>
      </c>
      <c r="I177" s="38" t="s">
        <v>13007</v>
      </c>
      <c r="J177" s="38" t="s">
        <v>2513</v>
      </c>
      <c r="K177" s="38" t="s">
        <v>2514</v>
      </c>
      <c r="L177" s="49" t="s">
        <v>2752</v>
      </c>
      <c r="M177" s="955">
        <v>6085975000</v>
      </c>
    </row>
    <row r="178" spans="1:13" s="100" customFormat="1" ht="22.8">
      <c r="A178" s="1783"/>
      <c r="B178" s="1774"/>
      <c r="C178" s="38">
        <v>2657457</v>
      </c>
      <c r="D178" s="39">
        <v>43308</v>
      </c>
      <c r="E178" s="39" t="s">
        <v>2600</v>
      </c>
      <c r="F178" s="62" t="s">
        <v>44</v>
      </c>
      <c r="G178" s="38" t="s">
        <v>2751</v>
      </c>
      <c r="H178" s="38" t="s">
        <v>2525</v>
      </c>
      <c r="I178" s="38" t="s">
        <v>13007</v>
      </c>
      <c r="J178" s="38" t="s">
        <v>2513</v>
      </c>
      <c r="K178" s="38" t="s">
        <v>2514</v>
      </c>
      <c r="L178" s="49" t="s">
        <v>2752</v>
      </c>
      <c r="M178" s="955">
        <v>6160125000</v>
      </c>
    </row>
    <row r="179" spans="1:13" s="100" customFormat="1" ht="11.4">
      <c r="A179" s="1783"/>
      <c r="B179" s="1774"/>
      <c r="C179" s="38">
        <v>2657457</v>
      </c>
      <c r="D179" s="39">
        <v>43383</v>
      </c>
      <c r="E179" s="40" t="s">
        <v>2508</v>
      </c>
      <c r="F179" s="62" t="s">
        <v>44</v>
      </c>
      <c r="G179" s="38" t="s">
        <v>2753</v>
      </c>
      <c r="H179" s="38" t="s">
        <v>2521</v>
      </c>
      <c r="I179" s="38" t="s">
        <v>2526</v>
      </c>
      <c r="J179" s="38" t="s">
        <v>2513</v>
      </c>
      <c r="K179" s="38" t="s">
        <v>2514</v>
      </c>
      <c r="L179" s="49" t="s">
        <v>2754</v>
      </c>
      <c r="M179" s="955">
        <v>50000000</v>
      </c>
    </row>
    <row r="180" spans="1:13" s="100" customFormat="1" ht="22.8">
      <c r="A180" s="1783"/>
      <c r="B180" s="1774"/>
      <c r="C180" s="38">
        <v>2657457</v>
      </c>
      <c r="D180" s="39">
        <v>43146</v>
      </c>
      <c r="E180" s="40" t="s">
        <v>2508</v>
      </c>
      <c r="F180" s="62" t="s">
        <v>44</v>
      </c>
      <c r="G180" s="38" t="s">
        <v>2755</v>
      </c>
      <c r="H180" s="38" t="s">
        <v>2511</v>
      </c>
      <c r="I180" s="38" t="s">
        <v>2526</v>
      </c>
      <c r="J180" s="38" t="s">
        <v>2627</v>
      </c>
      <c r="K180" s="38" t="s">
        <v>2529</v>
      </c>
      <c r="L180" s="49" t="s">
        <v>2756</v>
      </c>
      <c r="M180" s="955">
        <v>52767000</v>
      </c>
    </row>
    <row r="181" spans="1:13" s="100" customFormat="1" ht="11.4">
      <c r="A181" s="1782">
        <v>45</v>
      </c>
      <c r="B181" s="1773" t="s">
        <v>634</v>
      </c>
      <c r="C181" s="33">
        <v>5515882</v>
      </c>
      <c r="D181" s="42">
        <v>43280</v>
      </c>
      <c r="E181" s="42" t="s">
        <v>2600</v>
      </c>
      <c r="F181" s="36" t="s">
        <v>2188</v>
      </c>
      <c r="G181" s="33" t="s">
        <v>2757</v>
      </c>
      <c r="H181" s="33" t="s">
        <v>2525</v>
      </c>
      <c r="I181" s="33" t="s">
        <v>2512</v>
      </c>
      <c r="J181" s="33" t="s">
        <v>2513</v>
      </c>
      <c r="K181" s="33" t="s">
        <v>2514</v>
      </c>
      <c r="L181" s="43" t="s">
        <v>2758</v>
      </c>
      <c r="M181" s="957">
        <v>10000000</v>
      </c>
    </row>
    <row r="182" spans="1:13" s="100" customFormat="1" ht="11.4">
      <c r="A182" s="1782"/>
      <c r="B182" s="1773"/>
      <c r="C182" s="33">
        <v>5515882</v>
      </c>
      <c r="D182" s="42">
        <v>43280</v>
      </c>
      <c r="E182" s="35" t="s">
        <v>2508</v>
      </c>
      <c r="F182" s="36" t="s">
        <v>2188</v>
      </c>
      <c r="G182" s="1770" t="s">
        <v>2759</v>
      </c>
      <c r="H182" s="33" t="s">
        <v>2525</v>
      </c>
      <c r="I182" s="33" t="s">
        <v>2522</v>
      </c>
      <c r="J182" s="33" t="s">
        <v>2513</v>
      </c>
      <c r="K182" s="33" t="s">
        <v>2514</v>
      </c>
      <c r="L182" s="43" t="s">
        <v>2513</v>
      </c>
      <c r="M182" s="957">
        <v>10000000</v>
      </c>
    </row>
    <row r="183" spans="1:13" s="100" customFormat="1" ht="11.4">
      <c r="A183" s="1782"/>
      <c r="B183" s="1773"/>
      <c r="C183" s="33">
        <v>5515882</v>
      </c>
      <c r="D183" s="42">
        <v>43356</v>
      </c>
      <c r="E183" s="42" t="s">
        <v>2600</v>
      </c>
      <c r="F183" s="36" t="s">
        <v>2188</v>
      </c>
      <c r="G183" s="1770"/>
      <c r="H183" s="33" t="s">
        <v>2525</v>
      </c>
      <c r="I183" s="33" t="s">
        <v>13007</v>
      </c>
      <c r="J183" s="33" t="s">
        <v>2513</v>
      </c>
      <c r="K183" s="33" t="s">
        <v>2514</v>
      </c>
      <c r="L183" s="43" t="s">
        <v>2761</v>
      </c>
      <c r="M183" s="957">
        <v>8000000</v>
      </c>
    </row>
    <row r="184" spans="1:13" s="100" customFormat="1" ht="11.4">
      <c r="A184" s="1782"/>
      <c r="B184" s="1773"/>
      <c r="C184" s="33">
        <v>5515882</v>
      </c>
      <c r="D184" s="42">
        <v>43375</v>
      </c>
      <c r="E184" s="42" t="s">
        <v>2600</v>
      </c>
      <c r="F184" s="36" t="s">
        <v>2188</v>
      </c>
      <c r="G184" s="1770"/>
      <c r="H184" s="33" t="s">
        <v>2525</v>
      </c>
      <c r="I184" s="33" t="s">
        <v>13007</v>
      </c>
      <c r="J184" s="33" t="s">
        <v>2513</v>
      </c>
      <c r="K184" s="33" t="s">
        <v>2514</v>
      </c>
      <c r="L184" s="43" t="s">
        <v>2761</v>
      </c>
      <c r="M184" s="957">
        <v>10000000</v>
      </c>
    </row>
    <row r="185" spans="1:13" s="100" customFormat="1" ht="11.4">
      <c r="A185" s="1782"/>
      <c r="B185" s="1773"/>
      <c r="C185" s="33">
        <v>5515882</v>
      </c>
      <c r="D185" s="42">
        <v>43421</v>
      </c>
      <c r="E185" s="35" t="s">
        <v>2508</v>
      </c>
      <c r="F185" s="36" t="s">
        <v>2188</v>
      </c>
      <c r="G185" s="1770"/>
      <c r="H185" s="33" t="s">
        <v>2525</v>
      </c>
      <c r="I185" s="33" t="s">
        <v>2522</v>
      </c>
      <c r="J185" s="33" t="s">
        <v>2513</v>
      </c>
      <c r="K185" s="33" t="s">
        <v>2514</v>
      </c>
      <c r="L185" s="43" t="s">
        <v>2762</v>
      </c>
      <c r="M185" s="957">
        <v>10000000</v>
      </c>
    </row>
    <row r="186" spans="1:13" s="100" customFormat="1" ht="11.4">
      <c r="A186" s="1782"/>
      <c r="B186" s="1773"/>
      <c r="C186" s="33">
        <v>5515882</v>
      </c>
      <c r="D186" s="42">
        <v>43433</v>
      </c>
      <c r="E186" s="35" t="s">
        <v>2508</v>
      </c>
      <c r="F186" s="36" t="s">
        <v>2188</v>
      </c>
      <c r="G186" s="1770"/>
      <c r="H186" s="33" t="s">
        <v>2525</v>
      </c>
      <c r="I186" s="33" t="s">
        <v>2522</v>
      </c>
      <c r="J186" s="33" t="s">
        <v>2513</v>
      </c>
      <c r="K186" s="33" t="s">
        <v>2514</v>
      </c>
      <c r="L186" s="43" t="s">
        <v>2762</v>
      </c>
      <c r="M186" s="957">
        <v>2000000</v>
      </c>
    </row>
    <row r="187" spans="1:13" s="100" customFormat="1" ht="11.4">
      <c r="A187" s="1782"/>
      <c r="B187" s="1773"/>
      <c r="C187" s="33">
        <v>5515882</v>
      </c>
      <c r="D187" s="42">
        <v>43258</v>
      </c>
      <c r="E187" s="35" t="s">
        <v>2508</v>
      </c>
      <c r="F187" s="36" t="s">
        <v>40</v>
      </c>
      <c r="G187" s="33" t="s">
        <v>2763</v>
      </c>
      <c r="H187" s="33" t="s">
        <v>2521</v>
      </c>
      <c r="I187" s="33" t="s">
        <v>2522</v>
      </c>
      <c r="J187" s="33" t="s">
        <v>2513</v>
      </c>
      <c r="K187" s="33" t="s">
        <v>2529</v>
      </c>
      <c r="L187" s="43" t="s">
        <v>2764</v>
      </c>
      <c r="M187" s="957">
        <v>2000000</v>
      </c>
    </row>
    <row r="188" spans="1:13" s="100" customFormat="1" ht="11.4">
      <c r="A188" s="964">
        <v>46</v>
      </c>
      <c r="B188" s="865" t="s">
        <v>820</v>
      </c>
      <c r="C188" s="38">
        <v>5459362</v>
      </c>
      <c r="D188" s="39" t="s">
        <v>2551</v>
      </c>
      <c r="E188" s="40" t="s">
        <v>2508</v>
      </c>
      <c r="F188" s="41" t="s">
        <v>41</v>
      </c>
      <c r="G188" s="38" t="s">
        <v>2851</v>
      </c>
      <c r="H188" s="38" t="s">
        <v>2525</v>
      </c>
      <c r="I188" s="38" t="s">
        <v>2522</v>
      </c>
      <c r="J188" s="38" t="s">
        <v>2513</v>
      </c>
      <c r="K188" s="38" t="s">
        <v>2514</v>
      </c>
      <c r="L188" s="49"/>
      <c r="M188" s="955">
        <v>3000000</v>
      </c>
    </row>
    <row r="189" spans="1:13" s="100" customFormat="1" ht="11.4">
      <c r="A189" s="1782">
        <v>47</v>
      </c>
      <c r="B189" s="1773" t="s">
        <v>639</v>
      </c>
      <c r="C189" s="33">
        <v>5076285</v>
      </c>
      <c r="D189" s="42">
        <v>43249</v>
      </c>
      <c r="E189" s="35" t="s">
        <v>2508</v>
      </c>
      <c r="F189" s="36" t="s">
        <v>2509</v>
      </c>
      <c r="G189" s="33" t="s">
        <v>2766</v>
      </c>
      <c r="H189" s="33" t="s">
        <v>2525</v>
      </c>
      <c r="I189" s="33" t="s">
        <v>2522</v>
      </c>
      <c r="J189" s="33" t="s">
        <v>2627</v>
      </c>
      <c r="K189" s="33" t="s">
        <v>2529</v>
      </c>
      <c r="L189" s="43" t="s">
        <v>2767</v>
      </c>
      <c r="M189" s="957">
        <v>3842000</v>
      </c>
    </row>
    <row r="190" spans="1:13" s="100" customFormat="1" ht="11.4">
      <c r="A190" s="1782"/>
      <c r="B190" s="1773"/>
      <c r="C190" s="33">
        <v>5076285</v>
      </c>
      <c r="D190" s="42">
        <v>43249</v>
      </c>
      <c r="E190" s="35" t="s">
        <v>2508</v>
      </c>
      <c r="F190" s="36" t="s">
        <v>2509</v>
      </c>
      <c r="G190" s="33" t="s">
        <v>2766</v>
      </c>
      <c r="H190" s="33" t="s">
        <v>2525</v>
      </c>
      <c r="I190" s="33" t="s">
        <v>2522</v>
      </c>
      <c r="J190" s="33" t="s">
        <v>2627</v>
      </c>
      <c r="K190" s="33" t="s">
        <v>2529</v>
      </c>
      <c r="L190" s="43" t="s">
        <v>2767</v>
      </c>
      <c r="M190" s="957">
        <v>92000</v>
      </c>
    </row>
    <row r="191" spans="1:13" s="100" customFormat="1" ht="34.200000000000003">
      <c r="A191" s="1783">
        <v>48</v>
      </c>
      <c r="B191" s="1774" t="s">
        <v>828</v>
      </c>
      <c r="C191" s="38">
        <v>2108291</v>
      </c>
      <c r="D191" s="39">
        <v>43188</v>
      </c>
      <c r="E191" s="40" t="s">
        <v>2508</v>
      </c>
      <c r="F191" s="41" t="s">
        <v>40</v>
      </c>
      <c r="G191" s="38" t="s">
        <v>2768</v>
      </c>
      <c r="H191" s="38" t="s">
        <v>2521</v>
      </c>
      <c r="I191" s="38" t="s">
        <v>2522</v>
      </c>
      <c r="J191" s="38" t="s">
        <v>2513</v>
      </c>
      <c r="K191" s="38" t="s">
        <v>2514</v>
      </c>
      <c r="L191" s="49" t="s">
        <v>2769</v>
      </c>
      <c r="M191" s="955">
        <v>4700000</v>
      </c>
    </row>
    <row r="192" spans="1:13" s="100" customFormat="1" ht="22.8">
      <c r="A192" s="1783"/>
      <c r="B192" s="1774"/>
      <c r="C192" s="38">
        <v>2108291</v>
      </c>
      <c r="D192" s="39">
        <v>43188</v>
      </c>
      <c r="E192" s="40" t="s">
        <v>2508</v>
      </c>
      <c r="F192" s="41" t="s">
        <v>40</v>
      </c>
      <c r="G192" s="38" t="s">
        <v>2768</v>
      </c>
      <c r="H192" s="38" t="s">
        <v>2521</v>
      </c>
      <c r="I192" s="38" t="s">
        <v>2522</v>
      </c>
      <c r="J192" s="38" t="s">
        <v>2513</v>
      </c>
      <c r="K192" s="38" t="s">
        <v>2514</v>
      </c>
      <c r="L192" s="49" t="s">
        <v>2770</v>
      </c>
      <c r="M192" s="955">
        <v>2500000</v>
      </c>
    </row>
    <row r="193" spans="1:13" s="100" customFormat="1" ht="22.8">
      <c r="A193" s="1783"/>
      <c r="B193" s="1774"/>
      <c r="C193" s="38">
        <v>2108291</v>
      </c>
      <c r="D193" s="39">
        <v>43242</v>
      </c>
      <c r="E193" s="40" t="s">
        <v>2508</v>
      </c>
      <c r="F193" s="41" t="s">
        <v>40</v>
      </c>
      <c r="G193" s="38" t="s">
        <v>2771</v>
      </c>
      <c r="H193" s="38" t="s">
        <v>2525</v>
      </c>
      <c r="I193" s="38" t="s">
        <v>2522</v>
      </c>
      <c r="J193" s="38" t="s">
        <v>2513</v>
      </c>
      <c r="K193" s="38" t="s">
        <v>2514</v>
      </c>
      <c r="L193" s="49" t="s">
        <v>2772</v>
      </c>
      <c r="M193" s="955">
        <v>1500000</v>
      </c>
    </row>
    <row r="194" spans="1:13" s="100" customFormat="1" ht="22.8">
      <c r="A194" s="1783"/>
      <c r="B194" s="1774"/>
      <c r="C194" s="38">
        <v>2108291</v>
      </c>
      <c r="D194" s="39">
        <v>43257</v>
      </c>
      <c r="E194" s="40" t="s">
        <v>2508</v>
      </c>
      <c r="F194" s="41" t="s">
        <v>371</v>
      </c>
      <c r="G194" s="38" t="s">
        <v>2773</v>
      </c>
      <c r="H194" s="38" t="s">
        <v>2521</v>
      </c>
      <c r="I194" s="38" t="s">
        <v>2512</v>
      </c>
      <c r="J194" s="38" t="s">
        <v>2513</v>
      </c>
      <c r="K194" s="38" t="s">
        <v>2529</v>
      </c>
      <c r="L194" s="49" t="s">
        <v>2774</v>
      </c>
      <c r="M194" s="955">
        <v>10675000</v>
      </c>
    </row>
    <row r="195" spans="1:13" s="100" customFormat="1" ht="22.8">
      <c r="A195" s="1783"/>
      <c r="B195" s="1774"/>
      <c r="C195" s="38">
        <v>2108291</v>
      </c>
      <c r="D195" s="39">
        <v>43270</v>
      </c>
      <c r="E195" s="40" t="s">
        <v>2508</v>
      </c>
      <c r="F195" s="41" t="s">
        <v>371</v>
      </c>
      <c r="G195" s="38" t="s">
        <v>2773</v>
      </c>
      <c r="H195" s="38" t="s">
        <v>2521</v>
      </c>
      <c r="I195" s="38" t="s">
        <v>2512</v>
      </c>
      <c r="J195" s="38" t="s">
        <v>2513</v>
      </c>
      <c r="K195" s="38" t="s">
        <v>2529</v>
      </c>
      <c r="L195" s="49" t="s">
        <v>2775</v>
      </c>
      <c r="M195" s="955">
        <v>10675000</v>
      </c>
    </row>
    <row r="196" spans="1:13" s="100" customFormat="1" ht="34.200000000000003">
      <c r="A196" s="1783"/>
      <c r="B196" s="1774"/>
      <c r="C196" s="38">
        <v>2108291</v>
      </c>
      <c r="D196" s="39">
        <v>43308</v>
      </c>
      <c r="E196" s="40" t="s">
        <v>2508</v>
      </c>
      <c r="F196" s="41" t="s">
        <v>40</v>
      </c>
      <c r="G196" s="38" t="s">
        <v>2776</v>
      </c>
      <c r="H196" s="38" t="s">
        <v>2521</v>
      </c>
      <c r="I196" s="38" t="s">
        <v>2522</v>
      </c>
      <c r="J196" s="38" t="s">
        <v>2513</v>
      </c>
      <c r="K196" s="38" t="s">
        <v>2529</v>
      </c>
      <c r="L196" s="49" t="s">
        <v>2777</v>
      </c>
      <c r="M196" s="955">
        <v>960000</v>
      </c>
    </row>
    <row r="197" spans="1:13" s="100" customFormat="1" ht="11.4">
      <c r="A197" s="1782">
        <v>49</v>
      </c>
      <c r="B197" s="1773" t="s">
        <v>829</v>
      </c>
      <c r="C197" s="33">
        <v>5261198</v>
      </c>
      <c r="D197" s="42">
        <v>43421</v>
      </c>
      <c r="E197" s="35" t="s">
        <v>2508</v>
      </c>
      <c r="F197" s="36" t="s">
        <v>50</v>
      </c>
      <c r="G197" s="33" t="s">
        <v>2778</v>
      </c>
      <c r="H197" s="33" t="s">
        <v>2525</v>
      </c>
      <c r="I197" s="33" t="s">
        <v>2522</v>
      </c>
      <c r="J197" s="33" t="s">
        <v>2513</v>
      </c>
      <c r="K197" s="33" t="s">
        <v>2514</v>
      </c>
      <c r="L197" s="43" t="s">
        <v>2779</v>
      </c>
      <c r="M197" s="957">
        <v>5000000</v>
      </c>
    </row>
    <row r="198" spans="1:13" s="100" customFormat="1" ht="11.4">
      <c r="A198" s="1782"/>
      <c r="B198" s="1773"/>
      <c r="C198" s="33">
        <v>5261198</v>
      </c>
      <c r="D198" s="42" t="s">
        <v>2551</v>
      </c>
      <c r="E198" s="35" t="s">
        <v>2508</v>
      </c>
      <c r="F198" s="36" t="s">
        <v>50</v>
      </c>
      <c r="G198" s="33" t="s">
        <v>2778</v>
      </c>
      <c r="H198" s="33" t="s">
        <v>96</v>
      </c>
      <c r="I198" s="33" t="s">
        <v>2522</v>
      </c>
      <c r="J198" s="33" t="s">
        <v>2627</v>
      </c>
      <c r="K198" s="33" t="s">
        <v>2529</v>
      </c>
      <c r="L198" s="43" t="s">
        <v>2649</v>
      </c>
      <c r="M198" s="957">
        <v>2500000</v>
      </c>
    </row>
    <row r="199" spans="1:13" s="100" customFormat="1" ht="22.8">
      <c r="A199" s="1783">
        <v>50</v>
      </c>
      <c r="B199" s="1774" t="s">
        <v>830</v>
      </c>
      <c r="C199" s="38">
        <v>6138373</v>
      </c>
      <c r="D199" s="39">
        <v>43307</v>
      </c>
      <c r="E199" s="40" t="s">
        <v>2508</v>
      </c>
      <c r="F199" s="41" t="s">
        <v>43</v>
      </c>
      <c r="G199" s="38" t="s">
        <v>2780</v>
      </c>
      <c r="H199" s="38" t="s">
        <v>2525</v>
      </c>
      <c r="I199" s="38" t="s">
        <v>2526</v>
      </c>
      <c r="J199" s="38" t="s">
        <v>2513</v>
      </c>
      <c r="K199" s="38" t="s">
        <v>2514</v>
      </c>
      <c r="L199" s="49" t="s">
        <v>2781</v>
      </c>
      <c r="M199" s="955">
        <v>5000000</v>
      </c>
    </row>
    <row r="200" spans="1:13" s="100" customFormat="1" ht="11.4">
      <c r="A200" s="1783"/>
      <c r="B200" s="1774"/>
      <c r="C200" s="38">
        <v>6138373</v>
      </c>
      <c r="D200" s="39">
        <v>43448</v>
      </c>
      <c r="E200" s="40" t="s">
        <v>2508</v>
      </c>
      <c r="F200" s="41" t="s">
        <v>371</v>
      </c>
      <c r="G200" s="38" t="s">
        <v>2686</v>
      </c>
      <c r="H200" s="38" t="s">
        <v>2525</v>
      </c>
      <c r="I200" s="38" t="s">
        <v>2526</v>
      </c>
      <c r="J200" s="38" t="s">
        <v>2513</v>
      </c>
      <c r="K200" s="38" t="s">
        <v>2514</v>
      </c>
      <c r="L200" s="49" t="s">
        <v>2782</v>
      </c>
      <c r="M200" s="955">
        <v>1000000</v>
      </c>
    </row>
    <row r="201" spans="1:13" s="100" customFormat="1" ht="11.4">
      <c r="A201" s="1782">
        <v>51</v>
      </c>
      <c r="B201" s="1773" t="s">
        <v>832</v>
      </c>
      <c r="C201" s="33">
        <v>5295858</v>
      </c>
      <c r="D201" s="42">
        <v>43168</v>
      </c>
      <c r="E201" s="35" t="s">
        <v>2600</v>
      </c>
      <c r="F201" s="36" t="s">
        <v>46</v>
      </c>
      <c r="G201" s="33" t="s">
        <v>2783</v>
      </c>
      <c r="H201" s="33" t="s">
        <v>96</v>
      </c>
      <c r="I201" s="33" t="s">
        <v>13007</v>
      </c>
      <c r="J201" s="33" t="s">
        <v>2513</v>
      </c>
      <c r="K201" s="33" t="s">
        <v>2514</v>
      </c>
      <c r="L201" s="43" t="s">
        <v>2784</v>
      </c>
      <c r="M201" s="957">
        <v>70000000</v>
      </c>
    </row>
    <row r="202" spans="1:13" s="100" customFormat="1" ht="22.8">
      <c r="A202" s="1782"/>
      <c r="B202" s="1773"/>
      <c r="C202" s="33">
        <v>5295858</v>
      </c>
      <c r="D202" s="42">
        <v>43181</v>
      </c>
      <c r="E202" s="35" t="s">
        <v>2508</v>
      </c>
      <c r="F202" s="36" t="s">
        <v>46</v>
      </c>
      <c r="G202" s="33" t="s">
        <v>2785</v>
      </c>
      <c r="H202" s="33" t="s">
        <v>96</v>
      </c>
      <c r="I202" s="33" t="s">
        <v>2522</v>
      </c>
      <c r="J202" s="33" t="s">
        <v>2513</v>
      </c>
      <c r="K202" s="33" t="s">
        <v>2514</v>
      </c>
      <c r="L202" s="43" t="s">
        <v>2786</v>
      </c>
      <c r="M202" s="957">
        <v>3000000</v>
      </c>
    </row>
    <row r="203" spans="1:13" s="100" customFormat="1" ht="34.200000000000003">
      <c r="A203" s="1782"/>
      <c r="B203" s="1773"/>
      <c r="C203" s="33">
        <v>5295858</v>
      </c>
      <c r="D203" s="42">
        <v>43335</v>
      </c>
      <c r="E203" s="35" t="s">
        <v>2508</v>
      </c>
      <c r="F203" s="36" t="s">
        <v>46</v>
      </c>
      <c r="G203" s="33" t="s">
        <v>2787</v>
      </c>
      <c r="H203" s="33" t="s">
        <v>96</v>
      </c>
      <c r="I203" s="33" t="s">
        <v>2522</v>
      </c>
      <c r="J203" s="33" t="s">
        <v>2513</v>
      </c>
      <c r="K203" s="33" t="s">
        <v>2514</v>
      </c>
      <c r="L203" s="43" t="s">
        <v>2788</v>
      </c>
      <c r="M203" s="957">
        <v>1000000</v>
      </c>
    </row>
    <row r="204" spans="1:13" s="100" customFormat="1" ht="22.8">
      <c r="A204" s="1782"/>
      <c r="B204" s="1773"/>
      <c r="C204" s="33">
        <v>5295858</v>
      </c>
      <c r="D204" s="42">
        <v>43335</v>
      </c>
      <c r="E204" s="35" t="s">
        <v>2508</v>
      </c>
      <c r="F204" s="36" t="s">
        <v>46</v>
      </c>
      <c r="G204" s="33" t="s">
        <v>2789</v>
      </c>
      <c r="H204" s="33" t="s">
        <v>96</v>
      </c>
      <c r="I204" s="33" t="s">
        <v>2522</v>
      </c>
      <c r="J204" s="33" t="s">
        <v>2513</v>
      </c>
      <c r="K204" s="33" t="s">
        <v>2514</v>
      </c>
      <c r="L204" s="43" t="s">
        <v>2790</v>
      </c>
      <c r="M204" s="957">
        <v>2500000</v>
      </c>
    </row>
    <row r="205" spans="1:13" s="100" customFormat="1" ht="34.200000000000003">
      <c r="A205" s="1782"/>
      <c r="B205" s="1773"/>
      <c r="C205" s="33">
        <v>5295858</v>
      </c>
      <c r="D205" s="42">
        <v>43336</v>
      </c>
      <c r="E205" s="35" t="s">
        <v>2508</v>
      </c>
      <c r="F205" s="36" t="s">
        <v>46</v>
      </c>
      <c r="G205" s="33" t="s">
        <v>2791</v>
      </c>
      <c r="H205" s="33" t="s">
        <v>96</v>
      </c>
      <c r="I205" s="33" t="s">
        <v>2522</v>
      </c>
      <c r="J205" s="33" t="s">
        <v>2513</v>
      </c>
      <c r="K205" s="33" t="s">
        <v>2514</v>
      </c>
      <c r="L205" s="43" t="s">
        <v>2792</v>
      </c>
      <c r="M205" s="957">
        <v>1942000</v>
      </c>
    </row>
    <row r="206" spans="1:13" s="100" customFormat="1" ht="22.8">
      <c r="A206" s="1782"/>
      <c r="B206" s="1773"/>
      <c r="C206" s="33">
        <v>5295858</v>
      </c>
      <c r="D206" s="42">
        <v>43346</v>
      </c>
      <c r="E206" s="35" t="s">
        <v>2508</v>
      </c>
      <c r="F206" s="36" t="s">
        <v>46</v>
      </c>
      <c r="G206" s="33" t="s">
        <v>2793</v>
      </c>
      <c r="H206" s="33" t="s">
        <v>96</v>
      </c>
      <c r="I206" s="33" t="s">
        <v>2522</v>
      </c>
      <c r="J206" s="33" t="s">
        <v>2513</v>
      </c>
      <c r="K206" s="33" t="s">
        <v>2514</v>
      </c>
      <c r="L206" s="43" t="s">
        <v>2794</v>
      </c>
      <c r="M206" s="957">
        <v>20000000</v>
      </c>
    </row>
    <row r="207" spans="1:13" s="100" customFormat="1" ht="22.8">
      <c r="A207" s="1782"/>
      <c r="B207" s="1773"/>
      <c r="C207" s="33">
        <v>5295858</v>
      </c>
      <c r="D207" s="42">
        <v>43355</v>
      </c>
      <c r="E207" s="35" t="s">
        <v>2508</v>
      </c>
      <c r="F207" s="36" t="s">
        <v>46</v>
      </c>
      <c r="G207" s="33" t="s">
        <v>2795</v>
      </c>
      <c r="H207" s="33" t="s">
        <v>96</v>
      </c>
      <c r="I207" s="33" t="s">
        <v>2522</v>
      </c>
      <c r="J207" s="33" t="s">
        <v>2513</v>
      </c>
      <c r="K207" s="33" t="s">
        <v>2514</v>
      </c>
      <c r="L207" s="43" t="s">
        <v>2796</v>
      </c>
      <c r="M207" s="957">
        <v>15000000</v>
      </c>
    </row>
    <row r="208" spans="1:13" s="100" customFormat="1" ht="34.200000000000003">
      <c r="A208" s="1782"/>
      <c r="B208" s="1773"/>
      <c r="C208" s="33">
        <v>5295858</v>
      </c>
      <c r="D208" s="42">
        <v>43356</v>
      </c>
      <c r="E208" s="35" t="s">
        <v>2508</v>
      </c>
      <c r="F208" s="36" t="s">
        <v>46</v>
      </c>
      <c r="G208" s="33" t="s">
        <v>2797</v>
      </c>
      <c r="H208" s="33" t="s">
        <v>96</v>
      </c>
      <c r="I208" s="33" t="s">
        <v>2522</v>
      </c>
      <c r="J208" s="33" t="s">
        <v>2513</v>
      </c>
      <c r="K208" s="33" t="s">
        <v>2514</v>
      </c>
      <c r="L208" s="43" t="s">
        <v>2798</v>
      </c>
      <c r="M208" s="957">
        <v>14550000</v>
      </c>
    </row>
    <row r="209" spans="1:13" s="100" customFormat="1" ht="22.8">
      <c r="A209" s="1782"/>
      <c r="B209" s="1773"/>
      <c r="C209" s="33">
        <v>5295858</v>
      </c>
      <c r="D209" s="42">
        <v>43364</v>
      </c>
      <c r="E209" s="35" t="s">
        <v>2508</v>
      </c>
      <c r="F209" s="36" t="s">
        <v>46</v>
      </c>
      <c r="G209" s="33" t="s">
        <v>2799</v>
      </c>
      <c r="H209" s="33" t="s">
        <v>96</v>
      </c>
      <c r="I209" s="33" t="s">
        <v>2522</v>
      </c>
      <c r="J209" s="33" t="s">
        <v>2513</v>
      </c>
      <c r="K209" s="33" t="s">
        <v>2514</v>
      </c>
      <c r="L209" s="43" t="s">
        <v>2800</v>
      </c>
      <c r="M209" s="957">
        <v>40000000</v>
      </c>
    </row>
    <row r="210" spans="1:13" s="100" customFormat="1" ht="11.4">
      <c r="A210" s="1782"/>
      <c r="B210" s="1773"/>
      <c r="C210" s="33">
        <v>5295858</v>
      </c>
      <c r="D210" s="42">
        <v>43409</v>
      </c>
      <c r="E210" s="35" t="s">
        <v>2600</v>
      </c>
      <c r="F210" s="36" t="s">
        <v>46</v>
      </c>
      <c r="G210" s="33" t="s">
        <v>2783</v>
      </c>
      <c r="H210" s="33" t="s">
        <v>96</v>
      </c>
      <c r="I210" s="33" t="s">
        <v>13007</v>
      </c>
      <c r="J210" s="33" t="s">
        <v>2513</v>
      </c>
      <c r="K210" s="33" t="s">
        <v>2514</v>
      </c>
      <c r="L210" s="43" t="s">
        <v>2801</v>
      </c>
      <c r="M210" s="957">
        <v>25000000</v>
      </c>
    </row>
    <row r="211" spans="1:13" s="100" customFormat="1" ht="34.200000000000003">
      <c r="A211" s="1782"/>
      <c r="B211" s="1773"/>
      <c r="C211" s="33">
        <v>5295858</v>
      </c>
      <c r="D211" s="42">
        <v>43419</v>
      </c>
      <c r="E211" s="35" t="s">
        <v>2508</v>
      </c>
      <c r="F211" s="36" t="s">
        <v>46</v>
      </c>
      <c r="G211" s="33" t="s">
        <v>2797</v>
      </c>
      <c r="H211" s="33" t="s">
        <v>96</v>
      </c>
      <c r="I211" s="33" t="s">
        <v>2522</v>
      </c>
      <c r="J211" s="33" t="s">
        <v>2513</v>
      </c>
      <c r="K211" s="33" t="s">
        <v>2514</v>
      </c>
      <c r="L211" s="43" t="s">
        <v>2802</v>
      </c>
      <c r="M211" s="957">
        <v>5000000</v>
      </c>
    </row>
    <row r="212" spans="1:13" s="100" customFormat="1" ht="11.4">
      <c r="A212" s="1782"/>
      <c r="B212" s="1773"/>
      <c r="C212" s="33">
        <v>5295858</v>
      </c>
      <c r="D212" s="42">
        <v>43421</v>
      </c>
      <c r="E212" s="35" t="s">
        <v>2600</v>
      </c>
      <c r="F212" s="36" t="s">
        <v>46</v>
      </c>
      <c r="G212" s="33" t="s">
        <v>2783</v>
      </c>
      <c r="H212" s="33" t="s">
        <v>96</v>
      </c>
      <c r="I212" s="33" t="s">
        <v>13007</v>
      </c>
      <c r="J212" s="33" t="s">
        <v>2513</v>
      </c>
      <c r="K212" s="33" t="s">
        <v>2514</v>
      </c>
      <c r="L212" s="43" t="s">
        <v>2803</v>
      </c>
      <c r="M212" s="957">
        <v>40000000</v>
      </c>
    </row>
    <row r="213" spans="1:13" s="100" customFormat="1" ht="34.200000000000003">
      <c r="A213" s="1782"/>
      <c r="B213" s="1773"/>
      <c r="C213" s="33">
        <v>5295858</v>
      </c>
      <c r="D213" s="42">
        <v>43459</v>
      </c>
      <c r="E213" s="35" t="s">
        <v>2600</v>
      </c>
      <c r="F213" s="36" t="s">
        <v>46</v>
      </c>
      <c r="G213" s="33" t="s">
        <v>2804</v>
      </c>
      <c r="H213" s="33" t="s">
        <v>96</v>
      </c>
      <c r="I213" s="33" t="s">
        <v>13007</v>
      </c>
      <c r="J213" s="33" t="s">
        <v>2513</v>
      </c>
      <c r="K213" s="33" t="s">
        <v>2514</v>
      </c>
      <c r="L213" s="43" t="s">
        <v>2805</v>
      </c>
      <c r="M213" s="957">
        <v>70000000</v>
      </c>
    </row>
    <row r="214" spans="1:13" s="100" customFormat="1" ht="22.8">
      <c r="A214" s="1782"/>
      <c r="B214" s="1773"/>
      <c r="C214" s="33">
        <v>5295858</v>
      </c>
      <c r="D214" s="42">
        <v>43459</v>
      </c>
      <c r="E214" s="35" t="s">
        <v>2508</v>
      </c>
      <c r="F214" s="36" t="s">
        <v>46</v>
      </c>
      <c r="G214" s="33" t="s">
        <v>2799</v>
      </c>
      <c r="H214" s="33" t="s">
        <v>96</v>
      </c>
      <c r="I214" s="33" t="s">
        <v>2522</v>
      </c>
      <c r="J214" s="33" t="s">
        <v>2513</v>
      </c>
      <c r="K214" s="33" t="s">
        <v>2514</v>
      </c>
      <c r="L214" s="43" t="s">
        <v>2806</v>
      </c>
      <c r="M214" s="957">
        <v>5000000</v>
      </c>
    </row>
    <row r="215" spans="1:13" s="100" customFormat="1" ht="22.8">
      <c r="A215" s="964">
        <v>52</v>
      </c>
      <c r="B215" s="865" t="s">
        <v>2807</v>
      </c>
      <c r="C215" s="38">
        <v>2587645</v>
      </c>
      <c r="D215" s="39">
        <v>43434</v>
      </c>
      <c r="E215" s="40" t="s">
        <v>2508</v>
      </c>
      <c r="F215" s="41" t="s">
        <v>2230</v>
      </c>
      <c r="G215" s="38" t="s">
        <v>2808</v>
      </c>
      <c r="H215" s="38" t="s">
        <v>96</v>
      </c>
      <c r="I215" s="38" t="s">
        <v>2522</v>
      </c>
      <c r="J215" s="38" t="s">
        <v>2513</v>
      </c>
      <c r="K215" s="38" t="s">
        <v>2529</v>
      </c>
      <c r="L215" s="49" t="s">
        <v>2809</v>
      </c>
      <c r="M215" s="955">
        <v>24905000</v>
      </c>
    </row>
    <row r="216" spans="1:13" s="100" customFormat="1" ht="11.4">
      <c r="A216" s="956">
        <v>53</v>
      </c>
      <c r="B216" s="864" t="s">
        <v>834</v>
      </c>
      <c r="C216" s="33">
        <v>6101615</v>
      </c>
      <c r="D216" s="42" t="s">
        <v>2551</v>
      </c>
      <c r="E216" s="35" t="s">
        <v>2508</v>
      </c>
      <c r="F216" s="36" t="s">
        <v>43</v>
      </c>
      <c r="G216" s="33" t="s">
        <v>2810</v>
      </c>
      <c r="H216" s="33" t="s">
        <v>2511</v>
      </c>
      <c r="I216" s="33" t="s">
        <v>2522</v>
      </c>
      <c r="J216" s="33" t="s">
        <v>2513</v>
      </c>
      <c r="K216" s="33" t="s">
        <v>2514</v>
      </c>
      <c r="L216" s="43" t="s">
        <v>2811</v>
      </c>
      <c r="M216" s="957">
        <v>15623000</v>
      </c>
    </row>
    <row r="217" spans="1:13" s="100" customFormat="1" ht="11.4">
      <c r="A217" s="964">
        <v>54</v>
      </c>
      <c r="B217" s="865" t="s">
        <v>835</v>
      </c>
      <c r="C217" s="38">
        <v>2016656</v>
      </c>
      <c r="D217" s="39">
        <v>43210</v>
      </c>
      <c r="E217" s="40" t="s">
        <v>2508</v>
      </c>
      <c r="F217" s="41" t="s">
        <v>44</v>
      </c>
      <c r="G217" s="38" t="s">
        <v>2812</v>
      </c>
      <c r="H217" s="38" t="s">
        <v>96</v>
      </c>
      <c r="I217" s="38" t="s">
        <v>2522</v>
      </c>
      <c r="J217" s="38" t="s">
        <v>2513</v>
      </c>
      <c r="K217" s="38" t="s">
        <v>2529</v>
      </c>
      <c r="L217" s="49"/>
      <c r="M217" s="955">
        <v>6365000</v>
      </c>
    </row>
    <row r="218" spans="1:13" s="100" customFormat="1" ht="22.8">
      <c r="A218" s="956">
        <v>55</v>
      </c>
      <c r="B218" s="864" t="s">
        <v>837</v>
      </c>
      <c r="C218" s="33">
        <v>2016931</v>
      </c>
      <c r="D218" s="42" t="s">
        <v>2551</v>
      </c>
      <c r="E218" s="35" t="s">
        <v>2508</v>
      </c>
      <c r="F218" s="36" t="s">
        <v>43</v>
      </c>
      <c r="G218" s="33" t="s">
        <v>2813</v>
      </c>
      <c r="H218" s="33" t="s">
        <v>96</v>
      </c>
      <c r="I218" s="33" t="s">
        <v>2512</v>
      </c>
      <c r="J218" s="33" t="s">
        <v>2513</v>
      </c>
      <c r="K218" s="33" t="s">
        <v>2514</v>
      </c>
      <c r="L218" s="43" t="s">
        <v>2813</v>
      </c>
      <c r="M218" s="957">
        <v>10000000</v>
      </c>
    </row>
    <row r="219" spans="1:13" s="100" customFormat="1" ht="11.4">
      <c r="A219" s="1783">
        <v>56</v>
      </c>
      <c r="B219" s="1774" t="s">
        <v>839</v>
      </c>
      <c r="C219" s="38">
        <v>2872943</v>
      </c>
      <c r="D219" s="39">
        <v>43194</v>
      </c>
      <c r="E219" s="40" t="s">
        <v>2508</v>
      </c>
      <c r="F219" s="41" t="s">
        <v>40</v>
      </c>
      <c r="G219" s="38" t="s">
        <v>2814</v>
      </c>
      <c r="H219" s="38" t="s">
        <v>2525</v>
      </c>
      <c r="I219" s="38" t="s">
        <v>2522</v>
      </c>
      <c r="J219" s="38" t="s">
        <v>2513</v>
      </c>
      <c r="K219" s="38" t="s">
        <v>2514</v>
      </c>
      <c r="L219" s="49" t="s">
        <v>2815</v>
      </c>
      <c r="M219" s="955">
        <v>500000</v>
      </c>
    </row>
    <row r="220" spans="1:13" s="100" customFormat="1" ht="11.4">
      <c r="A220" s="1783"/>
      <c r="B220" s="1774"/>
      <c r="C220" s="38">
        <v>2872943</v>
      </c>
      <c r="D220" s="39">
        <v>43214</v>
      </c>
      <c r="E220" s="40" t="s">
        <v>2508</v>
      </c>
      <c r="F220" s="41" t="s">
        <v>40</v>
      </c>
      <c r="G220" s="38" t="s">
        <v>2816</v>
      </c>
      <c r="H220" s="38" t="s">
        <v>2511</v>
      </c>
      <c r="I220" s="38" t="s">
        <v>2522</v>
      </c>
      <c r="J220" s="38" t="s">
        <v>2513</v>
      </c>
      <c r="K220" s="38" t="s">
        <v>2514</v>
      </c>
      <c r="L220" s="49" t="s">
        <v>2817</v>
      </c>
      <c r="M220" s="955">
        <v>600000</v>
      </c>
    </row>
    <row r="221" spans="1:13" s="100" customFormat="1" ht="11.4">
      <c r="A221" s="1782">
        <v>57</v>
      </c>
      <c r="B221" s="1773" t="s">
        <v>648</v>
      </c>
      <c r="C221" s="33">
        <v>5185181</v>
      </c>
      <c r="D221" s="42">
        <v>43339</v>
      </c>
      <c r="E221" s="35" t="s">
        <v>2508</v>
      </c>
      <c r="F221" s="36" t="s">
        <v>46</v>
      </c>
      <c r="G221" s="33" t="s">
        <v>2818</v>
      </c>
      <c r="H221" s="33" t="s">
        <v>2511</v>
      </c>
      <c r="I221" s="33" t="s">
        <v>2522</v>
      </c>
      <c r="J221" s="33" t="s">
        <v>2513</v>
      </c>
      <c r="K221" s="33" t="s">
        <v>2514</v>
      </c>
      <c r="L221" s="43" t="s">
        <v>2819</v>
      </c>
      <c r="M221" s="957">
        <v>4051000</v>
      </c>
    </row>
    <row r="222" spans="1:13" s="100" customFormat="1" ht="11.4">
      <c r="A222" s="1782"/>
      <c r="B222" s="1773"/>
      <c r="C222" s="33">
        <v>5185181</v>
      </c>
      <c r="D222" s="42">
        <v>43329</v>
      </c>
      <c r="E222" s="35" t="s">
        <v>2508</v>
      </c>
      <c r="F222" s="36" t="s">
        <v>46</v>
      </c>
      <c r="G222" s="33" t="s">
        <v>2820</v>
      </c>
      <c r="H222" s="33" t="s">
        <v>2525</v>
      </c>
      <c r="I222" s="33" t="s">
        <v>2522</v>
      </c>
      <c r="J222" s="33" t="s">
        <v>2513</v>
      </c>
      <c r="K222" s="33" t="s">
        <v>2529</v>
      </c>
      <c r="L222" s="43" t="s">
        <v>2821</v>
      </c>
      <c r="M222" s="957">
        <v>4000000</v>
      </c>
    </row>
    <row r="223" spans="1:13" s="100" customFormat="1" ht="11.4">
      <c r="A223" s="964">
        <v>58</v>
      </c>
      <c r="B223" s="865" t="s">
        <v>840</v>
      </c>
      <c r="C223" s="38">
        <v>5320259</v>
      </c>
      <c r="D223" s="39" t="s">
        <v>2551</v>
      </c>
      <c r="E223" s="40" t="s">
        <v>2508</v>
      </c>
      <c r="F223" s="41" t="s">
        <v>371</v>
      </c>
      <c r="G223" s="38" t="s">
        <v>2822</v>
      </c>
      <c r="H223" s="38" t="s">
        <v>96</v>
      </c>
      <c r="I223" s="38" t="s">
        <v>2522</v>
      </c>
      <c r="J223" s="38" t="s">
        <v>2513</v>
      </c>
      <c r="K223" s="38" t="s">
        <v>2529</v>
      </c>
      <c r="L223" s="49" t="s">
        <v>2655</v>
      </c>
      <c r="M223" s="955">
        <v>888000</v>
      </c>
    </row>
    <row r="224" spans="1:13" s="100" customFormat="1" ht="11.4">
      <c r="A224" s="1782">
        <v>59</v>
      </c>
      <c r="B224" s="1773" t="s">
        <v>841</v>
      </c>
      <c r="C224" s="33">
        <v>2839717</v>
      </c>
      <c r="D224" s="42">
        <v>43278</v>
      </c>
      <c r="E224" s="35" t="s">
        <v>2508</v>
      </c>
      <c r="F224" s="36" t="s">
        <v>2509</v>
      </c>
      <c r="G224" s="33" t="s">
        <v>2823</v>
      </c>
      <c r="H224" s="33" t="s">
        <v>96</v>
      </c>
      <c r="I224" s="33" t="s">
        <v>2522</v>
      </c>
      <c r="J224" s="33" t="s">
        <v>2513</v>
      </c>
      <c r="K224" s="33" t="s">
        <v>2529</v>
      </c>
      <c r="L224" s="43" t="s">
        <v>2824</v>
      </c>
      <c r="M224" s="957">
        <v>20000000</v>
      </c>
    </row>
    <row r="225" spans="1:13" s="100" customFormat="1" ht="11.4">
      <c r="A225" s="1782"/>
      <c r="B225" s="1773"/>
      <c r="C225" s="33">
        <v>2839717</v>
      </c>
      <c r="D225" s="42">
        <v>43119</v>
      </c>
      <c r="E225" s="35" t="s">
        <v>2508</v>
      </c>
      <c r="F225" s="36" t="s">
        <v>2509</v>
      </c>
      <c r="G225" s="33" t="s">
        <v>2825</v>
      </c>
      <c r="H225" s="33" t="s">
        <v>96</v>
      </c>
      <c r="I225" s="33" t="s">
        <v>2522</v>
      </c>
      <c r="J225" s="33" t="s">
        <v>2513</v>
      </c>
      <c r="K225" s="33" t="s">
        <v>2529</v>
      </c>
      <c r="L225" s="43" t="s">
        <v>2826</v>
      </c>
      <c r="M225" s="957">
        <v>35000000</v>
      </c>
    </row>
    <row r="226" spans="1:13" s="100" customFormat="1" ht="11.4">
      <c r="A226" s="1782"/>
      <c r="B226" s="1773"/>
      <c r="C226" s="33">
        <v>2839717</v>
      </c>
      <c r="D226" s="42">
        <v>43440</v>
      </c>
      <c r="E226" s="35" t="s">
        <v>2508</v>
      </c>
      <c r="F226" s="36" t="s">
        <v>2509</v>
      </c>
      <c r="G226" s="33" t="s">
        <v>2827</v>
      </c>
      <c r="H226" s="33" t="s">
        <v>96</v>
      </c>
      <c r="I226" s="33" t="s">
        <v>2522</v>
      </c>
      <c r="J226" s="33" t="s">
        <v>2513</v>
      </c>
      <c r="K226" s="33" t="s">
        <v>2529</v>
      </c>
      <c r="L226" s="43" t="s">
        <v>2828</v>
      </c>
      <c r="M226" s="957">
        <v>2585000</v>
      </c>
    </row>
    <row r="227" spans="1:13" s="100" customFormat="1" ht="11.4">
      <c r="A227" s="1782"/>
      <c r="B227" s="1773"/>
      <c r="C227" s="33">
        <v>2839717</v>
      </c>
      <c r="D227" s="42">
        <v>43367</v>
      </c>
      <c r="E227" s="35" t="s">
        <v>2508</v>
      </c>
      <c r="F227" s="36" t="s">
        <v>2509</v>
      </c>
      <c r="G227" s="33" t="s">
        <v>2829</v>
      </c>
      <c r="H227" s="33" t="s">
        <v>96</v>
      </c>
      <c r="I227" s="33" t="s">
        <v>2522</v>
      </c>
      <c r="J227" s="33" t="s">
        <v>2513</v>
      </c>
      <c r="K227" s="33" t="s">
        <v>2529</v>
      </c>
      <c r="L227" s="43" t="s">
        <v>2830</v>
      </c>
      <c r="M227" s="957">
        <v>2700000</v>
      </c>
    </row>
    <row r="228" spans="1:13" s="100" customFormat="1" ht="11.4">
      <c r="A228" s="1783">
        <v>60</v>
      </c>
      <c r="B228" s="1774" t="s">
        <v>651</v>
      </c>
      <c r="C228" s="38">
        <v>6030343</v>
      </c>
      <c r="D228" s="39">
        <v>43355</v>
      </c>
      <c r="E228" s="40" t="s">
        <v>2508</v>
      </c>
      <c r="F228" s="41" t="s">
        <v>2188</v>
      </c>
      <c r="G228" s="38" t="s">
        <v>2831</v>
      </c>
      <c r="H228" s="38" t="s">
        <v>2525</v>
      </c>
      <c r="I228" s="38" t="s">
        <v>2522</v>
      </c>
      <c r="J228" s="38" t="s">
        <v>2513</v>
      </c>
      <c r="K228" s="38" t="s">
        <v>2514</v>
      </c>
      <c r="L228" s="49" t="s">
        <v>2832</v>
      </c>
      <c r="M228" s="955">
        <v>7470000</v>
      </c>
    </row>
    <row r="229" spans="1:13" s="100" customFormat="1" ht="11.4">
      <c r="A229" s="1783"/>
      <c r="B229" s="1774"/>
      <c r="C229" s="38">
        <v>6030343</v>
      </c>
      <c r="D229" s="39">
        <v>43465</v>
      </c>
      <c r="E229" s="40" t="s">
        <v>2508</v>
      </c>
      <c r="F229" s="41" t="s">
        <v>2188</v>
      </c>
      <c r="G229" s="38" t="s">
        <v>2831</v>
      </c>
      <c r="H229" s="38" t="s">
        <v>2511</v>
      </c>
      <c r="I229" s="38" t="s">
        <v>2522</v>
      </c>
      <c r="J229" s="38" t="s">
        <v>2513</v>
      </c>
      <c r="K229" s="38" t="s">
        <v>2514</v>
      </c>
      <c r="L229" s="49" t="s">
        <v>2762</v>
      </c>
      <c r="M229" s="955">
        <v>15000000</v>
      </c>
    </row>
    <row r="230" spans="1:13" s="100" customFormat="1" ht="11.4">
      <c r="A230" s="1783"/>
      <c r="B230" s="1774"/>
      <c r="C230" s="38">
        <v>6030343</v>
      </c>
      <c r="D230" s="39">
        <v>43458</v>
      </c>
      <c r="E230" s="40" t="s">
        <v>2508</v>
      </c>
      <c r="F230" s="41" t="s">
        <v>371</v>
      </c>
      <c r="G230" s="38" t="s">
        <v>2833</v>
      </c>
      <c r="H230" s="38" t="s">
        <v>2525</v>
      </c>
      <c r="I230" s="38" t="s">
        <v>2512</v>
      </c>
      <c r="J230" s="38" t="s">
        <v>2513</v>
      </c>
      <c r="K230" s="38" t="s">
        <v>2514</v>
      </c>
      <c r="L230" s="49" t="s">
        <v>2834</v>
      </c>
      <c r="M230" s="955">
        <v>1000000</v>
      </c>
    </row>
    <row r="231" spans="1:13" s="100" customFormat="1" ht="11.4">
      <c r="A231" s="956">
        <v>61</v>
      </c>
      <c r="B231" s="864" t="s">
        <v>726</v>
      </c>
      <c r="C231" s="33">
        <v>6183506</v>
      </c>
      <c r="D231" s="42">
        <v>43300</v>
      </c>
      <c r="E231" s="35" t="s">
        <v>2508</v>
      </c>
      <c r="F231" s="36" t="s">
        <v>49</v>
      </c>
      <c r="G231" s="33" t="s">
        <v>2835</v>
      </c>
      <c r="H231" s="33" t="s">
        <v>2525</v>
      </c>
      <c r="I231" s="33" t="s">
        <v>2522</v>
      </c>
      <c r="J231" s="33" t="s">
        <v>2513</v>
      </c>
      <c r="K231" s="33" t="s">
        <v>2836</v>
      </c>
      <c r="L231" s="43" t="s">
        <v>2767</v>
      </c>
      <c r="M231" s="957">
        <v>30000000</v>
      </c>
    </row>
    <row r="232" spans="1:13" s="100" customFormat="1" ht="22.8">
      <c r="A232" s="1783">
        <v>62</v>
      </c>
      <c r="B232" s="1774" t="s">
        <v>2837</v>
      </c>
      <c r="C232" s="38">
        <v>2344343</v>
      </c>
      <c r="D232" s="39">
        <v>43225</v>
      </c>
      <c r="E232" s="40" t="s">
        <v>2508</v>
      </c>
      <c r="F232" s="41" t="s">
        <v>2247</v>
      </c>
      <c r="G232" s="38" t="s">
        <v>2838</v>
      </c>
      <c r="H232" s="38" t="s">
        <v>2525</v>
      </c>
      <c r="I232" s="38" t="s">
        <v>2522</v>
      </c>
      <c r="J232" s="38" t="s">
        <v>2513</v>
      </c>
      <c r="K232" s="38" t="s">
        <v>2529</v>
      </c>
      <c r="L232" s="49" t="s">
        <v>2839</v>
      </c>
      <c r="M232" s="955">
        <v>5000000</v>
      </c>
    </row>
    <row r="233" spans="1:13" s="100" customFormat="1" ht="11.4">
      <c r="A233" s="1783"/>
      <c r="B233" s="1774"/>
      <c r="C233" s="38">
        <v>2344343</v>
      </c>
      <c r="D233" s="39">
        <v>43112</v>
      </c>
      <c r="E233" s="40" t="s">
        <v>2508</v>
      </c>
      <c r="F233" s="41" t="s">
        <v>2247</v>
      </c>
      <c r="G233" s="38" t="s">
        <v>2840</v>
      </c>
      <c r="H233" s="38" t="s">
        <v>2525</v>
      </c>
      <c r="I233" s="38" t="s">
        <v>2522</v>
      </c>
      <c r="J233" s="38" t="s">
        <v>2513</v>
      </c>
      <c r="K233" s="38" t="s">
        <v>2529</v>
      </c>
      <c r="L233" s="49" t="s">
        <v>2841</v>
      </c>
      <c r="M233" s="955">
        <v>170300000</v>
      </c>
    </row>
    <row r="234" spans="1:13" s="100" customFormat="1" ht="11.4">
      <c r="A234" s="1783"/>
      <c r="B234" s="1774"/>
      <c r="C234" s="38">
        <v>2344343</v>
      </c>
      <c r="D234" s="39" t="s">
        <v>2551</v>
      </c>
      <c r="E234" s="40" t="s">
        <v>2508</v>
      </c>
      <c r="F234" s="41" t="s">
        <v>2247</v>
      </c>
      <c r="G234" s="38" t="s">
        <v>2724</v>
      </c>
      <c r="H234" s="38" t="s">
        <v>96</v>
      </c>
      <c r="I234" s="38" t="s">
        <v>2522</v>
      </c>
      <c r="J234" s="38" t="s">
        <v>2513</v>
      </c>
      <c r="K234" s="38" t="s">
        <v>2529</v>
      </c>
      <c r="L234" s="49" t="s">
        <v>2842</v>
      </c>
      <c r="M234" s="955">
        <v>11700000</v>
      </c>
    </row>
    <row r="235" spans="1:13" s="100" customFormat="1" ht="11.4">
      <c r="A235" s="956">
        <v>63</v>
      </c>
      <c r="B235" s="864" t="s">
        <v>843</v>
      </c>
      <c r="C235" s="33">
        <v>2819996</v>
      </c>
      <c r="D235" s="42">
        <v>43313</v>
      </c>
      <c r="E235" s="35" t="s">
        <v>2508</v>
      </c>
      <c r="F235" s="36" t="s">
        <v>2509</v>
      </c>
      <c r="G235" s="33" t="s">
        <v>2843</v>
      </c>
      <c r="H235" s="33" t="s">
        <v>2525</v>
      </c>
      <c r="I235" s="33" t="s">
        <v>2522</v>
      </c>
      <c r="J235" s="33" t="s">
        <v>2513</v>
      </c>
      <c r="K235" s="33" t="s">
        <v>2514</v>
      </c>
      <c r="L235" s="43" t="s">
        <v>2844</v>
      </c>
      <c r="M235" s="957">
        <v>5000000</v>
      </c>
    </row>
    <row r="236" spans="1:13" s="100" customFormat="1" ht="11.4">
      <c r="A236" s="1783">
        <v>64</v>
      </c>
      <c r="B236" s="1774" t="s">
        <v>652</v>
      </c>
      <c r="C236" s="38">
        <v>2868687</v>
      </c>
      <c r="D236" s="39">
        <v>43220</v>
      </c>
      <c r="E236" s="40" t="s">
        <v>2508</v>
      </c>
      <c r="F236" s="41" t="s">
        <v>2234</v>
      </c>
      <c r="G236" s="38" t="s">
        <v>2845</v>
      </c>
      <c r="H236" s="38" t="s">
        <v>96</v>
      </c>
      <c r="I236" s="38" t="s">
        <v>2522</v>
      </c>
      <c r="J236" s="38" t="s">
        <v>2513</v>
      </c>
      <c r="K236" s="38" t="s">
        <v>2529</v>
      </c>
      <c r="L236" s="49" t="s">
        <v>2846</v>
      </c>
      <c r="M236" s="955">
        <v>3000000</v>
      </c>
    </row>
    <row r="237" spans="1:13" s="100" customFormat="1" ht="11.4">
      <c r="A237" s="1783"/>
      <c r="B237" s="1774"/>
      <c r="C237" s="38">
        <v>2868687</v>
      </c>
      <c r="D237" s="39">
        <v>43271</v>
      </c>
      <c r="E237" s="40" t="s">
        <v>2508</v>
      </c>
      <c r="F237" s="41" t="s">
        <v>2234</v>
      </c>
      <c r="G237" s="38" t="s">
        <v>2845</v>
      </c>
      <c r="H237" s="38" t="s">
        <v>96</v>
      </c>
      <c r="I237" s="38" t="s">
        <v>2522</v>
      </c>
      <c r="J237" s="38" t="s">
        <v>2513</v>
      </c>
      <c r="K237" s="38" t="s">
        <v>2529</v>
      </c>
      <c r="L237" s="49" t="s">
        <v>2847</v>
      </c>
      <c r="M237" s="955">
        <v>18400000</v>
      </c>
    </row>
    <row r="238" spans="1:13" s="100" customFormat="1" ht="11.4">
      <c r="A238" s="1783"/>
      <c r="B238" s="1774"/>
      <c r="C238" s="38">
        <v>2868687</v>
      </c>
      <c r="D238" s="39">
        <v>43327</v>
      </c>
      <c r="E238" s="40" t="s">
        <v>2508</v>
      </c>
      <c r="F238" s="41" t="s">
        <v>2234</v>
      </c>
      <c r="G238" s="38" t="s">
        <v>2845</v>
      </c>
      <c r="H238" s="38" t="s">
        <v>96</v>
      </c>
      <c r="I238" s="38" t="s">
        <v>2522</v>
      </c>
      <c r="J238" s="38" t="s">
        <v>2513</v>
      </c>
      <c r="K238" s="38" t="s">
        <v>2529</v>
      </c>
      <c r="L238" s="49" t="s">
        <v>2847</v>
      </c>
      <c r="M238" s="955">
        <v>1000000</v>
      </c>
    </row>
    <row r="239" spans="1:13" s="100" customFormat="1" ht="11.4">
      <c r="A239" s="1783"/>
      <c r="B239" s="1774"/>
      <c r="C239" s="38">
        <v>2868687</v>
      </c>
      <c r="D239" s="39">
        <v>43327</v>
      </c>
      <c r="E239" s="40" t="s">
        <v>2508</v>
      </c>
      <c r="F239" s="41" t="s">
        <v>2234</v>
      </c>
      <c r="G239" s="38" t="s">
        <v>2845</v>
      </c>
      <c r="H239" s="38" t="s">
        <v>96</v>
      </c>
      <c r="I239" s="38" t="s">
        <v>2522</v>
      </c>
      <c r="J239" s="38" t="s">
        <v>2513</v>
      </c>
      <c r="K239" s="38" t="s">
        <v>2529</v>
      </c>
      <c r="L239" s="49" t="s">
        <v>2847</v>
      </c>
      <c r="M239" s="955">
        <v>1000000</v>
      </c>
    </row>
    <row r="240" spans="1:13" s="100" customFormat="1" ht="22.8">
      <c r="A240" s="1782">
        <v>65</v>
      </c>
      <c r="B240" s="1773" t="s">
        <v>653</v>
      </c>
      <c r="C240" s="33">
        <v>6249264</v>
      </c>
      <c r="D240" s="42">
        <v>43279</v>
      </c>
      <c r="E240" s="35" t="s">
        <v>2508</v>
      </c>
      <c r="F240" s="36" t="s">
        <v>48</v>
      </c>
      <c r="G240" s="33" t="s">
        <v>511</v>
      </c>
      <c r="H240" s="33" t="s">
        <v>2521</v>
      </c>
      <c r="I240" s="33" t="s">
        <v>2512</v>
      </c>
      <c r="J240" s="33" t="s">
        <v>2513</v>
      </c>
      <c r="K240" s="33" t="s">
        <v>2529</v>
      </c>
      <c r="L240" s="43" t="s">
        <v>2848</v>
      </c>
      <c r="M240" s="957">
        <v>31000000</v>
      </c>
    </row>
    <row r="241" spans="1:13" s="100" customFormat="1" ht="11.4">
      <c r="A241" s="1782"/>
      <c r="B241" s="1773"/>
      <c r="C241" s="33">
        <v>6249264</v>
      </c>
      <c r="D241" s="42">
        <v>43279</v>
      </c>
      <c r="E241" s="35" t="s">
        <v>2508</v>
      </c>
      <c r="F241" s="36" t="s">
        <v>48</v>
      </c>
      <c r="G241" s="33" t="s">
        <v>2849</v>
      </c>
      <c r="H241" s="33" t="s">
        <v>2521</v>
      </c>
      <c r="I241" s="33" t="s">
        <v>2522</v>
      </c>
      <c r="J241" s="33" t="s">
        <v>2513</v>
      </c>
      <c r="K241" s="33" t="s">
        <v>2529</v>
      </c>
      <c r="L241" s="43" t="s">
        <v>2850</v>
      </c>
      <c r="M241" s="957">
        <v>29918000</v>
      </c>
    </row>
    <row r="242" spans="1:13" s="100" customFormat="1" ht="34.200000000000003">
      <c r="A242" s="1783">
        <v>66</v>
      </c>
      <c r="B242" s="1774" t="s">
        <v>845</v>
      </c>
      <c r="C242" s="38">
        <v>5877288</v>
      </c>
      <c r="D242" s="39" t="s">
        <v>2551</v>
      </c>
      <c r="E242" s="40" t="s">
        <v>2508</v>
      </c>
      <c r="F242" s="41" t="s">
        <v>41</v>
      </c>
      <c r="G242" s="38" t="s">
        <v>2851</v>
      </c>
      <c r="H242" s="38" t="s">
        <v>2511</v>
      </c>
      <c r="I242" s="38" t="s">
        <v>2522</v>
      </c>
      <c r="J242" s="38" t="s">
        <v>2716</v>
      </c>
      <c r="K242" s="38" t="s">
        <v>2529</v>
      </c>
      <c r="L242" s="49" t="s">
        <v>2852</v>
      </c>
      <c r="M242" s="955">
        <v>761043000</v>
      </c>
    </row>
    <row r="243" spans="1:13" s="100" customFormat="1" ht="11.4">
      <c r="A243" s="1783"/>
      <c r="B243" s="1774"/>
      <c r="C243" s="38">
        <v>5877288</v>
      </c>
      <c r="D243" s="39" t="s">
        <v>2551</v>
      </c>
      <c r="E243" s="40" t="s">
        <v>2508</v>
      </c>
      <c r="F243" s="41" t="s">
        <v>41</v>
      </c>
      <c r="G243" s="38" t="s">
        <v>2853</v>
      </c>
      <c r="H243" s="38" t="s">
        <v>96</v>
      </c>
      <c r="I243" s="38" t="s">
        <v>2512</v>
      </c>
      <c r="J243" s="38" t="s">
        <v>2513</v>
      </c>
      <c r="K243" s="38" t="s">
        <v>2514</v>
      </c>
      <c r="L243" s="49" t="s">
        <v>2854</v>
      </c>
      <c r="M243" s="955">
        <v>100000000</v>
      </c>
    </row>
    <row r="244" spans="1:13" s="100" customFormat="1" ht="11.4">
      <c r="A244" s="1782">
        <v>67</v>
      </c>
      <c r="B244" s="1773" t="s">
        <v>846</v>
      </c>
      <c r="C244" s="33">
        <v>2887134</v>
      </c>
      <c r="D244" s="42">
        <v>43131</v>
      </c>
      <c r="E244" s="35" t="s">
        <v>2508</v>
      </c>
      <c r="F244" s="36" t="s">
        <v>44</v>
      </c>
      <c r="G244" s="33" t="s">
        <v>2855</v>
      </c>
      <c r="H244" s="33" t="s">
        <v>96</v>
      </c>
      <c r="I244" s="33" t="s">
        <v>2522</v>
      </c>
      <c r="J244" s="33" t="s">
        <v>2513</v>
      </c>
      <c r="K244" s="33" t="s">
        <v>2529</v>
      </c>
      <c r="L244" s="43" t="s">
        <v>2856</v>
      </c>
      <c r="M244" s="957">
        <v>8321000</v>
      </c>
    </row>
    <row r="245" spans="1:13" s="100" customFormat="1" ht="11.4">
      <c r="A245" s="1782"/>
      <c r="B245" s="1773"/>
      <c r="C245" s="33">
        <v>2887134</v>
      </c>
      <c r="D245" s="42">
        <v>43343</v>
      </c>
      <c r="E245" s="35" t="s">
        <v>2508</v>
      </c>
      <c r="F245" s="36" t="s">
        <v>44</v>
      </c>
      <c r="G245" s="33" t="s">
        <v>2855</v>
      </c>
      <c r="H245" s="33" t="s">
        <v>96</v>
      </c>
      <c r="I245" s="33" t="s">
        <v>2522</v>
      </c>
      <c r="J245" s="33" t="s">
        <v>2513</v>
      </c>
      <c r="K245" s="33" t="s">
        <v>2529</v>
      </c>
      <c r="L245" s="43" t="s">
        <v>2856</v>
      </c>
      <c r="M245" s="957">
        <v>2500000</v>
      </c>
    </row>
    <row r="246" spans="1:13" s="100" customFormat="1" ht="11.4">
      <c r="A246" s="1782"/>
      <c r="B246" s="1773"/>
      <c r="C246" s="33">
        <v>2887134</v>
      </c>
      <c r="D246" s="42">
        <v>43373</v>
      </c>
      <c r="E246" s="35" t="s">
        <v>2508</v>
      </c>
      <c r="F246" s="36" t="s">
        <v>44</v>
      </c>
      <c r="G246" s="33" t="s">
        <v>2855</v>
      </c>
      <c r="H246" s="33" t="s">
        <v>96</v>
      </c>
      <c r="I246" s="33" t="s">
        <v>2522</v>
      </c>
      <c r="J246" s="33" t="s">
        <v>2513</v>
      </c>
      <c r="K246" s="33" t="s">
        <v>2529</v>
      </c>
      <c r="L246" s="43" t="s">
        <v>2856</v>
      </c>
      <c r="M246" s="957">
        <v>21254000</v>
      </c>
    </row>
    <row r="247" spans="1:13" s="100" customFormat="1" ht="11.4">
      <c r="A247" s="1782"/>
      <c r="B247" s="1773"/>
      <c r="C247" s="33">
        <v>2887134</v>
      </c>
      <c r="D247" s="42">
        <v>43404</v>
      </c>
      <c r="E247" s="35" t="s">
        <v>2508</v>
      </c>
      <c r="F247" s="36" t="s">
        <v>44</v>
      </c>
      <c r="G247" s="33" t="s">
        <v>2855</v>
      </c>
      <c r="H247" s="33" t="s">
        <v>96</v>
      </c>
      <c r="I247" s="33" t="s">
        <v>2522</v>
      </c>
      <c r="J247" s="33" t="s">
        <v>2513</v>
      </c>
      <c r="K247" s="33" t="s">
        <v>2529</v>
      </c>
      <c r="L247" s="43" t="s">
        <v>2856</v>
      </c>
      <c r="M247" s="957">
        <v>104575000</v>
      </c>
    </row>
    <row r="248" spans="1:13" s="100" customFormat="1" ht="11.4">
      <c r="A248" s="1782"/>
      <c r="B248" s="1773"/>
      <c r="C248" s="33">
        <v>2887134</v>
      </c>
      <c r="D248" s="42">
        <v>43434</v>
      </c>
      <c r="E248" s="35" t="s">
        <v>2508</v>
      </c>
      <c r="F248" s="36" t="s">
        <v>44</v>
      </c>
      <c r="G248" s="33" t="s">
        <v>2855</v>
      </c>
      <c r="H248" s="33" t="s">
        <v>96</v>
      </c>
      <c r="I248" s="33" t="s">
        <v>2522</v>
      </c>
      <c r="J248" s="33" t="s">
        <v>2513</v>
      </c>
      <c r="K248" s="33" t="s">
        <v>2529</v>
      </c>
      <c r="L248" s="43" t="s">
        <v>2856</v>
      </c>
      <c r="M248" s="957">
        <v>214329000</v>
      </c>
    </row>
    <row r="249" spans="1:13" s="100" customFormat="1" ht="11.4">
      <c r="A249" s="1782"/>
      <c r="B249" s="1773"/>
      <c r="C249" s="33">
        <v>2887134</v>
      </c>
      <c r="D249" s="42">
        <v>43434</v>
      </c>
      <c r="E249" s="35" t="s">
        <v>2508</v>
      </c>
      <c r="F249" s="36" t="s">
        <v>44</v>
      </c>
      <c r="G249" s="33" t="s">
        <v>2857</v>
      </c>
      <c r="H249" s="33" t="s">
        <v>96</v>
      </c>
      <c r="I249" s="33" t="s">
        <v>2522</v>
      </c>
      <c r="J249" s="33" t="s">
        <v>2513</v>
      </c>
      <c r="K249" s="33" t="s">
        <v>2529</v>
      </c>
      <c r="L249" s="43" t="s">
        <v>2856</v>
      </c>
      <c r="M249" s="957">
        <v>17968000</v>
      </c>
    </row>
    <row r="250" spans="1:13" s="100" customFormat="1" ht="11.4">
      <c r="A250" s="1782"/>
      <c r="B250" s="1773"/>
      <c r="C250" s="33">
        <v>2887134</v>
      </c>
      <c r="D250" s="42">
        <v>43465</v>
      </c>
      <c r="E250" s="35" t="s">
        <v>2508</v>
      </c>
      <c r="F250" s="36" t="s">
        <v>44</v>
      </c>
      <c r="G250" s="33" t="s">
        <v>2855</v>
      </c>
      <c r="H250" s="33" t="s">
        <v>96</v>
      </c>
      <c r="I250" s="33" t="s">
        <v>2522</v>
      </c>
      <c r="J250" s="33" t="s">
        <v>2513</v>
      </c>
      <c r="K250" s="33" t="s">
        <v>2529</v>
      </c>
      <c r="L250" s="43" t="s">
        <v>2856</v>
      </c>
      <c r="M250" s="957">
        <v>7898000</v>
      </c>
    </row>
    <row r="251" spans="1:13" s="100" customFormat="1" ht="11.4">
      <c r="A251" s="1782"/>
      <c r="B251" s="1773"/>
      <c r="C251" s="33">
        <v>2887134</v>
      </c>
      <c r="D251" s="42">
        <v>43465</v>
      </c>
      <c r="E251" s="35" t="s">
        <v>2508</v>
      </c>
      <c r="F251" s="36" t="s">
        <v>44</v>
      </c>
      <c r="G251" s="33" t="s">
        <v>2857</v>
      </c>
      <c r="H251" s="33" t="s">
        <v>96</v>
      </c>
      <c r="I251" s="33" t="s">
        <v>2522</v>
      </c>
      <c r="J251" s="33" t="s">
        <v>2513</v>
      </c>
      <c r="K251" s="33" t="s">
        <v>2529</v>
      </c>
      <c r="L251" s="43" t="s">
        <v>2856</v>
      </c>
      <c r="M251" s="957">
        <v>747000</v>
      </c>
    </row>
    <row r="252" spans="1:13" s="100" customFormat="1" ht="34.200000000000003">
      <c r="A252" s="1782"/>
      <c r="B252" s="1773"/>
      <c r="C252" s="33">
        <v>2887134</v>
      </c>
      <c r="D252" s="42">
        <v>43378</v>
      </c>
      <c r="E252" s="35" t="s">
        <v>2508</v>
      </c>
      <c r="F252" s="36" t="s">
        <v>44</v>
      </c>
      <c r="G252" s="33" t="s">
        <v>2857</v>
      </c>
      <c r="H252" s="33" t="s">
        <v>96</v>
      </c>
      <c r="I252" s="33" t="s">
        <v>2522</v>
      </c>
      <c r="J252" s="33" t="s">
        <v>2716</v>
      </c>
      <c r="K252" s="33" t="s">
        <v>2529</v>
      </c>
      <c r="L252" s="43" t="s">
        <v>2858</v>
      </c>
      <c r="M252" s="957">
        <v>10784000</v>
      </c>
    </row>
    <row r="253" spans="1:13" s="100" customFormat="1" ht="11.4">
      <c r="A253" s="964">
        <v>68</v>
      </c>
      <c r="B253" s="865" t="s">
        <v>2859</v>
      </c>
      <c r="C253" s="38">
        <v>2618176</v>
      </c>
      <c r="D253" s="39">
        <v>43276</v>
      </c>
      <c r="E253" s="40" t="s">
        <v>2508</v>
      </c>
      <c r="F253" s="41" t="s">
        <v>2364</v>
      </c>
      <c r="G253" s="38" t="s">
        <v>2860</v>
      </c>
      <c r="H253" s="38" t="s">
        <v>2525</v>
      </c>
      <c r="I253" s="38" t="s">
        <v>2522</v>
      </c>
      <c r="J253" s="38" t="s">
        <v>2513</v>
      </c>
      <c r="K253" s="38" t="s">
        <v>2514</v>
      </c>
      <c r="L253" s="49" t="s">
        <v>2861</v>
      </c>
      <c r="M253" s="955">
        <v>5000000</v>
      </c>
    </row>
    <row r="254" spans="1:13" s="100" customFormat="1" ht="34.200000000000003">
      <c r="A254" s="1782">
        <v>69</v>
      </c>
      <c r="B254" s="1773" t="s">
        <v>657</v>
      </c>
      <c r="C254" s="33">
        <v>2839385</v>
      </c>
      <c r="D254" s="42">
        <v>43243</v>
      </c>
      <c r="E254" s="35" t="s">
        <v>2508</v>
      </c>
      <c r="F254" s="36" t="s">
        <v>371</v>
      </c>
      <c r="G254" s="33" t="s">
        <v>2862</v>
      </c>
      <c r="H254" s="33" t="s">
        <v>2511</v>
      </c>
      <c r="I254" s="33" t="s">
        <v>2526</v>
      </c>
      <c r="J254" s="33" t="s">
        <v>2716</v>
      </c>
      <c r="K254" s="33" t="s">
        <v>2514</v>
      </c>
      <c r="L254" s="43" t="s">
        <v>2863</v>
      </c>
      <c r="M254" s="957">
        <v>2000000</v>
      </c>
    </row>
    <row r="255" spans="1:13" s="100" customFormat="1" ht="34.200000000000003">
      <c r="A255" s="1782"/>
      <c r="B255" s="1773"/>
      <c r="C255" s="33">
        <v>2839385</v>
      </c>
      <c r="D255" s="42">
        <v>43236</v>
      </c>
      <c r="E255" s="35" t="s">
        <v>2508</v>
      </c>
      <c r="F255" s="36" t="s">
        <v>2234</v>
      </c>
      <c r="G255" s="33" t="s">
        <v>2864</v>
      </c>
      <c r="H255" s="33" t="s">
        <v>2525</v>
      </c>
      <c r="I255" s="33" t="s">
        <v>2522</v>
      </c>
      <c r="J255" s="33" t="s">
        <v>2716</v>
      </c>
      <c r="K255" s="33" t="s">
        <v>2514</v>
      </c>
      <c r="L255" s="43" t="s">
        <v>2865</v>
      </c>
      <c r="M255" s="957">
        <v>1000000</v>
      </c>
    </row>
    <row r="256" spans="1:13" s="100" customFormat="1" ht="34.200000000000003">
      <c r="A256" s="1782"/>
      <c r="B256" s="1773"/>
      <c r="C256" s="33">
        <v>2839385</v>
      </c>
      <c r="D256" s="42">
        <v>43282</v>
      </c>
      <c r="E256" s="35" t="s">
        <v>2508</v>
      </c>
      <c r="F256" s="36" t="s">
        <v>2234</v>
      </c>
      <c r="G256" s="33" t="s">
        <v>2864</v>
      </c>
      <c r="H256" s="33" t="s">
        <v>2525</v>
      </c>
      <c r="I256" s="33" t="s">
        <v>2522</v>
      </c>
      <c r="J256" s="33" t="s">
        <v>2716</v>
      </c>
      <c r="K256" s="33" t="s">
        <v>2514</v>
      </c>
      <c r="L256" s="43" t="s">
        <v>2866</v>
      </c>
      <c r="M256" s="957">
        <v>1000000</v>
      </c>
    </row>
    <row r="257" spans="1:13" s="100" customFormat="1" ht="34.200000000000003">
      <c r="A257" s="1782"/>
      <c r="B257" s="1773"/>
      <c r="C257" s="33">
        <v>2839385</v>
      </c>
      <c r="D257" s="42">
        <v>43320</v>
      </c>
      <c r="E257" s="35" t="s">
        <v>2508</v>
      </c>
      <c r="F257" s="36" t="s">
        <v>2234</v>
      </c>
      <c r="G257" s="33" t="s">
        <v>2867</v>
      </c>
      <c r="H257" s="33" t="s">
        <v>2511</v>
      </c>
      <c r="I257" s="33" t="s">
        <v>2512</v>
      </c>
      <c r="J257" s="33" t="s">
        <v>2716</v>
      </c>
      <c r="K257" s="33" t="s">
        <v>2514</v>
      </c>
      <c r="L257" s="43" t="s">
        <v>2868</v>
      </c>
      <c r="M257" s="957">
        <v>500000</v>
      </c>
    </row>
    <row r="258" spans="1:13" s="100" customFormat="1" ht="45.6">
      <c r="A258" s="1782"/>
      <c r="B258" s="1773"/>
      <c r="C258" s="33">
        <v>2839385</v>
      </c>
      <c r="D258" s="42">
        <v>43341</v>
      </c>
      <c r="E258" s="35" t="s">
        <v>2508</v>
      </c>
      <c r="F258" s="36" t="s">
        <v>2234</v>
      </c>
      <c r="G258" s="33" t="s">
        <v>2869</v>
      </c>
      <c r="H258" s="33" t="s">
        <v>2511</v>
      </c>
      <c r="I258" s="33" t="s">
        <v>2522</v>
      </c>
      <c r="J258" s="33" t="s">
        <v>2716</v>
      </c>
      <c r="K258" s="33" t="s">
        <v>2514</v>
      </c>
      <c r="L258" s="43" t="s">
        <v>2870</v>
      </c>
      <c r="M258" s="957">
        <v>1520000</v>
      </c>
    </row>
    <row r="259" spans="1:13" s="100" customFormat="1" ht="57">
      <c r="A259" s="1782"/>
      <c r="B259" s="1773"/>
      <c r="C259" s="33">
        <v>2839385</v>
      </c>
      <c r="D259" s="42">
        <v>43383</v>
      </c>
      <c r="E259" s="35" t="s">
        <v>2508</v>
      </c>
      <c r="F259" s="36" t="s">
        <v>2234</v>
      </c>
      <c r="G259" s="33" t="s">
        <v>2871</v>
      </c>
      <c r="H259" s="33" t="s">
        <v>2511</v>
      </c>
      <c r="I259" s="33" t="s">
        <v>2522</v>
      </c>
      <c r="J259" s="33" t="s">
        <v>2716</v>
      </c>
      <c r="K259" s="33" t="s">
        <v>2514</v>
      </c>
      <c r="L259" s="43" t="s">
        <v>2872</v>
      </c>
      <c r="M259" s="957">
        <v>5840000</v>
      </c>
    </row>
    <row r="260" spans="1:13" s="100" customFormat="1" ht="34.200000000000003">
      <c r="A260" s="1782"/>
      <c r="B260" s="1773"/>
      <c r="C260" s="33">
        <v>2839385</v>
      </c>
      <c r="D260" s="42">
        <v>43346</v>
      </c>
      <c r="E260" s="35" t="s">
        <v>2508</v>
      </c>
      <c r="F260" s="36" t="s">
        <v>2234</v>
      </c>
      <c r="G260" s="33" t="s">
        <v>2873</v>
      </c>
      <c r="H260" s="33" t="s">
        <v>2511</v>
      </c>
      <c r="I260" s="33" t="s">
        <v>2512</v>
      </c>
      <c r="J260" s="33" t="s">
        <v>2716</v>
      </c>
      <c r="K260" s="33" t="s">
        <v>2529</v>
      </c>
      <c r="L260" s="43" t="s">
        <v>2874</v>
      </c>
      <c r="M260" s="957">
        <v>2000000</v>
      </c>
    </row>
    <row r="261" spans="1:13" s="100" customFormat="1" ht="34.200000000000003">
      <c r="A261" s="1782"/>
      <c r="B261" s="1773"/>
      <c r="C261" s="33">
        <v>2839385</v>
      </c>
      <c r="D261" s="42">
        <v>43235</v>
      </c>
      <c r="E261" s="35" t="s">
        <v>2508</v>
      </c>
      <c r="F261" s="36" t="s">
        <v>2234</v>
      </c>
      <c r="G261" s="33" t="s">
        <v>2864</v>
      </c>
      <c r="H261" s="33" t="s">
        <v>2511</v>
      </c>
      <c r="I261" s="33" t="s">
        <v>2522</v>
      </c>
      <c r="J261" s="33" t="s">
        <v>2716</v>
      </c>
      <c r="K261" s="33" t="s">
        <v>2529</v>
      </c>
      <c r="L261" s="43" t="s">
        <v>2875</v>
      </c>
      <c r="M261" s="957">
        <v>715000</v>
      </c>
    </row>
    <row r="262" spans="1:13" s="100" customFormat="1" ht="57">
      <c r="A262" s="1782"/>
      <c r="B262" s="1773"/>
      <c r="C262" s="33">
        <v>2839385</v>
      </c>
      <c r="D262" s="42">
        <v>43246</v>
      </c>
      <c r="E262" s="35" t="s">
        <v>2508</v>
      </c>
      <c r="F262" s="36" t="s">
        <v>2234</v>
      </c>
      <c r="G262" s="33" t="s">
        <v>2864</v>
      </c>
      <c r="H262" s="33" t="s">
        <v>2521</v>
      </c>
      <c r="I262" s="33" t="s">
        <v>2522</v>
      </c>
      <c r="J262" s="33" t="s">
        <v>2716</v>
      </c>
      <c r="K262" s="33" t="s">
        <v>2529</v>
      </c>
      <c r="L262" s="43" t="s">
        <v>2876</v>
      </c>
      <c r="M262" s="957">
        <v>1000000</v>
      </c>
    </row>
    <row r="263" spans="1:13" s="100" customFormat="1" ht="34.200000000000003">
      <c r="A263" s="1782"/>
      <c r="B263" s="1773"/>
      <c r="C263" s="33">
        <v>2839385</v>
      </c>
      <c r="D263" s="42">
        <v>43263</v>
      </c>
      <c r="E263" s="35" t="s">
        <v>2508</v>
      </c>
      <c r="F263" s="36" t="s">
        <v>2234</v>
      </c>
      <c r="G263" s="33" t="s">
        <v>2877</v>
      </c>
      <c r="H263" s="33" t="s">
        <v>2511</v>
      </c>
      <c r="I263" s="33" t="s">
        <v>2522</v>
      </c>
      <c r="J263" s="33" t="s">
        <v>2716</v>
      </c>
      <c r="K263" s="33" t="s">
        <v>2529</v>
      </c>
      <c r="L263" s="43" t="s">
        <v>2878</v>
      </c>
      <c r="M263" s="957">
        <v>1850000</v>
      </c>
    </row>
    <row r="264" spans="1:13" s="100" customFormat="1" ht="45.6">
      <c r="A264" s="1782"/>
      <c r="B264" s="1773"/>
      <c r="C264" s="33">
        <v>2839385</v>
      </c>
      <c r="D264" s="42">
        <v>43383</v>
      </c>
      <c r="E264" s="35" t="s">
        <v>2508</v>
      </c>
      <c r="F264" s="36" t="s">
        <v>2234</v>
      </c>
      <c r="G264" s="33" t="s">
        <v>2864</v>
      </c>
      <c r="H264" s="33" t="s">
        <v>2525</v>
      </c>
      <c r="I264" s="33" t="s">
        <v>2522</v>
      </c>
      <c r="J264" s="33" t="s">
        <v>2716</v>
      </c>
      <c r="K264" s="33" t="s">
        <v>2529</v>
      </c>
      <c r="L264" s="43" t="s">
        <v>2879</v>
      </c>
      <c r="M264" s="957">
        <v>30000000</v>
      </c>
    </row>
    <row r="265" spans="1:13" s="100" customFormat="1" ht="22.8">
      <c r="A265" s="1783">
        <v>70</v>
      </c>
      <c r="B265" s="1774" t="s">
        <v>2880</v>
      </c>
      <c r="C265" s="38">
        <v>2100231</v>
      </c>
      <c r="D265" s="39">
        <v>43140</v>
      </c>
      <c r="E265" s="40" t="s">
        <v>2508</v>
      </c>
      <c r="F265" s="41" t="s">
        <v>2188</v>
      </c>
      <c r="G265" s="38" t="s">
        <v>2881</v>
      </c>
      <c r="H265" s="38" t="s">
        <v>2521</v>
      </c>
      <c r="I265" s="38" t="s">
        <v>2522</v>
      </c>
      <c r="J265" s="38" t="s">
        <v>2627</v>
      </c>
      <c r="K265" s="38" t="s">
        <v>2514</v>
      </c>
      <c r="L265" s="49" t="s">
        <v>2882</v>
      </c>
      <c r="M265" s="955">
        <v>3000000</v>
      </c>
    </row>
    <row r="266" spans="1:13" s="100" customFormat="1" ht="22.8">
      <c r="A266" s="1783"/>
      <c r="B266" s="1774"/>
      <c r="C266" s="38">
        <v>2100231</v>
      </c>
      <c r="D266" s="39">
        <v>43298</v>
      </c>
      <c r="E266" s="40" t="s">
        <v>2508</v>
      </c>
      <c r="F266" s="41" t="s">
        <v>2188</v>
      </c>
      <c r="G266" s="38" t="s">
        <v>2883</v>
      </c>
      <c r="H266" s="38" t="s">
        <v>2525</v>
      </c>
      <c r="I266" s="38" t="s">
        <v>2512</v>
      </c>
      <c r="J266" s="38" t="s">
        <v>2513</v>
      </c>
      <c r="K266" s="38" t="s">
        <v>2514</v>
      </c>
      <c r="L266" s="49" t="s">
        <v>2884</v>
      </c>
      <c r="M266" s="955">
        <v>50000000</v>
      </c>
    </row>
    <row r="267" spans="1:13" s="100" customFormat="1" ht="11.4">
      <c r="A267" s="1782">
        <v>71</v>
      </c>
      <c r="B267" s="1773" t="s">
        <v>660</v>
      </c>
      <c r="C267" s="33">
        <v>2661128</v>
      </c>
      <c r="D267" s="42" t="s">
        <v>2551</v>
      </c>
      <c r="E267" s="35" t="s">
        <v>2508</v>
      </c>
      <c r="F267" s="36" t="s">
        <v>47</v>
      </c>
      <c r="G267" s="33" t="s">
        <v>2885</v>
      </c>
      <c r="H267" s="33" t="s">
        <v>96</v>
      </c>
      <c r="I267" s="33" t="s">
        <v>2522</v>
      </c>
      <c r="J267" s="33" t="s">
        <v>2513</v>
      </c>
      <c r="K267" s="33" t="s">
        <v>2514</v>
      </c>
      <c r="L267" s="43" t="s">
        <v>2886</v>
      </c>
      <c r="M267" s="957">
        <v>300000</v>
      </c>
    </row>
    <row r="268" spans="1:13" s="100" customFormat="1" ht="11.4">
      <c r="A268" s="1782"/>
      <c r="B268" s="1773"/>
      <c r="C268" s="33">
        <v>2661128</v>
      </c>
      <c r="D268" s="42" t="s">
        <v>2551</v>
      </c>
      <c r="E268" s="35" t="s">
        <v>2508</v>
      </c>
      <c r="F268" s="36" t="s">
        <v>47</v>
      </c>
      <c r="G268" s="33" t="s">
        <v>2885</v>
      </c>
      <c r="H268" s="33" t="s">
        <v>96</v>
      </c>
      <c r="I268" s="33" t="s">
        <v>2522</v>
      </c>
      <c r="J268" s="33" t="s">
        <v>2513</v>
      </c>
      <c r="K268" s="33" t="s">
        <v>2514</v>
      </c>
      <c r="L268" s="43" t="s">
        <v>2887</v>
      </c>
      <c r="M268" s="957">
        <v>158000</v>
      </c>
    </row>
    <row r="269" spans="1:13" s="100" customFormat="1" ht="22.8">
      <c r="A269" s="1782"/>
      <c r="B269" s="1773"/>
      <c r="C269" s="33">
        <v>2661128</v>
      </c>
      <c r="D269" s="42" t="s">
        <v>2551</v>
      </c>
      <c r="E269" s="35" t="s">
        <v>2508</v>
      </c>
      <c r="F269" s="36" t="s">
        <v>47</v>
      </c>
      <c r="G269" s="33" t="s">
        <v>2885</v>
      </c>
      <c r="H269" s="33" t="s">
        <v>2525</v>
      </c>
      <c r="I269" s="33" t="s">
        <v>2522</v>
      </c>
      <c r="J269" s="33" t="s">
        <v>2513</v>
      </c>
      <c r="K269" s="33" t="s">
        <v>2514</v>
      </c>
      <c r="L269" s="43" t="s">
        <v>2888</v>
      </c>
      <c r="M269" s="957">
        <v>15000000</v>
      </c>
    </row>
    <row r="270" spans="1:13" s="100" customFormat="1" ht="11.4">
      <c r="A270" s="1782"/>
      <c r="B270" s="1773"/>
      <c r="C270" s="33">
        <v>2661128</v>
      </c>
      <c r="D270" s="42" t="s">
        <v>2551</v>
      </c>
      <c r="E270" s="35" t="s">
        <v>2508</v>
      </c>
      <c r="F270" s="36" t="s">
        <v>47</v>
      </c>
      <c r="G270" s="33" t="s">
        <v>2885</v>
      </c>
      <c r="H270" s="33" t="s">
        <v>96</v>
      </c>
      <c r="I270" s="33" t="s">
        <v>2522</v>
      </c>
      <c r="J270" s="33" t="s">
        <v>2513</v>
      </c>
      <c r="K270" s="33" t="s">
        <v>2514</v>
      </c>
      <c r="L270" s="43" t="s">
        <v>2889</v>
      </c>
      <c r="M270" s="957">
        <v>12695000</v>
      </c>
    </row>
    <row r="271" spans="1:13" s="100" customFormat="1" ht="22.8">
      <c r="A271" s="1782"/>
      <c r="B271" s="1773"/>
      <c r="C271" s="33">
        <v>2661128</v>
      </c>
      <c r="D271" s="42" t="s">
        <v>2551</v>
      </c>
      <c r="E271" s="35" t="s">
        <v>2508</v>
      </c>
      <c r="F271" s="36" t="s">
        <v>47</v>
      </c>
      <c r="G271" s="33" t="s">
        <v>2885</v>
      </c>
      <c r="H271" s="33" t="s">
        <v>96</v>
      </c>
      <c r="I271" s="33" t="s">
        <v>2522</v>
      </c>
      <c r="J271" s="33" t="s">
        <v>2513</v>
      </c>
      <c r="K271" s="33" t="s">
        <v>2514</v>
      </c>
      <c r="L271" s="43" t="s">
        <v>2890</v>
      </c>
      <c r="M271" s="957">
        <v>10000000</v>
      </c>
    </row>
    <row r="272" spans="1:13" s="100" customFormat="1" ht="11.4">
      <c r="A272" s="1782"/>
      <c r="B272" s="1773"/>
      <c r="C272" s="33">
        <v>2661128</v>
      </c>
      <c r="D272" s="42" t="s">
        <v>2551</v>
      </c>
      <c r="E272" s="35" t="s">
        <v>2508</v>
      </c>
      <c r="F272" s="36" t="s">
        <v>47</v>
      </c>
      <c r="G272" s="33" t="s">
        <v>2885</v>
      </c>
      <c r="H272" s="33" t="s">
        <v>2511</v>
      </c>
      <c r="I272" s="33" t="s">
        <v>2522</v>
      </c>
      <c r="J272" s="33" t="s">
        <v>2513</v>
      </c>
      <c r="K272" s="33" t="s">
        <v>2514</v>
      </c>
      <c r="L272" s="43" t="s">
        <v>2891</v>
      </c>
      <c r="M272" s="957">
        <v>4666000</v>
      </c>
    </row>
    <row r="273" spans="1:13" s="100" customFormat="1" ht="22.8">
      <c r="A273" s="1782"/>
      <c r="B273" s="1773"/>
      <c r="C273" s="33">
        <v>2661128</v>
      </c>
      <c r="D273" s="42" t="s">
        <v>2551</v>
      </c>
      <c r="E273" s="35" t="s">
        <v>2508</v>
      </c>
      <c r="F273" s="36" t="s">
        <v>47</v>
      </c>
      <c r="G273" s="33" t="s">
        <v>2885</v>
      </c>
      <c r="H273" s="33" t="s">
        <v>96</v>
      </c>
      <c r="I273" s="33" t="s">
        <v>2522</v>
      </c>
      <c r="J273" s="33" t="s">
        <v>2513</v>
      </c>
      <c r="K273" s="33" t="s">
        <v>2514</v>
      </c>
      <c r="L273" s="43" t="s">
        <v>2892</v>
      </c>
      <c r="M273" s="957">
        <v>8000000</v>
      </c>
    </row>
    <row r="274" spans="1:13" s="100" customFormat="1" ht="11.4">
      <c r="A274" s="1782"/>
      <c r="B274" s="1773"/>
      <c r="C274" s="33">
        <v>2661128</v>
      </c>
      <c r="D274" s="42" t="s">
        <v>2551</v>
      </c>
      <c r="E274" s="35" t="s">
        <v>2508</v>
      </c>
      <c r="F274" s="36" t="s">
        <v>47</v>
      </c>
      <c r="G274" s="33" t="s">
        <v>2885</v>
      </c>
      <c r="H274" s="33" t="s">
        <v>96</v>
      </c>
      <c r="I274" s="33" t="s">
        <v>2522</v>
      </c>
      <c r="J274" s="33" t="s">
        <v>2513</v>
      </c>
      <c r="K274" s="33" t="s">
        <v>2514</v>
      </c>
      <c r="L274" s="43" t="s">
        <v>2893</v>
      </c>
      <c r="M274" s="957">
        <v>86000</v>
      </c>
    </row>
    <row r="275" spans="1:13" s="100" customFormat="1" ht="22.8">
      <c r="A275" s="1782"/>
      <c r="B275" s="1773"/>
      <c r="C275" s="33">
        <v>2661128</v>
      </c>
      <c r="D275" s="42" t="s">
        <v>2551</v>
      </c>
      <c r="E275" s="35" t="s">
        <v>2508</v>
      </c>
      <c r="F275" s="36" t="s">
        <v>47</v>
      </c>
      <c r="G275" s="33" t="s">
        <v>2885</v>
      </c>
      <c r="H275" s="33" t="s">
        <v>96</v>
      </c>
      <c r="I275" s="33" t="s">
        <v>2522</v>
      </c>
      <c r="J275" s="33" t="s">
        <v>2513</v>
      </c>
      <c r="K275" s="33" t="s">
        <v>2514</v>
      </c>
      <c r="L275" s="43" t="s">
        <v>2894</v>
      </c>
      <c r="M275" s="957">
        <v>1000000</v>
      </c>
    </row>
    <row r="276" spans="1:13" s="100" customFormat="1" ht="22.8">
      <c r="A276" s="1782"/>
      <c r="B276" s="1773"/>
      <c r="C276" s="33">
        <v>2661128</v>
      </c>
      <c r="D276" s="42" t="s">
        <v>2551</v>
      </c>
      <c r="E276" s="35" t="s">
        <v>2508</v>
      </c>
      <c r="F276" s="36" t="s">
        <v>47</v>
      </c>
      <c r="G276" s="33" t="s">
        <v>2885</v>
      </c>
      <c r="H276" s="33" t="s">
        <v>96</v>
      </c>
      <c r="I276" s="33" t="s">
        <v>2522</v>
      </c>
      <c r="J276" s="33" t="s">
        <v>2513</v>
      </c>
      <c r="K276" s="33" t="s">
        <v>2514</v>
      </c>
      <c r="L276" s="43" t="s">
        <v>2895</v>
      </c>
      <c r="M276" s="957">
        <v>500000</v>
      </c>
    </row>
    <row r="277" spans="1:13" s="100" customFormat="1" ht="34.200000000000003">
      <c r="A277" s="1782"/>
      <c r="B277" s="1773"/>
      <c r="C277" s="33">
        <v>2661128</v>
      </c>
      <c r="D277" s="42" t="s">
        <v>2551</v>
      </c>
      <c r="E277" s="35" t="s">
        <v>2508</v>
      </c>
      <c r="F277" s="36" t="s">
        <v>47</v>
      </c>
      <c r="G277" s="33" t="s">
        <v>2885</v>
      </c>
      <c r="H277" s="33" t="s">
        <v>96</v>
      </c>
      <c r="I277" s="33" t="s">
        <v>2522</v>
      </c>
      <c r="J277" s="33" t="s">
        <v>2716</v>
      </c>
      <c r="K277" s="33" t="s">
        <v>2529</v>
      </c>
      <c r="L277" s="43" t="s">
        <v>2896</v>
      </c>
      <c r="M277" s="957">
        <v>1640000</v>
      </c>
    </row>
    <row r="278" spans="1:13" s="100" customFormat="1" ht="34.200000000000003">
      <c r="A278" s="1782"/>
      <c r="B278" s="1773"/>
      <c r="C278" s="33">
        <v>2661128</v>
      </c>
      <c r="D278" s="42" t="s">
        <v>2551</v>
      </c>
      <c r="E278" s="35" t="s">
        <v>2508</v>
      </c>
      <c r="F278" s="36" t="s">
        <v>47</v>
      </c>
      <c r="G278" s="33" t="s">
        <v>2885</v>
      </c>
      <c r="H278" s="33" t="s">
        <v>96</v>
      </c>
      <c r="I278" s="33" t="s">
        <v>2522</v>
      </c>
      <c r="J278" s="33" t="s">
        <v>2716</v>
      </c>
      <c r="K278" s="33" t="s">
        <v>2529</v>
      </c>
      <c r="L278" s="43" t="s">
        <v>2897</v>
      </c>
      <c r="M278" s="957">
        <v>34278000</v>
      </c>
    </row>
    <row r="279" spans="1:13" s="100" customFormat="1" ht="11.4">
      <c r="A279" s="1783">
        <v>72</v>
      </c>
      <c r="B279" s="1774" t="s">
        <v>852</v>
      </c>
      <c r="C279" s="38">
        <v>5324998</v>
      </c>
      <c r="D279" s="39">
        <v>43249</v>
      </c>
      <c r="E279" s="40" t="s">
        <v>2508</v>
      </c>
      <c r="F279" s="41" t="s">
        <v>2281</v>
      </c>
      <c r="G279" s="38" t="s">
        <v>2898</v>
      </c>
      <c r="H279" s="38" t="s">
        <v>2525</v>
      </c>
      <c r="I279" s="38" t="s">
        <v>2522</v>
      </c>
      <c r="J279" s="38" t="s">
        <v>2513</v>
      </c>
      <c r="K279" s="38" t="s">
        <v>2514</v>
      </c>
      <c r="L279" s="49" t="s">
        <v>2899</v>
      </c>
      <c r="M279" s="955">
        <v>5686000</v>
      </c>
    </row>
    <row r="280" spans="1:13" s="100" customFormat="1" ht="22.8">
      <c r="A280" s="1783"/>
      <c r="B280" s="1774"/>
      <c r="C280" s="38">
        <v>5324998</v>
      </c>
      <c r="D280" s="39">
        <v>43265</v>
      </c>
      <c r="E280" s="40" t="s">
        <v>2508</v>
      </c>
      <c r="F280" s="41" t="s">
        <v>2281</v>
      </c>
      <c r="G280" s="38" t="s">
        <v>2900</v>
      </c>
      <c r="H280" s="38" t="s">
        <v>2525</v>
      </c>
      <c r="I280" s="38" t="s">
        <v>2522</v>
      </c>
      <c r="J280" s="38" t="s">
        <v>2513</v>
      </c>
      <c r="K280" s="38" t="s">
        <v>2514</v>
      </c>
      <c r="L280" s="49" t="s">
        <v>2901</v>
      </c>
      <c r="M280" s="955">
        <v>7804000</v>
      </c>
    </row>
    <row r="281" spans="1:13" s="100" customFormat="1" ht="22.8">
      <c r="A281" s="1783"/>
      <c r="B281" s="1774"/>
      <c r="C281" s="38">
        <v>5324998</v>
      </c>
      <c r="D281" s="39">
        <v>43356</v>
      </c>
      <c r="E281" s="40" t="s">
        <v>2508</v>
      </c>
      <c r="F281" s="41" t="s">
        <v>2281</v>
      </c>
      <c r="G281" s="38" t="s">
        <v>2902</v>
      </c>
      <c r="H281" s="38" t="s">
        <v>2525</v>
      </c>
      <c r="I281" s="38" t="s">
        <v>2512</v>
      </c>
      <c r="J281" s="38" t="s">
        <v>2513</v>
      </c>
      <c r="K281" s="38" t="s">
        <v>2514</v>
      </c>
      <c r="L281" s="49" t="s">
        <v>2903</v>
      </c>
      <c r="M281" s="955">
        <v>460000</v>
      </c>
    </row>
    <row r="282" spans="1:13" s="100" customFormat="1" ht="11.4">
      <c r="A282" s="1783"/>
      <c r="B282" s="1774"/>
      <c r="C282" s="38">
        <v>5324998</v>
      </c>
      <c r="D282" s="39">
        <v>43398</v>
      </c>
      <c r="E282" s="40" t="s">
        <v>2508</v>
      </c>
      <c r="F282" s="41" t="s">
        <v>2281</v>
      </c>
      <c r="G282" s="38" t="s">
        <v>2904</v>
      </c>
      <c r="H282" s="38" t="s">
        <v>2525</v>
      </c>
      <c r="I282" s="38" t="s">
        <v>2522</v>
      </c>
      <c r="J282" s="38" t="s">
        <v>2513</v>
      </c>
      <c r="K282" s="38" t="s">
        <v>2514</v>
      </c>
      <c r="L282" s="49" t="s">
        <v>2905</v>
      </c>
      <c r="M282" s="955">
        <v>5000000</v>
      </c>
    </row>
    <row r="283" spans="1:13" s="100" customFormat="1" ht="11.4">
      <c r="A283" s="1783"/>
      <c r="B283" s="1774"/>
      <c r="C283" s="38">
        <v>5324998</v>
      </c>
      <c r="D283" s="39">
        <v>43411</v>
      </c>
      <c r="E283" s="40" t="s">
        <v>2508</v>
      </c>
      <c r="F283" s="41" t="s">
        <v>2281</v>
      </c>
      <c r="G283" s="38" t="s">
        <v>2898</v>
      </c>
      <c r="H283" s="38" t="s">
        <v>2521</v>
      </c>
      <c r="I283" s="38" t="s">
        <v>2522</v>
      </c>
      <c r="J283" s="38" t="s">
        <v>2513</v>
      </c>
      <c r="K283" s="38" t="s">
        <v>2514</v>
      </c>
      <c r="L283" s="49" t="s">
        <v>2906</v>
      </c>
      <c r="M283" s="955">
        <v>7200000</v>
      </c>
    </row>
    <row r="284" spans="1:13" s="100" customFormat="1" ht="22.8">
      <c r="A284" s="956">
        <v>73</v>
      </c>
      <c r="B284" s="864" t="s">
        <v>854</v>
      </c>
      <c r="C284" s="33">
        <v>5103193</v>
      </c>
      <c r="D284" s="42">
        <v>43133</v>
      </c>
      <c r="E284" s="35" t="s">
        <v>2508</v>
      </c>
      <c r="F284" s="36" t="s">
        <v>2188</v>
      </c>
      <c r="G284" s="33" t="s">
        <v>2907</v>
      </c>
      <c r="H284" s="33" t="s">
        <v>2525</v>
      </c>
      <c r="I284" s="33" t="s">
        <v>2512</v>
      </c>
      <c r="J284" s="33" t="s">
        <v>2513</v>
      </c>
      <c r="K284" s="33" t="s">
        <v>2514</v>
      </c>
      <c r="L284" s="43" t="s">
        <v>2908</v>
      </c>
      <c r="M284" s="957">
        <v>18000000</v>
      </c>
    </row>
    <row r="285" spans="1:13" s="100" customFormat="1" ht="34.200000000000003">
      <c r="A285" s="964">
        <v>74</v>
      </c>
      <c r="B285" s="865" t="s">
        <v>855</v>
      </c>
      <c r="C285" s="38">
        <v>5767865</v>
      </c>
      <c r="D285" s="39" t="s">
        <v>2551</v>
      </c>
      <c r="E285" s="40" t="s">
        <v>2508</v>
      </c>
      <c r="F285" s="41" t="s">
        <v>43</v>
      </c>
      <c r="G285" s="38" t="s">
        <v>2724</v>
      </c>
      <c r="H285" s="38" t="s">
        <v>2525</v>
      </c>
      <c r="I285" s="38" t="s">
        <v>2512</v>
      </c>
      <c r="J285" s="38" t="s">
        <v>2513</v>
      </c>
      <c r="K285" s="38" t="s">
        <v>2514</v>
      </c>
      <c r="L285" s="49" t="s">
        <v>2725</v>
      </c>
      <c r="M285" s="955">
        <v>1000000</v>
      </c>
    </row>
    <row r="286" spans="1:13" s="100" customFormat="1" ht="22.8">
      <c r="A286" s="1782">
        <v>75</v>
      </c>
      <c r="B286" s="1773" t="s">
        <v>727</v>
      </c>
      <c r="C286" s="33">
        <v>2548747</v>
      </c>
      <c r="D286" s="42" t="s">
        <v>2909</v>
      </c>
      <c r="E286" s="35" t="s">
        <v>2508</v>
      </c>
      <c r="F286" s="36" t="s">
        <v>43</v>
      </c>
      <c r="G286" s="33" t="s">
        <v>2910</v>
      </c>
      <c r="H286" s="33" t="s">
        <v>2525</v>
      </c>
      <c r="I286" s="33" t="s">
        <v>2512</v>
      </c>
      <c r="J286" s="33" t="s">
        <v>2513</v>
      </c>
      <c r="K286" s="33" t="s">
        <v>2514</v>
      </c>
      <c r="L286" s="43"/>
      <c r="M286" s="957">
        <v>12000000</v>
      </c>
    </row>
    <row r="287" spans="1:13" s="100" customFormat="1" ht="11.4">
      <c r="A287" s="1782"/>
      <c r="B287" s="1773"/>
      <c r="C287" s="33">
        <v>2548747</v>
      </c>
      <c r="D287" s="42" t="s">
        <v>2911</v>
      </c>
      <c r="E287" s="35" t="s">
        <v>2508</v>
      </c>
      <c r="F287" s="36" t="s">
        <v>43</v>
      </c>
      <c r="G287" s="33" t="s">
        <v>2912</v>
      </c>
      <c r="H287" s="33" t="s">
        <v>2525</v>
      </c>
      <c r="I287" s="33" t="s">
        <v>2522</v>
      </c>
      <c r="J287" s="33" t="s">
        <v>2513</v>
      </c>
      <c r="K287" s="33" t="s">
        <v>2514</v>
      </c>
      <c r="L287" s="43"/>
      <c r="M287" s="957">
        <v>1500000</v>
      </c>
    </row>
    <row r="288" spans="1:13" s="100" customFormat="1" ht="22.8">
      <c r="A288" s="1782"/>
      <c r="B288" s="1773"/>
      <c r="C288" s="33">
        <v>2548747</v>
      </c>
      <c r="D288" s="42" t="s">
        <v>2913</v>
      </c>
      <c r="E288" s="35" t="s">
        <v>2508</v>
      </c>
      <c r="F288" s="36" t="s">
        <v>43</v>
      </c>
      <c r="G288" s="33" t="s">
        <v>2914</v>
      </c>
      <c r="H288" s="33" t="s">
        <v>2511</v>
      </c>
      <c r="I288" s="33" t="s">
        <v>2522</v>
      </c>
      <c r="J288" s="33" t="s">
        <v>2513</v>
      </c>
      <c r="K288" s="33" t="s">
        <v>2514</v>
      </c>
      <c r="L288" s="43"/>
      <c r="M288" s="957">
        <v>13000000</v>
      </c>
    </row>
    <row r="289" spans="1:13" s="100" customFormat="1" ht="22.8">
      <c r="A289" s="1782"/>
      <c r="B289" s="1773"/>
      <c r="C289" s="33">
        <v>2548747</v>
      </c>
      <c r="D289" s="42" t="s">
        <v>2915</v>
      </c>
      <c r="E289" s="35" t="s">
        <v>2508</v>
      </c>
      <c r="F289" s="36" t="s">
        <v>43</v>
      </c>
      <c r="G289" s="33" t="s">
        <v>2916</v>
      </c>
      <c r="H289" s="33" t="s">
        <v>2511</v>
      </c>
      <c r="I289" s="33" t="s">
        <v>2522</v>
      </c>
      <c r="J289" s="33" t="s">
        <v>2513</v>
      </c>
      <c r="K289" s="33" t="s">
        <v>2514</v>
      </c>
      <c r="L289" s="43"/>
      <c r="M289" s="957">
        <v>10400000</v>
      </c>
    </row>
    <row r="290" spans="1:13" s="100" customFormat="1" ht="22.8">
      <c r="A290" s="1782"/>
      <c r="B290" s="1773"/>
      <c r="C290" s="33">
        <v>2548747</v>
      </c>
      <c r="D290" s="42" t="s">
        <v>2917</v>
      </c>
      <c r="E290" s="35" t="s">
        <v>2508</v>
      </c>
      <c r="F290" s="36" t="s">
        <v>43</v>
      </c>
      <c r="G290" s="33" t="s">
        <v>2918</v>
      </c>
      <c r="H290" s="33" t="s">
        <v>2511</v>
      </c>
      <c r="I290" s="33" t="s">
        <v>2522</v>
      </c>
      <c r="J290" s="33" t="s">
        <v>2513</v>
      </c>
      <c r="K290" s="33" t="s">
        <v>2514</v>
      </c>
      <c r="L290" s="43"/>
      <c r="M290" s="957">
        <v>2600000</v>
      </c>
    </row>
    <row r="291" spans="1:13" s="100" customFormat="1" ht="22.8">
      <c r="A291" s="1782"/>
      <c r="B291" s="1773"/>
      <c r="C291" s="33">
        <v>2548747</v>
      </c>
      <c r="D291" s="42" t="s">
        <v>2919</v>
      </c>
      <c r="E291" s="35" t="s">
        <v>2508</v>
      </c>
      <c r="F291" s="36" t="s">
        <v>43</v>
      </c>
      <c r="G291" s="33" t="s">
        <v>2920</v>
      </c>
      <c r="H291" s="33" t="s">
        <v>2525</v>
      </c>
      <c r="I291" s="33" t="s">
        <v>2522</v>
      </c>
      <c r="J291" s="33" t="s">
        <v>2513</v>
      </c>
      <c r="K291" s="33" t="s">
        <v>2514</v>
      </c>
      <c r="L291" s="43"/>
      <c r="M291" s="957">
        <v>2000000</v>
      </c>
    </row>
    <row r="292" spans="1:13" s="100" customFormat="1" ht="22.8">
      <c r="A292" s="1782"/>
      <c r="B292" s="1773"/>
      <c r="C292" s="33">
        <v>2548747</v>
      </c>
      <c r="D292" s="42" t="s">
        <v>2921</v>
      </c>
      <c r="E292" s="35" t="s">
        <v>2508</v>
      </c>
      <c r="F292" s="36" t="s">
        <v>43</v>
      </c>
      <c r="G292" s="33" t="s">
        <v>2922</v>
      </c>
      <c r="H292" s="33" t="s">
        <v>2525</v>
      </c>
      <c r="I292" s="33" t="s">
        <v>2522</v>
      </c>
      <c r="J292" s="33" t="s">
        <v>2513</v>
      </c>
      <c r="K292" s="33" t="s">
        <v>2514</v>
      </c>
      <c r="L292" s="43"/>
      <c r="M292" s="957">
        <v>3000000</v>
      </c>
    </row>
    <row r="293" spans="1:13" s="100" customFormat="1" ht="11.4">
      <c r="A293" s="1782"/>
      <c r="B293" s="1773"/>
      <c r="C293" s="33">
        <v>2548747</v>
      </c>
      <c r="D293" s="42" t="s">
        <v>2923</v>
      </c>
      <c r="E293" s="35" t="s">
        <v>2508</v>
      </c>
      <c r="F293" s="36" t="s">
        <v>43</v>
      </c>
      <c r="G293" s="33" t="s">
        <v>2912</v>
      </c>
      <c r="H293" s="33" t="s">
        <v>2525</v>
      </c>
      <c r="I293" s="33" t="s">
        <v>2522</v>
      </c>
      <c r="J293" s="33" t="s">
        <v>2513</v>
      </c>
      <c r="K293" s="33" t="s">
        <v>2514</v>
      </c>
      <c r="L293" s="43"/>
      <c r="M293" s="957">
        <v>1000000</v>
      </c>
    </row>
    <row r="294" spans="1:13" s="100" customFormat="1" ht="22.8">
      <c r="A294" s="1782"/>
      <c r="B294" s="1773"/>
      <c r="C294" s="33">
        <v>2548747</v>
      </c>
      <c r="D294" s="42" t="s">
        <v>2924</v>
      </c>
      <c r="E294" s="35" t="s">
        <v>2508</v>
      </c>
      <c r="F294" s="36" t="s">
        <v>43</v>
      </c>
      <c r="G294" s="33" t="s">
        <v>2925</v>
      </c>
      <c r="H294" s="33" t="s">
        <v>2511</v>
      </c>
      <c r="I294" s="33" t="s">
        <v>2512</v>
      </c>
      <c r="J294" s="33" t="s">
        <v>2513</v>
      </c>
      <c r="K294" s="33" t="s">
        <v>2514</v>
      </c>
      <c r="L294" s="43"/>
      <c r="M294" s="957">
        <v>2620000</v>
      </c>
    </row>
    <row r="295" spans="1:13" s="100" customFormat="1" ht="22.8">
      <c r="A295" s="1782"/>
      <c r="B295" s="1773"/>
      <c r="C295" s="33">
        <v>2548747</v>
      </c>
      <c r="D295" s="42" t="s">
        <v>2926</v>
      </c>
      <c r="E295" s="35" t="s">
        <v>2508</v>
      </c>
      <c r="F295" s="36" t="s">
        <v>43</v>
      </c>
      <c r="G295" s="33" t="s">
        <v>2927</v>
      </c>
      <c r="H295" s="33" t="s">
        <v>2521</v>
      </c>
      <c r="I295" s="33" t="s">
        <v>2512</v>
      </c>
      <c r="J295" s="33" t="s">
        <v>2513</v>
      </c>
      <c r="K295" s="33" t="s">
        <v>2514</v>
      </c>
      <c r="L295" s="43"/>
      <c r="M295" s="957">
        <v>3989000</v>
      </c>
    </row>
    <row r="296" spans="1:13" s="100" customFormat="1" ht="22.8">
      <c r="A296" s="1782"/>
      <c r="B296" s="1773"/>
      <c r="C296" s="33">
        <v>2548747</v>
      </c>
      <c r="D296" s="42" t="s">
        <v>2928</v>
      </c>
      <c r="E296" s="35" t="s">
        <v>2508</v>
      </c>
      <c r="F296" s="36" t="s">
        <v>43</v>
      </c>
      <c r="G296" s="33" t="s">
        <v>2929</v>
      </c>
      <c r="H296" s="33" t="s">
        <v>2521</v>
      </c>
      <c r="I296" s="33" t="s">
        <v>2512</v>
      </c>
      <c r="J296" s="33" t="s">
        <v>2513</v>
      </c>
      <c r="K296" s="33" t="s">
        <v>2514</v>
      </c>
      <c r="L296" s="43"/>
      <c r="M296" s="957">
        <v>600000000</v>
      </c>
    </row>
    <row r="297" spans="1:13" s="100" customFormat="1" ht="22.8">
      <c r="A297" s="1782"/>
      <c r="B297" s="1773"/>
      <c r="C297" s="33">
        <v>2548747</v>
      </c>
      <c r="D297" s="42" t="s">
        <v>2930</v>
      </c>
      <c r="E297" s="35" t="s">
        <v>2508</v>
      </c>
      <c r="F297" s="36" t="s">
        <v>43</v>
      </c>
      <c r="G297" s="33" t="s">
        <v>2931</v>
      </c>
      <c r="H297" s="33" t="s">
        <v>2521</v>
      </c>
      <c r="I297" s="33" t="s">
        <v>2512</v>
      </c>
      <c r="J297" s="33" t="s">
        <v>2513</v>
      </c>
      <c r="K297" s="33" t="s">
        <v>2514</v>
      </c>
      <c r="L297" s="43"/>
      <c r="M297" s="957">
        <v>200000000</v>
      </c>
    </row>
    <row r="298" spans="1:13" s="100" customFormat="1" ht="22.8">
      <c r="A298" s="1782"/>
      <c r="B298" s="1773"/>
      <c r="C298" s="33">
        <v>2548747</v>
      </c>
      <c r="D298" s="42" t="s">
        <v>2932</v>
      </c>
      <c r="E298" s="35" t="s">
        <v>2508</v>
      </c>
      <c r="F298" s="36" t="s">
        <v>43</v>
      </c>
      <c r="G298" s="33" t="s">
        <v>2933</v>
      </c>
      <c r="H298" s="33" t="s">
        <v>2511</v>
      </c>
      <c r="I298" s="33" t="s">
        <v>2512</v>
      </c>
      <c r="J298" s="33" t="s">
        <v>2513</v>
      </c>
      <c r="K298" s="33" t="s">
        <v>2514</v>
      </c>
      <c r="L298" s="43"/>
      <c r="M298" s="957">
        <v>300000000</v>
      </c>
    </row>
    <row r="299" spans="1:13" s="100" customFormat="1" ht="22.8">
      <c r="A299" s="1782"/>
      <c r="B299" s="1773"/>
      <c r="C299" s="33">
        <v>2548747</v>
      </c>
      <c r="D299" s="42" t="s">
        <v>2934</v>
      </c>
      <c r="E299" s="35" t="s">
        <v>2508</v>
      </c>
      <c r="F299" s="36" t="s">
        <v>43</v>
      </c>
      <c r="G299" s="33" t="s">
        <v>2935</v>
      </c>
      <c r="H299" s="33" t="s">
        <v>2511</v>
      </c>
      <c r="I299" s="33" t="s">
        <v>2512</v>
      </c>
      <c r="J299" s="33" t="s">
        <v>2513</v>
      </c>
      <c r="K299" s="33" t="s">
        <v>2514</v>
      </c>
      <c r="L299" s="43"/>
      <c r="M299" s="957">
        <v>300000000</v>
      </c>
    </row>
    <row r="300" spans="1:13" s="100" customFormat="1" ht="22.8">
      <c r="A300" s="1782"/>
      <c r="B300" s="1773"/>
      <c r="C300" s="33">
        <v>2548747</v>
      </c>
      <c r="D300" s="42" t="s">
        <v>2936</v>
      </c>
      <c r="E300" s="35" t="s">
        <v>2508</v>
      </c>
      <c r="F300" s="36" t="s">
        <v>43</v>
      </c>
      <c r="G300" s="33" t="s">
        <v>2933</v>
      </c>
      <c r="H300" s="33" t="s">
        <v>2511</v>
      </c>
      <c r="I300" s="33" t="s">
        <v>2512</v>
      </c>
      <c r="J300" s="33" t="s">
        <v>2513</v>
      </c>
      <c r="K300" s="33" t="s">
        <v>2514</v>
      </c>
      <c r="L300" s="43"/>
      <c r="M300" s="957">
        <v>100000000</v>
      </c>
    </row>
    <row r="301" spans="1:13" s="100" customFormat="1" ht="22.8">
      <c r="A301" s="1782"/>
      <c r="B301" s="1773"/>
      <c r="C301" s="33">
        <v>2548747</v>
      </c>
      <c r="D301" s="42" t="s">
        <v>2551</v>
      </c>
      <c r="E301" s="35" t="s">
        <v>2508</v>
      </c>
      <c r="F301" s="36" t="s">
        <v>43</v>
      </c>
      <c r="G301" s="33" t="s">
        <v>2813</v>
      </c>
      <c r="H301" s="33" t="s">
        <v>96</v>
      </c>
      <c r="I301" s="33" t="s">
        <v>2512</v>
      </c>
      <c r="J301" s="33" t="s">
        <v>2513</v>
      </c>
      <c r="K301" s="33" t="s">
        <v>2514</v>
      </c>
      <c r="L301" s="43"/>
      <c r="M301" s="957">
        <v>100000000</v>
      </c>
    </row>
    <row r="302" spans="1:13" s="100" customFormat="1" ht="34.200000000000003">
      <c r="A302" s="964">
        <v>76</v>
      </c>
      <c r="B302" s="865" t="s">
        <v>2937</v>
      </c>
      <c r="C302" s="38">
        <v>2641984</v>
      </c>
      <c r="D302" s="39" t="s">
        <v>2938</v>
      </c>
      <c r="E302" s="40" t="s">
        <v>2508</v>
      </c>
      <c r="F302" s="41" t="s">
        <v>40</v>
      </c>
      <c r="G302" s="38" t="s">
        <v>2939</v>
      </c>
      <c r="H302" s="38" t="s">
        <v>2511</v>
      </c>
      <c r="I302" s="38" t="s">
        <v>2512</v>
      </c>
      <c r="J302" s="38" t="s">
        <v>2513</v>
      </c>
      <c r="K302" s="38" t="s">
        <v>2514</v>
      </c>
      <c r="L302" s="49" t="s">
        <v>2940</v>
      </c>
      <c r="M302" s="955">
        <v>3300000</v>
      </c>
    </row>
    <row r="303" spans="1:13" s="100" customFormat="1" ht="11.4">
      <c r="A303" s="1782">
        <v>77</v>
      </c>
      <c r="B303" s="1773" t="s">
        <v>857</v>
      </c>
      <c r="C303" s="33">
        <v>5482046</v>
      </c>
      <c r="D303" s="42" t="s">
        <v>2551</v>
      </c>
      <c r="E303" s="35" t="s">
        <v>2508</v>
      </c>
      <c r="F303" s="36" t="s">
        <v>2509</v>
      </c>
      <c r="G303" s="33" t="s">
        <v>2724</v>
      </c>
      <c r="H303" s="33" t="s">
        <v>96</v>
      </c>
      <c r="I303" s="33" t="s">
        <v>2522</v>
      </c>
      <c r="J303" s="33" t="s">
        <v>2513</v>
      </c>
      <c r="K303" s="33" t="s">
        <v>2514</v>
      </c>
      <c r="L303" s="43" t="s">
        <v>2941</v>
      </c>
      <c r="M303" s="957">
        <v>5000000</v>
      </c>
    </row>
    <row r="304" spans="1:13" s="100" customFormat="1" ht="11.4">
      <c r="A304" s="1782"/>
      <c r="B304" s="1773"/>
      <c r="C304" s="33">
        <v>5482046</v>
      </c>
      <c r="D304" s="42" t="s">
        <v>2551</v>
      </c>
      <c r="E304" s="35" t="s">
        <v>2508</v>
      </c>
      <c r="F304" s="36" t="s">
        <v>2509</v>
      </c>
      <c r="G304" s="33" t="s">
        <v>2724</v>
      </c>
      <c r="H304" s="33" t="s">
        <v>96</v>
      </c>
      <c r="I304" s="33" t="s">
        <v>2522</v>
      </c>
      <c r="J304" s="33" t="s">
        <v>2513</v>
      </c>
      <c r="K304" s="33" t="s">
        <v>2514</v>
      </c>
      <c r="L304" s="43" t="s">
        <v>2942</v>
      </c>
      <c r="M304" s="957">
        <v>1000000</v>
      </c>
    </row>
    <row r="305" spans="1:13" s="100" customFormat="1" ht="11.4">
      <c r="A305" s="1782"/>
      <c r="B305" s="1773"/>
      <c r="C305" s="33">
        <v>5482046</v>
      </c>
      <c r="D305" s="42" t="s">
        <v>2551</v>
      </c>
      <c r="E305" s="35" t="s">
        <v>2508</v>
      </c>
      <c r="F305" s="36" t="s">
        <v>2509</v>
      </c>
      <c r="G305" s="33" t="s">
        <v>2724</v>
      </c>
      <c r="H305" s="33" t="s">
        <v>2521</v>
      </c>
      <c r="I305" s="33" t="s">
        <v>2522</v>
      </c>
      <c r="J305" s="33" t="s">
        <v>2513</v>
      </c>
      <c r="K305" s="33" t="s">
        <v>2514</v>
      </c>
      <c r="L305" s="43" t="s">
        <v>2943</v>
      </c>
      <c r="M305" s="957">
        <v>5100000</v>
      </c>
    </row>
    <row r="306" spans="1:13" s="100" customFormat="1" ht="22.8">
      <c r="A306" s="1782"/>
      <c r="B306" s="1773"/>
      <c r="C306" s="33">
        <v>5482046</v>
      </c>
      <c r="D306" s="42" t="s">
        <v>2551</v>
      </c>
      <c r="E306" s="35" t="s">
        <v>2508</v>
      </c>
      <c r="F306" s="36" t="s">
        <v>2509</v>
      </c>
      <c r="G306" s="33" t="s">
        <v>2724</v>
      </c>
      <c r="H306" s="33" t="s">
        <v>2525</v>
      </c>
      <c r="I306" s="33" t="s">
        <v>2522</v>
      </c>
      <c r="J306" s="33" t="s">
        <v>2513</v>
      </c>
      <c r="K306" s="33" t="s">
        <v>2514</v>
      </c>
      <c r="L306" s="43" t="s">
        <v>2944</v>
      </c>
      <c r="M306" s="957">
        <v>500000</v>
      </c>
    </row>
    <row r="307" spans="1:13" s="100" customFormat="1" ht="11.4">
      <c r="A307" s="1782"/>
      <c r="B307" s="1773"/>
      <c r="C307" s="33">
        <v>5482046</v>
      </c>
      <c r="D307" s="42" t="s">
        <v>2551</v>
      </c>
      <c r="E307" s="35" t="s">
        <v>2508</v>
      </c>
      <c r="F307" s="36" t="s">
        <v>2509</v>
      </c>
      <c r="G307" s="33" t="s">
        <v>2724</v>
      </c>
      <c r="H307" s="33" t="s">
        <v>96</v>
      </c>
      <c r="I307" s="33" t="s">
        <v>2522</v>
      </c>
      <c r="J307" s="33" t="s">
        <v>2513</v>
      </c>
      <c r="K307" s="33" t="s">
        <v>2529</v>
      </c>
      <c r="L307" s="43" t="s">
        <v>2945</v>
      </c>
      <c r="M307" s="957">
        <v>500000</v>
      </c>
    </row>
    <row r="308" spans="1:13" s="100" customFormat="1" ht="11.4">
      <c r="A308" s="1782"/>
      <c r="B308" s="1773"/>
      <c r="C308" s="33">
        <v>5482046</v>
      </c>
      <c r="D308" s="42" t="s">
        <v>2551</v>
      </c>
      <c r="E308" s="35" t="s">
        <v>2508</v>
      </c>
      <c r="F308" s="36" t="s">
        <v>2509</v>
      </c>
      <c r="G308" s="33" t="s">
        <v>2724</v>
      </c>
      <c r="H308" s="33" t="s">
        <v>96</v>
      </c>
      <c r="I308" s="33" t="s">
        <v>2522</v>
      </c>
      <c r="J308" s="33" t="s">
        <v>2513</v>
      </c>
      <c r="K308" s="33" t="s">
        <v>2514</v>
      </c>
      <c r="L308" s="43" t="s">
        <v>2946</v>
      </c>
      <c r="M308" s="957">
        <v>500000</v>
      </c>
    </row>
    <row r="309" spans="1:13" s="100" customFormat="1" ht="11.4">
      <c r="A309" s="1783">
        <v>78</v>
      </c>
      <c r="B309" s="1774" t="s">
        <v>858</v>
      </c>
      <c r="C309" s="38">
        <v>6267408</v>
      </c>
      <c r="D309" s="39" t="s">
        <v>2551</v>
      </c>
      <c r="E309" s="40" t="s">
        <v>2508</v>
      </c>
      <c r="F309" s="41" t="s">
        <v>41</v>
      </c>
      <c r="G309" s="38" t="s">
        <v>2947</v>
      </c>
      <c r="H309" s="38" t="s">
        <v>2511</v>
      </c>
      <c r="I309" s="38" t="s">
        <v>2512</v>
      </c>
      <c r="J309" s="38" t="s">
        <v>2513</v>
      </c>
      <c r="K309" s="38" t="s">
        <v>2514</v>
      </c>
      <c r="L309" s="49" t="s">
        <v>2948</v>
      </c>
      <c r="M309" s="955">
        <v>450000</v>
      </c>
    </row>
    <row r="310" spans="1:13" s="100" customFormat="1" ht="11.4">
      <c r="A310" s="1783"/>
      <c r="B310" s="1774"/>
      <c r="C310" s="38">
        <v>6267408</v>
      </c>
      <c r="D310" s="39" t="s">
        <v>2551</v>
      </c>
      <c r="E310" s="40" t="s">
        <v>2508</v>
      </c>
      <c r="F310" s="41" t="s">
        <v>41</v>
      </c>
      <c r="G310" s="38" t="s">
        <v>2949</v>
      </c>
      <c r="H310" s="38" t="s">
        <v>96</v>
      </c>
      <c r="I310" s="38" t="s">
        <v>2522</v>
      </c>
      <c r="J310" s="38" t="s">
        <v>2513</v>
      </c>
      <c r="K310" s="38" t="s">
        <v>2514</v>
      </c>
      <c r="L310" s="49" t="s">
        <v>2950</v>
      </c>
      <c r="M310" s="955">
        <v>500000</v>
      </c>
    </row>
    <row r="311" spans="1:13" s="100" customFormat="1" ht="11.4">
      <c r="A311" s="1783"/>
      <c r="B311" s="1774"/>
      <c r="C311" s="38">
        <v>6267408</v>
      </c>
      <c r="D311" s="39" t="s">
        <v>2551</v>
      </c>
      <c r="E311" s="40" t="s">
        <v>2508</v>
      </c>
      <c r="F311" s="41" t="s">
        <v>41</v>
      </c>
      <c r="G311" s="38" t="s">
        <v>2951</v>
      </c>
      <c r="H311" s="38" t="s">
        <v>96</v>
      </c>
      <c r="I311" s="38" t="s">
        <v>2522</v>
      </c>
      <c r="J311" s="38" t="s">
        <v>2513</v>
      </c>
      <c r="K311" s="38" t="s">
        <v>2514</v>
      </c>
      <c r="L311" s="49" t="s">
        <v>2952</v>
      </c>
      <c r="M311" s="955">
        <v>1000000</v>
      </c>
    </row>
    <row r="312" spans="1:13" s="100" customFormat="1" ht="11.4">
      <c r="A312" s="1783"/>
      <c r="B312" s="1774"/>
      <c r="C312" s="38">
        <v>6267408</v>
      </c>
      <c r="D312" s="39" t="s">
        <v>2551</v>
      </c>
      <c r="E312" s="40" t="s">
        <v>2508</v>
      </c>
      <c r="F312" s="41" t="s">
        <v>2364</v>
      </c>
      <c r="G312" s="38" t="s">
        <v>2953</v>
      </c>
      <c r="H312" s="38" t="s">
        <v>96</v>
      </c>
      <c r="I312" s="38" t="s">
        <v>2522</v>
      </c>
      <c r="J312" s="38" t="s">
        <v>2513</v>
      </c>
      <c r="K312" s="38" t="s">
        <v>2514</v>
      </c>
      <c r="L312" s="49" t="s">
        <v>2952</v>
      </c>
      <c r="M312" s="955">
        <v>1000000</v>
      </c>
    </row>
    <row r="313" spans="1:13" s="100" customFormat="1" ht="11.4">
      <c r="A313" s="1783"/>
      <c r="B313" s="1774"/>
      <c r="C313" s="38">
        <v>6267408</v>
      </c>
      <c r="D313" s="39" t="s">
        <v>2551</v>
      </c>
      <c r="E313" s="40" t="s">
        <v>2508</v>
      </c>
      <c r="F313" s="41" t="s">
        <v>2364</v>
      </c>
      <c r="G313" s="38" t="s">
        <v>522</v>
      </c>
      <c r="H313" s="38" t="s">
        <v>96</v>
      </c>
      <c r="I313" s="38" t="s">
        <v>2512</v>
      </c>
      <c r="J313" s="38" t="s">
        <v>2513</v>
      </c>
      <c r="K313" s="38" t="s">
        <v>2514</v>
      </c>
      <c r="L313" s="49" t="s">
        <v>2954</v>
      </c>
      <c r="M313" s="955">
        <v>2000000</v>
      </c>
    </row>
    <row r="314" spans="1:13" s="100" customFormat="1" ht="11.4">
      <c r="A314" s="1783"/>
      <c r="B314" s="1774"/>
      <c r="C314" s="38">
        <v>6267408</v>
      </c>
      <c r="D314" s="39" t="s">
        <v>2551</v>
      </c>
      <c r="E314" s="40" t="s">
        <v>2508</v>
      </c>
      <c r="F314" s="41" t="s">
        <v>48</v>
      </c>
      <c r="G314" s="38" t="s">
        <v>2955</v>
      </c>
      <c r="H314" s="38" t="s">
        <v>96</v>
      </c>
      <c r="I314" s="38" t="s">
        <v>2522</v>
      </c>
      <c r="J314" s="38" t="s">
        <v>2513</v>
      </c>
      <c r="K314" s="38" t="s">
        <v>2514</v>
      </c>
      <c r="L314" s="49" t="s">
        <v>2952</v>
      </c>
      <c r="M314" s="955">
        <v>3000000</v>
      </c>
    </row>
    <row r="315" spans="1:13" s="100" customFormat="1" ht="11.4">
      <c r="A315" s="1783"/>
      <c r="B315" s="1774"/>
      <c r="C315" s="38">
        <v>6267408</v>
      </c>
      <c r="D315" s="39" t="s">
        <v>2551</v>
      </c>
      <c r="E315" s="40" t="s">
        <v>2508</v>
      </c>
      <c r="F315" s="41" t="s">
        <v>2247</v>
      </c>
      <c r="G315" s="38" t="s">
        <v>2956</v>
      </c>
      <c r="H315" s="38" t="s">
        <v>96</v>
      </c>
      <c r="I315" s="38" t="s">
        <v>2522</v>
      </c>
      <c r="J315" s="38" t="s">
        <v>2513</v>
      </c>
      <c r="K315" s="38" t="s">
        <v>2514</v>
      </c>
      <c r="L315" s="49" t="s">
        <v>2957</v>
      </c>
      <c r="M315" s="955">
        <v>2000000</v>
      </c>
    </row>
    <row r="316" spans="1:13" s="100" customFormat="1" ht="11.4">
      <c r="A316" s="1783"/>
      <c r="B316" s="1774"/>
      <c r="C316" s="38">
        <v>6267408</v>
      </c>
      <c r="D316" s="39" t="s">
        <v>2551</v>
      </c>
      <c r="E316" s="40" t="s">
        <v>2508</v>
      </c>
      <c r="F316" s="41" t="s">
        <v>41</v>
      </c>
      <c r="G316" s="38" t="s">
        <v>2958</v>
      </c>
      <c r="H316" s="38" t="s">
        <v>96</v>
      </c>
      <c r="I316" s="38" t="s">
        <v>2522</v>
      </c>
      <c r="J316" s="38" t="s">
        <v>2513</v>
      </c>
      <c r="K316" s="38" t="s">
        <v>2514</v>
      </c>
      <c r="L316" s="49" t="s">
        <v>2952</v>
      </c>
      <c r="M316" s="955">
        <v>1111000</v>
      </c>
    </row>
    <row r="317" spans="1:13" s="100" customFormat="1" ht="11.4">
      <c r="A317" s="1783"/>
      <c r="B317" s="1774"/>
      <c r="C317" s="38">
        <v>6267408</v>
      </c>
      <c r="D317" s="39" t="s">
        <v>2551</v>
      </c>
      <c r="E317" s="40" t="s">
        <v>2508</v>
      </c>
      <c r="F317" s="41" t="s">
        <v>41</v>
      </c>
      <c r="G317" s="38" t="s">
        <v>2951</v>
      </c>
      <c r="H317" s="38" t="s">
        <v>96</v>
      </c>
      <c r="I317" s="38" t="s">
        <v>2522</v>
      </c>
      <c r="J317" s="38" t="s">
        <v>2513</v>
      </c>
      <c r="K317" s="38" t="s">
        <v>2514</v>
      </c>
      <c r="L317" s="49" t="s">
        <v>2952</v>
      </c>
      <c r="M317" s="955">
        <v>500000</v>
      </c>
    </row>
    <row r="318" spans="1:13" s="100" customFormat="1" ht="11.4">
      <c r="A318" s="1783"/>
      <c r="B318" s="1774"/>
      <c r="C318" s="38">
        <v>6267408</v>
      </c>
      <c r="D318" s="39" t="s">
        <v>2551</v>
      </c>
      <c r="E318" s="40" t="s">
        <v>2508</v>
      </c>
      <c r="F318" s="41" t="s">
        <v>48</v>
      </c>
      <c r="G318" s="38" t="s">
        <v>2959</v>
      </c>
      <c r="H318" s="38" t="s">
        <v>96</v>
      </c>
      <c r="I318" s="38" t="s">
        <v>2522</v>
      </c>
      <c r="J318" s="38" t="s">
        <v>2513</v>
      </c>
      <c r="K318" s="38" t="s">
        <v>2514</v>
      </c>
      <c r="L318" s="49" t="s">
        <v>2952</v>
      </c>
      <c r="M318" s="955">
        <v>600000</v>
      </c>
    </row>
    <row r="319" spans="1:13" s="100" customFormat="1" ht="11.4">
      <c r="A319" s="1783"/>
      <c r="B319" s="1774"/>
      <c r="C319" s="38">
        <v>6267408</v>
      </c>
      <c r="D319" s="39" t="s">
        <v>2551</v>
      </c>
      <c r="E319" s="40" t="s">
        <v>2508</v>
      </c>
      <c r="F319" s="41" t="s">
        <v>48</v>
      </c>
      <c r="G319" s="38" t="s">
        <v>2959</v>
      </c>
      <c r="H319" s="38" t="s">
        <v>96</v>
      </c>
      <c r="I319" s="38" t="s">
        <v>2522</v>
      </c>
      <c r="J319" s="38" t="s">
        <v>2513</v>
      </c>
      <c r="K319" s="38" t="s">
        <v>2514</v>
      </c>
      <c r="L319" s="49" t="s">
        <v>2952</v>
      </c>
      <c r="M319" s="955">
        <v>600000</v>
      </c>
    </row>
    <row r="320" spans="1:13" s="100" customFormat="1" ht="11.4">
      <c r="A320" s="1783"/>
      <c r="B320" s="1774"/>
      <c r="C320" s="38">
        <v>6267408</v>
      </c>
      <c r="D320" s="39" t="s">
        <v>2551</v>
      </c>
      <c r="E320" s="40" t="s">
        <v>2508</v>
      </c>
      <c r="F320" s="41" t="s">
        <v>41</v>
      </c>
      <c r="G320" s="38" t="s">
        <v>2960</v>
      </c>
      <c r="H320" s="38" t="s">
        <v>96</v>
      </c>
      <c r="I320" s="38" t="s">
        <v>2522</v>
      </c>
      <c r="J320" s="38" t="s">
        <v>2513</v>
      </c>
      <c r="K320" s="38" t="s">
        <v>2514</v>
      </c>
      <c r="L320" s="49" t="s">
        <v>2952</v>
      </c>
      <c r="M320" s="955">
        <v>1200000</v>
      </c>
    </row>
    <row r="321" spans="1:13" s="100" customFormat="1" ht="22.8">
      <c r="A321" s="1783"/>
      <c r="B321" s="1774"/>
      <c r="C321" s="38">
        <v>6267408</v>
      </c>
      <c r="D321" s="39" t="s">
        <v>2551</v>
      </c>
      <c r="E321" s="40" t="s">
        <v>2508</v>
      </c>
      <c r="F321" s="41" t="s">
        <v>41</v>
      </c>
      <c r="G321" s="38" t="s">
        <v>2961</v>
      </c>
      <c r="H321" s="38" t="s">
        <v>96</v>
      </c>
      <c r="I321" s="38" t="s">
        <v>2522</v>
      </c>
      <c r="J321" s="38" t="s">
        <v>2513</v>
      </c>
      <c r="K321" s="38" t="s">
        <v>2514</v>
      </c>
      <c r="L321" s="49" t="s">
        <v>2952</v>
      </c>
      <c r="M321" s="955">
        <v>40000</v>
      </c>
    </row>
    <row r="322" spans="1:13" s="100" customFormat="1" ht="22.8">
      <c r="A322" s="956">
        <v>79</v>
      </c>
      <c r="B322" s="864" t="s">
        <v>859</v>
      </c>
      <c r="C322" s="33">
        <v>5031869</v>
      </c>
      <c r="D322" s="42">
        <v>43300</v>
      </c>
      <c r="E322" s="35" t="s">
        <v>2508</v>
      </c>
      <c r="F322" s="36" t="s">
        <v>41</v>
      </c>
      <c r="G322" s="33" t="s">
        <v>2962</v>
      </c>
      <c r="H322" s="33" t="s">
        <v>2525</v>
      </c>
      <c r="I322" s="33" t="s">
        <v>2512</v>
      </c>
      <c r="J322" s="33" t="s">
        <v>2513</v>
      </c>
      <c r="K322" s="33" t="s">
        <v>2514</v>
      </c>
      <c r="L322" s="43"/>
      <c r="M322" s="957">
        <v>30000000</v>
      </c>
    </row>
    <row r="323" spans="1:13" s="100" customFormat="1" ht="22.8">
      <c r="A323" s="1783">
        <v>80</v>
      </c>
      <c r="B323" s="1774" t="s">
        <v>2963</v>
      </c>
      <c r="C323" s="38">
        <v>2618621</v>
      </c>
      <c r="D323" s="39">
        <v>43138</v>
      </c>
      <c r="E323" s="40" t="s">
        <v>2508</v>
      </c>
      <c r="F323" s="41" t="s">
        <v>40</v>
      </c>
      <c r="G323" s="38" t="s">
        <v>2964</v>
      </c>
      <c r="H323" s="38" t="s">
        <v>2965</v>
      </c>
      <c r="I323" s="38" t="s">
        <v>2522</v>
      </c>
      <c r="J323" s="38" t="s">
        <v>2607</v>
      </c>
      <c r="K323" s="38" t="s">
        <v>2529</v>
      </c>
      <c r="L323" s="38"/>
      <c r="M323" s="955">
        <v>450000</v>
      </c>
    </row>
    <row r="324" spans="1:13" s="100" customFormat="1" ht="11.4">
      <c r="A324" s="1783"/>
      <c r="B324" s="1774"/>
      <c r="C324" s="38">
        <v>2618621</v>
      </c>
      <c r="D324" s="39">
        <v>43272</v>
      </c>
      <c r="E324" s="40" t="s">
        <v>2508</v>
      </c>
      <c r="F324" s="41" t="s">
        <v>40</v>
      </c>
      <c r="G324" s="38" t="s">
        <v>2966</v>
      </c>
      <c r="H324" s="38" t="s">
        <v>2525</v>
      </c>
      <c r="I324" s="38" t="s">
        <v>2522</v>
      </c>
      <c r="J324" s="38" t="s">
        <v>2607</v>
      </c>
      <c r="K324" s="38" t="s">
        <v>2529</v>
      </c>
      <c r="L324" s="38" t="s">
        <v>2967</v>
      </c>
      <c r="M324" s="955">
        <v>9645000</v>
      </c>
    </row>
    <row r="325" spans="1:13" s="100" customFormat="1" ht="11.4">
      <c r="A325" s="1783"/>
      <c r="B325" s="1774"/>
      <c r="C325" s="38">
        <v>2618621</v>
      </c>
      <c r="D325" s="39">
        <v>43343</v>
      </c>
      <c r="E325" s="40" t="s">
        <v>2508</v>
      </c>
      <c r="F325" s="41" t="s">
        <v>40</v>
      </c>
      <c r="G325" s="38" t="s">
        <v>2966</v>
      </c>
      <c r="H325" s="38" t="s">
        <v>2525</v>
      </c>
      <c r="I325" s="38" t="s">
        <v>2522</v>
      </c>
      <c r="J325" s="38" t="s">
        <v>2607</v>
      </c>
      <c r="K325" s="38" t="s">
        <v>2529</v>
      </c>
      <c r="L325" s="38" t="s">
        <v>2967</v>
      </c>
      <c r="M325" s="955">
        <v>14500000</v>
      </c>
    </row>
    <row r="326" spans="1:13" s="100" customFormat="1" ht="11.4">
      <c r="A326" s="1783"/>
      <c r="B326" s="1774"/>
      <c r="C326" s="38">
        <v>2618621</v>
      </c>
      <c r="D326" s="39">
        <v>43244</v>
      </c>
      <c r="E326" s="40" t="s">
        <v>2508</v>
      </c>
      <c r="F326" s="41" t="s">
        <v>40</v>
      </c>
      <c r="G326" s="38" t="s">
        <v>2968</v>
      </c>
      <c r="H326" s="38" t="s">
        <v>2525</v>
      </c>
      <c r="I326" s="38" t="s">
        <v>2522</v>
      </c>
      <c r="J326" s="38" t="s">
        <v>2607</v>
      </c>
      <c r="K326" s="38" t="s">
        <v>2529</v>
      </c>
      <c r="L326" s="38" t="s">
        <v>2967</v>
      </c>
      <c r="M326" s="955">
        <v>5000000</v>
      </c>
    </row>
    <row r="327" spans="1:13" s="100" customFormat="1" ht="11.4">
      <c r="A327" s="1782">
        <v>81</v>
      </c>
      <c r="B327" s="1773" t="s">
        <v>681</v>
      </c>
      <c r="C327" s="33">
        <v>2050374</v>
      </c>
      <c r="D327" s="42">
        <v>43111</v>
      </c>
      <c r="E327" s="35" t="s">
        <v>2508</v>
      </c>
      <c r="F327" s="36" t="s">
        <v>2234</v>
      </c>
      <c r="G327" s="33" t="s">
        <v>2969</v>
      </c>
      <c r="H327" s="33" t="s">
        <v>2511</v>
      </c>
      <c r="I327" s="33" t="s">
        <v>2522</v>
      </c>
      <c r="J327" s="33" t="s">
        <v>2513</v>
      </c>
      <c r="K327" s="33" t="s">
        <v>2514</v>
      </c>
      <c r="L327" s="43" t="s">
        <v>2970</v>
      </c>
      <c r="M327" s="957">
        <v>5000000</v>
      </c>
    </row>
    <row r="328" spans="1:13" s="100" customFormat="1" ht="34.200000000000003">
      <c r="A328" s="1782"/>
      <c r="B328" s="1773"/>
      <c r="C328" s="33">
        <v>2050374</v>
      </c>
      <c r="D328" s="42">
        <v>43122</v>
      </c>
      <c r="E328" s="35" t="s">
        <v>2508</v>
      </c>
      <c r="F328" s="36" t="s">
        <v>2234</v>
      </c>
      <c r="G328" s="33" t="s">
        <v>2971</v>
      </c>
      <c r="H328" s="33" t="s">
        <v>2511</v>
      </c>
      <c r="I328" s="33" t="s">
        <v>2522</v>
      </c>
      <c r="J328" s="33" t="s">
        <v>2716</v>
      </c>
      <c r="K328" s="33" t="s">
        <v>2514</v>
      </c>
      <c r="L328" s="43" t="s">
        <v>2972</v>
      </c>
      <c r="M328" s="957">
        <v>688000</v>
      </c>
    </row>
    <row r="329" spans="1:13" s="100" customFormat="1" ht="34.200000000000003">
      <c r="A329" s="1782"/>
      <c r="B329" s="1773"/>
      <c r="C329" s="33">
        <v>2050374</v>
      </c>
      <c r="D329" s="42">
        <v>43131</v>
      </c>
      <c r="E329" s="35" t="s">
        <v>2508</v>
      </c>
      <c r="F329" s="36" t="s">
        <v>2234</v>
      </c>
      <c r="G329" s="33" t="s">
        <v>2971</v>
      </c>
      <c r="H329" s="33" t="s">
        <v>2511</v>
      </c>
      <c r="I329" s="33" t="s">
        <v>2522</v>
      </c>
      <c r="J329" s="33" t="s">
        <v>2716</v>
      </c>
      <c r="K329" s="33" t="s">
        <v>2529</v>
      </c>
      <c r="L329" s="43" t="s">
        <v>2973</v>
      </c>
      <c r="M329" s="957">
        <v>518000</v>
      </c>
    </row>
    <row r="330" spans="1:13" s="100" customFormat="1" ht="11.4">
      <c r="A330" s="1782"/>
      <c r="B330" s="1773"/>
      <c r="C330" s="33">
        <v>2050374</v>
      </c>
      <c r="D330" s="42">
        <v>43133</v>
      </c>
      <c r="E330" s="35" t="s">
        <v>2508</v>
      </c>
      <c r="F330" s="36" t="s">
        <v>2234</v>
      </c>
      <c r="G330" s="33" t="s">
        <v>2974</v>
      </c>
      <c r="H330" s="33" t="s">
        <v>96</v>
      </c>
      <c r="I330" s="33" t="s">
        <v>2512</v>
      </c>
      <c r="J330" s="33" t="s">
        <v>2513</v>
      </c>
      <c r="K330" s="33" t="s">
        <v>2529</v>
      </c>
      <c r="L330" s="43" t="s">
        <v>2975</v>
      </c>
      <c r="M330" s="957">
        <v>1732000</v>
      </c>
    </row>
    <row r="331" spans="1:13" s="100" customFormat="1" ht="34.200000000000003">
      <c r="A331" s="1782"/>
      <c r="B331" s="1773"/>
      <c r="C331" s="33">
        <v>2050374</v>
      </c>
      <c r="D331" s="42">
        <v>43138</v>
      </c>
      <c r="E331" s="35" t="s">
        <v>2508</v>
      </c>
      <c r="F331" s="36" t="s">
        <v>2234</v>
      </c>
      <c r="G331" s="33" t="s">
        <v>2971</v>
      </c>
      <c r="H331" s="33" t="s">
        <v>2511</v>
      </c>
      <c r="I331" s="33" t="s">
        <v>2522</v>
      </c>
      <c r="J331" s="33" t="s">
        <v>2716</v>
      </c>
      <c r="K331" s="33" t="s">
        <v>2514</v>
      </c>
      <c r="L331" s="43" t="s">
        <v>2972</v>
      </c>
      <c r="M331" s="957">
        <v>688000</v>
      </c>
    </row>
    <row r="332" spans="1:13" s="100" customFormat="1" ht="34.200000000000003">
      <c r="A332" s="1782"/>
      <c r="B332" s="1773"/>
      <c r="C332" s="33">
        <v>2050374</v>
      </c>
      <c r="D332" s="42">
        <v>43159</v>
      </c>
      <c r="E332" s="35" t="s">
        <v>2508</v>
      </c>
      <c r="F332" s="36" t="s">
        <v>2234</v>
      </c>
      <c r="G332" s="33" t="s">
        <v>2971</v>
      </c>
      <c r="H332" s="33" t="s">
        <v>2511</v>
      </c>
      <c r="I332" s="33" t="s">
        <v>2522</v>
      </c>
      <c r="J332" s="33" t="s">
        <v>2716</v>
      </c>
      <c r="K332" s="33" t="s">
        <v>2529</v>
      </c>
      <c r="L332" s="43" t="s">
        <v>2973</v>
      </c>
      <c r="M332" s="957">
        <v>696000</v>
      </c>
    </row>
    <row r="333" spans="1:13" s="100" customFormat="1" ht="34.200000000000003">
      <c r="A333" s="1782"/>
      <c r="B333" s="1773"/>
      <c r="C333" s="33">
        <v>2050374</v>
      </c>
      <c r="D333" s="42">
        <v>43168</v>
      </c>
      <c r="E333" s="35" t="s">
        <v>2508</v>
      </c>
      <c r="F333" s="36" t="s">
        <v>2234</v>
      </c>
      <c r="G333" s="33" t="s">
        <v>2971</v>
      </c>
      <c r="H333" s="33" t="s">
        <v>2511</v>
      </c>
      <c r="I333" s="33" t="s">
        <v>2522</v>
      </c>
      <c r="J333" s="33" t="s">
        <v>2716</v>
      </c>
      <c r="K333" s="33" t="s">
        <v>2514</v>
      </c>
      <c r="L333" s="43" t="s">
        <v>2972</v>
      </c>
      <c r="M333" s="957">
        <v>688000</v>
      </c>
    </row>
    <row r="334" spans="1:13" s="100" customFormat="1" ht="11.4">
      <c r="A334" s="1782"/>
      <c r="B334" s="1773"/>
      <c r="C334" s="33">
        <v>2050374</v>
      </c>
      <c r="D334" s="42">
        <v>43181</v>
      </c>
      <c r="E334" s="35" t="s">
        <v>2508</v>
      </c>
      <c r="F334" s="36" t="s">
        <v>2234</v>
      </c>
      <c r="G334" s="33" t="s">
        <v>13008</v>
      </c>
      <c r="H334" s="33" t="s">
        <v>2511</v>
      </c>
      <c r="I334" s="33" t="s">
        <v>2522</v>
      </c>
      <c r="J334" s="33" t="s">
        <v>2513</v>
      </c>
      <c r="K334" s="33" t="s">
        <v>2514</v>
      </c>
      <c r="L334" s="43" t="s">
        <v>2976</v>
      </c>
      <c r="M334" s="957">
        <v>1000000</v>
      </c>
    </row>
    <row r="335" spans="1:13" s="100" customFormat="1" ht="34.200000000000003">
      <c r="A335" s="1782"/>
      <c r="B335" s="1773"/>
      <c r="C335" s="33">
        <v>2050374</v>
      </c>
      <c r="D335" s="42">
        <v>43190</v>
      </c>
      <c r="E335" s="35" t="s">
        <v>2508</v>
      </c>
      <c r="F335" s="36" t="s">
        <v>2234</v>
      </c>
      <c r="G335" s="33" t="s">
        <v>2971</v>
      </c>
      <c r="H335" s="33" t="s">
        <v>2511</v>
      </c>
      <c r="I335" s="33" t="s">
        <v>2522</v>
      </c>
      <c r="J335" s="33" t="s">
        <v>2716</v>
      </c>
      <c r="K335" s="33" t="s">
        <v>2529</v>
      </c>
      <c r="L335" s="43" t="s">
        <v>2973</v>
      </c>
      <c r="M335" s="957">
        <v>741000</v>
      </c>
    </row>
    <row r="336" spans="1:13" s="100" customFormat="1" ht="34.200000000000003">
      <c r="A336" s="1782"/>
      <c r="B336" s="1773"/>
      <c r="C336" s="33">
        <v>2050374</v>
      </c>
      <c r="D336" s="42">
        <v>43201</v>
      </c>
      <c r="E336" s="35" t="s">
        <v>2508</v>
      </c>
      <c r="F336" s="36" t="s">
        <v>2234</v>
      </c>
      <c r="G336" s="33" t="s">
        <v>2971</v>
      </c>
      <c r="H336" s="33" t="s">
        <v>2511</v>
      </c>
      <c r="I336" s="33" t="s">
        <v>2522</v>
      </c>
      <c r="J336" s="33" t="s">
        <v>2716</v>
      </c>
      <c r="K336" s="33" t="s">
        <v>2514</v>
      </c>
      <c r="L336" s="43" t="s">
        <v>2972</v>
      </c>
      <c r="M336" s="957">
        <v>688000</v>
      </c>
    </row>
    <row r="337" spans="1:13" s="100" customFormat="1" ht="34.200000000000003">
      <c r="A337" s="1782"/>
      <c r="B337" s="1773"/>
      <c r="C337" s="33">
        <v>2050374</v>
      </c>
      <c r="D337" s="42">
        <v>43220</v>
      </c>
      <c r="E337" s="35" t="s">
        <v>2508</v>
      </c>
      <c r="F337" s="36" t="s">
        <v>2234</v>
      </c>
      <c r="G337" s="33" t="s">
        <v>2971</v>
      </c>
      <c r="H337" s="33" t="s">
        <v>2511</v>
      </c>
      <c r="I337" s="33" t="s">
        <v>2522</v>
      </c>
      <c r="J337" s="33" t="s">
        <v>2716</v>
      </c>
      <c r="K337" s="33" t="s">
        <v>2529</v>
      </c>
      <c r="L337" s="43" t="s">
        <v>2973</v>
      </c>
      <c r="M337" s="957">
        <v>807000</v>
      </c>
    </row>
    <row r="338" spans="1:13" s="100" customFormat="1" ht="34.200000000000003">
      <c r="A338" s="1782"/>
      <c r="B338" s="1773"/>
      <c r="C338" s="33">
        <v>2050374</v>
      </c>
      <c r="D338" s="42">
        <v>43230</v>
      </c>
      <c r="E338" s="35" t="s">
        <v>2508</v>
      </c>
      <c r="F338" s="36" t="s">
        <v>2234</v>
      </c>
      <c r="G338" s="33" t="s">
        <v>2971</v>
      </c>
      <c r="H338" s="33" t="s">
        <v>2511</v>
      </c>
      <c r="I338" s="33" t="s">
        <v>2522</v>
      </c>
      <c r="J338" s="33" t="s">
        <v>2716</v>
      </c>
      <c r="K338" s="33" t="s">
        <v>2514</v>
      </c>
      <c r="L338" s="43" t="s">
        <v>2972</v>
      </c>
      <c r="M338" s="957">
        <v>688000</v>
      </c>
    </row>
    <row r="339" spans="1:13" s="100" customFormat="1" ht="11.4">
      <c r="A339" s="1782"/>
      <c r="B339" s="1773"/>
      <c r="C339" s="33">
        <v>2050374</v>
      </c>
      <c r="D339" s="42">
        <v>43242</v>
      </c>
      <c r="E339" s="35" t="s">
        <v>2508</v>
      </c>
      <c r="F339" s="36" t="s">
        <v>2234</v>
      </c>
      <c r="G339" s="33" t="s">
        <v>2977</v>
      </c>
      <c r="H339" s="33" t="s">
        <v>96</v>
      </c>
      <c r="I339" s="33" t="s">
        <v>2522</v>
      </c>
      <c r="J339" s="33" t="s">
        <v>2513</v>
      </c>
      <c r="K339" s="33" t="s">
        <v>2514</v>
      </c>
      <c r="L339" s="43" t="s">
        <v>2607</v>
      </c>
      <c r="M339" s="957">
        <v>500000</v>
      </c>
    </row>
    <row r="340" spans="1:13" s="100" customFormat="1" ht="34.200000000000003">
      <c r="A340" s="1782"/>
      <c r="B340" s="1773"/>
      <c r="C340" s="33">
        <v>2050374</v>
      </c>
      <c r="D340" s="42">
        <v>43251</v>
      </c>
      <c r="E340" s="35" t="s">
        <v>2508</v>
      </c>
      <c r="F340" s="36" t="s">
        <v>2234</v>
      </c>
      <c r="G340" s="33" t="s">
        <v>2971</v>
      </c>
      <c r="H340" s="33" t="s">
        <v>2511</v>
      </c>
      <c r="I340" s="33" t="s">
        <v>2522</v>
      </c>
      <c r="J340" s="33" t="s">
        <v>2716</v>
      </c>
      <c r="K340" s="33" t="s">
        <v>2529</v>
      </c>
      <c r="L340" s="43" t="s">
        <v>2973</v>
      </c>
      <c r="M340" s="957">
        <v>807000</v>
      </c>
    </row>
    <row r="341" spans="1:13" s="100" customFormat="1" ht="34.200000000000003">
      <c r="A341" s="1782"/>
      <c r="B341" s="1773"/>
      <c r="C341" s="33">
        <v>2050374</v>
      </c>
      <c r="D341" s="42">
        <v>43262</v>
      </c>
      <c r="E341" s="35" t="s">
        <v>2508</v>
      </c>
      <c r="F341" s="36" t="s">
        <v>2234</v>
      </c>
      <c r="G341" s="33" t="s">
        <v>2971</v>
      </c>
      <c r="H341" s="33" t="s">
        <v>2511</v>
      </c>
      <c r="I341" s="33" t="s">
        <v>2522</v>
      </c>
      <c r="J341" s="33" t="s">
        <v>2716</v>
      </c>
      <c r="K341" s="33" t="s">
        <v>2514</v>
      </c>
      <c r="L341" s="43" t="s">
        <v>2972</v>
      </c>
      <c r="M341" s="957">
        <v>688000</v>
      </c>
    </row>
    <row r="342" spans="1:13" s="100" customFormat="1" ht="34.200000000000003">
      <c r="A342" s="1782"/>
      <c r="B342" s="1773"/>
      <c r="C342" s="33">
        <v>2050374</v>
      </c>
      <c r="D342" s="42">
        <v>43281</v>
      </c>
      <c r="E342" s="35" t="s">
        <v>2508</v>
      </c>
      <c r="F342" s="36" t="s">
        <v>2234</v>
      </c>
      <c r="G342" s="33" t="s">
        <v>2971</v>
      </c>
      <c r="H342" s="33" t="s">
        <v>2511</v>
      </c>
      <c r="I342" s="33" t="s">
        <v>2522</v>
      </c>
      <c r="J342" s="33" t="s">
        <v>2716</v>
      </c>
      <c r="K342" s="33" t="s">
        <v>2529</v>
      </c>
      <c r="L342" s="43" t="s">
        <v>2973</v>
      </c>
      <c r="M342" s="957">
        <v>454000</v>
      </c>
    </row>
    <row r="343" spans="1:13" s="100" customFormat="1" ht="11.4">
      <c r="A343" s="1782"/>
      <c r="B343" s="1773"/>
      <c r="C343" s="33">
        <v>2050374</v>
      </c>
      <c r="D343" s="42">
        <v>43256</v>
      </c>
      <c r="E343" s="35" t="s">
        <v>2508</v>
      </c>
      <c r="F343" s="36" t="s">
        <v>2234</v>
      </c>
      <c r="G343" s="33" t="s">
        <v>2971</v>
      </c>
      <c r="H343" s="33" t="s">
        <v>2525</v>
      </c>
      <c r="I343" s="33" t="s">
        <v>2522</v>
      </c>
      <c r="J343" s="33" t="s">
        <v>2513</v>
      </c>
      <c r="K343" s="33" t="s">
        <v>2514</v>
      </c>
      <c r="L343" s="43" t="s">
        <v>2978</v>
      </c>
      <c r="M343" s="957">
        <v>1043000</v>
      </c>
    </row>
    <row r="344" spans="1:13" s="100" customFormat="1" ht="11.4">
      <c r="A344" s="1782"/>
      <c r="B344" s="1773"/>
      <c r="C344" s="33">
        <v>2050374</v>
      </c>
      <c r="D344" s="42">
        <v>43287</v>
      </c>
      <c r="E344" s="35" t="s">
        <v>2508</v>
      </c>
      <c r="F344" s="36" t="s">
        <v>2234</v>
      </c>
      <c r="G344" s="33" t="s">
        <v>2971</v>
      </c>
      <c r="H344" s="33" t="s">
        <v>2525</v>
      </c>
      <c r="I344" s="33" t="s">
        <v>2522</v>
      </c>
      <c r="J344" s="33" t="s">
        <v>2513</v>
      </c>
      <c r="K344" s="33" t="s">
        <v>2514</v>
      </c>
      <c r="L344" s="43" t="s">
        <v>2979</v>
      </c>
      <c r="M344" s="957">
        <v>3955000</v>
      </c>
    </row>
    <row r="345" spans="1:13" s="100" customFormat="1" ht="11.4">
      <c r="A345" s="1782"/>
      <c r="B345" s="1773"/>
      <c r="C345" s="33">
        <v>2050374</v>
      </c>
      <c r="D345" s="42">
        <v>43321</v>
      </c>
      <c r="E345" s="35" t="s">
        <v>2508</v>
      </c>
      <c r="F345" s="36" t="s">
        <v>2234</v>
      </c>
      <c r="G345" s="33" t="s">
        <v>444</v>
      </c>
      <c r="H345" s="33" t="s">
        <v>2511</v>
      </c>
      <c r="I345" s="33" t="s">
        <v>2522</v>
      </c>
      <c r="J345" s="33" t="s">
        <v>2513</v>
      </c>
      <c r="K345" s="33" t="s">
        <v>2514</v>
      </c>
      <c r="L345" s="43" t="s">
        <v>13009</v>
      </c>
      <c r="M345" s="957">
        <v>12100000</v>
      </c>
    </row>
    <row r="346" spans="1:13" s="100" customFormat="1" ht="34.200000000000003">
      <c r="A346" s="1782"/>
      <c r="B346" s="1773"/>
      <c r="C346" s="33">
        <v>2050374</v>
      </c>
      <c r="D346" s="42">
        <v>43334</v>
      </c>
      <c r="E346" s="35" t="s">
        <v>2508</v>
      </c>
      <c r="F346" s="36" t="s">
        <v>2234</v>
      </c>
      <c r="G346" s="33" t="s">
        <v>2971</v>
      </c>
      <c r="H346" s="33" t="s">
        <v>2511</v>
      </c>
      <c r="I346" s="33" t="s">
        <v>2522</v>
      </c>
      <c r="J346" s="33" t="s">
        <v>2716</v>
      </c>
      <c r="K346" s="33" t="s">
        <v>2514</v>
      </c>
      <c r="L346" s="43" t="s">
        <v>2972</v>
      </c>
      <c r="M346" s="957">
        <v>688000</v>
      </c>
    </row>
    <row r="347" spans="1:13" s="100" customFormat="1" ht="11.4">
      <c r="A347" s="1782"/>
      <c r="B347" s="1773"/>
      <c r="C347" s="33">
        <v>2050374</v>
      </c>
      <c r="D347" s="42">
        <v>43336</v>
      </c>
      <c r="E347" s="35" t="s">
        <v>2508</v>
      </c>
      <c r="F347" s="36" t="s">
        <v>2234</v>
      </c>
      <c r="G347" s="33" t="s">
        <v>13010</v>
      </c>
      <c r="H347" s="33" t="s">
        <v>2521</v>
      </c>
      <c r="I347" s="33" t="s">
        <v>2512</v>
      </c>
      <c r="J347" s="33" t="s">
        <v>2513</v>
      </c>
      <c r="K347" s="33" t="s">
        <v>2514</v>
      </c>
      <c r="L347" s="43" t="s">
        <v>2607</v>
      </c>
      <c r="M347" s="957">
        <v>1000000</v>
      </c>
    </row>
    <row r="348" spans="1:13" s="100" customFormat="1" ht="11.4">
      <c r="A348" s="1782"/>
      <c r="B348" s="1773"/>
      <c r="C348" s="33">
        <v>2050374</v>
      </c>
      <c r="D348" s="42">
        <v>43342</v>
      </c>
      <c r="E348" s="35" t="s">
        <v>2508</v>
      </c>
      <c r="F348" s="36" t="s">
        <v>2234</v>
      </c>
      <c r="G348" s="33" t="s">
        <v>13011</v>
      </c>
      <c r="H348" s="33" t="s">
        <v>2525</v>
      </c>
      <c r="I348" s="33" t="s">
        <v>2512</v>
      </c>
      <c r="J348" s="33" t="s">
        <v>2513</v>
      </c>
      <c r="K348" s="33" t="s">
        <v>2514</v>
      </c>
      <c r="L348" s="43" t="s">
        <v>2980</v>
      </c>
      <c r="M348" s="957">
        <v>5000000</v>
      </c>
    </row>
    <row r="349" spans="1:13" s="100" customFormat="1" ht="11.4">
      <c r="A349" s="1782"/>
      <c r="B349" s="1773"/>
      <c r="C349" s="33">
        <v>2050374</v>
      </c>
      <c r="D349" s="42">
        <v>43342</v>
      </c>
      <c r="E349" s="35" t="s">
        <v>2508</v>
      </c>
      <c r="F349" s="36" t="s">
        <v>2234</v>
      </c>
      <c r="G349" s="33" t="s">
        <v>13012</v>
      </c>
      <c r="H349" s="33" t="s">
        <v>2525</v>
      </c>
      <c r="I349" s="33" t="s">
        <v>2512</v>
      </c>
      <c r="J349" s="33" t="s">
        <v>2513</v>
      </c>
      <c r="K349" s="33" t="s">
        <v>2514</v>
      </c>
      <c r="L349" s="43" t="s">
        <v>2980</v>
      </c>
      <c r="M349" s="957">
        <v>2114000</v>
      </c>
    </row>
    <row r="350" spans="1:13" s="100" customFormat="1" ht="34.200000000000003">
      <c r="A350" s="1782"/>
      <c r="B350" s="1773"/>
      <c r="C350" s="33">
        <v>2050374</v>
      </c>
      <c r="D350" s="42">
        <v>43370</v>
      </c>
      <c r="E350" s="35" t="s">
        <v>2508</v>
      </c>
      <c r="F350" s="36" t="s">
        <v>2234</v>
      </c>
      <c r="G350" s="33" t="s">
        <v>2971</v>
      </c>
      <c r="H350" s="33" t="s">
        <v>2511</v>
      </c>
      <c r="I350" s="33" t="s">
        <v>2522</v>
      </c>
      <c r="J350" s="33" t="s">
        <v>2716</v>
      </c>
      <c r="K350" s="33" t="s">
        <v>2529</v>
      </c>
      <c r="L350" s="43" t="s">
        <v>2973</v>
      </c>
      <c r="M350" s="957">
        <v>693000</v>
      </c>
    </row>
    <row r="351" spans="1:13" s="100" customFormat="1" ht="11.4">
      <c r="A351" s="1782"/>
      <c r="B351" s="1773"/>
      <c r="C351" s="33">
        <v>2050374</v>
      </c>
      <c r="D351" s="42">
        <v>43370</v>
      </c>
      <c r="E351" s="35" t="s">
        <v>2508</v>
      </c>
      <c r="F351" s="36" t="s">
        <v>2234</v>
      </c>
      <c r="G351" s="33" t="s">
        <v>13013</v>
      </c>
      <c r="H351" s="33" t="s">
        <v>96</v>
      </c>
      <c r="I351" s="33" t="s">
        <v>2522</v>
      </c>
      <c r="J351" s="33" t="s">
        <v>2513</v>
      </c>
      <c r="K351" s="33" t="s">
        <v>2514</v>
      </c>
      <c r="L351" s="43" t="s">
        <v>2607</v>
      </c>
      <c r="M351" s="957">
        <v>5000000</v>
      </c>
    </row>
    <row r="352" spans="1:13" s="100" customFormat="1" ht="11.4">
      <c r="A352" s="1782"/>
      <c r="B352" s="1773"/>
      <c r="C352" s="33">
        <v>2050374</v>
      </c>
      <c r="D352" s="42">
        <v>43377</v>
      </c>
      <c r="E352" s="35" t="s">
        <v>2508</v>
      </c>
      <c r="F352" s="36" t="s">
        <v>2234</v>
      </c>
      <c r="G352" s="33" t="s">
        <v>13014</v>
      </c>
      <c r="H352" s="33" t="s">
        <v>2525</v>
      </c>
      <c r="I352" s="33" t="s">
        <v>2522</v>
      </c>
      <c r="J352" s="33" t="s">
        <v>2513</v>
      </c>
      <c r="K352" s="33" t="s">
        <v>2514</v>
      </c>
      <c r="L352" s="43" t="s">
        <v>2980</v>
      </c>
      <c r="M352" s="957">
        <v>5000000</v>
      </c>
    </row>
    <row r="353" spans="1:13" s="100" customFormat="1" ht="34.200000000000003">
      <c r="A353" s="1782"/>
      <c r="B353" s="1773"/>
      <c r="C353" s="33">
        <v>2050374</v>
      </c>
      <c r="D353" s="42">
        <v>43389</v>
      </c>
      <c r="E353" s="35" t="s">
        <v>2508</v>
      </c>
      <c r="F353" s="36" t="s">
        <v>2234</v>
      </c>
      <c r="G353" s="33" t="s">
        <v>2971</v>
      </c>
      <c r="H353" s="33" t="s">
        <v>2511</v>
      </c>
      <c r="I353" s="33" t="s">
        <v>2522</v>
      </c>
      <c r="J353" s="33" t="s">
        <v>2716</v>
      </c>
      <c r="K353" s="33" t="s">
        <v>2514</v>
      </c>
      <c r="L353" s="43" t="s">
        <v>2972</v>
      </c>
      <c r="M353" s="957">
        <v>688000</v>
      </c>
    </row>
    <row r="354" spans="1:13" s="100" customFormat="1" ht="11.4">
      <c r="A354" s="1782"/>
      <c r="B354" s="1773"/>
      <c r="C354" s="33">
        <v>2050374</v>
      </c>
      <c r="D354" s="42">
        <v>43395</v>
      </c>
      <c r="E354" s="35" t="s">
        <v>2508</v>
      </c>
      <c r="F354" s="36" t="s">
        <v>2234</v>
      </c>
      <c r="G354" s="33" t="s">
        <v>2971</v>
      </c>
      <c r="H354" s="33" t="s">
        <v>2525</v>
      </c>
      <c r="I354" s="33" t="s">
        <v>2522</v>
      </c>
      <c r="J354" s="33" t="s">
        <v>2513</v>
      </c>
      <c r="K354" s="33" t="s">
        <v>2514</v>
      </c>
      <c r="L354" s="43" t="s">
        <v>2981</v>
      </c>
      <c r="M354" s="957">
        <v>1000000</v>
      </c>
    </row>
    <row r="355" spans="1:13" s="100" customFormat="1" ht="22.8">
      <c r="A355" s="1782"/>
      <c r="B355" s="1773"/>
      <c r="C355" s="33">
        <v>2050374</v>
      </c>
      <c r="D355" s="42">
        <v>43404</v>
      </c>
      <c r="E355" s="35" t="s">
        <v>2508</v>
      </c>
      <c r="F355" s="36" t="s">
        <v>2234</v>
      </c>
      <c r="G355" s="33" t="s">
        <v>2971</v>
      </c>
      <c r="H355" s="33" t="s">
        <v>2525</v>
      </c>
      <c r="I355" s="33" t="s">
        <v>2522</v>
      </c>
      <c r="J355" s="33" t="s">
        <v>2513</v>
      </c>
      <c r="K355" s="33" t="s">
        <v>2514</v>
      </c>
      <c r="L355" s="43" t="s">
        <v>13015</v>
      </c>
      <c r="M355" s="957">
        <v>25000000</v>
      </c>
    </row>
    <row r="356" spans="1:13" s="100" customFormat="1" ht="22.8">
      <c r="A356" s="1782"/>
      <c r="B356" s="1773"/>
      <c r="C356" s="33">
        <v>2050374</v>
      </c>
      <c r="D356" s="42">
        <v>43404</v>
      </c>
      <c r="E356" s="35" t="s">
        <v>2508</v>
      </c>
      <c r="F356" s="36" t="s">
        <v>2234</v>
      </c>
      <c r="G356" s="33" t="s">
        <v>2971</v>
      </c>
      <c r="H356" s="33" t="s">
        <v>2525</v>
      </c>
      <c r="I356" s="33" t="s">
        <v>2522</v>
      </c>
      <c r="J356" s="33" t="s">
        <v>2513</v>
      </c>
      <c r="K356" s="33" t="s">
        <v>2514</v>
      </c>
      <c r="L356" s="43" t="s">
        <v>13016</v>
      </c>
      <c r="M356" s="957">
        <v>46550000</v>
      </c>
    </row>
    <row r="357" spans="1:13" s="100" customFormat="1" ht="22.8">
      <c r="A357" s="1782"/>
      <c r="B357" s="1773"/>
      <c r="C357" s="33">
        <v>2050374</v>
      </c>
      <c r="D357" s="42">
        <v>43404</v>
      </c>
      <c r="E357" s="35" t="s">
        <v>2508</v>
      </c>
      <c r="F357" s="36" t="s">
        <v>2234</v>
      </c>
      <c r="G357" s="33" t="s">
        <v>2971</v>
      </c>
      <c r="H357" s="33" t="s">
        <v>2511</v>
      </c>
      <c r="I357" s="33" t="s">
        <v>2522</v>
      </c>
      <c r="J357" s="33" t="s">
        <v>2513</v>
      </c>
      <c r="K357" s="33" t="s">
        <v>2514</v>
      </c>
      <c r="L357" s="43" t="s">
        <v>13017</v>
      </c>
      <c r="M357" s="957">
        <v>33650000</v>
      </c>
    </row>
    <row r="358" spans="1:13" s="100" customFormat="1" ht="22.8">
      <c r="A358" s="1782"/>
      <c r="B358" s="1773"/>
      <c r="C358" s="33">
        <v>2050374</v>
      </c>
      <c r="D358" s="42">
        <v>43404</v>
      </c>
      <c r="E358" s="35" t="s">
        <v>2508</v>
      </c>
      <c r="F358" s="36" t="s">
        <v>2234</v>
      </c>
      <c r="G358" s="33" t="s">
        <v>2971</v>
      </c>
      <c r="H358" s="33" t="s">
        <v>2511</v>
      </c>
      <c r="I358" s="33" t="s">
        <v>2522</v>
      </c>
      <c r="J358" s="33" t="s">
        <v>2513</v>
      </c>
      <c r="K358" s="33" t="s">
        <v>2514</v>
      </c>
      <c r="L358" s="43" t="s">
        <v>13018</v>
      </c>
      <c r="M358" s="957">
        <v>56636000</v>
      </c>
    </row>
    <row r="359" spans="1:13" s="100" customFormat="1" ht="22.8">
      <c r="A359" s="1782"/>
      <c r="B359" s="1773"/>
      <c r="C359" s="33">
        <v>2050374</v>
      </c>
      <c r="D359" s="42">
        <v>43404</v>
      </c>
      <c r="E359" s="35" t="s">
        <v>2508</v>
      </c>
      <c r="F359" s="36" t="s">
        <v>2234</v>
      </c>
      <c r="G359" s="33" t="s">
        <v>2971</v>
      </c>
      <c r="H359" s="33" t="s">
        <v>2511</v>
      </c>
      <c r="I359" s="33" t="s">
        <v>2522</v>
      </c>
      <c r="J359" s="33" t="s">
        <v>2513</v>
      </c>
      <c r="K359" s="33" t="s">
        <v>2514</v>
      </c>
      <c r="L359" s="43" t="s">
        <v>13019</v>
      </c>
      <c r="M359" s="957">
        <v>44500000</v>
      </c>
    </row>
    <row r="360" spans="1:13" s="100" customFormat="1" ht="34.200000000000003">
      <c r="A360" s="1782"/>
      <c r="B360" s="1773"/>
      <c r="C360" s="33">
        <v>2050374</v>
      </c>
      <c r="D360" s="42">
        <v>43404</v>
      </c>
      <c r="E360" s="35" t="s">
        <v>2508</v>
      </c>
      <c r="F360" s="36" t="s">
        <v>2234</v>
      </c>
      <c r="G360" s="33" t="s">
        <v>2971</v>
      </c>
      <c r="H360" s="33" t="s">
        <v>2511</v>
      </c>
      <c r="I360" s="33" t="s">
        <v>2522</v>
      </c>
      <c r="J360" s="33" t="s">
        <v>2716</v>
      </c>
      <c r="K360" s="33" t="s">
        <v>2529</v>
      </c>
      <c r="L360" s="43" t="s">
        <v>2973</v>
      </c>
      <c r="M360" s="957">
        <v>922000</v>
      </c>
    </row>
    <row r="361" spans="1:13" s="100" customFormat="1" ht="34.200000000000003">
      <c r="A361" s="1782"/>
      <c r="B361" s="1773"/>
      <c r="C361" s="33">
        <v>2050374</v>
      </c>
      <c r="D361" s="42">
        <v>43417</v>
      </c>
      <c r="E361" s="35" t="s">
        <v>2508</v>
      </c>
      <c r="F361" s="36" t="s">
        <v>2234</v>
      </c>
      <c r="G361" s="33" t="s">
        <v>2971</v>
      </c>
      <c r="H361" s="33" t="s">
        <v>2511</v>
      </c>
      <c r="I361" s="33" t="s">
        <v>2522</v>
      </c>
      <c r="J361" s="33" t="s">
        <v>2716</v>
      </c>
      <c r="K361" s="33" t="s">
        <v>2514</v>
      </c>
      <c r="L361" s="43" t="s">
        <v>2972</v>
      </c>
      <c r="M361" s="957">
        <v>688000</v>
      </c>
    </row>
    <row r="362" spans="1:13" s="100" customFormat="1" ht="34.200000000000003">
      <c r="A362" s="1782"/>
      <c r="B362" s="1773"/>
      <c r="C362" s="33">
        <v>2050374</v>
      </c>
      <c r="D362" s="42">
        <v>43441</v>
      </c>
      <c r="E362" s="35" t="s">
        <v>2508</v>
      </c>
      <c r="F362" s="36" t="s">
        <v>2234</v>
      </c>
      <c r="G362" s="33" t="s">
        <v>2971</v>
      </c>
      <c r="H362" s="33" t="s">
        <v>2511</v>
      </c>
      <c r="I362" s="33" t="s">
        <v>2522</v>
      </c>
      <c r="J362" s="33" t="s">
        <v>2716</v>
      </c>
      <c r="K362" s="33" t="s">
        <v>2514</v>
      </c>
      <c r="L362" s="43" t="s">
        <v>2972</v>
      </c>
      <c r="M362" s="957">
        <v>688000</v>
      </c>
    </row>
    <row r="363" spans="1:13" s="100" customFormat="1" ht="11.4">
      <c r="A363" s="1782"/>
      <c r="B363" s="1773"/>
      <c r="C363" s="33">
        <v>2050374</v>
      </c>
      <c r="D363" s="42">
        <v>43458</v>
      </c>
      <c r="E363" s="35" t="s">
        <v>2508</v>
      </c>
      <c r="F363" s="36" t="s">
        <v>2234</v>
      </c>
      <c r="G363" s="33" t="s">
        <v>2982</v>
      </c>
      <c r="H363" s="33" t="s">
        <v>2525</v>
      </c>
      <c r="I363" s="33" t="s">
        <v>2522</v>
      </c>
      <c r="J363" s="33" t="s">
        <v>2513</v>
      </c>
      <c r="K363" s="33" t="s">
        <v>2514</v>
      </c>
      <c r="L363" s="43" t="s">
        <v>2983</v>
      </c>
      <c r="M363" s="957">
        <v>3000000</v>
      </c>
    </row>
    <row r="364" spans="1:13" s="100" customFormat="1" ht="22.8">
      <c r="A364" s="1782"/>
      <c r="B364" s="1773"/>
      <c r="C364" s="33">
        <v>2050374</v>
      </c>
      <c r="D364" s="42">
        <v>43461</v>
      </c>
      <c r="E364" s="35" t="s">
        <v>2508</v>
      </c>
      <c r="F364" s="36" t="s">
        <v>2234</v>
      </c>
      <c r="G364" s="33" t="s">
        <v>2971</v>
      </c>
      <c r="H364" s="33" t="s">
        <v>2511</v>
      </c>
      <c r="I364" s="33" t="s">
        <v>2522</v>
      </c>
      <c r="J364" s="33" t="s">
        <v>2513</v>
      </c>
      <c r="K364" s="33" t="s">
        <v>2514</v>
      </c>
      <c r="L364" s="43" t="s">
        <v>2984</v>
      </c>
      <c r="M364" s="957">
        <v>38853000</v>
      </c>
    </row>
    <row r="365" spans="1:13" s="100" customFormat="1" ht="11.4">
      <c r="A365" s="964">
        <v>82</v>
      </c>
      <c r="B365" s="865" t="s">
        <v>863</v>
      </c>
      <c r="C365" s="38">
        <v>2004879</v>
      </c>
      <c r="D365" s="39">
        <v>43299</v>
      </c>
      <c r="E365" s="40" t="s">
        <v>2508</v>
      </c>
      <c r="F365" s="41" t="s">
        <v>51</v>
      </c>
      <c r="G365" s="38" t="s">
        <v>2985</v>
      </c>
      <c r="H365" s="38" t="s">
        <v>2525</v>
      </c>
      <c r="I365" s="38" t="s">
        <v>2522</v>
      </c>
      <c r="J365" s="38" t="s">
        <v>2513</v>
      </c>
      <c r="K365" s="38" t="s">
        <v>2514</v>
      </c>
      <c r="L365" s="49" t="s">
        <v>2986</v>
      </c>
      <c r="M365" s="955">
        <v>3300000</v>
      </c>
    </row>
    <row r="366" spans="1:13" s="100" customFormat="1" ht="11.4">
      <c r="A366" s="956">
        <v>83</v>
      </c>
      <c r="B366" s="864" t="s">
        <v>864</v>
      </c>
      <c r="C366" s="33">
        <v>2830213</v>
      </c>
      <c r="D366" s="42" t="s">
        <v>2551</v>
      </c>
      <c r="E366" s="35" t="s">
        <v>2508</v>
      </c>
      <c r="F366" s="36" t="s">
        <v>2247</v>
      </c>
      <c r="G366" s="33" t="s">
        <v>2987</v>
      </c>
      <c r="H366" s="33" t="s">
        <v>96</v>
      </c>
      <c r="I366" s="33" t="s">
        <v>2522</v>
      </c>
      <c r="J366" s="33" t="s">
        <v>2513</v>
      </c>
      <c r="K366" s="33" t="s">
        <v>2514</v>
      </c>
      <c r="L366" s="43" t="s">
        <v>2988</v>
      </c>
      <c r="M366" s="957">
        <v>20000000</v>
      </c>
    </row>
    <row r="367" spans="1:13" s="100" customFormat="1" ht="11.4">
      <c r="A367" s="1783">
        <v>84</v>
      </c>
      <c r="B367" s="1774" t="s">
        <v>866</v>
      </c>
      <c r="C367" s="38">
        <v>5130662</v>
      </c>
      <c r="D367" s="39">
        <v>43304</v>
      </c>
      <c r="E367" s="40" t="s">
        <v>2508</v>
      </c>
      <c r="F367" s="41" t="s">
        <v>47</v>
      </c>
      <c r="G367" s="38" t="s">
        <v>2989</v>
      </c>
      <c r="H367" s="38" t="s">
        <v>2511</v>
      </c>
      <c r="I367" s="38" t="s">
        <v>2522</v>
      </c>
      <c r="J367" s="38" t="s">
        <v>2513</v>
      </c>
      <c r="K367" s="38" t="s">
        <v>2514</v>
      </c>
      <c r="L367" s="49" t="s">
        <v>2990</v>
      </c>
      <c r="M367" s="955">
        <v>100000</v>
      </c>
    </row>
    <row r="368" spans="1:13" s="100" customFormat="1" ht="11.4">
      <c r="A368" s="1783"/>
      <c r="B368" s="1774"/>
      <c r="C368" s="38">
        <v>5130662</v>
      </c>
      <c r="D368" s="39" t="s">
        <v>2551</v>
      </c>
      <c r="E368" s="40" t="s">
        <v>2508</v>
      </c>
      <c r="F368" s="41" t="s">
        <v>47</v>
      </c>
      <c r="G368" s="38" t="s">
        <v>2989</v>
      </c>
      <c r="H368" s="38" t="s">
        <v>2511</v>
      </c>
      <c r="I368" s="38" t="s">
        <v>2522</v>
      </c>
      <c r="J368" s="38" t="s">
        <v>2513</v>
      </c>
      <c r="K368" s="38" t="s">
        <v>2529</v>
      </c>
      <c r="L368" s="49" t="s">
        <v>2992</v>
      </c>
      <c r="M368" s="955">
        <v>29800000</v>
      </c>
    </row>
    <row r="369" spans="1:13" s="100" customFormat="1" ht="11.4">
      <c r="A369" s="1783"/>
      <c r="B369" s="1774"/>
      <c r="C369" s="38">
        <v>5130662</v>
      </c>
      <c r="D369" s="39" t="s">
        <v>2551</v>
      </c>
      <c r="E369" s="40" t="s">
        <v>2508</v>
      </c>
      <c r="F369" s="41" t="s">
        <v>47</v>
      </c>
      <c r="G369" s="38" t="s">
        <v>2989</v>
      </c>
      <c r="H369" s="38" t="s">
        <v>96</v>
      </c>
      <c r="I369" s="38" t="s">
        <v>2522</v>
      </c>
      <c r="J369" s="38" t="s">
        <v>2513</v>
      </c>
      <c r="K369" s="38" t="s">
        <v>2514</v>
      </c>
      <c r="L369" s="49" t="s">
        <v>2993</v>
      </c>
      <c r="M369" s="955">
        <v>1000000</v>
      </c>
    </row>
    <row r="370" spans="1:13" s="100" customFormat="1" ht="11.4">
      <c r="A370" s="1783"/>
      <c r="B370" s="1774"/>
      <c r="C370" s="38">
        <v>5130662</v>
      </c>
      <c r="D370" s="39" t="s">
        <v>2551</v>
      </c>
      <c r="E370" s="40" t="s">
        <v>2508</v>
      </c>
      <c r="F370" s="41" t="s">
        <v>47</v>
      </c>
      <c r="G370" s="38" t="s">
        <v>2989</v>
      </c>
      <c r="H370" s="38" t="s">
        <v>96</v>
      </c>
      <c r="I370" s="38" t="s">
        <v>2522</v>
      </c>
      <c r="J370" s="38" t="s">
        <v>2513</v>
      </c>
      <c r="K370" s="38" t="s">
        <v>2529</v>
      </c>
      <c r="L370" s="49" t="s">
        <v>2994</v>
      </c>
      <c r="M370" s="955">
        <v>20000000</v>
      </c>
    </row>
    <row r="371" spans="1:13" s="100" customFormat="1" ht="11.4">
      <c r="A371" s="1783"/>
      <c r="B371" s="1774"/>
      <c r="C371" s="38">
        <v>5130662</v>
      </c>
      <c r="D371" s="39" t="s">
        <v>2551</v>
      </c>
      <c r="E371" s="40" t="s">
        <v>2508</v>
      </c>
      <c r="F371" s="41" t="s">
        <v>47</v>
      </c>
      <c r="G371" s="38" t="s">
        <v>2989</v>
      </c>
      <c r="H371" s="38" t="s">
        <v>96</v>
      </c>
      <c r="I371" s="38" t="s">
        <v>2522</v>
      </c>
      <c r="J371" s="38" t="s">
        <v>2513</v>
      </c>
      <c r="K371" s="38" t="s">
        <v>2529</v>
      </c>
      <c r="L371" s="49" t="s">
        <v>2995</v>
      </c>
      <c r="M371" s="955">
        <v>6580000</v>
      </c>
    </row>
    <row r="372" spans="1:13" s="100" customFormat="1" ht="11.4">
      <c r="A372" s="1783"/>
      <c r="B372" s="1774"/>
      <c r="C372" s="38">
        <v>5130662</v>
      </c>
      <c r="D372" s="39" t="s">
        <v>2551</v>
      </c>
      <c r="E372" s="40" t="s">
        <v>2508</v>
      </c>
      <c r="F372" s="41" t="s">
        <v>47</v>
      </c>
      <c r="G372" s="38" t="s">
        <v>2989</v>
      </c>
      <c r="H372" s="38" t="s">
        <v>96</v>
      </c>
      <c r="I372" s="38" t="s">
        <v>2522</v>
      </c>
      <c r="J372" s="38" t="s">
        <v>2513</v>
      </c>
      <c r="K372" s="38" t="s">
        <v>2529</v>
      </c>
      <c r="L372" s="49" t="s">
        <v>2996</v>
      </c>
      <c r="M372" s="955">
        <v>6100000</v>
      </c>
    </row>
    <row r="373" spans="1:13" s="100" customFormat="1" ht="11.4">
      <c r="A373" s="1783"/>
      <c r="B373" s="1774"/>
      <c r="C373" s="38">
        <v>5130662</v>
      </c>
      <c r="D373" s="39" t="s">
        <v>2551</v>
      </c>
      <c r="E373" s="40" t="s">
        <v>2508</v>
      </c>
      <c r="F373" s="41" t="s">
        <v>47</v>
      </c>
      <c r="G373" s="38" t="s">
        <v>2989</v>
      </c>
      <c r="H373" s="38" t="s">
        <v>96</v>
      </c>
      <c r="I373" s="38" t="s">
        <v>2522</v>
      </c>
      <c r="J373" s="38" t="s">
        <v>2513</v>
      </c>
      <c r="K373" s="38" t="s">
        <v>2514</v>
      </c>
      <c r="L373" s="49" t="s">
        <v>2997</v>
      </c>
      <c r="M373" s="955">
        <v>1500000</v>
      </c>
    </row>
    <row r="374" spans="1:13" s="100" customFormat="1" ht="22.8">
      <c r="A374" s="1782">
        <v>85</v>
      </c>
      <c r="B374" s="1773" t="s">
        <v>867</v>
      </c>
      <c r="C374" s="33">
        <v>5722942</v>
      </c>
      <c r="D374" s="42">
        <v>43286</v>
      </c>
      <c r="E374" s="35" t="s">
        <v>2508</v>
      </c>
      <c r="F374" s="36" t="s">
        <v>2188</v>
      </c>
      <c r="G374" s="33" t="s">
        <v>2998</v>
      </c>
      <c r="H374" s="33" t="s">
        <v>2525</v>
      </c>
      <c r="I374" s="33" t="s">
        <v>2512</v>
      </c>
      <c r="J374" s="33" t="s">
        <v>2513</v>
      </c>
      <c r="K374" s="33" t="s">
        <v>2514</v>
      </c>
      <c r="L374" s="43" t="s">
        <v>2999</v>
      </c>
      <c r="M374" s="957">
        <v>50000000</v>
      </c>
    </row>
    <row r="375" spans="1:13" s="100" customFormat="1" ht="22.8">
      <c r="A375" s="1782"/>
      <c r="B375" s="1773"/>
      <c r="C375" s="33">
        <v>5722942</v>
      </c>
      <c r="D375" s="42">
        <v>43406</v>
      </c>
      <c r="E375" s="35" t="s">
        <v>2508</v>
      </c>
      <c r="F375" s="36" t="s">
        <v>2509</v>
      </c>
      <c r="G375" s="33" t="s">
        <v>3000</v>
      </c>
      <c r="H375" s="33" t="s">
        <v>2521</v>
      </c>
      <c r="I375" s="33" t="s">
        <v>2522</v>
      </c>
      <c r="J375" s="33" t="s">
        <v>2513</v>
      </c>
      <c r="K375" s="33" t="s">
        <v>2529</v>
      </c>
      <c r="L375" s="43" t="s">
        <v>3001</v>
      </c>
      <c r="M375" s="957">
        <v>15000000</v>
      </c>
    </row>
    <row r="376" spans="1:13" s="100" customFormat="1" ht="22.8">
      <c r="A376" s="1782"/>
      <c r="B376" s="1773"/>
      <c r="C376" s="33">
        <v>5722942</v>
      </c>
      <c r="D376" s="42">
        <v>43286</v>
      </c>
      <c r="E376" s="35" t="s">
        <v>2508</v>
      </c>
      <c r="F376" s="36" t="s">
        <v>2188</v>
      </c>
      <c r="G376" s="33" t="s">
        <v>3002</v>
      </c>
      <c r="H376" s="33" t="s">
        <v>2521</v>
      </c>
      <c r="I376" s="33" t="s">
        <v>2522</v>
      </c>
      <c r="J376" s="33" t="s">
        <v>2513</v>
      </c>
      <c r="K376" s="33" t="s">
        <v>2529</v>
      </c>
      <c r="L376" s="43" t="s">
        <v>3003</v>
      </c>
      <c r="M376" s="957">
        <v>10000000</v>
      </c>
    </row>
    <row r="377" spans="1:13" s="100" customFormat="1" ht="34.200000000000003">
      <c r="A377" s="1782"/>
      <c r="B377" s="1773"/>
      <c r="C377" s="33">
        <v>5722942</v>
      </c>
      <c r="D377" s="42">
        <v>43360</v>
      </c>
      <c r="E377" s="35" t="s">
        <v>2508</v>
      </c>
      <c r="F377" s="36" t="s">
        <v>2188</v>
      </c>
      <c r="G377" s="33" t="s">
        <v>3002</v>
      </c>
      <c r="H377" s="33" t="s">
        <v>2521</v>
      </c>
      <c r="I377" s="33" t="s">
        <v>2522</v>
      </c>
      <c r="J377" s="33" t="s">
        <v>2513</v>
      </c>
      <c r="K377" s="33" t="s">
        <v>2529</v>
      </c>
      <c r="L377" s="43" t="s">
        <v>3004</v>
      </c>
      <c r="M377" s="957">
        <v>4500000</v>
      </c>
    </row>
    <row r="378" spans="1:13" s="100" customFormat="1" ht="34.200000000000003">
      <c r="A378" s="1782"/>
      <c r="B378" s="1773"/>
      <c r="C378" s="33">
        <v>5722942</v>
      </c>
      <c r="D378" s="42">
        <v>43360</v>
      </c>
      <c r="E378" s="35" t="s">
        <v>2508</v>
      </c>
      <c r="F378" s="36" t="s">
        <v>2509</v>
      </c>
      <c r="G378" s="33" t="s">
        <v>3005</v>
      </c>
      <c r="H378" s="33" t="s">
        <v>2521</v>
      </c>
      <c r="I378" s="33" t="s">
        <v>2522</v>
      </c>
      <c r="J378" s="33" t="s">
        <v>2513</v>
      </c>
      <c r="K378" s="33" t="s">
        <v>2529</v>
      </c>
      <c r="L378" s="43" t="s">
        <v>3004</v>
      </c>
      <c r="M378" s="957">
        <v>7000000</v>
      </c>
    </row>
    <row r="379" spans="1:13" s="100" customFormat="1" ht="34.200000000000003">
      <c r="A379" s="1782"/>
      <c r="B379" s="1773"/>
      <c r="C379" s="33">
        <v>5722942</v>
      </c>
      <c r="D379" s="42">
        <v>43235</v>
      </c>
      <c r="E379" s="35" t="s">
        <v>2600</v>
      </c>
      <c r="F379" s="36" t="s">
        <v>2509</v>
      </c>
      <c r="G379" s="33" t="s">
        <v>3006</v>
      </c>
      <c r="H379" s="33" t="s">
        <v>2511</v>
      </c>
      <c r="I379" s="33" t="s">
        <v>13007</v>
      </c>
      <c r="J379" s="33" t="s">
        <v>2513</v>
      </c>
      <c r="K379" s="33" t="s">
        <v>2514</v>
      </c>
      <c r="L379" s="43" t="s">
        <v>3007</v>
      </c>
      <c r="M379" s="957">
        <v>30000000</v>
      </c>
    </row>
    <row r="380" spans="1:13" s="100" customFormat="1" ht="22.8">
      <c r="A380" s="1782"/>
      <c r="B380" s="1773"/>
      <c r="C380" s="33">
        <v>5722942</v>
      </c>
      <c r="D380" s="42">
        <v>43262</v>
      </c>
      <c r="E380" s="35" t="s">
        <v>2600</v>
      </c>
      <c r="F380" s="36" t="s">
        <v>2509</v>
      </c>
      <c r="G380" s="33" t="s">
        <v>3006</v>
      </c>
      <c r="H380" s="33" t="s">
        <v>2511</v>
      </c>
      <c r="I380" s="33" t="s">
        <v>13007</v>
      </c>
      <c r="J380" s="33" t="s">
        <v>2513</v>
      </c>
      <c r="K380" s="33" t="s">
        <v>2514</v>
      </c>
      <c r="L380" s="43"/>
      <c r="M380" s="957">
        <v>70000000</v>
      </c>
    </row>
    <row r="381" spans="1:13" s="100" customFormat="1" ht="34.200000000000003">
      <c r="A381" s="1782"/>
      <c r="B381" s="1773"/>
      <c r="C381" s="33">
        <v>5722942</v>
      </c>
      <c r="D381" s="42">
        <v>43417</v>
      </c>
      <c r="E381" s="35" t="s">
        <v>2508</v>
      </c>
      <c r="F381" s="36" t="s">
        <v>2509</v>
      </c>
      <c r="G381" s="33" t="s">
        <v>3008</v>
      </c>
      <c r="H381" s="33" t="s">
        <v>2511</v>
      </c>
      <c r="I381" s="33" t="s">
        <v>2512</v>
      </c>
      <c r="J381" s="33" t="s">
        <v>2513</v>
      </c>
      <c r="K381" s="33" t="s">
        <v>2529</v>
      </c>
      <c r="L381" s="43" t="s">
        <v>3009</v>
      </c>
      <c r="M381" s="957">
        <v>1683000</v>
      </c>
    </row>
    <row r="382" spans="1:13" s="100" customFormat="1" ht="22.8">
      <c r="A382" s="1782"/>
      <c r="B382" s="1773"/>
      <c r="C382" s="33">
        <v>5722942</v>
      </c>
      <c r="D382" s="42">
        <v>43441</v>
      </c>
      <c r="E382" s="35" t="s">
        <v>2508</v>
      </c>
      <c r="F382" s="36" t="s">
        <v>2509</v>
      </c>
      <c r="G382" s="33" t="s">
        <v>3000</v>
      </c>
      <c r="H382" s="33" t="s">
        <v>2511</v>
      </c>
      <c r="I382" s="33" t="s">
        <v>2512</v>
      </c>
      <c r="J382" s="33" t="s">
        <v>2513</v>
      </c>
      <c r="K382" s="33" t="s">
        <v>2514</v>
      </c>
      <c r="L382" s="43" t="s">
        <v>3010</v>
      </c>
      <c r="M382" s="957">
        <v>6625000</v>
      </c>
    </row>
    <row r="383" spans="1:13" s="100" customFormat="1" ht="22.8">
      <c r="A383" s="1782"/>
      <c r="B383" s="1773"/>
      <c r="C383" s="33">
        <v>5722942</v>
      </c>
      <c r="D383" s="42">
        <v>43434</v>
      </c>
      <c r="E383" s="35" t="s">
        <v>2508</v>
      </c>
      <c r="F383" s="36" t="s">
        <v>2509</v>
      </c>
      <c r="G383" s="33" t="s">
        <v>3011</v>
      </c>
      <c r="H383" s="33" t="s">
        <v>2511</v>
      </c>
      <c r="I383" s="33" t="s">
        <v>2512</v>
      </c>
      <c r="J383" s="33" t="s">
        <v>2513</v>
      </c>
      <c r="K383" s="33" t="s">
        <v>2529</v>
      </c>
      <c r="L383" s="43" t="s">
        <v>3012</v>
      </c>
      <c r="M383" s="957">
        <v>12113000</v>
      </c>
    </row>
    <row r="384" spans="1:13" s="100" customFormat="1" ht="22.8">
      <c r="A384" s="1782"/>
      <c r="B384" s="1773"/>
      <c r="C384" s="33">
        <v>5722942</v>
      </c>
      <c r="D384" s="42">
        <v>43388</v>
      </c>
      <c r="E384" s="35" t="s">
        <v>2508</v>
      </c>
      <c r="F384" s="36" t="s">
        <v>2509</v>
      </c>
      <c r="G384" s="33" t="s">
        <v>3005</v>
      </c>
      <c r="H384" s="33" t="s">
        <v>2511</v>
      </c>
      <c r="I384" s="33" t="s">
        <v>2512</v>
      </c>
      <c r="J384" s="33" t="s">
        <v>2513</v>
      </c>
      <c r="K384" s="33" t="s">
        <v>2514</v>
      </c>
      <c r="L384" s="43" t="s">
        <v>3013</v>
      </c>
      <c r="M384" s="957">
        <v>9842000</v>
      </c>
    </row>
    <row r="385" spans="1:13" s="100" customFormat="1" ht="22.8">
      <c r="A385" s="1782"/>
      <c r="B385" s="1773"/>
      <c r="C385" s="33">
        <v>5722942</v>
      </c>
      <c r="D385" s="42">
        <v>43385</v>
      </c>
      <c r="E385" s="35" t="s">
        <v>2508</v>
      </c>
      <c r="F385" s="36" t="s">
        <v>2509</v>
      </c>
      <c r="G385" s="33" t="s">
        <v>3005</v>
      </c>
      <c r="H385" s="33" t="s">
        <v>2511</v>
      </c>
      <c r="I385" s="33" t="s">
        <v>2512</v>
      </c>
      <c r="J385" s="33" t="s">
        <v>2513</v>
      </c>
      <c r="K385" s="33" t="s">
        <v>2514</v>
      </c>
      <c r="L385" s="43" t="s">
        <v>3014</v>
      </c>
      <c r="M385" s="957">
        <v>13053000</v>
      </c>
    </row>
    <row r="386" spans="1:13" s="100" customFormat="1" ht="22.8">
      <c r="A386" s="1782"/>
      <c r="B386" s="1773"/>
      <c r="C386" s="33">
        <v>5722942</v>
      </c>
      <c r="D386" s="42">
        <v>43225</v>
      </c>
      <c r="E386" s="35" t="s">
        <v>2508</v>
      </c>
      <c r="F386" s="36" t="s">
        <v>2188</v>
      </c>
      <c r="G386" s="33" t="s">
        <v>3002</v>
      </c>
      <c r="H386" s="33" t="s">
        <v>2525</v>
      </c>
      <c r="I386" s="33" t="s">
        <v>2522</v>
      </c>
      <c r="J386" s="33" t="s">
        <v>2513</v>
      </c>
      <c r="K386" s="33" t="s">
        <v>2514</v>
      </c>
      <c r="L386" s="43" t="s">
        <v>3015</v>
      </c>
      <c r="M386" s="957">
        <v>25000000</v>
      </c>
    </row>
    <row r="387" spans="1:13" s="100" customFormat="1" ht="11.4">
      <c r="A387" s="1782"/>
      <c r="B387" s="1773"/>
      <c r="C387" s="33">
        <v>5722942</v>
      </c>
      <c r="D387" s="42">
        <v>43427</v>
      </c>
      <c r="E387" s="35" t="s">
        <v>2508</v>
      </c>
      <c r="F387" s="36" t="s">
        <v>2188</v>
      </c>
      <c r="G387" s="33" t="s">
        <v>3002</v>
      </c>
      <c r="H387" s="33" t="s">
        <v>2525</v>
      </c>
      <c r="I387" s="33" t="s">
        <v>2512</v>
      </c>
      <c r="J387" s="33" t="s">
        <v>2513</v>
      </c>
      <c r="K387" s="33" t="s">
        <v>2514</v>
      </c>
      <c r="L387" s="43"/>
      <c r="M387" s="957">
        <v>25000000</v>
      </c>
    </row>
    <row r="388" spans="1:13" s="100" customFormat="1" ht="22.8">
      <c r="A388" s="1782"/>
      <c r="B388" s="1773"/>
      <c r="C388" s="33">
        <v>5722942</v>
      </c>
      <c r="D388" s="42">
        <v>43438</v>
      </c>
      <c r="E388" s="35" t="s">
        <v>2508</v>
      </c>
      <c r="F388" s="36" t="s">
        <v>2188</v>
      </c>
      <c r="G388" s="33" t="s">
        <v>3002</v>
      </c>
      <c r="H388" s="33" t="s">
        <v>2521</v>
      </c>
      <c r="I388" s="33" t="s">
        <v>2522</v>
      </c>
      <c r="J388" s="33" t="s">
        <v>2513</v>
      </c>
      <c r="K388" s="33" t="s">
        <v>2514</v>
      </c>
      <c r="L388" s="43" t="s">
        <v>3016</v>
      </c>
      <c r="M388" s="957">
        <v>59500000</v>
      </c>
    </row>
    <row r="389" spans="1:13" s="100" customFormat="1" ht="11.4">
      <c r="A389" s="1782"/>
      <c r="B389" s="1773"/>
      <c r="C389" s="33">
        <v>5722942</v>
      </c>
      <c r="D389" s="42">
        <v>43122</v>
      </c>
      <c r="E389" s="35" t="s">
        <v>2508</v>
      </c>
      <c r="F389" s="36" t="s">
        <v>2188</v>
      </c>
      <c r="G389" s="33" t="s">
        <v>3002</v>
      </c>
      <c r="H389" s="33" t="s">
        <v>2521</v>
      </c>
      <c r="I389" s="33" t="s">
        <v>2522</v>
      </c>
      <c r="J389" s="33" t="s">
        <v>2513</v>
      </c>
      <c r="K389" s="33" t="s">
        <v>2514</v>
      </c>
      <c r="L389" s="43" t="s">
        <v>3017</v>
      </c>
      <c r="M389" s="957">
        <v>2000000</v>
      </c>
    </row>
    <row r="390" spans="1:13" s="100" customFormat="1" ht="22.8">
      <c r="A390" s="1782"/>
      <c r="B390" s="1773"/>
      <c r="C390" s="33">
        <v>5722942</v>
      </c>
      <c r="D390" s="42">
        <v>43187</v>
      </c>
      <c r="E390" s="35" t="s">
        <v>2508</v>
      </c>
      <c r="F390" s="36" t="s">
        <v>2188</v>
      </c>
      <c r="G390" s="33" t="s">
        <v>3002</v>
      </c>
      <c r="H390" s="33" t="s">
        <v>2511</v>
      </c>
      <c r="I390" s="33" t="s">
        <v>2522</v>
      </c>
      <c r="J390" s="33" t="s">
        <v>2513</v>
      </c>
      <c r="K390" s="33" t="s">
        <v>2529</v>
      </c>
      <c r="L390" s="43" t="s">
        <v>3018</v>
      </c>
      <c r="M390" s="957">
        <v>38000</v>
      </c>
    </row>
    <row r="391" spans="1:13" s="100" customFormat="1" ht="11.4">
      <c r="A391" s="1782"/>
      <c r="B391" s="1773"/>
      <c r="C391" s="33">
        <v>5722942</v>
      </c>
      <c r="D391" s="42">
        <v>43122</v>
      </c>
      <c r="E391" s="35" t="s">
        <v>2508</v>
      </c>
      <c r="F391" s="36" t="s">
        <v>2509</v>
      </c>
      <c r="G391" s="33" t="s">
        <v>3005</v>
      </c>
      <c r="H391" s="33" t="s">
        <v>2525</v>
      </c>
      <c r="I391" s="33" t="s">
        <v>2522</v>
      </c>
      <c r="J391" s="33" t="s">
        <v>2513</v>
      </c>
      <c r="K391" s="33" t="s">
        <v>2514</v>
      </c>
      <c r="L391" s="43" t="s">
        <v>3019</v>
      </c>
      <c r="M391" s="957">
        <v>1000000</v>
      </c>
    </row>
    <row r="392" spans="1:13" s="100" customFormat="1" ht="22.8">
      <c r="A392" s="1782"/>
      <c r="B392" s="1773"/>
      <c r="C392" s="33">
        <v>5722942</v>
      </c>
      <c r="D392" s="42">
        <v>43262</v>
      </c>
      <c r="E392" s="35" t="s">
        <v>2508</v>
      </c>
      <c r="F392" s="36" t="s">
        <v>2509</v>
      </c>
      <c r="G392" s="33" t="s">
        <v>3005</v>
      </c>
      <c r="H392" s="33" t="s">
        <v>2525</v>
      </c>
      <c r="I392" s="33" t="s">
        <v>2522</v>
      </c>
      <c r="J392" s="33" t="s">
        <v>2513</v>
      </c>
      <c r="K392" s="33" t="s">
        <v>2514</v>
      </c>
      <c r="L392" s="43" t="s">
        <v>3020</v>
      </c>
      <c r="M392" s="957">
        <v>1000000</v>
      </c>
    </row>
    <row r="393" spans="1:13" s="100" customFormat="1" ht="11.4">
      <c r="A393" s="1782"/>
      <c r="B393" s="1773"/>
      <c r="C393" s="33">
        <v>5722942</v>
      </c>
      <c r="D393" s="42">
        <v>43270</v>
      </c>
      <c r="E393" s="35" t="s">
        <v>2508</v>
      </c>
      <c r="F393" s="36" t="s">
        <v>2509</v>
      </c>
      <c r="G393" s="33" t="s">
        <v>3005</v>
      </c>
      <c r="H393" s="33" t="s">
        <v>2525</v>
      </c>
      <c r="I393" s="33" t="s">
        <v>2522</v>
      </c>
      <c r="J393" s="33" t="s">
        <v>2513</v>
      </c>
      <c r="K393" s="33" t="s">
        <v>2514</v>
      </c>
      <c r="L393" s="43"/>
      <c r="M393" s="957">
        <v>1000000</v>
      </c>
    </row>
    <row r="394" spans="1:13" s="100" customFormat="1" ht="11.4">
      <c r="A394" s="1783">
        <v>86</v>
      </c>
      <c r="B394" s="1774" t="s">
        <v>869</v>
      </c>
      <c r="C394" s="38">
        <v>5015243</v>
      </c>
      <c r="D394" s="39">
        <v>43279</v>
      </c>
      <c r="E394" s="40" t="s">
        <v>2508</v>
      </c>
      <c r="F394" s="41" t="s">
        <v>41</v>
      </c>
      <c r="G394" s="38" t="s">
        <v>2549</v>
      </c>
      <c r="H394" s="38" t="s">
        <v>2525</v>
      </c>
      <c r="I394" s="38" t="s">
        <v>2512</v>
      </c>
      <c r="J394" s="38" t="s">
        <v>2607</v>
      </c>
      <c r="K394" s="38" t="s">
        <v>2836</v>
      </c>
      <c r="L394" s="49" t="s">
        <v>3021</v>
      </c>
      <c r="M394" s="955">
        <v>20000000</v>
      </c>
    </row>
    <row r="395" spans="1:13" s="100" customFormat="1" ht="11.4">
      <c r="A395" s="1783"/>
      <c r="B395" s="1774"/>
      <c r="C395" s="38">
        <v>5015243</v>
      </c>
      <c r="D395" s="39">
        <v>43351</v>
      </c>
      <c r="E395" s="40" t="s">
        <v>2508</v>
      </c>
      <c r="F395" s="41" t="s">
        <v>41</v>
      </c>
      <c r="G395" s="38" t="s">
        <v>3022</v>
      </c>
      <c r="H395" s="38" t="s">
        <v>2525</v>
      </c>
      <c r="I395" s="38" t="s">
        <v>2522</v>
      </c>
      <c r="J395" s="38" t="s">
        <v>2607</v>
      </c>
      <c r="K395" s="38" t="s">
        <v>2836</v>
      </c>
      <c r="L395" s="49" t="s">
        <v>3021</v>
      </c>
      <c r="M395" s="955">
        <v>3500000</v>
      </c>
    </row>
    <row r="396" spans="1:13" s="100" customFormat="1" ht="11.4">
      <c r="A396" s="1782">
        <v>87</v>
      </c>
      <c r="B396" s="1773" t="s">
        <v>870</v>
      </c>
      <c r="C396" s="33">
        <v>5452503</v>
      </c>
      <c r="D396" s="42" t="s">
        <v>2551</v>
      </c>
      <c r="E396" s="35" t="s">
        <v>2508</v>
      </c>
      <c r="F396" s="36" t="s">
        <v>43</v>
      </c>
      <c r="G396" s="33" t="s">
        <v>3023</v>
      </c>
      <c r="H396" s="33" t="s">
        <v>96</v>
      </c>
      <c r="I396" s="33" t="s">
        <v>2512</v>
      </c>
      <c r="J396" s="33" t="s">
        <v>2513</v>
      </c>
      <c r="K396" s="33" t="s">
        <v>2514</v>
      </c>
      <c r="L396" s="43" t="s">
        <v>3024</v>
      </c>
      <c r="M396" s="957">
        <v>15000000</v>
      </c>
    </row>
    <row r="397" spans="1:13" s="100" customFormat="1" ht="22.8">
      <c r="A397" s="1782"/>
      <c r="B397" s="1773"/>
      <c r="C397" s="33">
        <v>5452503</v>
      </c>
      <c r="D397" s="42" t="s">
        <v>2551</v>
      </c>
      <c r="E397" s="35" t="s">
        <v>2508</v>
      </c>
      <c r="F397" s="36" t="s">
        <v>43</v>
      </c>
      <c r="G397" s="33" t="s">
        <v>3025</v>
      </c>
      <c r="H397" s="33" t="s">
        <v>96</v>
      </c>
      <c r="I397" s="33" t="s">
        <v>2522</v>
      </c>
      <c r="J397" s="33" t="s">
        <v>2513</v>
      </c>
      <c r="K397" s="33" t="s">
        <v>2529</v>
      </c>
      <c r="L397" s="43" t="s">
        <v>3026</v>
      </c>
      <c r="M397" s="957">
        <v>1750000</v>
      </c>
    </row>
    <row r="398" spans="1:13" s="100" customFormat="1" ht="22.8">
      <c r="A398" s="1782"/>
      <c r="B398" s="1773"/>
      <c r="C398" s="33">
        <v>5452503</v>
      </c>
      <c r="D398" s="42" t="s">
        <v>2551</v>
      </c>
      <c r="E398" s="35" t="s">
        <v>2508</v>
      </c>
      <c r="F398" s="36" t="s">
        <v>43</v>
      </c>
      <c r="G398" s="33" t="s">
        <v>3027</v>
      </c>
      <c r="H398" s="33" t="s">
        <v>96</v>
      </c>
      <c r="I398" s="33" t="s">
        <v>2522</v>
      </c>
      <c r="J398" s="33" t="s">
        <v>2513</v>
      </c>
      <c r="K398" s="33" t="s">
        <v>2514</v>
      </c>
      <c r="L398" s="43" t="s">
        <v>3028</v>
      </c>
      <c r="M398" s="957">
        <v>3250000</v>
      </c>
    </row>
    <row r="399" spans="1:13" s="100" customFormat="1" ht="11.4">
      <c r="A399" s="1782"/>
      <c r="B399" s="1773"/>
      <c r="C399" s="33">
        <v>5452503</v>
      </c>
      <c r="D399" s="42" t="s">
        <v>2551</v>
      </c>
      <c r="E399" s="35" t="s">
        <v>2508</v>
      </c>
      <c r="F399" s="36" t="s">
        <v>43</v>
      </c>
      <c r="G399" s="33" t="s">
        <v>2721</v>
      </c>
      <c r="H399" s="33" t="s">
        <v>96</v>
      </c>
      <c r="I399" s="33" t="s">
        <v>2512</v>
      </c>
      <c r="J399" s="33" t="s">
        <v>2513</v>
      </c>
      <c r="K399" s="33" t="s">
        <v>2514</v>
      </c>
      <c r="L399" s="43" t="s">
        <v>3029</v>
      </c>
      <c r="M399" s="957">
        <v>100000000</v>
      </c>
    </row>
    <row r="400" spans="1:13" s="100" customFormat="1" ht="11.4">
      <c r="A400" s="1782"/>
      <c r="B400" s="1773"/>
      <c r="C400" s="33">
        <v>5452503</v>
      </c>
      <c r="D400" s="42" t="s">
        <v>2551</v>
      </c>
      <c r="E400" s="35" t="s">
        <v>2508</v>
      </c>
      <c r="F400" s="36" t="s">
        <v>43</v>
      </c>
      <c r="G400" s="33" t="s">
        <v>3030</v>
      </c>
      <c r="H400" s="33" t="s">
        <v>96</v>
      </c>
      <c r="I400" s="33" t="s">
        <v>2550</v>
      </c>
      <c r="J400" s="33" t="s">
        <v>2513</v>
      </c>
      <c r="K400" s="33" t="s">
        <v>2529</v>
      </c>
      <c r="L400" s="43" t="s">
        <v>3031</v>
      </c>
      <c r="M400" s="957">
        <v>2000000</v>
      </c>
    </row>
    <row r="401" spans="1:13" s="100" customFormat="1" ht="11.4">
      <c r="A401" s="1782"/>
      <c r="B401" s="1773"/>
      <c r="C401" s="33">
        <v>5452503</v>
      </c>
      <c r="D401" s="42" t="s">
        <v>2551</v>
      </c>
      <c r="E401" s="35" t="s">
        <v>2508</v>
      </c>
      <c r="F401" s="36" t="s">
        <v>43</v>
      </c>
      <c r="G401" s="33" t="s">
        <v>15776</v>
      </c>
      <c r="H401" s="33" t="s">
        <v>2521</v>
      </c>
      <c r="I401" s="33" t="s">
        <v>2522</v>
      </c>
      <c r="J401" s="33" t="s">
        <v>2513</v>
      </c>
      <c r="K401" s="33" t="s">
        <v>2529</v>
      </c>
      <c r="L401" s="43" t="s">
        <v>3033</v>
      </c>
      <c r="M401" s="957">
        <v>7000000</v>
      </c>
    </row>
    <row r="402" spans="1:13" s="100" customFormat="1" ht="11.4">
      <c r="A402" s="1782"/>
      <c r="B402" s="1773"/>
      <c r="C402" s="33">
        <v>5452503</v>
      </c>
      <c r="D402" s="42" t="s">
        <v>2551</v>
      </c>
      <c r="E402" s="35" t="s">
        <v>2508</v>
      </c>
      <c r="F402" s="36" t="s">
        <v>43</v>
      </c>
      <c r="G402" s="33" t="s">
        <v>2721</v>
      </c>
      <c r="H402" s="33" t="s">
        <v>96</v>
      </c>
      <c r="I402" s="33" t="s">
        <v>2512</v>
      </c>
      <c r="J402" s="33" t="s">
        <v>2513</v>
      </c>
      <c r="K402" s="33" t="s">
        <v>2529</v>
      </c>
      <c r="L402" s="43" t="s">
        <v>3028</v>
      </c>
      <c r="M402" s="957">
        <v>15000000</v>
      </c>
    </row>
    <row r="403" spans="1:13" s="100" customFormat="1" ht="11.4">
      <c r="A403" s="1782"/>
      <c r="B403" s="1773"/>
      <c r="C403" s="33">
        <v>5452503</v>
      </c>
      <c r="D403" s="42" t="s">
        <v>2551</v>
      </c>
      <c r="E403" s="35" t="s">
        <v>2508</v>
      </c>
      <c r="F403" s="36" t="s">
        <v>43</v>
      </c>
      <c r="G403" s="33" t="s">
        <v>15777</v>
      </c>
      <c r="H403" s="33" t="s">
        <v>2511</v>
      </c>
      <c r="I403" s="33" t="s">
        <v>2522</v>
      </c>
      <c r="J403" s="33" t="s">
        <v>2513</v>
      </c>
      <c r="K403" s="33" t="s">
        <v>2529</v>
      </c>
      <c r="L403" s="43" t="s">
        <v>3035</v>
      </c>
      <c r="M403" s="957">
        <v>9000000</v>
      </c>
    </row>
    <row r="404" spans="1:13" s="100" customFormat="1" ht="22.8">
      <c r="A404" s="1782"/>
      <c r="B404" s="1773"/>
      <c r="C404" s="33">
        <v>5452503</v>
      </c>
      <c r="D404" s="42" t="s">
        <v>2551</v>
      </c>
      <c r="E404" s="35" t="s">
        <v>2508</v>
      </c>
      <c r="F404" s="36" t="s">
        <v>43</v>
      </c>
      <c r="G404" s="33" t="s">
        <v>3036</v>
      </c>
      <c r="H404" s="33" t="s">
        <v>2521</v>
      </c>
      <c r="I404" s="33" t="s">
        <v>2522</v>
      </c>
      <c r="J404" s="33" t="s">
        <v>2513</v>
      </c>
      <c r="K404" s="33" t="s">
        <v>2529</v>
      </c>
      <c r="L404" s="43" t="s">
        <v>2513</v>
      </c>
      <c r="M404" s="957">
        <v>3000000</v>
      </c>
    </row>
    <row r="405" spans="1:13" s="100" customFormat="1" ht="22.8">
      <c r="A405" s="1782"/>
      <c r="B405" s="1773"/>
      <c r="C405" s="33">
        <v>5452503</v>
      </c>
      <c r="D405" s="42" t="s">
        <v>2551</v>
      </c>
      <c r="E405" s="35" t="s">
        <v>2508</v>
      </c>
      <c r="F405" s="36" t="s">
        <v>43</v>
      </c>
      <c r="G405" s="33" t="s">
        <v>3037</v>
      </c>
      <c r="H405" s="33" t="s">
        <v>96</v>
      </c>
      <c r="I405" s="33" t="s">
        <v>2512</v>
      </c>
      <c r="J405" s="33" t="s">
        <v>2513</v>
      </c>
      <c r="K405" s="33" t="s">
        <v>2529</v>
      </c>
      <c r="L405" s="43" t="s">
        <v>3038</v>
      </c>
      <c r="M405" s="957">
        <v>2000000</v>
      </c>
    </row>
    <row r="406" spans="1:13" s="100" customFormat="1" ht="34.200000000000003">
      <c r="A406" s="1783">
        <v>88</v>
      </c>
      <c r="B406" s="1774" t="s">
        <v>873</v>
      </c>
      <c r="C406" s="38">
        <v>2887746</v>
      </c>
      <c r="D406" s="39" t="s">
        <v>2551</v>
      </c>
      <c r="E406" s="40" t="s">
        <v>2508</v>
      </c>
      <c r="F406" s="41" t="s">
        <v>44</v>
      </c>
      <c r="G406" s="38" t="s">
        <v>3039</v>
      </c>
      <c r="H406" s="38" t="s">
        <v>2511</v>
      </c>
      <c r="I406" s="38" t="s">
        <v>2512</v>
      </c>
      <c r="J406" s="38" t="s">
        <v>2716</v>
      </c>
      <c r="K406" s="38" t="s">
        <v>2529</v>
      </c>
      <c r="L406" s="49" t="s">
        <v>3040</v>
      </c>
      <c r="M406" s="955">
        <v>524538000</v>
      </c>
    </row>
    <row r="407" spans="1:13" s="100" customFormat="1" ht="34.200000000000003">
      <c r="A407" s="1783"/>
      <c r="B407" s="1774"/>
      <c r="C407" s="38">
        <v>2887746</v>
      </c>
      <c r="D407" s="39" t="s">
        <v>2551</v>
      </c>
      <c r="E407" s="40" t="s">
        <v>2508</v>
      </c>
      <c r="F407" s="41" t="s">
        <v>44</v>
      </c>
      <c r="G407" s="38" t="s">
        <v>3041</v>
      </c>
      <c r="H407" s="38" t="s">
        <v>2511</v>
      </c>
      <c r="I407" s="38" t="s">
        <v>2512</v>
      </c>
      <c r="J407" s="38" t="s">
        <v>2716</v>
      </c>
      <c r="K407" s="38" t="s">
        <v>2529</v>
      </c>
      <c r="L407" s="49" t="s">
        <v>3040</v>
      </c>
      <c r="M407" s="955">
        <v>104221000</v>
      </c>
    </row>
    <row r="408" spans="1:13" s="100" customFormat="1" ht="34.200000000000003">
      <c r="A408" s="1783"/>
      <c r="B408" s="1774"/>
      <c r="C408" s="38">
        <v>2887746</v>
      </c>
      <c r="D408" s="39" t="s">
        <v>2551</v>
      </c>
      <c r="E408" s="40" t="s">
        <v>2600</v>
      </c>
      <c r="F408" s="41" t="s">
        <v>44</v>
      </c>
      <c r="G408" s="38" t="s">
        <v>3042</v>
      </c>
      <c r="H408" s="38" t="s">
        <v>2511</v>
      </c>
      <c r="I408" s="38" t="s">
        <v>2512</v>
      </c>
      <c r="J408" s="38" t="s">
        <v>2716</v>
      </c>
      <c r="K408" s="38" t="s">
        <v>2529</v>
      </c>
      <c r="L408" s="49" t="s">
        <v>3040</v>
      </c>
      <c r="M408" s="955">
        <v>437912000</v>
      </c>
    </row>
    <row r="409" spans="1:13" s="100" customFormat="1" ht="22.8">
      <c r="A409" s="1783"/>
      <c r="B409" s="1774"/>
      <c r="C409" s="38">
        <v>2887746</v>
      </c>
      <c r="D409" s="39">
        <v>43398</v>
      </c>
      <c r="E409" s="40" t="s">
        <v>2508</v>
      </c>
      <c r="F409" s="41" t="s">
        <v>44</v>
      </c>
      <c r="G409" s="38" t="s">
        <v>2598</v>
      </c>
      <c r="H409" s="38" t="s">
        <v>2525</v>
      </c>
      <c r="I409" s="38" t="s">
        <v>2512</v>
      </c>
      <c r="J409" s="38" t="s">
        <v>2513</v>
      </c>
      <c r="K409" s="38" t="s">
        <v>2514</v>
      </c>
      <c r="L409" s="49" t="s">
        <v>3043</v>
      </c>
      <c r="M409" s="955">
        <v>20000000</v>
      </c>
    </row>
    <row r="410" spans="1:13" s="100" customFormat="1" ht="22.8">
      <c r="A410" s="956">
        <v>89</v>
      </c>
      <c r="B410" s="864" t="s">
        <v>3044</v>
      </c>
      <c r="C410" s="33">
        <v>5195381</v>
      </c>
      <c r="D410" s="42">
        <v>43286</v>
      </c>
      <c r="E410" s="35" t="s">
        <v>2508</v>
      </c>
      <c r="F410" s="36" t="s">
        <v>44</v>
      </c>
      <c r="G410" s="33" t="s">
        <v>3045</v>
      </c>
      <c r="H410" s="33" t="s">
        <v>2525</v>
      </c>
      <c r="I410" s="33" t="s">
        <v>2522</v>
      </c>
      <c r="J410" s="33" t="s">
        <v>2513</v>
      </c>
      <c r="K410" s="33" t="s">
        <v>2514</v>
      </c>
      <c r="L410" s="43" t="s">
        <v>3046</v>
      </c>
      <c r="M410" s="957">
        <v>2500000</v>
      </c>
    </row>
    <row r="411" spans="1:13" s="100" customFormat="1" ht="22.8">
      <c r="A411" s="964">
        <v>90</v>
      </c>
      <c r="B411" s="865" t="s">
        <v>875</v>
      </c>
      <c r="C411" s="38">
        <v>5211859</v>
      </c>
      <c r="D411" s="39">
        <v>43286</v>
      </c>
      <c r="E411" s="40" t="s">
        <v>2508</v>
      </c>
      <c r="F411" s="41" t="s">
        <v>43</v>
      </c>
      <c r="G411" s="38" t="s">
        <v>3047</v>
      </c>
      <c r="H411" s="38" t="s">
        <v>2525</v>
      </c>
      <c r="I411" s="38" t="s">
        <v>2512</v>
      </c>
      <c r="J411" s="38" t="s">
        <v>2513</v>
      </c>
      <c r="K411" s="38" t="s">
        <v>2514</v>
      </c>
      <c r="L411" s="49" t="s">
        <v>3048</v>
      </c>
      <c r="M411" s="955">
        <v>15000000</v>
      </c>
    </row>
    <row r="412" spans="1:13" s="100" customFormat="1" ht="11.4">
      <c r="A412" s="1782">
        <v>91</v>
      </c>
      <c r="B412" s="1773" t="s">
        <v>694</v>
      </c>
      <c r="C412" s="33">
        <v>5098033</v>
      </c>
      <c r="D412" s="42">
        <v>43759</v>
      </c>
      <c r="E412" s="35" t="s">
        <v>2508</v>
      </c>
      <c r="F412" s="36" t="s">
        <v>48</v>
      </c>
      <c r="G412" s="33" t="s">
        <v>3049</v>
      </c>
      <c r="H412" s="33" t="s">
        <v>2521</v>
      </c>
      <c r="I412" s="33" t="s">
        <v>2522</v>
      </c>
      <c r="J412" s="33" t="s">
        <v>2513</v>
      </c>
      <c r="K412" s="33" t="s">
        <v>2514</v>
      </c>
      <c r="L412" s="43" t="s">
        <v>3050</v>
      </c>
      <c r="M412" s="957">
        <v>2640000</v>
      </c>
    </row>
    <row r="413" spans="1:13" s="100" customFormat="1" ht="11.4">
      <c r="A413" s="1782"/>
      <c r="B413" s="1773"/>
      <c r="C413" s="66">
        <v>5098033</v>
      </c>
      <c r="D413" s="67">
        <v>43734</v>
      </c>
      <c r="E413" s="68" t="s">
        <v>2508</v>
      </c>
      <c r="F413" s="69" t="s">
        <v>48</v>
      </c>
      <c r="G413" s="66" t="s">
        <v>3049</v>
      </c>
      <c r="H413" s="66" t="s">
        <v>2521</v>
      </c>
      <c r="I413" s="66" t="s">
        <v>2522</v>
      </c>
      <c r="J413" s="66" t="s">
        <v>2513</v>
      </c>
      <c r="K413" s="66" t="s">
        <v>2514</v>
      </c>
      <c r="L413" s="70" t="s">
        <v>126</v>
      </c>
      <c r="M413" s="970">
        <v>1000000</v>
      </c>
    </row>
    <row r="414" spans="1:13" s="100" customFormat="1" ht="11.4">
      <c r="A414" s="964">
        <v>92</v>
      </c>
      <c r="B414" s="865" t="s">
        <v>878</v>
      </c>
      <c r="C414" s="38">
        <v>2876965</v>
      </c>
      <c r="D414" s="39" t="s">
        <v>2551</v>
      </c>
      <c r="E414" s="40" t="s">
        <v>2508</v>
      </c>
      <c r="F414" s="41" t="s">
        <v>46</v>
      </c>
      <c r="G414" s="38" t="s">
        <v>2724</v>
      </c>
      <c r="H414" s="38" t="s">
        <v>96</v>
      </c>
      <c r="I414" s="38" t="s">
        <v>2522</v>
      </c>
      <c r="J414" s="38" t="s">
        <v>2513</v>
      </c>
      <c r="K414" s="38" t="s">
        <v>2514</v>
      </c>
      <c r="L414" s="49" t="s">
        <v>2941</v>
      </c>
      <c r="M414" s="955">
        <v>5000000</v>
      </c>
    </row>
    <row r="415" spans="1:13" s="100" customFormat="1" ht="11.4">
      <c r="A415" s="1782">
        <v>93</v>
      </c>
      <c r="B415" s="1773" t="s">
        <v>3051</v>
      </c>
      <c r="C415" s="33">
        <v>2718243</v>
      </c>
      <c r="D415" s="42">
        <v>43131</v>
      </c>
      <c r="E415" s="35" t="s">
        <v>2508</v>
      </c>
      <c r="F415" s="36" t="s">
        <v>46</v>
      </c>
      <c r="G415" s="33" t="s">
        <v>46</v>
      </c>
      <c r="H415" s="33" t="s">
        <v>2521</v>
      </c>
      <c r="I415" s="33" t="s">
        <v>2522</v>
      </c>
      <c r="J415" s="33" t="s">
        <v>2513</v>
      </c>
      <c r="K415" s="33" t="s">
        <v>2529</v>
      </c>
      <c r="L415" s="43" t="s">
        <v>3052</v>
      </c>
      <c r="M415" s="957">
        <v>2200000</v>
      </c>
    </row>
    <row r="416" spans="1:13" s="100" customFormat="1" ht="11.4">
      <c r="A416" s="1782"/>
      <c r="B416" s="1773"/>
      <c r="C416" s="33">
        <v>2718243</v>
      </c>
      <c r="D416" s="42">
        <v>43131</v>
      </c>
      <c r="E416" s="35" t="s">
        <v>2508</v>
      </c>
      <c r="F416" s="36" t="s">
        <v>46</v>
      </c>
      <c r="G416" s="33" t="s">
        <v>3053</v>
      </c>
      <c r="H416" s="33" t="s">
        <v>96</v>
      </c>
      <c r="I416" s="33" t="s">
        <v>2522</v>
      </c>
      <c r="J416" s="33" t="s">
        <v>2513</v>
      </c>
      <c r="K416" s="33" t="s">
        <v>2514</v>
      </c>
      <c r="L416" s="43" t="s">
        <v>3054</v>
      </c>
      <c r="M416" s="957">
        <v>1000000</v>
      </c>
    </row>
    <row r="417" spans="1:13" s="100" customFormat="1" ht="11.4">
      <c r="A417" s="1782"/>
      <c r="B417" s="1773"/>
      <c r="C417" s="33">
        <v>2718243</v>
      </c>
      <c r="D417" s="42">
        <v>43157</v>
      </c>
      <c r="E417" s="35" t="s">
        <v>2508</v>
      </c>
      <c r="F417" s="36" t="s">
        <v>46</v>
      </c>
      <c r="G417" s="33" t="s">
        <v>3055</v>
      </c>
      <c r="H417" s="33" t="s">
        <v>2525</v>
      </c>
      <c r="I417" s="33" t="s">
        <v>2522</v>
      </c>
      <c r="J417" s="33" t="s">
        <v>2513</v>
      </c>
      <c r="K417" s="33" t="s">
        <v>2514</v>
      </c>
      <c r="L417" s="43" t="s">
        <v>3056</v>
      </c>
      <c r="M417" s="957">
        <v>1400000</v>
      </c>
    </row>
    <row r="418" spans="1:13" s="100" customFormat="1" ht="22.8">
      <c r="A418" s="1782"/>
      <c r="B418" s="1773"/>
      <c r="C418" s="33">
        <v>2718243</v>
      </c>
      <c r="D418" s="42">
        <v>43160</v>
      </c>
      <c r="E418" s="35" t="s">
        <v>2508</v>
      </c>
      <c r="F418" s="36" t="s">
        <v>46</v>
      </c>
      <c r="G418" s="33" t="s">
        <v>3055</v>
      </c>
      <c r="H418" s="33" t="s">
        <v>2511</v>
      </c>
      <c r="I418" s="33" t="s">
        <v>2522</v>
      </c>
      <c r="J418" s="33" t="s">
        <v>2513</v>
      </c>
      <c r="K418" s="33" t="s">
        <v>2514</v>
      </c>
      <c r="L418" s="43" t="s">
        <v>3057</v>
      </c>
      <c r="M418" s="957">
        <v>3000000</v>
      </c>
    </row>
    <row r="419" spans="1:13" s="100" customFormat="1" ht="22.8">
      <c r="A419" s="1782"/>
      <c r="B419" s="1773"/>
      <c r="C419" s="33">
        <v>2718243</v>
      </c>
      <c r="D419" s="42">
        <v>43208</v>
      </c>
      <c r="E419" s="35" t="s">
        <v>2508</v>
      </c>
      <c r="F419" s="36" t="s">
        <v>46</v>
      </c>
      <c r="G419" s="33" t="s">
        <v>3053</v>
      </c>
      <c r="H419" s="33" t="s">
        <v>96</v>
      </c>
      <c r="I419" s="33" t="s">
        <v>2522</v>
      </c>
      <c r="J419" s="33" t="s">
        <v>2513</v>
      </c>
      <c r="K419" s="33" t="s">
        <v>2529</v>
      </c>
      <c r="L419" s="43" t="s">
        <v>3058</v>
      </c>
      <c r="M419" s="957">
        <v>800000</v>
      </c>
    </row>
    <row r="420" spans="1:13" s="100" customFormat="1" ht="11.4">
      <c r="A420" s="1782"/>
      <c r="B420" s="1773"/>
      <c r="C420" s="33">
        <v>2718243</v>
      </c>
      <c r="D420" s="42">
        <v>43216</v>
      </c>
      <c r="E420" s="35" t="s">
        <v>2508</v>
      </c>
      <c r="F420" s="36" t="s">
        <v>46</v>
      </c>
      <c r="G420" s="33" t="s">
        <v>3053</v>
      </c>
      <c r="H420" s="33" t="s">
        <v>96</v>
      </c>
      <c r="I420" s="33" t="s">
        <v>2512</v>
      </c>
      <c r="J420" s="33" t="s">
        <v>2513</v>
      </c>
      <c r="K420" s="33" t="s">
        <v>2514</v>
      </c>
      <c r="L420" s="43" t="s">
        <v>3059</v>
      </c>
      <c r="M420" s="957">
        <v>30000000</v>
      </c>
    </row>
    <row r="421" spans="1:13" s="100" customFormat="1" ht="11.4">
      <c r="A421" s="1782"/>
      <c r="B421" s="1773"/>
      <c r="C421" s="33">
        <v>2718243</v>
      </c>
      <c r="D421" s="42">
        <v>43272</v>
      </c>
      <c r="E421" s="35" t="s">
        <v>2508</v>
      </c>
      <c r="F421" s="36" t="s">
        <v>2281</v>
      </c>
      <c r="G421" s="33" t="s">
        <v>3060</v>
      </c>
      <c r="H421" s="33" t="s">
        <v>2521</v>
      </c>
      <c r="I421" s="33" t="s">
        <v>2522</v>
      </c>
      <c r="J421" s="33" t="s">
        <v>2513</v>
      </c>
      <c r="K421" s="33" t="s">
        <v>2529</v>
      </c>
      <c r="L421" s="43" t="s">
        <v>3061</v>
      </c>
      <c r="M421" s="957">
        <v>4791000</v>
      </c>
    </row>
    <row r="422" spans="1:13" s="100" customFormat="1" ht="11.4">
      <c r="A422" s="1782"/>
      <c r="B422" s="1773"/>
      <c r="C422" s="33">
        <v>2718243</v>
      </c>
      <c r="D422" s="42">
        <v>43290</v>
      </c>
      <c r="E422" s="35" t="s">
        <v>2508</v>
      </c>
      <c r="F422" s="36" t="s">
        <v>46</v>
      </c>
      <c r="G422" s="33" t="s">
        <v>3055</v>
      </c>
      <c r="H422" s="33" t="s">
        <v>2511</v>
      </c>
      <c r="I422" s="33" t="s">
        <v>2522</v>
      </c>
      <c r="J422" s="33" t="s">
        <v>2513</v>
      </c>
      <c r="K422" s="33" t="s">
        <v>2529</v>
      </c>
      <c r="L422" s="43" t="s">
        <v>3062</v>
      </c>
      <c r="M422" s="957">
        <v>2100000</v>
      </c>
    </row>
    <row r="423" spans="1:13" s="100" customFormat="1" ht="22.8">
      <c r="A423" s="1782"/>
      <c r="B423" s="1773"/>
      <c r="C423" s="33">
        <v>2718243</v>
      </c>
      <c r="D423" s="42">
        <v>43311</v>
      </c>
      <c r="E423" s="35" t="s">
        <v>2508</v>
      </c>
      <c r="F423" s="36" t="s">
        <v>46</v>
      </c>
      <c r="G423" s="33" t="s">
        <v>46</v>
      </c>
      <c r="H423" s="33" t="s">
        <v>2521</v>
      </c>
      <c r="I423" s="33" t="s">
        <v>2522</v>
      </c>
      <c r="J423" s="33" t="s">
        <v>2513</v>
      </c>
      <c r="K423" s="33" t="s">
        <v>2514</v>
      </c>
      <c r="L423" s="43" t="s">
        <v>3063</v>
      </c>
      <c r="M423" s="957">
        <v>2500000</v>
      </c>
    </row>
    <row r="424" spans="1:13" s="100" customFormat="1" ht="11.4">
      <c r="A424" s="1782"/>
      <c r="B424" s="1773"/>
      <c r="C424" s="33">
        <v>2718243</v>
      </c>
      <c r="D424" s="42">
        <v>43329</v>
      </c>
      <c r="E424" s="35" t="s">
        <v>2508</v>
      </c>
      <c r="F424" s="36" t="s">
        <v>46</v>
      </c>
      <c r="G424" s="33" t="s">
        <v>46</v>
      </c>
      <c r="H424" s="33" t="s">
        <v>2511</v>
      </c>
      <c r="I424" s="33" t="s">
        <v>2522</v>
      </c>
      <c r="J424" s="33" t="s">
        <v>2513</v>
      </c>
      <c r="K424" s="33" t="s">
        <v>2529</v>
      </c>
      <c r="L424" s="43" t="s">
        <v>3064</v>
      </c>
      <c r="M424" s="957">
        <v>5000000</v>
      </c>
    </row>
    <row r="425" spans="1:13" s="100" customFormat="1" ht="11.4">
      <c r="A425" s="1782"/>
      <c r="B425" s="1773"/>
      <c r="C425" s="33">
        <v>2718243</v>
      </c>
      <c r="D425" s="42">
        <v>43360</v>
      </c>
      <c r="E425" s="35" t="s">
        <v>2508</v>
      </c>
      <c r="F425" s="36" t="s">
        <v>46</v>
      </c>
      <c r="G425" s="33" t="s">
        <v>3053</v>
      </c>
      <c r="H425" s="33" t="s">
        <v>2511</v>
      </c>
      <c r="I425" s="33" t="s">
        <v>2512</v>
      </c>
      <c r="J425" s="33" t="s">
        <v>2513</v>
      </c>
      <c r="K425" s="33" t="s">
        <v>2529</v>
      </c>
      <c r="L425" s="43" t="s">
        <v>3065</v>
      </c>
      <c r="M425" s="957">
        <v>5000000</v>
      </c>
    </row>
    <row r="426" spans="1:13" s="100" customFormat="1" ht="22.8">
      <c r="A426" s="1782"/>
      <c r="B426" s="1773"/>
      <c r="C426" s="33">
        <v>2718243</v>
      </c>
      <c r="D426" s="42">
        <v>43360</v>
      </c>
      <c r="E426" s="35" t="s">
        <v>2508</v>
      </c>
      <c r="F426" s="36" t="s">
        <v>46</v>
      </c>
      <c r="G426" s="33" t="s">
        <v>3055</v>
      </c>
      <c r="H426" s="33" t="s">
        <v>96</v>
      </c>
      <c r="I426" s="33" t="s">
        <v>2522</v>
      </c>
      <c r="J426" s="33" t="s">
        <v>2513</v>
      </c>
      <c r="K426" s="33" t="s">
        <v>2529</v>
      </c>
      <c r="L426" s="43" t="s">
        <v>3066</v>
      </c>
      <c r="M426" s="957">
        <v>2000000</v>
      </c>
    </row>
    <row r="427" spans="1:13" s="100" customFormat="1" ht="11.4">
      <c r="A427" s="1782"/>
      <c r="B427" s="1773"/>
      <c r="C427" s="33">
        <v>2718243</v>
      </c>
      <c r="D427" s="42">
        <v>43360</v>
      </c>
      <c r="E427" s="35" t="s">
        <v>2508</v>
      </c>
      <c r="F427" s="36" t="s">
        <v>46</v>
      </c>
      <c r="G427" s="33" t="s">
        <v>46</v>
      </c>
      <c r="H427" s="33" t="s">
        <v>2511</v>
      </c>
      <c r="I427" s="33" t="s">
        <v>2522</v>
      </c>
      <c r="J427" s="33" t="s">
        <v>2513</v>
      </c>
      <c r="K427" s="33" t="s">
        <v>2514</v>
      </c>
      <c r="L427" s="43" t="s">
        <v>3067</v>
      </c>
      <c r="M427" s="957">
        <v>3500000</v>
      </c>
    </row>
    <row r="428" spans="1:13" s="100" customFormat="1" ht="22.8">
      <c r="A428" s="1782"/>
      <c r="B428" s="1773"/>
      <c r="C428" s="33">
        <v>2718243</v>
      </c>
      <c r="D428" s="42">
        <v>43362</v>
      </c>
      <c r="E428" s="35" t="s">
        <v>2508</v>
      </c>
      <c r="F428" s="36" t="s">
        <v>46</v>
      </c>
      <c r="G428" s="33" t="s">
        <v>3053</v>
      </c>
      <c r="H428" s="33" t="s">
        <v>2521</v>
      </c>
      <c r="I428" s="33" t="s">
        <v>2512</v>
      </c>
      <c r="J428" s="33" t="s">
        <v>2513</v>
      </c>
      <c r="K428" s="33" t="s">
        <v>2529</v>
      </c>
      <c r="L428" s="43" t="s">
        <v>3068</v>
      </c>
      <c r="M428" s="957">
        <v>5000000</v>
      </c>
    </row>
    <row r="429" spans="1:13" s="100" customFormat="1" ht="11.4">
      <c r="A429" s="1782"/>
      <c r="B429" s="1773"/>
      <c r="C429" s="33">
        <v>2718243</v>
      </c>
      <c r="D429" s="42">
        <v>43369</v>
      </c>
      <c r="E429" s="35" t="s">
        <v>2508</v>
      </c>
      <c r="F429" s="36" t="s">
        <v>46</v>
      </c>
      <c r="G429" s="33" t="s">
        <v>3055</v>
      </c>
      <c r="H429" s="33" t="s">
        <v>96</v>
      </c>
      <c r="I429" s="33" t="s">
        <v>2512</v>
      </c>
      <c r="J429" s="33" t="s">
        <v>2513</v>
      </c>
      <c r="K429" s="33" t="s">
        <v>2514</v>
      </c>
      <c r="L429" s="43" t="s">
        <v>2513</v>
      </c>
      <c r="M429" s="957">
        <v>5000000</v>
      </c>
    </row>
    <row r="430" spans="1:13" s="100" customFormat="1" ht="11.4">
      <c r="A430" s="1782"/>
      <c r="B430" s="1773"/>
      <c r="C430" s="33">
        <v>2718243</v>
      </c>
      <c r="D430" s="42">
        <v>43369</v>
      </c>
      <c r="E430" s="35" t="s">
        <v>2508</v>
      </c>
      <c r="F430" s="36" t="s">
        <v>46</v>
      </c>
      <c r="G430" s="33" t="s">
        <v>3055</v>
      </c>
      <c r="H430" s="33" t="s">
        <v>2521</v>
      </c>
      <c r="I430" s="33" t="s">
        <v>2522</v>
      </c>
      <c r="J430" s="33" t="s">
        <v>2513</v>
      </c>
      <c r="K430" s="33" t="s">
        <v>2514</v>
      </c>
      <c r="L430" s="43" t="s">
        <v>3069</v>
      </c>
      <c r="M430" s="957">
        <v>2000000</v>
      </c>
    </row>
    <row r="431" spans="1:13" s="100" customFormat="1" ht="11.4">
      <c r="A431" s="1782"/>
      <c r="B431" s="1773"/>
      <c r="C431" s="33">
        <v>2718243</v>
      </c>
      <c r="D431" s="42">
        <v>43374</v>
      </c>
      <c r="E431" s="35" t="s">
        <v>2508</v>
      </c>
      <c r="F431" s="36" t="s">
        <v>46</v>
      </c>
      <c r="G431" s="33" t="s">
        <v>3053</v>
      </c>
      <c r="H431" s="33" t="s">
        <v>96</v>
      </c>
      <c r="I431" s="33" t="s">
        <v>2522</v>
      </c>
      <c r="J431" s="33" t="s">
        <v>2513</v>
      </c>
      <c r="K431" s="33" t="s">
        <v>2514</v>
      </c>
      <c r="L431" s="43" t="s">
        <v>3070</v>
      </c>
      <c r="M431" s="957">
        <v>3000000</v>
      </c>
    </row>
    <row r="432" spans="1:13" s="100" customFormat="1" ht="11.4">
      <c r="A432" s="1782"/>
      <c r="B432" s="1773"/>
      <c r="C432" s="33">
        <v>2718243</v>
      </c>
      <c r="D432" s="42">
        <v>43383</v>
      </c>
      <c r="E432" s="35" t="s">
        <v>2508</v>
      </c>
      <c r="F432" s="36" t="s">
        <v>46</v>
      </c>
      <c r="G432" s="33" t="s">
        <v>46</v>
      </c>
      <c r="H432" s="33" t="s">
        <v>2521</v>
      </c>
      <c r="I432" s="33" t="s">
        <v>2522</v>
      </c>
      <c r="J432" s="33" t="s">
        <v>2513</v>
      </c>
      <c r="K432" s="33" t="s">
        <v>2529</v>
      </c>
      <c r="L432" s="43" t="s">
        <v>3071</v>
      </c>
      <c r="M432" s="957">
        <v>20000000</v>
      </c>
    </row>
    <row r="433" spans="1:13" s="100" customFormat="1" ht="11.4">
      <c r="A433" s="1782"/>
      <c r="B433" s="1773"/>
      <c r="C433" s="33">
        <v>2718243</v>
      </c>
      <c r="D433" s="42">
        <v>43404</v>
      </c>
      <c r="E433" s="35" t="s">
        <v>2508</v>
      </c>
      <c r="F433" s="36" t="s">
        <v>46</v>
      </c>
      <c r="G433" s="33" t="s">
        <v>3053</v>
      </c>
      <c r="H433" s="33" t="s">
        <v>96</v>
      </c>
      <c r="I433" s="33" t="s">
        <v>2522</v>
      </c>
      <c r="J433" s="33" t="s">
        <v>2513</v>
      </c>
      <c r="K433" s="33" t="s">
        <v>2529</v>
      </c>
      <c r="L433" s="43" t="s">
        <v>3072</v>
      </c>
      <c r="M433" s="957">
        <v>2350000</v>
      </c>
    </row>
    <row r="434" spans="1:13" s="100" customFormat="1" ht="11.4">
      <c r="A434" s="1782"/>
      <c r="B434" s="1773"/>
      <c r="C434" s="33">
        <v>2718243</v>
      </c>
      <c r="D434" s="42">
        <v>43417</v>
      </c>
      <c r="E434" s="35" t="s">
        <v>2508</v>
      </c>
      <c r="F434" s="36" t="s">
        <v>46</v>
      </c>
      <c r="G434" s="33" t="s">
        <v>3055</v>
      </c>
      <c r="H434" s="33" t="s">
        <v>96</v>
      </c>
      <c r="I434" s="33" t="s">
        <v>2522</v>
      </c>
      <c r="J434" s="33" t="s">
        <v>2513</v>
      </c>
      <c r="K434" s="33" t="s">
        <v>2529</v>
      </c>
      <c r="L434" s="43" t="s">
        <v>3073</v>
      </c>
      <c r="M434" s="957">
        <v>5000000</v>
      </c>
    </row>
    <row r="435" spans="1:13" s="100" customFormat="1" ht="11.4">
      <c r="A435" s="1782"/>
      <c r="B435" s="1773"/>
      <c r="C435" s="33">
        <v>2718243</v>
      </c>
      <c r="D435" s="42">
        <v>43432</v>
      </c>
      <c r="E435" s="35" t="s">
        <v>2508</v>
      </c>
      <c r="F435" s="36" t="s">
        <v>46</v>
      </c>
      <c r="G435" s="33" t="s">
        <v>3055</v>
      </c>
      <c r="H435" s="33" t="s">
        <v>96</v>
      </c>
      <c r="I435" s="33" t="s">
        <v>2522</v>
      </c>
      <c r="J435" s="33" t="s">
        <v>2513</v>
      </c>
      <c r="K435" s="33" t="s">
        <v>2529</v>
      </c>
      <c r="L435" s="43" t="s">
        <v>3074</v>
      </c>
      <c r="M435" s="957">
        <v>5000000</v>
      </c>
    </row>
    <row r="436" spans="1:13" s="100" customFormat="1" ht="11.4">
      <c r="A436" s="1788"/>
      <c r="B436" s="1781"/>
      <c r="C436" s="33">
        <v>2718243</v>
      </c>
      <c r="D436" s="42">
        <v>43432</v>
      </c>
      <c r="E436" s="35" t="s">
        <v>2508</v>
      </c>
      <c r="F436" s="36" t="s">
        <v>46</v>
      </c>
      <c r="G436" s="33" t="s">
        <v>3055</v>
      </c>
      <c r="H436" s="33" t="s">
        <v>2525</v>
      </c>
      <c r="I436" s="33" t="s">
        <v>2512</v>
      </c>
      <c r="J436" s="33" t="s">
        <v>2513</v>
      </c>
      <c r="K436" s="33" t="s">
        <v>2514</v>
      </c>
      <c r="L436" s="43" t="s">
        <v>3075</v>
      </c>
      <c r="M436" s="957">
        <v>20000000</v>
      </c>
    </row>
    <row r="437" spans="1:13" s="100" customFormat="1" ht="11.4">
      <c r="A437" s="1789">
        <v>94</v>
      </c>
      <c r="B437" s="1778" t="s">
        <v>880</v>
      </c>
      <c r="C437" s="71">
        <v>5435528</v>
      </c>
      <c r="D437" s="72" t="s">
        <v>2551</v>
      </c>
      <c r="E437" s="73" t="s">
        <v>2508</v>
      </c>
      <c r="F437" s="74" t="s">
        <v>44</v>
      </c>
      <c r="G437" s="71" t="s">
        <v>3076</v>
      </c>
      <c r="H437" s="71" t="s">
        <v>96</v>
      </c>
      <c r="I437" s="71" t="s">
        <v>2522</v>
      </c>
      <c r="J437" s="71" t="s">
        <v>2513</v>
      </c>
      <c r="K437" s="71" t="s">
        <v>2514</v>
      </c>
      <c r="L437" s="75"/>
      <c r="M437" s="971">
        <v>30000000</v>
      </c>
    </row>
    <row r="438" spans="1:13" s="100" customFormat="1" ht="11.4">
      <c r="A438" s="1783"/>
      <c r="B438" s="1774"/>
      <c r="C438" s="38">
        <v>5435528</v>
      </c>
      <c r="D438" s="39" t="s">
        <v>2551</v>
      </c>
      <c r="E438" s="40" t="s">
        <v>2508</v>
      </c>
      <c r="F438" s="41" t="s">
        <v>44</v>
      </c>
      <c r="G438" s="38" t="s">
        <v>3076</v>
      </c>
      <c r="H438" s="38" t="s">
        <v>96</v>
      </c>
      <c r="I438" s="38" t="s">
        <v>2522</v>
      </c>
      <c r="J438" s="38" t="s">
        <v>2513</v>
      </c>
      <c r="K438" s="38" t="s">
        <v>2514</v>
      </c>
      <c r="L438" s="49"/>
      <c r="M438" s="955">
        <v>2310000</v>
      </c>
    </row>
    <row r="439" spans="1:13" s="100" customFormat="1" ht="11.4">
      <c r="A439" s="1783"/>
      <c r="B439" s="1774"/>
      <c r="C439" s="38">
        <v>5435528</v>
      </c>
      <c r="D439" s="39" t="s">
        <v>2551</v>
      </c>
      <c r="E439" s="40" t="s">
        <v>2508</v>
      </c>
      <c r="F439" s="41" t="s">
        <v>44</v>
      </c>
      <c r="G439" s="38" t="s">
        <v>3076</v>
      </c>
      <c r="H439" s="38" t="s">
        <v>2521</v>
      </c>
      <c r="I439" s="38" t="s">
        <v>2522</v>
      </c>
      <c r="J439" s="38" t="s">
        <v>2513</v>
      </c>
      <c r="K439" s="38" t="s">
        <v>2514</v>
      </c>
      <c r="L439" s="49"/>
      <c r="M439" s="955">
        <v>10000000</v>
      </c>
    </row>
    <row r="440" spans="1:13" s="100" customFormat="1" ht="11.4">
      <c r="A440" s="1790"/>
      <c r="B440" s="1779"/>
      <c r="C440" s="76">
        <v>5435528</v>
      </c>
      <c r="D440" s="77" t="s">
        <v>2551</v>
      </c>
      <c r="E440" s="78" t="s">
        <v>2508</v>
      </c>
      <c r="F440" s="79" t="s">
        <v>44</v>
      </c>
      <c r="G440" s="76" t="s">
        <v>3076</v>
      </c>
      <c r="H440" s="76" t="s">
        <v>2511</v>
      </c>
      <c r="I440" s="76" t="s">
        <v>2522</v>
      </c>
      <c r="J440" s="76" t="s">
        <v>2513</v>
      </c>
      <c r="K440" s="76" t="s">
        <v>2514</v>
      </c>
      <c r="L440" s="80"/>
      <c r="M440" s="972">
        <v>1500000</v>
      </c>
    </row>
    <row r="441" spans="1:13" s="100" customFormat="1" ht="11.4">
      <c r="A441" s="1791">
        <v>95</v>
      </c>
      <c r="B441" s="1780" t="s">
        <v>882</v>
      </c>
      <c r="C441" s="30">
        <v>2074192</v>
      </c>
      <c r="D441" s="81">
        <v>43166</v>
      </c>
      <c r="E441" s="31" t="s">
        <v>2508</v>
      </c>
      <c r="F441" s="32" t="s">
        <v>371</v>
      </c>
      <c r="G441" s="30" t="s">
        <v>3077</v>
      </c>
      <c r="H441" s="30" t="s">
        <v>2525</v>
      </c>
      <c r="I441" s="30" t="s">
        <v>2512</v>
      </c>
      <c r="J441" s="30" t="s">
        <v>2513</v>
      </c>
      <c r="K441" s="30" t="s">
        <v>2514</v>
      </c>
      <c r="L441" s="82" t="s">
        <v>3078</v>
      </c>
      <c r="M441" s="973">
        <v>47880000</v>
      </c>
    </row>
    <row r="442" spans="1:13" s="100" customFormat="1" ht="11.4">
      <c r="A442" s="1782"/>
      <c r="B442" s="1773"/>
      <c r="C442" s="33">
        <v>2074192</v>
      </c>
      <c r="D442" s="42">
        <v>43270</v>
      </c>
      <c r="E442" s="35" t="s">
        <v>2508</v>
      </c>
      <c r="F442" s="36" t="s">
        <v>40</v>
      </c>
      <c r="G442" s="33" t="s">
        <v>3079</v>
      </c>
      <c r="H442" s="33" t="s">
        <v>2511</v>
      </c>
      <c r="I442" s="33" t="s">
        <v>2522</v>
      </c>
      <c r="J442" s="33" t="s">
        <v>2513</v>
      </c>
      <c r="K442" s="33" t="s">
        <v>2529</v>
      </c>
      <c r="L442" s="43" t="s">
        <v>3078</v>
      </c>
      <c r="M442" s="957">
        <v>24237000</v>
      </c>
    </row>
    <row r="443" spans="1:13" s="100" customFormat="1" ht="11.4">
      <c r="A443" s="1782"/>
      <c r="B443" s="1773"/>
      <c r="C443" s="33">
        <v>2074192</v>
      </c>
      <c r="D443" s="42">
        <v>43251</v>
      </c>
      <c r="E443" s="35" t="s">
        <v>2508</v>
      </c>
      <c r="F443" s="36" t="s">
        <v>40</v>
      </c>
      <c r="G443" s="1772" t="s">
        <v>3080</v>
      </c>
      <c r="H443" s="33" t="s">
        <v>2511</v>
      </c>
      <c r="I443" s="33" t="s">
        <v>2550</v>
      </c>
      <c r="J443" s="33" t="s">
        <v>2513</v>
      </c>
      <c r="K443" s="33" t="s">
        <v>2529</v>
      </c>
      <c r="L443" s="43" t="s">
        <v>3078</v>
      </c>
      <c r="M443" s="957">
        <v>8748000</v>
      </c>
    </row>
    <row r="444" spans="1:13" s="100" customFormat="1" ht="11.4">
      <c r="A444" s="1782"/>
      <c r="B444" s="1773"/>
      <c r="C444" s="33">
        <v>2074192</v>
      </c>
      <c r="D444" s="42">
        <v>43465</v>
      </c>
      <c r="E444" s="35" t="s">
        <v>2508</v>
      </c>
      <c r="F444" s="36" t="s">
        <v>40</v>
      </c>
      <c r="G444" s="1772"/>
      <c r="H444" s="33" t="s">
        <v>2511</v>
      </c>
      <c r="I444" s="33" t="s">
        <v>2550</v>
      </c>
      <c r="J444" s="33" t="s">
        <v>2513</v>
      </c>
      <c r="K444" s="33" t="s">
        <v>2529</v>
      </c>
      <c r="L444" s="43" t="s">
        <v>3078</v>
      </c>
      <c r="M444" s="957">
        <v>13128000</v>
      </c>
    </row>
    <row r="445" spans="1:13" s="100" customFormat="1" ht="11.4">
      <c r="A445" s="1782"/>
      <c r="B445" s="1773"/>
      <c r="C445" s="33">
        <v>2074192</v>
      </c>
      <c r="D445" s="42">
        <v>43465</v>
      </c>
      <c r="E445" s="35" t="s">
        <v>2508</v>
      </c>
      <c r="F445" s="36" t="s">
        <v>40</v>
      </c>
      <c r="G445" s="1772"/>
      <c r="H445" s="33" t="s">
        <v>2511</v>
      </c>
      <c r="I445" s="33" t="s">
        <v>2550</v>
      </c>
      <c r="J445" s="33" t="s">
        <v>2513</v>
      </c>
      <c r="K445" s="33" t="s">
        <v>2529</v>
      </c>
      <c r="L445" s="43" t="s">
        <v>3078</v>
      </c>
      <c r="M445" s="957">
        <v>8000000</v>
      </c>
    </row>
    <row r="446" spans="1:13" s="100" customFormat="1" ht="11.4">
      <c r="A446" s="1788"/>
      <c r="B446" s="1781"/>
      <c r="C446" s="83">
        <v>2074192</v>
      </c>
      <c r="D446" s="84" t="s">
        <v>2551</v>
      </c>
      <c r="E446" s="85" t="s">
        <v>2508</v>
      </c>
      <c r="F446" s="86" t="s">
        <v>2188</v>
      </c>
      <c r="G446" s="83" t="s">
        <v>3081</v>
      </c>
      <c r="H446" s="83" t="s">
        <v>96</v>
      </c>
      <c r="I446" s="83" t="s">
        <v>2512</v>
      </c>
      <c r="J446" s="83" t="s">
        <v>2513</v>
      </c>
      <c r="K446" s="83" t="s">
        <v>2529</v>
      </c>
      <c r="L446" s="87" t="s">
        <v>3082</v>
      </c>
      <c r="M446" s="974">
        <v>1000000000</v>
      </c>
    </row>
    <row r="447" spans="1:13" s="100" customFormat="1" ht="11.4">
      <c r="A447" s="1789">
        <v>96</v>
      </c>
      <c r="B447" s="1778" t="s">
        <v>699</v>
      </c>
      <c r="C447" s="71">
        <v>2003821</v>
      </c>
      <c r="D447" s="72" t="s">
        <v>2551</v>
      </c>
      <c r="E447" s="73" t="s">
        <v>2508</v>
      </c>
      <c r="F447" s="74" t="s">
        <v>47</v>
      </c>
      <c r="G447" s="71" t="s">
        <v>3083</v>
      </c>
      <c r="H447" s="71" t="s">
        <v>96</v>
      </c>
      <c r="I447" s="71" t="s">
        <v>2522</v>
      </c>
      <c r="J447" s="71" t="s">
        <v>2513</v>
      </c>
      <c r="K447" s="71" t="s">
        <v>2529</v>
      </c>
      <c r="L447" s="75" t="s">
        <v>3084</v>
      </c>
      <c r="M447" s="971">
        <v>30000000</v>
      </c>
    </row>
    <row r="448" spans="1:13" s="100" customFormat="1" ht="11.4">
      <c r="A448" s="1783"/>
      <c r="B448" s="1774"/>
      <c r="C448" s="38">
        <v>2003821</v>
      </c>
      <c r="D448" s="39" t="s">
        <v>2551</v>
      </c>
      <c r="E448" s="40" t="s">
        <v>2508</v>
      </c>
      <c r="F448" s="41" t="s">
        <v>47</v>
      </c>
      <c r="G448" s="38" t="s">
        <v>3085</v>
      </c>
      <c r="H448" s="38" t="s">
        <v>96</v>
      </c>
      <c r="I448" s="38" t="s">
        <v>2522</v>
      </c>
      <c r="J448" s="38" t="s">
        <v>2513</v>
      </c>
      <c r="K448" s="38" t="s">
        <v>2529</v>
      </c>
      <c r="L448" s="49" t="s">
        <v>3086</v>
      </c>
      <c r="M448" s="955">
        <v>10000000</v>
      </c>
    </row>
    <row r="449" spans="1:13" s="100" customFormat="1" ht="11.4">
      <c r="A449" s="1783"/>
      <c r="B449" s="1774"/>
      <c r="C449" s="38">
        <v>2003821</v>
      </c>
      <c r="D449" s="39" t="s">
        <v>2551</v>
      </c>
      <c r="E449" s="40" t="s">
        <v>2508</v>
      </c>
      <c r="F449" s="41" t="s">
        <v>47</v>
      </c>
      <c r="G449" s="38" t="s">
        <v>3083</v>
      </c>
      <c r="H449" s="38" t="s">
        <v>96</v>
      </c>
      <c r="I449" s="38" t="s">
        <v>2522</v>
      </c>
      <c r="J449" s="38" t="s">
        <v>2513</v>
      </c>
      <c r="K449" s="38" t="s">
        <v>2529</v>
      </c>
      <c r="L449" s="49" t="s">
        <v>3087</v>
      </c>
      <c r="M449" s="955">
        <v>3000000</v>
      </c>
    </row>
    <row r="450" spans="1:13" s="100" customFormat="1" ht="11.4">
      <c r="A450" s="1783"/>
      <c r="B450" s="1774"/>
      <c r="C450" s="38">
        <v>2003821</v>
      </c>
      <c r="D450" s="39" t="s">
        <v>2551</v>
      </c>
      <c r="E450" s="40" t="s">
        <v>2508</v>
      </c>
      <c r="F450" s="41" t="s">
        <v>47</v>
      </c>
      <c r="G450" s="38" t="s">
        <v>3083</v>
      </c>
      <c r="H450" s="38" t="s">
        <v>2525</v>
      </c>
      <c r="I450" s="38" t="s">
        <v>2522</v>
      </c>
      <c r="J450" s="38" t="s">
        <v>2513</v>
      </c>
      <c r="K450" s="38" t="s">
        <v>2514</v>
      </c>
      <c r="L450" s="49" t="s">
        <v>3088</v>
      </c>
      <c r="M450" s="955">
        <v>7000000</v>
      </c>
    </row>
    <row r="451" spans="1:13" s="100" customFormat="1" ht="11.4">
      <c r="A451" s="1783"/>
      <c r="B451" s="1774"/>
      <c r="C451" s="38">
        <v>2003821</v>
      </c>
      <c r="D451" s="39" t="s">
        <v>2551</v>
      </c>
      <c r="E451" s="40" t="s">
        <v>2508</v>
      </c>
      <c r="F451" s="41" t="s">
        <v>47</v>
      </c>
      <c r="G451" s="38" t="s">
        <v>3083</v>
      </c>
      <c r="H451" s="38" t="s">
        <v>96</v>
      </c>
      <c r="I451" s="38" t="s">
        <v>2522</v>
      </c>
      <c r="J451" s="38" t="s">
        <v>2513</v>
      </c>
      <c r="K451" s="38" t="s">
        <v>2514</v>
      </c>
      <c r="L451" s="49" t="s">
        <v>3089</v>
      </c>
      <c r="M451" s="955">
        <v>2400000</v>
      </c>
    </row>
    <row r="452" spans="1:13" s="100" customFormat="1" ht="11.4">
      <c r="A452" s="1790"/>
      <c r="B452" s="1779"/>
      <c r="C452" s="76">
        <v>2003821</v>
      </c>
      <c r="D452" s="77" t="s">
        <v>2551</v>
      </c>
      <c r="E452" s="78" t="s">
        <v>2508</v>
      </c>
      <c r="F452" s="79" t="s">
        <v>47</v>
      </c>
      <c r="G452" s="76" t="s">
        <v>3083</v>
      </c>
      <c r="H452" s="76" t="s">
        <v>96</v>
      </c>
      <c r="I452" s="76" t="s">
        <v>2522</v>
      </c>
      <c r="J452" s="76" t="s">
        <v>2513</v>
      </c>
      <c r="K452" s="76" t="s">
        <v>2529</v>
      </c>
      <c r="L452" s="80" t="s">
        <v>3090</v>
      </c>
      <c r="M452" s="972">
        <v>7000000</v>
      </c>
    </row>
    <row r="453" spans="1:13" s="100" customFormat="1" ht="11.4">
      <c r="A453" s="1791">
        <v>97</v>
      </c>
      <c r="B453" s="1780" t="s">
        <v>884</v>
      </c>
      <c r="C453" s="30">
        <v>5381584</v>
      </c>
      <c r="D453" s="81" t="s">
        <v>2551</v>
      </c>
      <c r="E453" s="31" t="s">
        <v>2508</v>
      </c>
      <c r="F453" s="32" t="s">
        <v>2247</v>
      </c>
      <c r="G453" s="30" t="s">
        <v>3091</v>
      </c>
      <c r="H453" s="30" t="s">
        <v>96</v>
      </c>
      <c r="I453" s="30" t="s">
        <v>2522</v>
      </c>
      <c r="J453" s="30" t="s">
        <v>2513</v>
      </c>
      <c r="K453" s="30" t="s">
        <v>2514</v>
      </c>
      <c r="L453" s="82" t="s">
        <v>3092</v>
      </c>
      <c r="M453" s="973">
        <v>1000000</v>
      </c>
    </row>
    <row r="454" spans="1:13" s="100" customFormat="1" ht="11.4">
      <c r="A454" s="1782"/>
      <c r="B454" s="1773"/>
      <c r="C454" s="33">
        <v>5381584</v>
      </c>
      <c r="D454" s="42" t="s">
        <v>2551</v>
      </c>
      <c r="E454" s="35" t="s">
        <v>2508</v>
      </c>
      <c r="F454" s="36" t="s">
        <v>2247</v>
      </c>
      <c r="G454" s="33" t="s">
        <v>3093</v>
      </c>
      <c r="H454" s="33" t="s">
        <v>96</v>
      </c>
      <c r="I454" s="33" t="s">
        <v>2522</v>
      </c>
      <c r="J454" s="33" t="s">
        <v>2513</v>
      </c>
      <c r="K454" s="33" t="s">
        <v>2514</v>
      </c>
      <c r="L454" s="43" t="s">
        <v>3094</v>
      </c>
      <c r="M454" s="957">
        <v>2000000</v>
      </c>
    </row>
    <row r="455" spans="1:13" s="100" customFormat="1" ht="11.4">
      <c r="A455" s="1788"/>
      <c r="B455" s="1781"/>
      <c r="C455" s="83">
        <v>5381584</v>
      </c>
      <c r="D455" s="84" t="s">
        <v>2551</v>
      </c>
      <c r="E455" s="85" t="s">
        <v>2508</v>
      </c>
      <c r="F455" s="86" t="s">
        <v>2247</v>
      </c>
      <c r="G455" s="83" t="s">
        <v>3093</v>
      </c>
      <c r="H455" s="83" t="s">
        <v>96</v>
      </c>
      <c r="I455" s="83" t="s">
        <v>2522</v>
      </c>
      <c r="J455" s="83" t="s">
        <v>2513</v>
      </c>
      <c r="K455" s="83" t="s">
        <v>2514</v>
      </c>
      <c r="L455" s="87" t="s">
        <v>3095</v>
      </c>
      <c r="M455" s="974">
        <v>5000000</v>
      </c>
    </row>
    <row r="456" spans="1:13" s="100" customFormat="1" ht="11.4">
      <c r="A456" s="1789">
        <v>98</v>
      </c>
      <c r="B456" s="1778" t="s">
        <v>886</v>
      </c>
      <c r="C456" s="71">
        <v>5137977</v>
      </c>
      <c r="D456" s="72">
        <v>43263</v>
      </c>
      <c r="E456" s="73" t="s">
        <v>2508</v>
      </c>
      <c r="F456" s="74" t="s">
        <v>2281</v>
      </c>
      <c r="G456" s="71" t="s">
        <v>3096</v>
      </c>
      <c r="H456" s="71" t="s">
        <v>2511</v>
      </c>
      <c r="I456" s="71" t="s">
        <v>2522</v>
      </c>
      <c r="J456" s="71" t="s">
        <v>2513</v>
      </c>
      <c r="K456" s="71" t="s">
        <v>2514</v>
      </c>
      <c r="L456" s="75" t="s">
        <v>3097</v>
      </c>
      <c r="M456" s="971">
        <v>10000000</v>
      </c>
    </row>
    <row r="457" spans="1:13" s="100" customFormat="1" ht="11.4">
      <c r="A457" s="1790"/>
      <c r="B457" s="1779"/>
      <c r="C457" s="76">
        <v>5137977</v>
      </c>
      <c r="D457" s="77">
        <v>43277</v>
      </c>
      <c r="E457" s="78" t="s">
        <v>2508</v>
      </c>
      <c r="F457" s="79" t="s">
        <v>2281</v>
      </c>
      <c r="G457" s="76" t="s">
        <v>3098</v>
      </c>
      <c r="H457" s="76" t="s">
        <v>2525</v>
      </c>
      <c r="I457" s="76" t="s">
        <v>2522</v>
      </c>
      <c r="J457" s="76" t="s">
        <v>2513</v>
      </c>
      <c r="K457" s="76" t="s">
        <v>2514</v>
      </c>
      <c r="L457" s="80" t="s">
        <v>3099</v>
      </c>
      <c r="M457" s="972">
        <v>1500000</v>
      </c>
    </row>
    <row r="458" spans="1:13" s="100" customFormat="1" ht="11.4">
      <c r="A458" s="975">
        <v>99</v>
      </c>
      <c r="B458" s="88" t="s">
        <v>735</v>
      </c>
      <c r="C458" s="89">
        <v>5809797</v>
      </c>
      <c r="D458" s="90">
        <v>43385</v>
      </c>
      <c r="E458" s="91" t="s">
        <v>2508</v>
      </c>
      <c r="F458" s="92" t="s">
        <v>2509</v>
      </c>
      <c r="G458" s="89" t="s">
        <v>2510</v>
      </c>
      <c r="H458" s="89" t="s">
        <v>2511</v>
      </c>
      <c r="I458" s="89" t="s">
        <v>2512</v>
      </c>
      <c r="J458" s="89" t="s">
        <v>2513</v>
      </c>
      <c r="K458" s="89" t="s">
        <v>2514</v>
      </c>
      <c r="L458" s="93" t="s">
        <v>2514</v>
      </c>
      <c r="M458" s="976">
        <v>2000000</v>
      </c>
    </row>
    <row r="459" spans="1:13" s="100" customFormat="1" ht="11.4">
      <c r="A459" s="977"/>
      <c r="B459" s="978"/>
      <c r="C459" s="979"/>
      <c r="D459" s="980"/>
      <c r="E459" s="979"/>
      <c r="F459" s="981"/>
      <c r="G459" s="981"/>
      <c r="H459" s="981"/>
      <c r="I459" s="981"/>
      <c r="J459" s="982"/>
      <c r="K459" s="981"/>
      <c r="L459" s="981"/>
      <c r="M459" s="983">
        <f>SUBTOTAL(109,M4:M458)</f>
        <v>24089376000</v>
      </c>
    </row>
  </sheetData>
  <autoFilter ref="A3:M458"/>
  <mergeCells count="139">
    <mergeCell ref="A1:M1"/>
    <mergeCell ref="A415:A436"/>
    <mergeCell ref="A437:A440"/>
    <mergeCell ref="A441:A446"/>
    <mergeCell ref="A447:A452"/>
    <mergeCell ref="A453:A455"/>
    <mergeCell ref="A456:A457"/>
    <mergeCell ref="A367:A373"/>
    <mergeCell ref="A374:A393"/>
    <mergeCell ref="A394:A395"/>
    <mergeCell ref="A396:A405"/>
    <mergeCell ref="A406:A409"/>
    <mergeCell ref="A412:A413"/>
    <mergeCell ref="A279:A283"/>
    <mergeCell ref="A286:A301"/>
    <mergeCell ref="A303:A308"/>
    <mergeCell ref="A309:A321"/>
    <mergeCell ref="A323:A326"/>
    <mergeCell ref="A327:A364"/>
    <mergeCell ref="A240:A241"/>
    <mergeCell ref="A242:A243"/>
    <mergeCell ref="A244:A252"/>
    <mergeCell ref="A254:A264"/>
    <mergeCell ref="A265:A266"/>
    <mergeCell ref="A267:A278"/>
    <mergeCell ref="A219:A220"/>
    <mergeCell ref="A221:A222"/>
    <mergeCell ref="A224:A227"/>
    <mergeCell ref="A228:A230"/>
    <mergeCell ref="A232:A234"/>
    <mergeCell ref="A236:A239"/>
    <mergeCell ref="A181:A187"/>
    <mergeCell ref="A189:A190"/>
    <mergeCell ref="A191:A196"/>
    <mergeCell ref="A197:A198"/>
    <mergeCell ref="A199:A200"/>
    <mergeCell ref="A201:A214"/>
    <mergeCell ref="A168:A172"/>
    <mergeCell ref="A174:A176"/>
    <mergeCell ref="A177:A180"/>
    <mergeCell ref="A104:A105"/>
    <mergeCell ref="A106:A107"/>
    <mergeCell ref="A108:A110"/>
    <mergeCell ref="A111:A112"/>
    <mergeCell ref="A113:A126"/>
    <mergeCell ref="A128:A133"/>
    <mergeCell ref="B415:B436"/>
    <mergeCell ref="B286:B301"/>
    <mergeCell ref="B303:B308"/>
    <mergeCell ref="B309:B321"/>
    <mergeCell ref="B323:B326"/>
    <mergeCell ref="B327:B364"/>
    <mergeCell ref="B367:B373"/>
    <mergeCell ref="B242:B243"/>
    <mergeCell ref="B244:B252"/>
    <mergeCell ref="A4:A9"/>
    <mergeCell ref="A10:A20"/>
    <mergeCell ref="A22:A24"/>
    <mergeCell ref="A25:A26"/>
    <mergeCell ref="A27:A28"/>
    <mergeCell ref="A29:A54"/>
    <mergeCell ref="B374:B393"/>
    <mergeCell ref="B394:B395"/>
    <mergeCell ref="B396:B405"/>
    <mergeCell ref="A82:A83"/>
    <mergeCell ref="A84:A85"/>
    <mergeCell ref="A86:A87"/>
    <mergeCell ref="A91:A95"/>
    <mergeCell ref="A96:A99"/>
    <mergeCell ref="A101:A103"/>
    <mergeCell ref="A55:A63"/>
    <mergeCell ref="A64:A65"/>
    <mergeCell ref="A66:A67"/>
    <mergeCell ref="A68:A71"/>
    <mergeCell ref="A72:A75"/>
    <mergeCell ref="A76:A79"/>
    <mergeCell ref="A136:A140"/>
    <mergeCell ref="A141:A142"/>
    <mergeCell ref="A146:A167"/>
    <mergeCell ref="B456:B457"/>
    <mergeCell ref="B453:B455"/>
    <mergeCell ref="B236:B239"/>
    <mergeCell ref="B240:B241"/>
    <mergeCell ref="B181:B187"/>
    <mergeCell ref="B189:B190"/>
    <mergeCell ref="B191:B196"/>
    <mergeCell ref="B197:B198"/>
    <mergeCell ref="B199:B200"/>
    <mergeCell ref="B201:B214"/>
    <mergeCell ref="B254:B264"/>
    <mergeCell ref="B265:B266"/>
    <mergeCell ref="B267:B278"/>
    <mergeCell ref="B279:B283"/>
    <mergeCell ref="B219:B220"/>
    <mergeCell ref="B221:B222"/>
    <mergeCell ref="B224:B227"/>
    <mergeCell ref="B228:B230"/>
    <mergeCell ref="B232:B234"/>
    <mergeCell ref="B437:B440"/>
    <mergeCell ref="B441:B446"/>
    <mergeCell ref="B447:B452"/>
    <mergeCell ref="B406:B409"/>
    <mergeCell ref="B412:B413"/>
    <mergeCell ref="B136:B140"/>
    <mergeCell ref="B141:B142"/>
    <mergeCell ref="B146:B167"/>
    <mergeCell ref="B168:B172"/>
    <mergeCell ref="B174:B176"/>
    <mergeCell ref="B177:B180"/>
    <mergeCell ref="B104:B105"/>
    <mergeCell ref="B106:B107"/>
    <mergeCell ref="B108:B110"/>
    <mergeCell ref="B111:B112"/>
    <mergeCell ref="B113:B126"/>
    <mergeCell ref="B128:B133"/>
    <mergeCell ref="G31:G32"/>
    <mergeCell ref="G34:G35"/>
    <mergeCell ref="G109:G110"/>
    <mergeCell ref="G146:G161"/>
    <mergeCell ref="G182:G186"/>
    <mergeCell ref="G443:G445"/>
    <mergeCell ref="B4:B9"/>
    <mergeCell ref="B10:B20"/>
    <mergeCell ref="B25:B26"/>
    <mergeCell ref="B27:B28"/>
    <mergeCell ref="B29:B54"/>
    <mergeCell ref="B82:B83"/>
    <mergeCell ref="B84:B85"/>
    <mergeCell ref="B86:B87"/>
    <mergeCell ref="B91:B95"/>
    <mergeCell ref="B22:B24"/>
    <mergeCell ref="B96:B99"/>
    <mergeCell ref="B101:B103"/>
    <mergeCell ref="B55:B63"/>
    <mergeCell ref="B64:B65"/>
    <mergeCell ref="B66:B67"/>
    <mergeCell ref="B68:B71"/>
    <mergeCell ref="B72:B75"/>
    <mergeCell ref="B76:B79"/>
  </mergeCells>
  <phoneticPr fontId="10" type="noConversion"/>
  <dataValidations disablePrompts="1" count="5">
    <dataValidation type="list" allowBlank="1" showInputMessage="1" showErrorMessage="1" sqref="G121:G122 G125:G146">
      <formula1>#REF!</formula1>
    </dataValidation>
    <dataValidation type="list" allowBlank="1" showInputMessage="1" showErrorMessage="1" sqref="K94:K115 K71:K82 K41:K51 K119:K122 K85:K92 L125:L127 L134:L143 L145:L150 K458 K4:K9">
      <formula1>Хандивхэлбэр</formula1>
    </dataValidation>
    <dataValidation type="list" allowBlank="1" showInputMessage="1" showErrorMessage="1" sqref="J94:J115 J21:K34 K125:K150 J71:J72 J35:J51 L123:L124 J119:J122 K10:K20 J85:J92 J458 J4:J20">
      <formula1>Хандивтөрөл</formula1>
    </dataValidation>
    <dataValidation type="list" allowBlank="1" showInputMessage="1" showErrorMessage="1" sqref="I230 I449 K123:K124 I11 J123:J150 I84 I27 I55:I63 I76:I80 I82 I8:I9 I89:I90 I141 I143 I109:I112 I163 I100:I103 I218 I240 I243 I257 I260 I266 I281 I284:I286 I294:I300 I302 I313 I322 I377 I210 I397 I402 I405 I408:I412 I423 I428 I431:I432 I439 I444 I73 I67 I18:I20 I146:I161 I177:I181 I183:I184 I201 I212:I213 I194:I195 I390 I382:I388 I458 I4:I6">
      <formula1>Байгууллагынтөрөл</formula1>
    </dataValidation>
    <dataValidation type="list" allowBlank="1" showInputMessage="1" showErrorMessage="1" sqref="H43:H45 J38 H291:H293 H420 J35:J36 H55:H63 H284:H287 H219 H253 H269 H279:H282 H377 H8:H22 H28:H29 H33:H34 H41 H47:H49 H65 H68:H73 H79 H81 H83 H87:H90 H119:H123 H134 H136 H146:H170 H174 H178 H181:H186 H188:H190 H193 H197 H199:H200 H222 H228 H453 H255:H256 H264 H266 H306 H322 H327:H368 H389:H390 H394:H398 H412:H414 H439 H444 H230:H235 H94:H103 H106:H115 H458 H4:H6">
      <formula1>Боловсрол</formula1>
    </dataValidation>
  </dataValidations>
  <pageMargins left="0.39" right="0.16" top="0.5" bottom="0.2" header="0.3" footer="0.3"/>
  <pageSetup paperSize="9" scale="56" fitToHeight="7"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'C:\Users\KhongorzulBattsengel\OneDrive - BDO\2019 work\EITI\WORK\Donation\[Хандив UG.xlsx]Sheet1'!#REF!</xm:f>
          </x14:formula1>
          <xm:sqref>H7 H46 H91:H92 H42 H53:H54 H86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479"/>
  <sheetViews>
    <sheetView view="pageBreakPreview" zoomScale="85" zoomScaleNormal="100" zoomScaleSheetLayoutView="85" workbookViewId="0">
      <pane xSplit="2" ySplit="4" topLeftCell="C473" activePane="bottomRight" state="frozen"/>
      <selection activeCell="D463" sqref="D463"/>
      <selection pane="topRight" activeCell="D463" sqref="D463"/>
      <selection pane="bottomLeft" activeCell="D463" sqref="D463"/>
      <selection pane="bottomRight" activeCell="D463" sqref="D463"/>
    </sheetView>
  </sheetViews>
  <sheetFormatPr defaultColWidth="15.6640625" defaultRowHeight="12"/>
  <cols>
    <col min="1" max="1" width="8.33203125" style="168" customWidth="1"/>
    <col min="2" max="2" width="25.44140625" style="172" customWidth="1"/>
    <col min="3" max="3" width="16.6640625" style="19" customWidth="1"/>
    <col min="4" max="4" width="14.33203125" style="168" customWidth="1"/>
    <col min="5" max="5" width="15.6640625" style="766" customWidth="1"/>
    <col min="6" max="6" width="11.6640625" style="19" customWidth="1"/>
    <col min="7" max="7" width="39.6640625" style="168" customWidth="1"/>
    <col min="8" max="8" width="16.109375" style="168" customWidth="1"/>
    <col min="9" max="16384" width="15.6640625" style="168"/>
  </cols>
  <sheetData>
    <row r="1" spans="1:8" ht="13.8">
      <c r="A1" s="14" t="s">
        <v>7</v>
      </c>
      <c r="F1" s="168"/>
    </row>
    <row r="2" spans="1:8">
      <c r="H2" s="767" t="s">
        <v>3105</v>
      </c>
    </row>
    <row r="3" spans="1:8" s="768" customFormat="1" ht="34.200000000000003">
      <c r="A3" s="1609" t="s">
        <v>158</v>
      </c>
      <c r="B3" s="1610" t="s">
        <v>159</v>
      </c>
      <c r="C3" s="1611" t="s">
        <v>98</v>
      </c>
      <c r="D3" s="1610" t="s">
        <v>160</v>
      </c>
      <c r="E3" s="1612" t="s">
        <v>161</v>
      </c>
      <c r="F3" s="1610" t="s">
        <v>94</v>
      </c>
      <c r="G3" s="1610" t="s">
        <v>95</v>
      </c>
      <c r="H3" s="1613" t="s">
        <v>3106</v>
      </c>
    </row>
    <row r="4" spans="1:8" s="769" customFormat="1" ht="11.4">
      <c r="A4" s="1522" t="s">
        <v>502</v>
      </c>
      <c r="B4" s="770"/>
      <c r="C4" s="771"/>
      <c r="D4" s="771"/>
      <c r="E4" s="871"/>
      <c r="F4" s="771"/>
      <c r="G4" s="771"/>
      <c r="H4" s="1512">
        <v>169753</v>
      </c>
    </row>
    <row r="5" spans="1:8" s="768" customFormat="1" ht="22.8">
      <c r="A5" s="1505"/>
      <c r="B5" s="770" t="s">
        <v>2515</v>
      </c>
      <c r="C5" s="771" t="s">
        <v>2512</v>
      </c>
      <c r="D5" s="772">
        <v>2877694</v>
      </c>
      <c r="E5" s="1793" t="s">
        <v>737</v>
      </c>
      <c r="F5" s="771" t="s">
        <v>2514</v>
      </c>
      <c r="G5" s="771" t="s">
        <v>3103</v>
      </c>
      <c r="H5" s="1506">
        <v>2600</v>
      </c>
    </row>
    <row r="6" spans="1:8" s="768" customFormat="1" ht="22.8">
      <c r="A6" s="1505"/>
      <c r="B6" s="770" t="s">
        <v>2520</v>
      </c>
      <c r="C6" s="771" t="s">
        <v>2522</v>
      </c>
      <c r="D6" s="772">
        <v>2877694</v>
      </c>
      <c r="E6" s="1793"/>
      <c r="F6" s="771" t="s">
        <v>2514</v>
      </c>
      <c r="G6" s="771" t="s">
        <v>2523</v>
      </c>
      <c r="H6" s="1506">
        <v>1000</v>
      </c>
    </row>
    <row r="7" spans="1:8" s="768" customFormat="1" ht="11.4">
      <c r="A7" s="1505"/>
      <c r="B7" s="770" t="s">
        <v>2623</v>
      </c>
      <c r="C7" s="771" t="s">
        <v>2522</v>
      </c>
      <c r="D7" s="772">
        <v>2801299</v>
      </c>
      <c r="E7" s="1793" t="s">
        <v>758</v>
      </c>
      <c r="F7" s="771" t="s">
        <v>2529</v>
      </c>
      <c r="G7" s="771" t="s">
        <v>2624</v>
      </c>
      <c r="H7" s="1506">
        <v>69000</v>
      </c>
    </row>
    <row r="8" spans="1:8" s="768" customFormat="1" ht="11.4">
      <c r="A8" s="1505"/>
      <c r="B8" s="770" t="s">
        <v>2625</v>
      </c>
      <c r="C8" s="771" t="s">
        <v>2512</v>
      </c>
      <c r="D8" s="772">
        <v>2801299</v>
      </c>
      <c r="E8" s="1793"/>
      <c r="F8" s="771" t="s">
        <v>2514</v>
      </c>
      <c r="G8" s="771" t="s">
        <v>2626</v>
      </c>
      <c r="H8" s="1506">
        <v>20000</v>
      </c>
    </row>
    <row r="9" spans="1:8" s="768" customFormat="1" ht="11.4">
      <c r="A9" s="1505"/>
      <c r="B9" s="770" t="s">
        <v>2623</v>
      </c>
      <c r="C9" s="771" t="s">
        <v>2522</v>
      </c>
      <c r="D9" s="772">
        <v>2801299</v>
      </c>
      <c r="E9" s="1793"/>
      <c r="F9" s="771" t="s">
        <v>2529</v>
      </c>
      <c r="G9" s="771" t="s">
        <v>2628</v>
      </c>
      <c r="H9" s="1506">
        <v>1445</v>
      </c>
    </row>
    <row r="10" spans="1:8" s="768" customFormat="1" ht="11.4">
      <c r="A10" s="1505"/>
      <c r="B10" s="770" t="s">
        <v>2623</v>
      </c>
      <c r="C10" s="771" t="s">
        <v>2522</v>
      </c>
      <c r="D10" s="772">
        <v>2801299</v>
      </c>
      <c r="E10" s="1793"/>
      <c r="F10" s="771" t="s">
        <v>2529</v>
      </c>
      <c r="G10" s="771" t="s">
        <v>2629</v>
      </c>
      <c r="H10" s="1506">
        <v>1008</v>
      </c>
    </row>
    <row r="11" spans="1:8" s="768" customFormat="1" ht="11.4">
      <c r="A11" s="1505"/>
      <c r="B11" s="770" t="s">
        <v>2654</v>
      </c>
      <c r="C11" s="771" t="s">
        <v>2522</v>
      </c>
      <c r="D11" s="772">
        <v>5045894</v>
      </c>
      <c r="E11" s="871" t="s">
        <v>774</v>
      </c>
      <c r="F11" s="771" t="s">
        <v>2514</v>
      </c>
      <c r="G11" s="771" t="s">
        <v>2655</v>
      </c>
      <c r="H11" s="1506">
        <v>44700</v>
      </c>
    </row>
    <row r="12" spans="1:8" s="768" customFormat="1" ht="11.4">
      <c r="A12" s="1505"/>
      <c r="B12" s="770" t="s">
        <v>2835</v>
      </c>
      <c r="C12" s="771" t="s">
        <v>2522</v>
      </c>
      <c r="D12" s="772">
        <v>6183506</v>
      </c>
      <c r="E12" s="871" t="s">
        <v>726</v>
      </c>
      <c r="F12" s="771" t="s">
        <v>2836</v>
      </c>
      <c r="G12" s="771" t="s">
        <v>2767</v>
      </c>
      <c r="H12" s="1506">
        <v>30000</v>
      </c>
    </row>
    <row r="13" spans="1:8" s="768" customFormat="1" ht="11.4">
      <c r="A13" s="1507" t="s">
        <v>503</v>
      </c>
      <c r="B13" s="773"/>
      <c r="C13" s="774"/>
      <c r="D13" s="775"/>
      <c r="E13" s="869"/>
      <c r="F13" s="774"/>
      <c r="G13" s="774"/>
      <c r="H13" s="1508">
        <v>24905</v>
      </c>
    </row>
    <row r="14" spans="1:8" s="768" customFormat="1" ht="22.8">
      <c r="A14" s="1509"/>
      <c r="B14" s="776" t="s">
        <v>2808</v>
      </c>
      <c r="C14" s="777" t="s">
        <v>2522</v>
      </c>
      <c r="D14" s="778">
        <v>2587645</v>
      </c>
      <c r="E14" s="868" t="s">
        <v>2807</v>
      </c>
      <c r="F14" s="777" t="s">
        <v>2529</v>
      </c>
      <c r="G14" s="776" t="s">
        <v>2809</v>
      </c>
      <c r="H14" s="1510">
        <v>24905</v>
      </c>
    </row>
    <row r="15" spans="1:8" s="768" customFormat="1" ht="11.4">
      <c r="A15" s="1511" t="s">
        <v>504</v>
      </c>
      <c r="B15" s="770"/>
      <c r="C15" s="771"/>
      <c r="D15" s="772"/>
      <c r="E15" s="871" t="s">
        <v>90</v>
      </c>
      <c r="F15" s="771"/>
      <c r="G15" s="771"/>
      <c r="H15" s="1512">
        <v>644785</v>
      </c>
    </row>
    <row r="16" spans="1:8" s="768" customFormat="1" ht="11.4">
      <c r="A16" s="1513"/>
      <c r="B16" s="779" t="s">
        <v>2672</v>
      </c>
      <c r="C16" s="780" t="s">
        <v>2512</v>
      </c>
      <c r="D16" s="781">
        <v>2675471</v>
      </c>
      <c r="E16" s="870" t="s">
        <v>782</v>
      </c>
      <c r="F16" s="780" t="s">
        <v>2514</v>
      </c>
      <c r="G16" s="780" t="s">
        <v>2513</v>
      </c>
      <c r="H16" s="1514">
        <v>20000</v>
      </c>
    </row>
    <row r="17" spans="1:8" s="768" customFormat="1" ht="22.8">
      <c r="A17" s="1505"/>
      <c r="B17" s="770" t="s">
        <v>2680</v>
      </c>
      <c r="C17" s="771" t="s">
        <v>2522</v>
      </c>
      <c r="D17" s="772">
        <v>6171788</v>
      </c>
      <c r="E17" s="1793" t="s">
        <v>785</v>
      </c>
      <c r="F17" s="771" t="s">
        <v>2529</v>
      </c>
      <c r="G17" s="771" t="s">
        <v>2681</v>
      </c>
      <c r="H17" s="1506">
        <v>20280</v>
      </c>
    </row>
    <row r="18" spans="1:8" s="768" customFormat="1" ht="22.8">
      <c r="A18" s="1513"/>
      <c r="B18" s="779" t="s">
        <v>2682</v>
      </c>
      <c r="C18" s="780" t="s">
        <v>2522</v>
      </c>
      <c r="D18" s="781">
        <v>6171788</v>
      </c>
      <c r="E18" s="1793"/>
      <c r="F18" s="780" t="s">
        <v>2529</v>
      </c>
      <c r="G18" s="780" t="s">
        <v>2683</v>
      </c>
      <c r="H18" s="1514">
        <v>131012</v>
      </c>
    </row>
    <row r="19" spans="1:8" s="768" customFormat="1" ht="22.8">
      <c r="A19" s="1513"/>
      <c r="B19" s="779" t="s">
        <v>2688</v>
      </c>
      <c r="C19" s="780" t="s">
        <v>2512</v>
      </c>
      <c r="D19" s="781">
        <v>5077982</v>
      </c>
      <c r="E19" s="870" t="s">
        <v>787</v>
      </c>
      <c r="F19" s="780" t="s">
        <v>2514</v>
      </c>
      <c r="G19" s="779" t="s">
        <v>2689</v>
      </c>
      <c r="H19" s="1514">
        <v>21600</v>
      </c>
    </row>
    <row r="20" spans="1:8" s="768" customFormat="1" ht="11.4">
      <c r="A20" s="1505"/>
      <c r="B20" s="770" t="s">
        <v>2783</v>
      </c>
      <c r="C20" s="771" t="s">
        <v>2602</v>
      </c>
      <c r="D20" s="772">
        <v>5295858</v>
      </c>
      <c r="E20" s="1793" t="s">
        <v>832</v>
      </c>
      <c r="F20" s="771" t="s">
        <v>2514</v>
      </c>
      <c r="G20" s="771" t="s">
        <v>2784</v>
      </c>
      <c r="H20" s="1506">
        <v>70000</v>
      </c>
    </row>
    <row r="21" spans="1:8" s="768" customFormat="1" ht="22.8">
      <c r="A21" s="1513"/>
      <c r="B21" s="779" t="s">
        <v>2785</v>
      </c>
      <c r="C21" s="780" t="s">
        <v>2522</v>
      </c>
      <c r="D21" s="781">
        <v>5295858</v>
      </c>
      <c r="E21" s="1793"/>
      <c r="F21" s="780" t="s">
        <v>2514</v>
      </c>
      <c r="G21" s="780" t="s">
        <v>2786</v>
      </c>
      <c r="H21" s="1514">
        <v>3000</v>
      </c>
    </row>
    <row r="22" spans="1:8" s="768" customFormat="1" ht="22.8">
      <c r="A22" s="1513"/>
      <c r="B22" s="779" t="s">
        <v>2787</v>
      </c>
      <c r="C22" s="780" t="s">
        <v>2522</v>
      </c>
      <c r="D22" s="781">
        <v>5295858</v>
      </c>
      <c r="E22" s="1793"/>
      <c r="F22" s="780" t="s">
        <v>2514</v>
      </c>
      <c r="G22" s="779" t="s">
        <v>2788</v>
      </c>
      <c r="H22" s="1514">
        <v>1000</v>
      </c>
    </row>
    <row r="23" spans="1:8" s="768" customFormat="1" ht="22.8">
      <c r="A23" s="1505"/>
      <c r="B23" s="770" t="s">
        <v>2789</v>
      </c>
      <c r="C23" s="771" t="s">
        <v>2522</v>
      </c>
      <c r="D23" s="772">
        <v>5295858</v>
      </c>
      <c r="E23" s="1793"/>
      <c r="F23" s="771" t="s">
        <v>2514</v>
      </c>
      <c r="G23" s="770" t="s">
        <v>2790</v>
      </c>
      <c r="H23" s="1506">
        <v>2500</v>
      </c>
    </row>
    <row r="24" spans="1:8" s="768" customFormat="1" ht="34.200000000000003">
      <c r="A24" s="1513"/>
      <c r="B24" s="779" t="s">
        <v>2791</v>
      </c>
      <c r="C24" s="780" t="s">
        <v>2522</v>
      </c>
      <c r="D24" s="781">
        <v>5295858</v>
      </c>
      <c r="E24" s="1793"/>
      <c r="F24" s="780" t="s">
        <v>2514</v>
      </c>
      <c r="G24" s="779" t="s">
        <v>2792</v>
      </c>
      <c r="H24" s="1514">
        <v>1942</v>
      </c>
    </row>
    <row r="25" spans="1:8" s="768" customFormat="1" ht="22.8">
      <c r="A25" s="1513"/>
      <c r="B25" s="779" t="s">
        <v>2793</v>
      </c>
      <c r="C25" s="780" t="s">
        <v>2522</v>
      </c>
      <c r="D25" s="781">
        <v>5295858</v>
      </c>
      <c r="E25" s="1793"/>
      <c r="F25" s="780" t="s">
        <v>2514</v>
      </c>
      <c r="G25" s="779" t="s">
        <v>2794</v>
      </c>
      <c r="H25" s="1514">
        <v>20000</v>
      </c>
    </row>
    <row r="26" spans="1:8" s="768" customFormat="1" ht="22.8">
      <c r="A26" s="1505"/>
      <c r="B26" s="770" t="s">
        <v>2795</v>
      </c>
      <c r="C26" s="771" t="s">
        <v>2522</v>
      </c>
      <c r="D26" s="772">
        <v>5295858</v>
      </c>
      <c r="E26" s="1793"/>
      <c r="F26" s="771" t="s">
        <v>2514</v>
      </c>
      <c r="G26" s="770" t="s">
        <v>2796</v>
      </c>
      <c r="H26" s="1506">
        <v>15000</v>
      </c>
    </row>
    <row r="27" spans="1:8" s="768" customFormat="1" ht="34.200000000000003">
      <c r="A27" s="1513"/>
      <c r="B27" s="779" t="s">
        <v>2797</v>
      </c>
      <c r="C27" s="780" t="s">
        <v>2522</v>
      </c>
      <c r="D27" s="781">
        <v>5295858</v>
      </c>
      <c r="E27" s="1793"/>
      <c r="F27" s="780" t="s">
        <v>2514</v>
      </c>
      <c r="G27" s="780" t="s">
        <v>2798</v>
      </c>
      <c r="H27" s="1514">
        <v>14550</v>
      </c>
    </row>
    <row r="28" spans="1:8" s="768" customFormat="1" ht="22.8">
      <c r="A28" s="1513"/>
      <c r="B28" s="779" t="s">
        <v>2799</v>
      </c>
      <c r="C28" s="780" t="s">
        <v>2522</v>
      </c>
      <c r="D28" s="781">
        <v>5295858</v>
      </c>
      <c r="E28" s="1793"/>
      <c r="F28" s="780" t="s">
        <v>2514</v>
      </c>
      <c r="G28" s="779" t="s">
        <v>2800</v>
      </c>
      <c r="H28" s="1514">
        <v>40000</v>
      </c>
    </row>
    <row r="29" spans="1:8" s="768" customFormat="1" ht="11.4">
      <c r="A29" s="1505"/>
      <c r="B29" s="770" t="s">
        <v>2783</v>
      </c>
      <c r="C29" s="771" t="s">
        <v>2602</v>
      </c>
      <c r="D29" s="772">
        <v>5295858</v>
      </c>
      <c r="E29" s="1793"/>
      <c r="F29" s="771" t="s">
        <v>2514</v>
      </c>
      <c r="G29" s="771" t="s">
        <v>2801</v>
      </c>
      <c r="H29" s="1506">
        <v>25000</v>
      </c>
    </row>
    <row r="30" spans="1:8" s="768" customFormat="1" ht="34.200000000000003">
      <c r="A30" s="1513"/>
      <c r="B30" s="779" t="s">
        <v>2797</v>
      </c>
      <c r="C30" s="780" t="s">
        <v>2522</v>
      </c>
      <c r="D30" s="781">
        <v>5295858</v>
      </c>
      <c r="E30" s="1793"/>
      <c r="F30" s="780" t="s">
        <v>2514</v>
      </c>
      <c r="G30" s="779" t="s">
        <v>2802</v>
      </c>
      <c r="H30" s="1514">
        <v>5000</v>
      </c>
    </row>
    <row r="31" spans="1:8" s="768" customFormat="1" ht="11.4">
      <c r="A31" s="1513"/>
      <c r="B31" s="779" t="s">
        <v>2783</v>
      </c>
      <c r="C31" s="780" t="s">
        <v>2602</v>
      </c>
      <c r="D31" s="781">
        <v>5295858</v>
      </c>
      <c r="E31" s="1793"/>
      <c r="F31" s="780" t="s">
        <v>2514</v>
      </c>
      <c r="G31" s="780" t="s">
        <v>2803</v>
      </c>
      <c r="H31" s="1514">
        <v>40000</v>
      </c>
    </row>
    <row r="32" spans="1:8" s="768" customFormat="1" ht="34.200000000000003">
      <c r="A32" s="1505"/>
      <c r="B32" s="770" t="s">
        <v>2804</v>
      </c>
      <c r="C32" s="771" t="s">
        <v>2602</v>
      </c>
      <c r="D32" s="772">
        <v>5295858</v>
      </c>
      <c r="E32" s="1793"/>
      <c r="F32" s="771" t="s">
        <v>2514</v>
      </c>
      <c r="G32" s="770" t="s">
        <v>2805</v>
      </c>
      <c r="H32" s="1506">
        <v>70000</v>
      </c>
    </row>
    <row r="33" spans="1:8" s="768" customFormat="1" ht="22.8">
      <c r="A33" s="1513"/>
      <c r="B33" s="779" t="s">
        <v>2799</v>
      </c>
      <c r="C33" s="780" t="s">
        <v>2522</v>
      </c>
      <c r="D33" s="781">
        <v>5295858</v>
      </c>
      <c r="E33" s="1793"/>
      <c r="F33" s="780" t="s">
        <v>2514</v>
      </c>
      <c r="G33" s="779" t="s">
        <v>2806</v>
      </c>
      <c r="H33" s="1514">
        <v>5000</v>
      </c>
    </row>
    <row r="34" spans="1:8" s="768" customFormat="1" ht="11.4">
      <c r="A34" s="1513"/>
      <c r="B34" s="779" t="s">
        <v>2818</v>
      </c>
      <c r="C34" s="780" t="s">
        <v>2522</v>
      </c>
      <c r="D34" s="781">
        <v>5185181</v>
      </c>
      <c r="E34" s="1792" t="s">
        <v>648</v>
      </c>
      <c r="F34" s="780" t="s">
        <v>2514</v>
      </c>
      <c r="G34" s="780" t="s">
        <v>2819</v>
      </c>
      <c r="H34" s="1514">
        <v>4051</v>
      </c>
    </row>
    <row r="35" spans="1:8" s="768" customFormat="1" ht="11.4">
      <c r="A35" s="1505"/>
      <c r="B35" s="770" t="s">
        <v>2820</v>
      </c>
      <c r="C35" s="771" t="s">
        <v>2522</v>
      </c>
      <c r="D35" s="772">
        <v>5185181</v>
      </c>
      <c r="E35" s="1792"/>
      <c r="F35" s="771" t="s">
        <v>2529</v>
      </c>
      <c r="G35" s="771" t="s">
        <v>2821</v>
      </c>
      <c r="H35" s="1506">
        <v>4000</v>
      </c>
    </row>
    <row r="36" spans="1:8" s="768" customFormat="1" ht="11.4">
      <c r="A36" s="1513"/>
      <c r="B36" s="779" t="s">
        <v>2724</v>
      </c>
      <c r="C36" s="780" t="s">
        <v>2522</v>
      </c>
      <c r="D36" s="781">
        <v>2876965</v>
      </c>
      <c r="E36" s="870" t="s">
        <v>878</v>
      </c>
      <c r="F36" s="780" t="s">
        <v>2514</v>
      </c>
      <c r="G36" s="780" t="s">
        <v>2941</v>
      </c>
      <c r="H36" s="1514">
        <v>5000</v>
      </c>
    </row>
    <row r="37" spans="1:8" s="768" customFormat="1" ht="11.4">
      <c r="A37" s="1513"/>
      <c r="B37" s="779" t="s">
        <v>46</v>
      </c>
      <c r="C37" s="780" t="s">
        <v>2522</v>
      </c>
      <c r="D37" s="781">
        <v>2718243</v>
      </c>
      <c r="E37" s="1792" t="s">
        <v>3051</v>
      </c>
      <c r="F37" s="780" t="s">
        <v>2529</v>
      </c>
      <c r="G37" s="780" t="s">
        <v>3052</v>
      </c>
      <c r="H37" s="1514">
        <v>2200</v>
      </c>
    </row>
    <row r="38" spans="1:8" s="768" customFormat="1" ht="11.4">
      <c r="A38" s="1505"/>
      <c r="B38" s="770" t="s">
        <v>3053</v>
      </c>
      <c r="C38" s="771" t="s">
        <v>2522</v>
      </c>
      <c r="D38" s="772">
        <v>2718243</v>
      </c>
      <c r="E38" s="1792"/>
      <c r="F38" s="771" t="s">
        <v>2514</v>
      </c>
      <c r="G38" s="771" t="s">
        <v>3054</v>
      </c>
      <c r="H38" s="1506">
        <v>1000</v>
      </c>
    </row>
    <row r="39" spans="1:8" s="768" customFormat="1" ht="11.4">
      <c r="A39" s="1513"/>
      <c r="B39" s="779" t="s">
        <v>3055</v>
      </c>
      <c r="C39" s="780" t="s">
        <v>2522</v>
      </c>
      <c r="D39" s="781">
        <v>2718243</v>
      </c>
      <c r="E39" s="1792"/>
      <c r="F39" s="780" t="s">
        <v>2514</v>
      </c>
      <c r="G39" s="780" t="s">
        <v>3056</v>
      </c>
      <c r="H39" s="1514">
        <v>1400</v>
      </c>
    </row>
    <row r="40" spans="1:8" s="768" customFormat="1" ht="11.4">
      <c r="A40" s="1513"/>
      <c r="B40" s="779" t="s">
        <v>3055</v>
      </c>
      <c r="C40" s="780" t="s">
        <v>2522</v>
      </c>
      <c r="D40" s="781">
        <v>2718243</v>
      </c>
      <c r="E40" s="1792"/>
      <c r="F40" s="780" t="s">
        <v>2514</v>
      </c>
      <c r="G40" s="780" t="s">
        <v>3057</v>
      </c>
      <c r="H40" s="1514">
        <v>3000</v>
      </c>
    </row>
    <row r="41" spans="1:8" s="768" customFormat="1" ht="22.8">
      <c r="A41" s="1505"/>
      <c r="B41" s="770" t="s">
        <v>3053</v>
      </c>
      <c r="C41" s="771" t="s">
        <v>2522</v>
      </c>
      <c r="D41" s="772">
        <v>2718243</v>
      </c>
      <c r="E41" s="1792"/>
      <c r="F41" s="771" t="s">
        <v>2529</v>
      </c>
      <c r="G41" s="770" t="s">
        <v>3058</v>
      </c>
      <c r="H41" s="1506">
        <v>800</v>
      </c>
    </row>
    <row r="42" spans="1:8" s="768" customFormat="1" ht="11.4">
      <c r="A42" s="1513"/>
      <c r="B42" s="779" t="s">
        <v>3053</v>
      </c>
      <c r="C42" s="780" t="s">
        <v>2512</v>
      </c>
      <c r="D42" s="781">
        <v>2718243</v>
      </c>
      <c r="E42" s="1792"/>
      <c r="F42" s="780" t="s">
        <v>2514</v>
      </c>
      <c r="G42" s="780" t="s">
        <v>3059</v>
      </c>
      <c r="H42" s="1514">
        <v>30000</v>
      </c>
    </row>
    <row r="43" spans="1:8" s="768" customFormat="1" ht="11.4">
      <c r="A43" s="1513"/>
      <c r="B43" s="779" t="s">
        <v>3055</v>
      </c>
      <c r="C43" s="780" t="s">
        <v>2522</v>
      </c>
      <c r="D43" s="781">
        <v>2718243</v>
      </c>
      <c r="E43" s="1792"/>
      <c r="F43" s="780" t="s">
        <v>2529</v>
      </c>
      <c r="G43" s="780" t="s">
        <v>3062</v>
      </c>
      <c r="H43" s="1514">
        <v>2100</v>
      </c>
    </row>
    <row r="44" spans="1:8" s="768" customFormat="1" ht="22.8">
      <c r="A44" s="1505"/>
      <c r="B44" s="770" t="s">
        <v>46</v>
      </c>
      <c r="C44" s="771" t="s">
        <v>2522</v>
      </c>
      <c r="D44" s="772">
        <v>2718243</v>
      </c>
      <c r="E44" s="1792"/>
      <c r="F44" s="771" t="s">
        <v>2514</v>
      </c>
      <c r="G44" s="782" t="s">
        <v>3063</v>
      </c>
      <c r="H44" s="1506">
        <v>2500</v>
      </c>
    </row>
    <row r="45" spans="1:8" s="768" customFormat="1" ht="11.4">
      <c r="A45" s="1513"/>
      <c r="B45" s="779" t="s">
        <v>46</v>
      </c>
      <c r="C45" s="780" t="s">
        <v>2522</v>
      </c>
      <c r="D45" s="781">
        <v>2718243</v>
      </c>
      <c r="E45" s="1792"/>
      <c r="F45" s="780" t="s">
        <v>2529</v>
      </c>
      <c r="G45" s="780" t="s">
        <v>3064</v>
      </c>
      <c r="H45" s="1514">
        <v>5000</v>
      </c>
    </row>
    <row r="46" spans="1:8" s="768" customFormat="1" ht="11.4">
      <c r="A46" s="1513"/>
      <c r="B46" s="779" t="s">
        <v>3053</v>
      </c>
      <c r="C46" s="780" t="s">
        <v>2512</v>
      </c>
      <c r="D46" s="781">
        <v>2718243</v>
      </c>
      <c r="E46" s="1792"/>
      <c r="F46" s="780" t="s">
        <v>2529</v>
      </c>
      <c r="G46" s="780" t="s">
        <v>3065</v>
      </c>
      <c r="H46" s="1514">
        <v>5000</v>
      </c>
    </row>
    <row r="47" spans="1:8" s="768" customFormat="1" ht="22.8">
      <c r="A47" s="1505"/>
      <c r="B47" s="770" t="s">
        <v>3055</v>
      </c>
      <c r="C47" s="771" t="s">
        <v>2522</v>
      </c>
      <c r="D47" s="772">
        <v>2718243</v>
      </c>
      <c r="E47" s="1792"/>
      <c r="F47" s="771" t="s">
        <v>2529</v>
      </c>
      <c r="G47" s="770" t="s">
        <v>3066</v>
      </c>
      <c r="H47" s="1506">
        <v>2000</v>
      </c>
    </row>
    <row r="48" spans="1:8" s="768" customFormat="1" ht="11.4">
      <c r="A48" s="1513"/>
      <c r="B48" s="779" t="s">
        <v>46</v>
      </c>
      <c r="C48" s="780" t="s">
        <v>2522</v>
      </c>
      <c r="D48" s="781">
        <v>2718243</v>
      </c>
      <c r="E48" s="1792"/>
      <c r="F48" s="780" t="s">
        <v>2514</v>
      </c>
      <c r="G48" s="780" t="s">
        <v>3067</v>
      </c>
      <c r="H48" s="1514">
        <v>3500</v>
      </c>
    </row>
    <row r="49" spans="1:8" s="768" customFormat="1" ht="11.4">
      <c r="A49" s="1513"/>
      <c r="B49" s="779" t="s">
        <v>3053</v>
      </c>
      <c r="C49" s="780" t="s">
        <v>2512</v>
      </c>
      <c r="D49" s="781">
        <v>2718243</v>
      </c>
      <c r="E49" s="1792"/>
      <c r="F49" s="780" t="s">
        <v>2529</v>
      </c>
      <c r="G49" s="780" t="s">
        <v>3068</v>
      </c>
      <c r="H49" s="1514">
        <v>5000</v>
      </c>
    </row>
    <row r="50" spans="1:8" s="768" customFormat="1" ht="11.4">
      <c r="A50" s="1505"/>
      <c r="B50" s="770" t="s">
        <v>3055</v>
      </c>
      <c r="C50" s="771" t="s">
        <v>2512</v>
      </c>
      <c r="D50" s="772">
        <v>2718243</v>
      </c>
      <c r="E50" s="1792"/>
      <c r="F50" s="771" t="s">
        <v>2514</v>
      </c>
      <c r="G50" s="771" t="s">
        <v>2513</v>
      </c>
      <c r="H50" s="1506">
        <v>5000</v>
      </c>
    </row>
    <row r="51" spans="1:8" s="768" customFormat="1" ht="11.4">
      <c r="A51" s="1513"/>
      <c r="B51" s="779" t="s">
        <v>3055</v>
      </c>
      <c r="C51" s="780" t="s">
        <v>2522</v>
      </c>
      <c r="D51" s="781">
        <v>2718243</v>
      </c>
      <c r="E51" s="1792"/>
      <c r="F51" s="780" t="s">
        <v>2514</v>
      </c>
      <c r="G51" s="780" t="s">
        <v>3069</v>
      </c>
      <c r="H51" s="1514">
        <v>2000</v>
      </c>
    </row>
    <row r="52" spans="1:8" s="768" customFormat="1" ht="11.4">
      <c r="A52" s="1513"/>
      <c r="B52" s="779" t="s">
        <v>3053</v>
      </c>
      <c r="C52" s="780" t="s">
        <v>2522</v>
      </c>
      <c r="D52" s="781">
        <v>2718243</v>
      </c>
      <c r="E52" s="1792"/>
      <c r="F52" s="780" t="s">
        <v>2514</v>
      </c>
      <c r="G52" s="780" t="s">
        <v>3070</v>
      </c>
      <c r="H52" s="1514">
        <v>3000</v>
      </c>
    </row>
    <row r="53" spans="1:8" s="768" customFormat="1" ht="11.4">
      <c r="A53" s="1505"/>
      <c r="B53" s="770" t="s">
        <v>46</v>
      </c>
      <c r="C53" s="771" t="s">
        <v>2522</v>
      </c>
      <c r="D53" s="772">
        <v>2718243</v>
      </c>
      <c r="E53" s="1792"/>
      <c r="F53" s="771" t="s">
        <v>2529</v>
      </c>
      <c r="G53" s="771" t="s">
        <v>3071</v>
      </c>
      <c r="H53" s="1506">
        <v>20000</v>
      </c>
    </row>
    <row r="54" spans="1:8" s="768" customFormat="1" ht="11.4">
      <c r="A54" s="1513"/>
      <c r="B54" s="779" t="s">
        <v>3053</v>
      </c>
      <c r="C54" s="780" t="s">
        <v>2522</v>
      </c>
      <c r="D54" s="781">
        <v>2718243</v>
      </c>
      <c r="E54" s="1792"/>
      <c r="F54" s="780" t="s">
        <v>2529</v>
      </c>
      <c r="G54" s="780" t="s">
        <v>3072</v>
      </c>
      <c r="H54" s="1514">
        <v>2350</v>
      </c>
    </row>
    <row r="55" spans="1:8" s="768" customFormat="1" ht="11.4">
      <c r="A55" s="1513"/>
      <c r="B55" s="779" t="s">
        <v>3055</v>
      </c>
      <c r="C55" s="780" t="s">
        <v>2522</v>
      </c>
      <c r="D55" s="781">
        <v>2718243</v>
      </c>
      <c r="E55" s="1792"/>
      <c r="F55" s="780" t="s">
        <v>2529</v>
      </c>
      <c r="G55" s="780" t="s">
        <v>3073</v>
      </c>
      <c r="H55" s="1514">
        <v>5000</v>
      </c>
    </row>
    <row r="56" spans="1:8" s="768" customFormat="1" ht="11.4">
      <c r="A56" s="1505"/>
      <c r="B56" s="770" t="s">
        <v>3055</v>
      </c>
      <c r="C56" s="771" t="s">
        <v>2522</v>
      </c>
      <c r="D56" s="772">
        <v>2718243</v>
      </c>
      <c r="E56" s="1792"/>
      <c r="F56" s="771" t="s">
        <v>2529</v>
      </c>
      <c r="G56" s="771" t="s">
        <v>3074</v>
      </c>
      <c r="H56" s="1506">
        <v>5000</v>
      </c>
    </row>
    <row r="57" spans="1:8" s="768" customFormat="1" ht="11.4">
      <c r="A57" s="1513"/>
      <c r="B57" s="779" t="s">
        <v>3055</v>
      </c>
      <c r="C57" s="780" t="s">
        <v>2512</v>
      </c>
      <c r="D57" s="781">
        <v>2718243</v>
      </c>
      <c r="E57" s="1792"/>
      <c r="F57" s="780" t="s">
        <v>2514</v>
      </c>
      <c r="G57" s="780" t="s">
        <v>3075</v>
      </c>
      <c r="H57" s="1514">
        <v>20000</v>
      </c>
    </row>
    <row r="58" spans="1:8" s="768" customFormat="1" ht="11.4">
      <c r="A58" s="1515" t="s">
        <v>505</v>
      </c>
      <c r="B58" s="776"/>
      <c r="C58" s="777"/>
      <c r="D58" s="778"/>
      <c r="E58" s="868"/>
      <c r="F58" s="777"/>
      <c r="G58" s="777"/>
      <c r="H58" s="1516">
        <v>1422739</v>
      </c>
    </row>
    <row r="59" spans="1:8" s="768" customFormat="1" ht="11.4">
      <c r="A59" s="1517"/>
      <c r="B59" s="773" t="s">
        <v>2646</v>
      </c>
      <c r="C59" s="774" t="s">
        <v>2512</v>
      </c>
      <c r="D59" s="775">
        <v>2615797</v>
      </c>
      <c r="E59" s="869" t="s">
        <v>770</v>
      </c>
      <c r="F59" s="774" t="s">
        <v>2514</v>
      </c>
      <c r="G59" s="774" t="s">
        <v>2647</v>
      </c>
      <c r="H59" s="1518">
        <v>100000</v>
      </c>
    </row>
    <row r="60" spans="1:8" s="768" customFormat="1" ht="11.4">
      <c r="A60" s="1519"/>
      <c r="B60" s="776" t="s">
        <v>2648</v>
      </c>
      <c r="C60" s="777" t="s">
        <v>2522</v>
      </c>
      <c r="D60" s="778">
        <v>2615797</v>
      </c>
      <c r="E60" s="868" t="s">
        <v>770</v>
      </c>
      <c r="F60" s="777" t="s">
        <v>2529</v>
      </c>
      <c r="G60" s="777" t="s">
        <v>2649</v>
      </c>
      <c r="H60" s="1510">
        <v>1731</v>
      </c>
    </row>
    <row r="61" spans="1:8" s="768" customFormat="1" ht="11.4">
      <c r="A61" s="1519"/>
      <c r="B61" s="776" t="s">
        <v>2726</v>
      </c>
      <c r="C61" s="777" t="s">
        <v>2522</v>
      </c>
      <c r="D61" s="778">
        <v>2029278</v>
      </c>
      <c r="E61" s="868" t="s">
        <v>803</v>
      </c>
      <c r="F61" s="777" t="s">
        <v>2514</v>
      </c>
      <c r="G61" s="777" t="s">
        <v>2727</v>
      </c>
      <c r="H61" s="1510">
        <v>1500</v>
      </c>
    </row>
    <row r="62" spans="1:8" s="768" customFormat="1" ht="11.4">
      <c r="A62" s="1517"/>
      <c r="B62" s="773" t="s">
        <v>2757</v>
      </c>
      <c r="C62" s="774" t="s">
        <v>2512</v>
      </c>
      <c r="D62" s="775">
        <v>5515882</v>
      </c>
      <c r="E62" s="1794" t="s">
        <v>634</v>
      </c>
      <c r="F62" s="774" t="s">
        <v>2514</v>
      </c>
      <c r="G62" s="774" t="s">
        <v>2758</v>
      </c>
      <c r="H62" s="1518">
        <v>10000</v>
      </c>
    </row>
    <row r="63" spans="1:8" s="768" customFormat="1" ht="22.8">
      <c r="A63" s="1519"/>
      <c r="B63" s="776" t="s">
        <v>2759</v>
      </c>
      <c r="C63" s="777" t="s">
        <v>2522</v>
      </c>
      <c r="D63" s="778">
        <v>5515882</v>
      </c>
      <c r="E63" s="1794"/>
      <c r="F63" s="777" t="s">
        <v>2514</v>
      </c>
      <c r="G63" s="777" t="s">
        <v>2513</v>
      </c>
      <c r="H63" s="1510">
        <v>10000</v>
      </c>
    </row>
    <row r="64" spans="1:8" s="768" customFormat="1" ht="22.8">
      <c r="A64" s="1519"/>
      <c r="B64" s="776" t="s">
        <v>2760</v>
      </c>
      <c r="C64" s="777" t="s">
        <v>2602</v>
      </c>
      <c r="D64" s="778">
        <v>5515882</v>
      </c>
      <c r="E64" s="1794"/>
      <c r="F64" s="777" t="s">
        <v>2514</v>
      </c>
      <c r="G64" s="777" t="s">
        <v>2761</v>
      </c>
      <c r="H64" s="1510">
        <v>8000</v>
      </c>
    </row>
    <row r="65" spans="1:8" s="768" customFormat="1" ht="22.8">
      <c r="A65" s="1517"/>
      <c r="B65" s="773" t="s">
        <v>2760</v>
      </c>
      <c r="C65" s="774" t="s">
        <v>2602</v>
      </c>
      <c r="D65" s="775">
        <v>5515882</v>
      </c>
      <c r="E65" s="1794"/>
      <c r="F65" s="774" t="s">
        <v>2514</v>
      </c>
      <c r="G65" s="774" t="s">
        <v>2761</v>
      </c>
      <c r="H65" s="1518">
        <v>10000</v>
      </c>
    </row>
    <row r="66" spans="1:8" s="768" customFormat="1" ht="22.8">
      <c r="A66" s="1519"/>
      <c r="B66" s="776" t="s">
        <v>2759</v>
      </c>
      <c r="C66" s="777" t="s">
        <v>2522</v>
      </c>
      <c r="D66" s="778">
        <v>5515882</v>
      </c>
      <c r="E66" s="1794"/>
      <c r="F66" s="777" t="s">
        <v>2514</v>
      </c>
      <c r="G66" s="777" t="s">
        <v>2762</v>
      </c>
      <c r="H66" s="1510">
        <v>10000</v>
      </c>
    </row>
    <row r="67" spans="1:8" s="768" customFormat="1" ht="22.8">
      <c r="A67" s="1519"/>
      <c r="B67" s="776" t="s">
        <v>2759</v>
      </c>
      <c r="C67" s="777" t="s">
        <v>2522</v>
      </c>
      <c r="D67" s="778">
        <v>5515882</v>
      </c>
      <c r="E67" s="1794"/>
      <c r="F67" s="777" t="s">
        <v>2514</v>
      </c>
      <c r="G67" s="777" t="s">
        <v>2762</v>
      </c>
      <c r="H67" s="1510">
        <v>2000</v>
      </c>
    </row>
    <row r="68" spans="1:8" s="768" customFormat="1" ht="11.4">
      <c r="A68" s="1517"/>
      <c r="B68" s="773" t="s">
        <v>2831</v>
      </c>
      <c r="C68" s="774" t="s">
        <v>2522</v>
      </c>
      <c r="D68" s="775">
        <v>6030343</v>
      </c>
      <c r="E68" s="1794" t="s">
        <v>651</v>
      </c>
      <c r="F68" s="774" t="s">
        <v>2514</v>
      </c>
      <c r="G68" s="774" t="s">
        <v>2832</v>
      </c>
      <c r="H68" s="1518">
        <v>7470</v>
      </c>
    </row>
    <row r="69" spans="1:8" s="768" customFormat="1" ht="11.4">
      <c r="A69" s="1519"/>
      <c r="B69" s="776" t="s">
        <v>2831</v>
      </c>
      <c r="C69" s="777" t="s">
        <v>2522</v>
      </c>
      <c r="D69" s="778">
        <v>6030343</v>
      </c>
      <c r="E69" s="1794"/>
      <c r="F69" s="777" t="s">
        <v>2514</v>
      </c>
      <c r="G69" s="777" t="s">
        <v>2762</v>
      </c>
      <c r="H69" s="1510">
        <v>15000</v>
      </c>
    </row>
    <row r="70" spans="1:8" s="768" customFormat="1" ht="22.8">
      <c r="A70" s="1519"/>
      <c r="B70" s="776" t="s">
        <v>2881</v>
      </c>
      <c r="C70" s="777" t="s">
        <v>2522</v>
      </c>
      <c r="D70" s="778">
        <v>2100231</v>
      </c>
      <c r="E70" s="1795" t="s">
        <v>2880</v>
      </c>
      <c r="F70" s="777" t="s">
        <v>2514</v>
      </c>
      <c r="G70" s="777" t="s">
        <v>2882</v>
      </c>
      <c r="H70" s="1510">
        <v>3000</v>
      </c>
    </row>
    <row r="71" spans="1:8" s="768" customFormat="1" ht="22.8">
      <c r="A71" s="1517"/>
      <c r="B71" s="773" t="s">
        <v>2883</v>
      </c>
      <c r="C71" s="774" t="s">
        <v>2512</v>
      </c>
      <c r="D71" s="775">
        <v>2100231</v>
      </c>
      <c r="E71" s="1795"/>
      <c r="F71" s="774" t="s">
        <v>2514</v>
      </c>
      <c r="G71" s="774" t="s">
        <v>2884</v>
      </c>
      <c r="H71" s="1518">
        <v>50000</v>
      </c>
    </row>
    <row r="72" spans="1:8" s="768" customFormat="1" ht="11.4">
      <c r="A72" s="1519"/>
      <c r="B72" s="776" t="s">
        <v>2907</v>
      </c>
      <c r="C72" s="777" t="s">
        <v>2512</v>
      </c>
      <c r="D72" s="778">
        <v>5103193</v>
      </c>
      <c r="E72" s="868" t="s">
        <v>854</v>
      </c>
      <c r="F72" s="777" t="s">
        <v>2514</v>
      </c>
      <c r="G72" s="777" t="s">
        <v>2908</v>
      </c>
      <c r="H72" s="1510">
        <v>18000</v>
      </c>
    </row>
    <row r="73" spans="1:8" s="768" customFormat="1" ht="22.8">
      <c r="A73" s="1519"/>
      <c r="B73" s="776" t="s">
        <v>2998</v>
      </c>
      <c r="C73" s="777" t="s">
        <v>2512</v>
      </c>
      <c r="D73" s="778">
        <v>5722942</v>
      </c>
      <c r="E73" s="1795" t="s">
        <v>867</v>
      </c>
      <c r="F73" s="777" t="s">
        <v>2514</v>
      </c>
      <c r="G73" s="776" t="s">
        <v>2999</v>
      </c>
      <c r="H73" s="1510">
        <v>50000</v>
      </c>
    </row>
    <row r="74" spans="1:8" s="768" customFormat="1" ht="22.8">
      <c r="A74" s="1517"/>
      <c r="B74" s="773" t="s">
        <v>3002</v>
      </c>
      <c r="C74" s="774" t="s">
        <v>2522</v>
      </c>
      <c r="D74" s="775">
        <v>5722942</v>
      </c>
      <c r="E74" s="1795"/>
      <c r="F74" s="774" t="s">
        <v>2529</v>
      </c>
      <c r="G74" s="773" t="s">
        <v>3003</v>
      </c>
      <c r="H74" s="1518">
        <v>10000</v>
      </c>
    </row>
    <row r="75" spans="1:8" s="768" customFormat="1" ht="22.8">
      <c r="A75" s="1519"/>
      <c r="B75" s="776" t="s">
        <v>3002</v>
      </c>
      <c r="C75" s="777" t="s">
        <v>2522</v>
      </c>
      <c r="D75" s="778">
        <v>5722942</v>
      </c>
      <c r="E75" s="1795"/>
      <c r="F75" s="777" t="s">
        <v>2529</v>
      </c>
      <c r="G75" s="776" t="s">
        <v>3004</v>
      </c>
      <c r="H75" s="1510">
        <v>4500</v>
      </c>
    </row>
    <row r="76" spans="1:8" s="768" customFormat="1" ht="22.8">
      <c r="A76" s="1519"/>
      <c r="B76" s="776" t="s">
        <v>3002</v>
      </c>
      <c r="C76" s="777" t="s">
        <v>2522</v>
      </c>
      <c r="D76" s="778">
        <v>5722942</v>
      </c>
      <c r="E76" s="1795"/>
      <c r="F76" s="777" t="s">
        <v>2514</v>
      </c>
      <c r="G76" s="776" t="s">
        <v>3015</v>
      </c>
      <c r="H76" s="1510">
        <v>25000</v>
      </c>
    </row>
    <row r="77" spans="1:8" s="768" customFormat="1" ht="11.4">
      <c r="A77" s="1517"/>
      <c r="B77" s="773" t="s">
        <v>3002</v>
      </c>
      <c r="C77" s="774" t="s">
        <v>2512</v>
      </c>
      <c r="D77" s="775">
        <v>5722942</v>
      </c>
      <c r="E77" s="1795"/>
      <c r="F77" s="774" t="s">
        <v>2514</v>
      </c>
      <c r="G77" s="774"/>
      <c r="H77" s="1518">
        <v>25000</v>
      </c>
    </row>
    <row r="78" spans="1:8" s="768" customFormat="1" ht="11.4">
      <c r="A78" s="1519"/>
      <c r="B78" s="776" t="s">
        <v>3002</v>
      </c>
      <c r="C78" s="777" t="s">
        <v>2522</v>
      </c>
      <c r="D78" s="778">
        <v>5722942</v>
      </c>
      <c r="E78" s="1795"/>
      <c r="F78" s="777" t="s">
        <v>2514</v>
      </c>
      <c r="G78" s="777" t="s">
        <v>3016</v>
      </c>
      <c r="H78" s="1510">
        <v>59500</v>
      </c>
    </row>
    <row r="79" spans="1:8" s="768" customFormat="1" ht="11.4">
      <c r="A79" s="1519"/>
      <c r="B79" s="776" t="s">
        <v>3002</v>
      </c>
      <c r="C79" s="777" t="s">
        <v>2522</v>
      </c>
      <c r="D79" s="778">
        <v>5722942</v>
      </c>
      <c r="E79" s="1795"/>
      <c r="F79" s="777" t="s">
        <v>2514</v>
      </c>
      <c r="G79" s="777" t="s">
        <v>3017</v>
      </c>
      <c r="H79" s="1510">
        <v>2000</v>
      </c>
    </row>
    <row r="80" spans="1:8" s="768" customFormat="1" ht="22.8">
      <c r="A80" s="1517"/>
      <c r="B80" s="773" t="s">
        <v>3002</v>
      </c>
      <c r="C80" s="774" t="s">
        <v>2522</v>
      </c>
      <c r="D80" s="775">
        <v>5722942</v>
      </c>
      <c r="E80" s="1795"/>
      <c r="F80" s="774" t="s">
        <v>2529</v>
      </c>
      <c r="G80" s="773" t="s">
        <v>3018</v>
      </c>
      <c r="H80" s="1518">
        <v>38</v>
      </c>
    </row>
    <row r="81" spans="1:8" s="768" customFormat="1" ht="11.4">
      <c r="A81" s="1519"/>
      <c r="B81" s="776" t="s">
        <v>3081</v>
      </c>
      <c r="C81" s="777" t="s">
        <v>2512</v>
      </c>
      <c r="D81" s="778">
        <v>2074192</v>
      </c>
      <c r="E81" s="868" t="s">
        <v>882</v>
      </c>
      <c r="F81" s="777" t="s">
        <v>2529</v>
      </c>
      <c r="G81" s="777" t="s">
        <v>3082</v>
      </c>
      <c r="H81" s="1510">
        <v>1000000</v>
      </c>
    </row>
    <row r="82" spans="1:8" s="768" customFormat="1" ht="11.4">
      <c r="A82" s="1520" t="s">
        <v>506</v>
      </c>
      <c r="B82" s="779"/>
      <c r="C82" s="780"/>
      <c r="D82" s="781"/>
      <c r="E82" s="870"/>
      <c r="F82" s="780"/>
      <c r="G82" s="780"/>
      <c r="H82" s="1521">
        <v>222388</v>
      </c>
    </row>
    <row r="83" spans="1:8" s="768" customFormat="1" ht="22.8">
      <c r="A83" s="1505"/>
      <c r="B83" s="770" t="s">
        <v>3104</v>
      </c>
      <c r="C83" s="771" t="s">
        <v>2522</v>
      </c>
      <c r="D83" s="772">
        <v>5095549</v>
      </c>
      <c r="E83" s="1793" t="s">
        <v>738</v>
      </c>
      <c r="F83" s="771" t="s">
        <v>2514</v>
      </c>
      <c r="G83" s="771" t="s">
        <v>3104</v>
      </c>
      <c r="H83" s="1506">
        <v>450</v>
      </c>
    </row>
    <row r="84" spans="1:8" s="768" customFormat="1" ht="22.8">
      <c r="A84" s="1513"/>
      <c r="B84" s="779" t="s">
        <v>2533</v>
      </c>
      <c r="C84" s="780" t="s">
        <v>2512</v>
      </c>
      <c r="D84" s="781">
        <v>5095549</v>
      </c>
      <c r="E84" s="1793"/>
      <c r="F84" s="780" t="s">
        <v>2514</v>
      </c>
      <c r="G84" s="780" t="s">
        <v>2533</v>
      </c>
      <c r="H84" s="1514">
        <v>890</v>
      </c>
    </row>
    <row r="85" spans="1:8" s="768" customFormat="1" ht="22.8">
      <c r="A85" s="1513"/>
      <c r="B85" s="779" t="s">
        <v>2535</v>
      </c>
      <c r="C85" s="780" t="s">
        <v>2522</v>
      </c>
      <c r="D85" s="781">
        <v>5095549</v>
      </c>
      <c r="E85" s="1793"/>
      <c r="F85" s="780" t="s">
        <v>2514</v>
      </c>
      <c r="G85" s="780" t="s">
        <v>2535</v>
      </c>
      <c r="H85" s="1514">
        <v>1000</v>
      </c>
    </row>
    <row r="86" spans="1:8" s="768" customFormat="1" ht="45.6">
      <c r="A86" s="1505"/>
      <c r="B86" s="770" t="s">
        <v>2536</v>
      </c>
      <c r="C86" s="771" t="s">
        <v>2522</v>
      </c>
      <c r="D86" s="772">
        <v>5095549</v>
      </c>
      <c r="E86" s="1793"/>
      <c r="F86" s="771" t="s">
        <v>2514</v>
      </c>
      <c r="G86" s="770" t="s">
        <v>2536</v>
      </c>
      <c r="H86" s="1506">
        <v>1000</v>
      </c>
    </row>
    <row r="87" spans="1:8" s="768" customFormat="1" ht="22.8">
      <c r="A87" s="1513"/>
      <c r="B87" s="779" t="s">
        <v>2538</v>
      </c>
      <c r="C87" s="780" t="s">
        <v>2522</v>
      </c>
      <c r="D87" s="781">
        <v>5095549</v>
      </c>
      <c r="E87" s="1793"/>
      <c r="F87" s="780" t="s">
        <v>2514</v>
      </c>
      <c r="G87" s="780" t="s">
        <v>2538</v>
      </c>
      <c r="H87" s="1514">
        <v>1000</v>
      </c>
    </row>
    <row r="88" spans="1:8" s="768" customFormat="1" ht="34.200000000000003">
      <c r="A88" s="1513"/>
      <c r="B88" s="779" t="s">
        <v>2540</v>
      </c>
      <c r="C88" s="780" t="s">
        <v>2522</v>
      </c>
      <c r="D88" s="781">
        <v>5095549</v>
      </c>
      <c r="E88" s="1793"/>
      <c r="F88" s="780" t="s">
        <v>2514</v>
      </c>
      <c r="G88" s="779" t="s">
        <v>2540</v>
      </c>
      <c r="H88" s="1514">
        <v>3030</v>
      </c>
    </row>
    <row r="89" spans="1:8" s="768" customFormat="1" ht="34.200000000000003">
      <c r="A89" s="1505"/>
      <c r="B89" s="770" t="s">
        <v>2542</v>
      </c>
      <c r="C89" s="771" t="s">
        <v>2522</v>
      </c>
      <c r="D89" s="772">
        <v>5095549</v>
      </c>
      <c r="E89" s="1793"/>
      <c r="F89" s="771" t="s">
        <v>2514</v>
      </c>
      <c r="G89" s="770" t="s">
        <v>2542</v>
      </c>
      <c r="H89" s="1506">
        <v>3700</v>
      </c>
    </row>
    <row r="90" spans="1:8" s="768" customFormat="1" ht="34.200000000000003">
      <c r="A90" s="1513"/>
      <c r="B90" s="779" t="s">
        <v>2544</v>
      </c>
      <c r="C90" s="780" t="s">
        <v>2522</v>
      </c>
      <c r="D90" s="781">
        <v>5095549</v>
      </c>
      <c r="E90" s="1793"/>
      <c r="F90" s="780" t="s">
        <v>2514</v>
      </c>
      <c r="G90" s="779" t="s">
        <v>2544</v>
      </c>
      <c r="H90" s="1514">
        <v>10000</v>
      </c>
    </row>
    <row r="91" spans="1:8" s="768" customFormat="1" ht="22.8">
      <c r="A91" s="1513"/>
      <c r="B91" s="779" t="s">
        <v>2546</v>
      </c>
      <c r="C91" s="780" t="s">
        <v>2512</v>
      </c>
      <c r="D91" s="781">
        <v>5095549</v>
      </c>
      <c r="E91" s="1793"/>
      <c r="F91" s="780" t="s">
        <v>2514</v>
      </c>
      <c r="G91" s="779" t="s">
        <v>2546</v>
      </c>
      <c r="H91" s="1514">
        <v>23000</v>
      </c>
    </row>
    <row r="92" spans="1:8" s="768" customFormat="1" ht="34.200000000000003">
      <c r="A92" s="1505"/>
      <c r="B92" s="770" t="s">
        <v>2548</v>
      </c>
      <c r="C92" s="771" t="s">
        <v>2512</v>
      </c>
      <c r="D92" s="772">
        <v>5095549</v>
      </c>
      <c r="E92" s="1793"/>
      <c r="F92" s="771" t="s">
        <v>2514</v>
      </c>
      <c r="G92" s="770" t="s">
        <v>2548</v>
      </c>
      <c r="H92" s="1506">
        <v>14800</v>
      </c>
    </row>
    <row r="93" spans="1:8" s="768" customFormat="1" ht="34.200000000000003">
      <c r="A93" s="1513"/>
      <c r="B93" s="779" t="s">
        <v>2548</v>
      </c>
      <c r="C93" s="780" t="s">
        <v>2512</v>
      </c>
      <c r="D93" s="781">
        <v>5095549</v>
      </c>
      <c r="E93" s="1793"/>
      <c r="F93" s="780" t="s">
        <v>2529</v>
      </c>
      <c r="G93" s="779" t="s">
        <v>2548</v>
      </c>
      <c r="H93" s="1514">
        <v>56000</v>
      </c>
    </row>
    <row r="94" spans="1:8" s="768" customFormat="1" ht="11.4">
      <c r="A94" s="1513"/>
      <c r="B94" s="779" t="s">
        <v>2702</v>
      </c>
      <c r="C94" s="780" t="s">
        <v>2522</v>
      </c>
      <c r="D94" s="781">
        <v>2069792</v>
      </c>
      <c r="E94" s="1792" t="s">
        <v>794</v>
      </c>
      <c r="F94" s="780" t="s">
        <v>2514</v>
      </c>
      <c r="G94" s="780" t="s">
        <v>116</v>
      </c>
      <c r="H94" s="1514">
        <v>1000</v>
      </c>
    </row>
    <row r="95" spans="1:8" s="768" customFormat="1" ht="11.4">
      <c r="A95" s="1505"/>
      <c r="B95" s="770" t="s">
        <v>2702</v>
      </c>
      <c r="C95" s="771" t="s">
        <v>2522</v>
      </c>
      <c r="D95" s="772">
        <v>2069792</v>
      </c>
      <c r="E95" s="1792"/>
      <c r="F95" s="771" t="s">
        <v>2514</v>
      </c>
      <c r="G95" s="771" t="s">
        <v>116</v>
      </c>
      <c r="H95" s="1506">
        <v>3000</v>
      </c>
    </row>
    <row r="96" spans="1:8" s="768" customFormat="1" ht="11.4">
      <c r="A96" s="1513"/>
      <c r="B96" s="779" t="s">
        <v>2705</v>
      </c>
      <c r="C96" s="780" t="s">
        <v>2522</v>
      </c>
      <c r="D96" s="781">
        <v>2069792</v>
      </c>
      <c r="E96" s="1792"/>
      <c r="F96" s="780" t="s">
        <v>2514</v>
      </c>
      <c r="G96" s="780" t="s">
        <v>116</v>
      </c>
      <c r="H96" s="1514">
        <v>300</v>
      </c>
    </row>
    <row r="97" spans="1:8" s="768" customFormat="1" ht="11.4">
      <c r="A97" s="1513"/>
      <c r="B97" s="779" t="s">
        <v>2706</v>
      </c>
      <c r="C97" s="780" t="s">
        <v>2522</v>
      </c>
      <c r="D97" s="781">
        <v>2069792</v>
      </c>
      <c r="E97" s="1792"/>
      <c r="F97" s="780" t="s">
        <v>2514</v>
      </c>
      <c r="G97" s="780" t="s">
        <v>116</v>
      </c>
      <c r="H97" s="1514">
        <v>15000</v>
      </c>
    </row>
    <row r="98" spans="1:8" s="768" customFormat="1" ht="11.4">
      <c r="A98" s="1505"/>
      <c r="B98" s="770" t="s">
        <v>2708</v>
      </c>
      <c r="C98" s="771" t="s">
        <v>2522</v>
      </c>
      <c r="D98" s="772">
        <v>2069792</v>
      </c>
      <c r="E98" s="1792"/>
      <c r="F98" s="771" t="s">
        <v>2529</v>
      </c>
      <c r="G98" s="771" t="s">
        <v>116</v>
      </c>
      <c r="H98" s="1506">
        <v>1189</v>
      </c>
    </row>
    <row r="99" spans="1:8" s="768" customFormat="1" ht="11.4">
      <c r="A99" s="1513"/>
      <c r="B99" s="779" t="s">
        <v>2708</v>
      </c>
      <c r="C99" s="780" t="s">
        <v>2522</v>
      </c>
      <c r="D99" s="781">
        <v>2069792</v>
      </c>
      <c r="E99" s="1792"/>
      <c r="F99" s="780" t="s">
        <v>2529</v>
      </c>
      <c r="G99" s="780" t="s">
        <v>116</v>
      </c>
      <c r="H99" s="1514">
        <v>43333</v>
      </c>
    </row>
    <row r="100" spans="1:8" s="768" customFormat="1" ht="11.4">
      <c r="A100" s="1513"/>
      <c r="B100" s="779" t="s">
        <v>2711</v>
      </c>
      <c r="C100" s="780" t="s">
        <v>2522</v>
      </c>
      <c r="D100" s="781">
        <v>2699869</v>
      </c>
      <c r="E100" s="870" t="s">
        <v>2710</v>
      </c>
      <c r="F100" s="780" t="s">
        <v>2514</v>
      </c>
      <c r="G100" s="780" t="s">
        <v>2712</v>
      </c>
      <c r="H100" s="1514">
        <v>1255</v>
      </c>
    </row>
    <row r="101" spans="1:8" s="768" customFormat="1" ht="11.4">
      <c r="A101" s="1505"/>
      <c r="B101" s="770" t="s">
        <v>2898</v>
      </c>
      <c r="C101" s="771" t="s">
        <v>2522</v>
      </c>
      <c r="D101" s="772">
        <v>5324998</v>
      </c>
      <c r="E101" s="1793" t="s">
        <v>852</v>
      </c>
      <c r="F101" s="771" t="s">
        <v>2514</v>
      </c>
      <c r="G101" s="771" t="s">
        <v>2899</v>
      </c>
      <c r="H101" s="1506">
        <v>5686</v>
      </c>
    </row>
    <row r="102" spans="1:8" s="768" customFormat="1" ht="22.8">
      <c r="A102" s="1513"/>
      <c r="B102" s="779" t="s">
        <v>2900</v>
      </c>
      <c r="C102" s="780" t="s">
        <v>2522</v>
      </c>
      <c r="D102" s="781">
        <v>5324998</v>
      </c>
      <c r="E102" s="1793"/>
      <c r="F102" s="780" t="s">
        <v>2514</v>
      </c>
      <c r="G102" s="779" t="s">
        <v>2901</v>
      </c>
      <c r="H102" s="1514">
        <v>7804</v>
      </c>
    </row>
    <row r="103" spans="1:8" s="768" customFormat="1" ht="22.8">
      <c r="A103" s="1513"/>
      <c r="B103" s="779" t="s">
        <v>2902</v>
      </c>
      <c r="C103" s="780" t="s">
        <v>2512</v>
      </c>
      <c r="D103" s="781">
        <v>5324998</v>
      </c>
      <c r="E103" s="1793"/>
      <c r="F103" s="780" t="s">
        <v>2514</v>
      </c>
      <c r="G103" s="780" t="s">
        <v>2903</v>
      </c>
      <c r="H103" s="1514">
        <v>460</v>
      </c>
    </row>
    <row r="104" spans="1:8" s="768" customFormat="1" ht="11.4">
      <c r="A104" s="1505"/>
      <c r="B104" s="770" t="s">
        <v>2904</v>
      </c>
      <c r="C104" s="771" t="s">
        <v>2522</v>
      </c>
      <c r="D104" s="772">
        <v>5324998</v>
      </c>
      <c r="E104" s="1793"/>
      <c r="F104" s="771" t="s">
        <v>2514</v>
      </c>
      <c r="G104" s="771" t="s">
        <v>2905</v>
      </c>
      <c r="H104" s="1506">
        <v>5000</v>
      </c>
    </row>
    <row r="105" spans="1:8" s="768" customFormat="1" ht="11.4">
      <c r="A105" s="1513"/>
      <c r="B105" s="779" t="s">
        <v>2898</v>
      </c>
      <c r="C105" s="780" t="s">
        <v>2522</v>
      </c>
      <c r="D105" s="781">
        <v>5324998</v>
      </c>
      <c r="E105" s="1793"/>
      <c r="F105" s="780" t="s">
        <v>2514</v>
      </c>
      <c r="G105" s="780" t="s">
        <v>2906</v>
      </c>
      <c r="H105" s="1514">
        <v>7200</v>
      </c>
    </row>
    <row r="106" spans="1:8" s="768" customFormat="1" ht="11.4">
      <c r="A106" s="1513"/>
      <c r="B106" s="779" t="s">
        <v>3060</v>
      </c>
      <c r="C106" s="780" t="s">
        <v>2522</v>
      </c>
      <c r="D106" s="781">
        <v>2718243</v>
      </c>
      <c r="E106" s="870" t="s">
        <v>3051</v>
      </c>
      <c r="F106" s="780" t="s">
        <v>2529</v>
      </c>
      <c r="G106" s="780" t="s">
        <v>3061</v>
      </c>
      <c r="H106" s="1514">
        <v>4791</v>
      </c>
    </row>
    <row r="107" spans="1:8" s="768" customFormat="1" ht="11.4">
      <c r="A107" s="1505"/>
      <c r="B107" s="770" t="s">
        <v>3096</v>
      </c>
      <c r="C107" s="771" t="s">
        <v>2522</v>
      </c>
      <c r="D107" s="772">
        <v>5137977</v>
      </c>
      <c r="E107" s="1793" t="s">
        <v>886</v>
      </c>
      <c r="F107" s="771" t="s">
        <v>2514</v>
      </c>
      <c r="G107" s="771" t="s">
        <v>3097</v>
      </c>
      <c r="H107" s="1506">
        <v>10000</v>
      </c>
    </row>
    <row r="108" spans="1:8" s="768" customFormat="1" ht="11.4">
      <c r="A108" s="1513"/>
      <c r="B108" s="779" t="s">
        <v>3098</v>
      </c>
      <c r="C108" s="780" t="s">
        <v>2522</v>
      </c>
      <c r="D108" s="781">
        <v>5137977</v>
      </c>
      <c r="E108" s="1793"/>
      <c r="F108" s="780" t="s">
        <v>2514</v>
      </c>
      <c r="G108" s="780" t="s">
        <v>3099</v>
      </c>
      <c r="H108" s="1514">
        <v>1500</v>
      </c>
    </row>
    <row r="109" spans="1:8" s="768" customFormat="1" ht="11.4">
      <c r="A109" s="1515" t="s">
        <v>507</v>
      </c>
      <c r="B109" s="776"/>
      <c r="C109" s="777"/>
      <c r="D109" s="778"/>
      <c r="E109" s="868"/>
      <c r="F109" s="777"/>
      <c r="G109" s="777"/>
      <c r="H109" s="1516">
        <v>3300</v>
      </c>
    </row>
    <row r="110" spans="1:8" s="768" customFormat="1" ht="11.4">
      <c r="A110" s="1517"/>
      <c r="B110" s="773" t="s">
        <v>2985</v>
      </c>
      <c r="C110" s="774" t="s">
        <v>2522</v>
      </c>
      <c r="D110" s="775">
        <v>2004879</v>
      </c>
      <c r="E110" s="869" t="s">
        <v>863</v>
      </c>
      <c r="F110" s="774" t="s">
        <v>2514</v>
      </c>
      <c r="G110" s="774" t="s">
        <v>2986</v>
      </c>
      <c r="H110" s="1518">
        <v>3300</v>
      </c>
    </row>
    <row r="111" spans="1:8" s="768" customFormat="1" ht="11.4">
      <c r="A111" s="1520" t="s">
        <v>508</v>
      </c>
      <c r="B111" s="779"/>
      <c r="C111" s="780"/>
      <c r="D111" s="781"/>
      <c r="E111" s="870"/>
      <c r="F111" s="780"/>
      <c r="G111" s="780"/>
      <c r="H111" s="1521">
        <v>424976</v>
      </c>
    </row>
    <row r="112" spans="1:8" s="768" customFormat="1" ht="22.8">
      <c r="A112" s="1513"/>
      <c r="B112" s="779" t="s">
        <v>2630</v>
      </c>
      <c r="C112" s="780" t="s">
        <v>2512</v>
      </c>
      <c r="D112" s="781">
        <v>2855119</v>
      </c>
      <c r="E112" s="1792" t="s">
        <v>759</v>
      </c>
      <c r="F112" s="780" t="s">
        <v>2514</v>
      </c>
      <c r="G112" s="779" t="s">
        <v>2631</v>
      </c>
      <c r="H112" s="1514">
        <v>6000</v>
      </c>
    </row>
    <row r="113" spans="1:8" s="768" customFormat="1" ht="11.4">
      <c r="A113" s="1505"/>
      <c r="B113" s="770" t="s">
        <v>2634</v>
      </c>
      <c r="C113" s="771" t="s">
        <v>2512</v>
      </c>
      <c r="D113" s="772">
        <v>2855119</v>
      </c>
      <c r="E113" s="1792"/>
      <c r="F113" s="771" t="s">
        <v>2514</v>
      </c>
      <c r="G113" s="771" t="s">
        <v>2635</v>
      </c>
      <c r="H113" s="1506">
        <v>10000</v>
      </c>
    </row>
    <row r="114" spans="1:8" s="768" customFormat="1" ht="11.4">
      <c r="A114" s="1513"/>
      <c r="B114" s="779" t="s">
        <v>2636</v>
      </c>
      <c r="C114" s="780" t="s">
        <v>2512</v>
      </c>
      <c r="D114" s="781">
        <v>2855119</v>
      </c>
      <c r="E114" s="1792"/>
      <c r="F114" s="780" t="s">
        <v>2514</v>
      </c>
      <c r="G114" s="780" t="s">
        <v>2637</v>
      </c>
      <c r="H114" s="1514">
        <v>3000</v>
      </c>
    </row>
    <row r="115" spans="1:8" s="768" customFormat="1" ht="22.8">
      <c r="A115" s="1513"/>
      <c r="B115" s="779" t="s">
        <v>2640</v>
      </c>
      <c r="C115" s="780" t="s">
        <v>2522</v>
      </c>
      <c r="D115" s="781">
        <v>4247434</v>
      </c>
      <c r="E115" s="870" t="s">
        <v>565</v>
      </c>
      <c r="F115" s="780" t="s">
        <v>2514</v>
      </c>
      <c r="G115" s="779" t="s">
        <v>2641</v>
      </c>
      <c r="H115" s="1514">
        <v>32000</v>
      </c>
    </row>
    <row r="116" spans="1:8" s="768" customFormat="1" ht="11.4">
      <c r="A116" s="1505"/>
      <c r="B116" s="770" t="s">
        <v>2845</v>
      </c>
      <c r="C116" s="771" t="s">
        <v>2522</v>
      </c>
      <c r="D116" s="772">
        <v>2868687</v>
      </c>
      <c r="E116" s="1793" t="s">
        <v>652</v>
      </c>
      <c r="F116" s="771" t="s">
        <v>2529</v>
      </c>
      <c r="G116" s="771" t="s">
        <v>2846</v>
      </c>
      <c r="H116" s="1506">
        <v>3000</v>
      </c>
    </row>
    <row r="117" spans="1:8" s="768" customFormat="1" ht="11.4">
      <c r="A117" s="1513"/>
      <c r="B117" s="779" t="s">
        <v>2845</v>
      </c>
      <c r="C117" s="780" t="s">
        <v>2522</v>
      </c>
      <c r="D117" s="781">
        <v>2868687</v>
      </c>
      <c r="E117" s="1793"/>
      <c r="F117" s="780" t="s">
        <v>2529</v>
      </c>
      <c r="G117" s="780" t="s">
        <v>2847</v>
      </c>
      <c r="H117" s="1514">
        <v>18400</v>
      </c>
    </row>
    <row r="118" spans="1:8" s="768" customFormat="1" ht="11.4">
      <c r="A118" s="1513"/>
      <c r="B118" s="779" t="s">
        <v>2845</v>
      </c>
      <c r="C118" s="780" t="s">
        <v>2522</v>
      </c>
      <c r="D118" s="781">
        <v>2868687</v>
      </c>
      <c r="E118" s="1793"/>
      <c r="F118" s="780" t="s">
        <v>2529</v>
      </c>
      <c r="G118" s="780" t="s">
        <v>2847</v>
      </c>
      <c r="H118" s="1514">
        <v>1000</v>
      </c>
    </row>
    <row r="119" spans="1:8" s="768" customFormat="1" ht="11.4">
      <c r="A119" s="1505"/>
      <c r="B119" s="770" t="s">
        <v>2845</v>
      </c>
      <c r="C119" s="771" t="s">
        <v>2522</v>
      </c>
      <c r="D119" s="772">
        <v>2868687</v>
      </c>
      <c r="E119" s="1793"/>
      <c r="F119" s="771" t="s">
        <v>2529</v>
      </c>
      <c r="G119" s="771" t="s">
        <v>2847</v>
      </c>
      <c r="H119" s="1506">
        <v>1000</v>
      </c>
    </row>
    <row r="120" spans="1:8" s="768" customFormat="1" ht="22.8">
      <c r="A120" s="1513"/>
      <c r="B120" s="779" t="s">
        <v>2864</v>
      </c>
      <c r="C120" s="780" t="s">
        <v>2522</v>
      </c>
      <c r="D120" s="781">
        <v>2839385</v>
      </c>
      <c r="E120" s="1792" t="s">
        <v>657</v>
      </c>
      <c r="F120" s="780" t="s">
        <v>2514</v>
      </c>
      <c r="G120" s="779" t="s">
        <v>2865</v>
      </c>
      <c r="H120" s="1514">
        <v>1000</v>
      </c>
    </row>
    <row r="121" spans="1:8" s="768" customFormat="1" ht="11.4">
      <c r="A121" s="1513"/>
      <c r="B121" s="779" t="s">
        <v>2864</v>
      </c>
      <c r="C121" s="780" t="s">
        <v>2522</v>
      </c>
      <c r="D121" s="781">
        <v>2839385</v>
      </c>
      <c r="E121" s="1792"/>
      <c r="F121" s="780" t="s">
        <v>2514</v>
      </c>
      <c r="G121" s="780" t="s">
        <v>2866</v>
      </c>
      <c r="H121" s="1514">
        <v>1000</v>
      </c>
    </row>
    <row r="122" spans="1:8" s="768" customFormat="1" ht="34.200000000000003">
      <c r="A122" s="1505"/>
      <c r="B122" s="770" t="s">
        <v>2867</v>
      </c>
      <c r="C122" s="771" t="s">
        <v>2512</v>
      </c>
      <c r="D122" s="772">
        <v>2839385</v>
      </c>
      <c r="E122" s="1792"/>
      <c r="F122" s="771" t="s">
        <v>2514</v>
      </c>
      <c r="G122" s="770" t="s">
        <v>2868</v>
      </c>
      <c r="H122" s="1506">
        <v>500</v>
      </c>
    </row>
    <row r="123" spans="1:8" s="768" customFormat="1" ht="45.6">
      <c r="A123" s="1513"/>
      <c r="B123" s="779" t="s">
        <v>2869</v>
      </c>
      <c r="C123" s="780" t="s">
        <v>2522</v>
      </c>
      <c r="D123" s="781">
        <v>2839385</v>
      </c>
      <c r="E123" s="1792"/>
      <c r="F123" s="780" t="s">
        <v>2514</v>
      </c>
      <c r="G123" s="779" t="s">
        <v>2870</v>
      </c>
      <c r="H123" s="1514">
        <v>1520</v>
      </c>
    </row>
    <row r="124" spans="1:8" s="768" customFormat="1" ht="57">
      <c r="A124" s="1513"/>
      <c r="B124" s="779" t="s">
        <v>2871</v>
      </c>
      <c r="C124" s="780" t="s">
        <v>2522</v>
      </c>
      <c r="D124" s="781">
        <v>2839385</v>
      </c>
      <c r="E124" s="1792"/>
      <c r="F124" s="780" t="s">
        <v>2514</v>
      </c>
      <c r="G124" s="779" t="s">
        <v>2872</v>
      </c>
      <c r="H124" s="1514">
        <v>5840</v>
      </c>
    </row>
    <row r="125" spans="1:8" s="768" customFormat="1" ht="34.200000000000003">
      <c r="A125" s="1505"/>
      <c r="B125" s="770" t="s">
        <v>2873</v>
      </c>
      <c r="C125" s="771" t="s">
        <v>2512</v>
      </c>
      <c r="D125" s="772">
        <v>2839385</v>
      </c>
      <c r="E125" s="1792"/>
      <c r="F125" s="771" t="s">
        <v>2529</v>
      </c>
      <c r="G125" s="770" t="s">
        <v>2874</v>
      </c>
      <c r="H125" s="1506">
        <v>2000</v>
      </c>
    </row>
    <row r="126" spans="1:8" s="768" customFormat="1" ht="22.8">
      <c r="A126" s="1513"/>
      <c r="B126" s="779" t="s">
        <v>2864</v>
      </c>
      <c r="C126" s="780" t="s">
        <v>2522</v>
      </c>
      <c r="D126" s="781">
        <v>2839385</v>
      </c>
      <c r="E126" s="1792"/>
      <c r="F126" s="780" t="s">
        <v>2529</v>
      </c>
      <c r="G126" s="779" t="s">
        <v>2875</v>
      </c>
      <c r="H126" s="1514">
        <v>715</v>
      </c>
    </row>
    <row r="127" spans="1:8" s="768" customFormat="1" ht="45.6">
      <c r="A127" s="1513"/>
      <c r="B127" s="779" t="s">
        <v>2864</v>
      </c>
      <c r="C127" s="780" t="s">
        <v>2522</v>
      </c>
      <c r="D127" s="781">
        <v>2839385</v>
      </c>
      <c r="E127" s="1792"/>
      <c r="F127" s="780" t="s">
        <v>2529</v>
      </c>
      <c r="G127" s="779" t="s">
        <v>2876</v>
      </c>
      <c r="H127" s="1514">
        <v>1000</v>
      </c>
    </row>
    <row r="128" spans="1:8" s="768" customFormat="1" ht="34.200000000000003">
      <c r="A128" s="1505"/>
      <c r="B128" s="770" t="s">
        <v>2877</v>
      </c>
      <c r="C128" s="771" t="s">
        <v>2522</v>
      </c>
      <c r="D128" s="772">
        <v>2839385</v>
      </c>
      <c r="E128" s="1792"/>
      <c r="F128" s="771" t="s">
        <v>2529</v>
      </c>
      <c r="G128" s="770" t="s">
        <v>2878</v>
      </c>
      <c r="H128" s="1506">
        <v>1850</v>
      </c>
    </row>
    <row r="129" spans="1:8" s="768" customFormat="1" ht="45.6">
      <c r="A129" s="1513"/>
      <c r="B129" s="779" t="s">
        <v>2864</v>
      </c>
      <c r="C129" s="780" t="s">
        <v>2522</v>
      </c>
      <c r="D129" s="781">
        <v>2839385</v>
      </c>
      <c r="E129" s="1792"/>
      <c r="F129" s="780" t="s">
        <v>2529</v>
      </c>
      <c r="G129" s="779" t="s">
        <v>2879</v>
      </c>
      <c r="H129" s="1514">
        <v>30000</v>
      </c>
    </row>
    <row r="130" spans="1:8" s="768" customFormat="1" ht="11.4">
      <c r="A130" s="1513"/>
      <c r="B130" s="779" t="s">
        <v>2969</v>
      </c>
      <c r="C130" s="780" t="s">
        <v>2522</v>
      </c>
      <c r="D130" s="781">
        <v>2050374</v>
      </c>
      <c r="E130" s="1792" t="s">
        <v>681</v>
      </c>
      <c r="F130" s="780" t="s">
        <v>2514</v>
      </c>
      <c r="G130" s="779" t="s">
        <v>2970</v>
      </c>
      <c r="H130" s="1514">
        <v>5000</v>
      </c>
    </row>
    <row r="131" spans="1:8" s="768" customFormat="1" ht="11.4">
      <c r="A131" s="1505"/>
      <c r="B131" s="770" t="s">
        <v>2971</v>
      </c>
      <c r="C131" s="771" t="s">
        <v>2522</v>
      </c>
      <c r="D131" s="772">
        <v>2050374</v>
      </c>
      <c r="E131" s="1792"/>
      <c r="F131" s="771" t="s">
        <v>2514</v>
      </c>
      <c r="G131" s="770" t="s">
        <v>2972</v>
      </c>
      <c r="H131" s="1506">
        <v>688</v>
      </c>
    </row>
    <row r="132" spans="1:8" s="768" customFormat="1" ht="11.4">
      <c r="A132" s="1513"/>
      <c r="B132" s="779" t="s">
        <v>2971</v>
      </c>
      <c r="C132" s="780" t="s">
        <v>2522</v>
      </c>
      <c r="D132" s="781">
        <v>2050374</v>
      </c>
      <c r="E132" s="1792"/>
      <c r="F132" s="780" t="s">
        <v>2529</v>
      </c>
      <c r="G132" s="779" t="s">
        <v>2973</v>
      </c>
      <c r="H132" s="1514">
        <v>518</v>
      </c>
    </row>
    <row r="133" spans="1:8" s="768" customFormat="1" ht="11.4">
      <c r="A133" s="1513"/>
      <c r="B133" s="779" t="s">
        <v>2974</v>
      </c>
      <c r="C133" s="780" t="s">
        <v>2512</v>
      </c>
      <c r="D133" s="781">
        <v>2050374</v>
      </c>
      <c r="E133" s="1792"/>
      <c r="F133" s="780" t="s">
        <v>2529</v>
      </c>
      <c r="G133" s="780" t="s">
        <v>2975</v>
      </c>
      <c r="H133" s="1514">
        <v>1732</v>
      </c>
    </row>
    <row r="134" spans="1:8" s="768" customFormat="1" ht="11.4">
      <c r="A134" s="1505"/>
      <c r="B134" s="770" t="s">
        <v>2971</v>
      </c>
      <c r="C134" s="771" t="s">
        <v>2522</v>
      </c>
      <c r="D134" s="772">
        <v>2050374</v>
      </c>
      <c r="E134" s="1792"/>
      <c r="F134" s="771" t="s">
        <v>2514</v>
      </c>
      <c r="G134" s="771" t="s">
        <v>2972</v>
      </c>
      <c r="H134" s="1506">
        <v>688</v>
      </c>
    </row>
    <row r="135" spans="1:8" s="768" customFormat="1" ht="11.4">
      <c r="A135" s="1513"/>
      <c r="B135" s="779" t="s">
        <v>2971</v>
      </c>
      <c r="C135" s="780" t="s">
        <v>2522</v>
      </c>
      <c r="D135" s="781">
        <v>2050374</v>
      </c>
      <c r="E135" s="1792"/>
      <c r="F135" s="780" t="s">
        <v>2529</v>
      </c>
      <c r="G135" s="780" t="s">
        <v>2973</v>
      </c>
      <c r="H135" s="1514">
        <v>696</v>
      </c>
    </row>
    <row r="136" spans="1:8" s="768" customFormat="1" ht="11.4">
      <c r="A136" s="1513"/>
      <c r="B136" s="779" t="s">
        <v>2971</v>
      </c>
      <c r="C136" s="780" t="s">
        <v>2522</v>
      </c>
      <c r="D136" s="781">
        <v>2050374</v>
      </c>
      <c r="E136" s="1792"/>
      <c r="F136" s="780" t="s">
        <v>2514</v>
      </c>
      <c r="G136" s="780" t="s">
        <v>2972</v>
      </c>
      <c r="H136" s="1514">
        <v>688</v>
      </c>
    </row>
    <row r="137" spans="1:8" s="768" customFormat="1" ht="11.4">
      <c r="A137" s="1505"/>
      <c r="B137" s="770" t="s">
        <v>13008</v>
      </c>
      <c r="C137" s="771" t="s">
        <v>2522</v>
      </c>
      <c r="D137" s="772">
        <v>2050374</v>
      </c>
      <c r="E137" s="1792"/>
      <c r="F137" s="771" t="s">
        <v>2514</v>
      </c>
      <c r="G137" s="771" t="s">
        <v>2976</v>
      </c>
      <c r="H137" s="1506">
        <v>1000</v>
      </c>
    </row>
    <row r="138" spans="1:8" s="768" customFormat="1" ht="11.4">
      <c r="A138" s="1513"/>
      <c r="B138" s="779" t="s">
        <v>2971</v>
      </c>
      <c r="C138" s="780" t="s">
        <v>2522</v>
      </c>
      <c r="D138" s="781">
        <v>2050374</v>
      </c>
      <c r="E138" s="1792"/>
      <c r="F138" s="780" t="s">
        <v>2529</v>
      </c>
      <c r="G138" s="780" t="s">
        <v>2973</v>
      </c>
      <c r="H138" s="1514">
        <v>741</v>
      </c>
    </row>
    <row r="139" spans="1:8" s="768" customFormat="1" ht="11.4">
      <c r="A139" s="1513"/>
      <c r="B139" s="779" t="s">
        <v>2971</v>
      </c>
      <c r="C139" s="780" t="s">
        <v>2522</v>
      </c>
      <c r="D139" s="781">
        <v>2050374</v>
      </c>
      <c r="E139" s="1792"/>
      <c r="F139" s="780" t="s">
        <v>2514</v>
      </c>
      <c r="G139" s="780" t="s">
        <v>2972</v>
      </c>
      <c r="H139" s="1514">
        <v>688</v>
      </c>
    </row>
    <row r="140" spans="1:8" s="768" customFormat="1" ht="11.4">
      <c r="A140" s="1505"/>
      <c r="B140" s="770" t="s">
        <v>2971</v>
      </c>
      <c r="C140" s="771" t="s">
        <v>2522</v>
      </c>
      <c r="D140" s="772">
        <v>2050374</v>
      </c>
      <c r="E140" s="1792"/>
      <c r="F140" s="771" t="s">
        <v>2529</v>
      </c>
      <c r="G140" s="771" t="s">
        <v>2973</v>
      </c>
      <c r="H140" s="1506">
        <v>807</v>
      </c>
    </row>
    <row r="141" spans="1:8" s="768" customFormat="1" ht="11.4">
      <c r="A141" s="1513"/>
      <c r="B141" s="779" t="s">
        <v>2971</v>
      </c>
      <c r="C141" s="780" t="s">
        <v>2522</v>
      </c>
      <c r="D141" s="781">
        <v>2050374</v>
      </c>
      <c r="E141" s="1792"/>
      <c r="F141" s="780" t="s">
        <v>2514</v>
      </c>
      <c r="G141" s="780" t="s">
        <v>2972</v>
      </c>
      <c r="H141" s="1514">
        <v>688</v>
      </c>
    </row>
    <row r="142" spans="1:8" s="768" customFormat="1" ht="11.4">
      <c r="A142" s="1513"/>
      <c r="B142" s="779" t="s">
        <v>2977</v>
      </c>
      <c r="C142" s="780" t="s">
        <v>2522</v>
      </c>
      <c r="D142" s="781">
        <v>2050374</v>
      </c>
      <c r="E142" s="1792"/>
      <c r="F142" s="780" t="s">
        <v>2514</v>
      </c>
      <c r="G142" s="780" t="s">
        <v>2607</v>
      </c>
      <c r="H142" s="1514">
        <v>500</v>
      </c>
    </row>
    <row r="143" spans="1:8" s="768" customFormat="1" ht="11.4">
      <c r="A143" s="1505"/>
      <c r="B143" s="770" t="s">
        <v>2971</v>
      </c>
      <c r="C143" s="771" t="s">
        <v>2522</v>
      </c>
      <c r="D143" s="772">
        <v>2050374</v>
      </c>
      <c r="E143" s="1792"/>
      <c r="F143" s="771" t="s">
        <v>2529</v>
      </c>
      <c r="G143" s="771" t="s">
        <v>2973</v>
      </c>
      <c r="H143" s="1506">
        <v>807</v>
      </c>
    </row>
    <row r="144" spans="1:8" s="768" customFormat="1" ht="11.4">
      <c r="A144" s="1513"/>
      <c r="B144" s="779" t="s">
        <v>2971</v>
      </c>
      <c r="C144" s="780" t="s">
        <v>2522</v>
      </c>
      <c r="D144" s="781">
        <v>2050374</v>
      </c>
      <c r="E144" s="1792"/>
      <c r="F144" s="780" t="s">
        <v>2514</v>
      </c>
      <c r="G144" s="780" t="s">
        <v>2972</v>
      </c>
      <c r="H144" s="1514">
        <v>688</v>
      </c>
    </row>
    <row r="145" spans="1:8" s="768" customFormat="1" ht="11.4">
      <c r="A145" s="1513"/>
      <c r="B145" s="779" t="s">
        <v>2971</v>
      </c>
      <c r="C145" s="780" t="s">
        <v>2522</v>
      </c>
      <c r="D145" s="781">
        <v>2050374</v>
      </c>
      <c r="E145" s="1792"/>
      <c r="F145" s="780" t="s">
        <v>2529</v>
      </c>
      <c r="G145" s="780" t="s">
        <v>2973</v>
      </c>
      <c r="H145" s="1514">
        <v>454</v>
      </c>
    </row>
    <row r="146" spans="1:8" s="768" customFormat="1" ht="11.4">
      <c r="A146" s="1505"/>
      <c r="B146" s="770" t="s">
        <v>2971</v>
      </c>
      <c r="C146" s="771" t="s">
        <v>2522</v>
      </c>
      <c r="D146" s="772">
        <v>2050374</v>
      </c>
      <c r="E146" s="1792"/>
      <c r="F146" s="771" t="s">
        <v>2514</v>
      </c>
      <c r="G146" s="771" t="s">
        <v>2978</v>
      </c>
      <c r="H146" s="1506">
        <v>1043</v>
      </c>
    </row>
    <row r="147" spans="1:8" s="768" customFormat="1" ht="11.4">
      <c r="A147" s="1513"/>
      <c r="B147" s="779" t="s">
        <v>2971</v>
      </c>
      <c r="C147" s="780" t="s">
        <v>2522</v>
      </c>
      <c r="D147" s="781">
        <v>2050374</v>
      </c>
      <c r="E147" s="1792"/>
      <c r="F147" s="780" t="s">
        <v>2514</v>
      </c>
      <c r="G147" s="780" t="s">
        <v>2979</v>
      </c>
      <c r="H147" s="1514">
        <v>3955</v>
      </c>
    </row>
    <row r="148" spans="1:8" s="768" customFormat="1" ht="11.4">
      <c r="A148" s="1513"/>
      <c r="B148" s="779" t="s">
        <v>444</v>
      </c>
      <c r="C148" s="780" t="s">
        <v>2522</v>
      </c>
      <c r="D148" s="781">
        <v>2050374</v>
      </c>
      <c r="E148" s="1792"/>
      <c r="F148" s="780" t="s">
        <v>2514</v>
      </c>
      <c r="G148" s="780" t="s">
        <v>13009</v>
      </c>
      <c r="H148" s="1514">
        <v>12100</v>
      </c>
    </row>
    <row r="149" spans="1:8" s="768" customFormat="1" ht="11.4">
      <c r="A149" s="1505"/>
      <c r="B149" s="770" t="s">
        <v>2971</v>
      </c>
      <c r="C149" s="771" t="s">
        <v>2522</v>
      </c>
      <c r="D149" s="772">
        <v>2050374</v>
      </c>
      <c r="E149" s="1792"/>
      <c r="F149" s="771" t="s">
        <v>2514</v>
      </c>
      <c r="G149" s="771" t="s">
        <v>2972</v>
      </c>
      <c r="H149" s="1506">
        <v>688</v>
      </c>
    </row>
    <row r="150" spans="1:8" s="768" customFormat="1" ht="11.4">
      <c r="A150" s="1513"/>
      <c r="B150" s="779" t="s">
        <v>13010</v>
      </c>
      <c r="C150" s="780" t="s">
        <v>2512</v>
      </c>
      <c r="D150" s="781">
        <v>2050374</v>
      </c>
      <c r="E150" s="1792"/>
      <c r="F150" s="780" t="s">
        <v>2514</v>
      </c>
      <c r="G150" s="780" t="s">
        <v>2607</v>
      </c>
      <c r="H150" s="1514">
        <v>1000</v>
      </c>
    </row>
    <row r="151" spans="1:8" s="768" customFormat="1" ht="11.4">
      <c r="A151" s="1513"/>
      <c r="B151" s="779" t="s">
        <v>13011</v>
      </c>
      <c r="C151" s="780" t="s">
        <v>2512</v>
      </c>
      <c r="D151" s="781">
        <v>2050374</v>
      </c>
      <c r="E151" s="1792"/>
      <c r="F151" s="780" t="s">
        <v>2514</v>
      </c>
      <c r="G151" s="780" t="s">
        <v>2980</v>
      </c>
      <c r="H151" s="1514">
        <v>5000</v>
      </c>
    </row>
    <row r="152" spans="1:8" s="768" customFormat="1" ht="11.4">
      <c r="A152" s="1505"/>
      <c r="B152" s="770" t="s">
        <v>13012</v>
      </c>
      <c r="C152" s="771" t="s">
        <v>2512</v>
      </c>
      <c r="D152" s="772">
        <v>2050374</v>
      </c>
      <c r="E152" s="1792"/>
      <c r="F152" s="771" t="s">
        <v>2514</v>
      </c>
      <c r="G152" s="771" t="s">
        <v>2980</v>
      </c>
      <c r="H152" s="1506">
        <v>2114</v>
      </c>
    </row>
    <row r="153" spans="1:8" s="768" customFormat="1" ht="11.4">
      <c r="A153" s="1513"/>
      <c r="B153" s="779" t="s">
        <v>2971</v>
      </c>
      <c r="C153" s="780" t="s">
        <v>2522</v>
      </c>
      <c r="D153" s="781">
        <v>2050374</v>
      </c>
      <c r="E153" s="1792"/>
      <c r="F153" s="780" t="s">
        <v>2529</v>
      </c>
      <c r="G153" s="780" t="s">
        <v>2973</v>
      </c>
      <c r="H153" s="1514">
        <v>693</v>
      </c>
    </row>
    <row r="154" spans="1:8" s="768" customFormat="1" ht="11.4">
      <c r="A154" s="1513"/>
      <c r="B154" s="779" t="s">
        <v>13013</v>
      </c>
      <c r="C154" s="780" t="s">
        <v>2522</v>
      </c>
      <c r="D154" s="781">
        <v>2050374</v>
      </c>
      <c r="E154" s="1792"/>
      <c r="F154" s="780" t="s">
        <v>2514</v>
      </c>
      <c r="G154" s="780" t="s">
        <v>2607</v>
      </c>
      <c r="H154" s="1514">
        <v>5000</v>
      </c>
    </row>
    <row r="155" spans="1:8" s="768" customFormat="1" ht="11.4">
      <c r="A155" s="1505"/>
      <c r="B155" s="770" t="s">
        <v>13014</v>
      </c>
      <c r="C155" s="771" t="s">
        <v>2522</v>
      </c>
      <c r="D155" s="772">
        <v>2050374</v>
      </c>
      <c r="E155" s="1792"/>
      <c r="F155" s="771" t="s">
        <v>2514</v>
      </c>
      <c r="G155" s="771" t="s">
        <v>2980</v>
      </c>
      <c r="H155" s="1506">
        <v>5000</v>
      </c>
    </row>
    <row r="156" spans="1:8" s="768" customFormat="1" ht="11.4">
      <c r="A156" s="1513"/>
      <c r="B156" s="779" t="s">
        <v>2971</v>
      </c>
      <c r="C156" s="780" t="s">
        <v>2522</v>
      </c>
      <c r="D156" s="781">
        <v>2050374</v>
      </c>
      <c r="E156" s="1792"/>
      <c r="F156" s="780" t="s">
        <v>2514</v>
      </c>
      <c r="G156" s="780" t="s">
        <v>2972</v>
      </c>
      <c r="H156" s="1514">
        <v>688</v>
      </c>
    </row>
    <row r="157" spans="1:8" s="768" customFormat="1" ht="11.4">
      <c r="A157" s="1513"/>
      <c r="B157" s="779" t="s">
        <v>2971</v>
      </c>
      <c r="C157" s="780" t="s">
        <v>2522</v>
      </c>
      <c r="D157" s="781">
        <v>2050374</v>
      </c>
      <c r="E157" s="1792"/>
      <c r="F157" s="780" t="s">
        <v>2514</v>
      </c>
      <c r="G157" s="780" t="s">
        <v>2981</v>
      </c>
      <c r="H157" s="1514">
        <v>1000</v>
      </c>
    </row>
    <row r="158" spans="1:8" s="768" customFormat="1" ht="22.8">
      <c r="A158" s="1505"/>
      <c r="B158" s="770" t="s">
        <v>2971</v>
      </c>
      <c r="C158" s="771" t="s">
        <v>2522</v>
      </c>
      <c r="D158" s="772">
        <v>2050374</v>
      </c>
      <c r="E158" s="1792"/>
      <c r="F158" s="771" t="s">
        <v>2514</v>
      </c>
      <c r="G158" s="770" t="s">
        <v>13015</v>
      </c>
      <c r="H158" s="1506">
        <v>25000</v>
      </c>
    </row>
    <row r="159" spans="1:8" s="768" customFormat="1" ht="22.8">
      <c r="A159" s="1513"/>
      <c r="B159" s="779" t="s">
        <v>2971</v>
      </c>
      <c r="C159" s="780" t="s">
        <v>2522</v>
      </c>
      <c r="D159" s="781">
        <v>2050374</v>
      </c>
      <c r="E159" s="1792"/>
      <c r="F159" s="780" t="s">
        <v>2514</v>
      </c>
      <c r="G159" s="779" t="s">
        <v>13016</v>
      </c>
      <c r="H159" s="1514">
        <v>46550</v>
      </c>
    </row>
    <row r="160" spans="1:8" s="768" customFormat="1" ht="22.8">
      <c r="A160" s="1513"/>
      <c r="B160" s="779" t="s">
        <v>2971</v>
      </c>
      <c r="C160" s="780" t="s">
        <v>2522</v>
      </c>
      <c r="D160" s="781">
        <v>2050374</v>
      </c>
      <c r="E160" s="1792"/>
      <c r="F160" s="780" t="s">
        <v>2514</v>
      </c>
      <c r="G160" s="779" t="s">
        <v>13017</v>
      </c>
      <c r="H160" s="1514">
        <v>33650</v>
      </c>
    </row>
    <row r="161" spans="1:8" s="768" customFormat="1" ht="22.8">
      <c r="A161" s="1505"/>
      <c r="B161" s="770" t="s">
        <v>2971</v>
      </c>
      <c r="C161" s="771" t="s">
        <v>2522</v>
      </c>
      <c r="D161" s="772">
        <v>2050374</v>
      </c>
      <c r="E161" s="1792"/>
      <c r="F161" s="771" t="s">
        <v>2514</v>
      </c>
      <c r="G161" s="770" t="s">
        <v>13018</v>
      </c>
      <c r="H161" s="1506">
        <v>56636</v>
      </c>
    </row>
    <row r="162" spans="1:8" s="768" customFormat="1" ht="11.4">
      <c r="A162" s="1513"/>
      <c r="B162" s="779" t="s">
        <v>2971</v>
      </c>
      <c r="C162" s="780" t="s">
        <v>2522</v>
      </c>
      <c r="D162" s="781">
        <v>2050374</v>
      </c>
      <c r="E162" s="1792"/>
      <c r="F162" s="780" t="s">
        <v>2514</v>
      </c>
      <c r="G162" s="779" t="s">
        <v>13019</v>
      </c>
      <c r="H162" s="1514">
        <v>44500</v>
      </c>
    </row>
    <row r="163" spans="1:8" s="768" customFormat="1" ht="11.4">
      <c r="A163" s="1513"/>
      <c r="B163" s="779" t="s">
        <v>2971</v>
      </c>
      <c r="C163" s="780" t="s">
        <v>2522</v>
      </c>
      <c r="D163" s="781">
        <v>2050374</v>
      </c>
      <c r="E163" s="1792"/>
      <c r="F163" s="780" t="s">
        <v>2529</v>
      </c>
      <c r="G163" s="779" t="s">
        <v>2973</v>
      </c>
      <c r="H163" s="1514">
        <v>922</v>
      </c>
    </row>
    <row r="164" spans="1:8" s="768" customFormat="1" ht="11.4">
      <c r="A164" s="1505"/>
      <c r="B164" s="770" t="s">
        <v>2971</v>
      </c>
      <c r="C164" s="771" t="s">
        <v>2522</v>
      </c>
      <c r="D164" s="772">
        <v>2050374</v>
      </c>
      <c r="E164" s="1792"/>
      <c r="F164" s="771" t="s">
        <v>2514</v>
      </c>
      <c r="G164" s="771" t="s">
        <v>2972</v>
      </c>
      <c r="H164" s="1506">
        <v>688</v>
      </c>
    </row>
    <row r="165" spans="1:8" s="768" customFormat="1" ht="11.4">
      <c r="A165" s="1513"/>
      <c r="B165" s="779" t="s">
        <v>2971</v>
      </c>
      <c r="C165" s="780" t="s">
        <v>2522</v>
      </c>
      <c r="D165" s="781">
        <v>2050374</v>
      </c>
      <c r="E165" s="1792"/>
      <c r="F165" s="780" t="s">
        <v>2514</v>
      </c>
      <c r="G165" s="780" t="s">
        <v>2972</v>
      </c>
      <c r="H165" s="1514">
        <v>688</v>
      </c>
    </row>
    <row r="166" spans="1:8" s="768" customFormat="1" ht="11.4">
      <c r="A166" s="1513"/>
      <c r="B166" s="779" t="s">
        <v>2982</v>
      </c>
      <c r="C166" s="780" t="s">
        <v>2522</v>
      </c>
      <c r="D166" s="781">
        <v>2050374</v>
      </c>
      <c r="E166" s="1792"/>
      <c r="F166" s="780" t="s">
        <v>2514</v>
      </c>
      <c r="G166" s="780" t="s">
        <v>2983</v>
      </c>
      <c r="H166" s="1514">
        <v>3000</v>
      </c>
    </row>
    <row r="167" spans="1:8" s="768" customFormat="1" ht="22.8">
      <c r="A167" s="1505"/>
      <c r="B167" s="770" t="s">
        <v>2971</v>
      </c>
      <c r="C167" s="771" t="s">
        <v>2522</v>
      </c>
      <c r="D167" s="772">
        <v>2050374</v>
      </c>
      <c r="E167" s="1792"/>
      <c r="F167" s="771" t="s">
        <v>2514</v>
      </c>
      <c r="G167" s="770" t="s">
        <v>2984</v>
      </c>
      <c r="H167" s="1506">
        <v>38853</v>
      </c>
    </row>
    <row r="168" spans="1:8" s="768" customFormat="1" ht="11.4">
      <c r="A168" s="1515" t="s">
        <v>509</v>
      </c>
      <c r="B168" s="776"/>
      <c r="C168" s="777"/>
      <c r="D168" s="778"/>
      <c r="E168" s="868"/>
      <c r="F168" s="777"/>
      <c r="G168" s="777"/>
      <c r="H168" s="1516">
        <v>1756134</v>
      </c>
    </row>
    <row r="169" spans="1:8" s="768" customFormat="1" ht="11.4">
      <c r="A169" s="1519"/>
      <c r="B169" s="776" t="s">
        <v>2549</v>
      </c>
      <c r="C169" s="777" t="s">
        <v>2550</v>
      </c>
      <c r="D169" s="778">
        <v>2742039</v>
      </c>
      <c r="E169" s="868" t="s">
        <v>741</v>
      </c>
      <c r="F169" s="777" t="s">
        <v>2514</v>
      </c>
      <c r="G169" s="777"/>
      <c r="H169" s="1510">
        <v>5000</v>
      </c>
    </row>
    <row r="170" spans="1:8" s="768" customFormat="1" ht="22.8">
      <c r="A170" s="1517"/>
      <c r="B170" s="773" t="s">
        <v>2560</v>
      </c>
      <c r="C170" s="774" t="s">
        <v>2522</v>
      </c>
      <c r="D170" s="775">
        <v>5502977</v>
      </c>
      <c r="E170" s="1794" t="s">
        <v>750</v>
      </c>
      <c r="F170" s="774" t="s">
        <v>2514</v>
      </c>
      <c r="G170" s="774" t="s">
        <v>2561</v>
      </c>
      <c r="H170" s="1518">
        <v>2600</v>
      </c>
    </row>
    <row r="171" spans="1:8" s="768" customFormat="1" ht="22.8">
      <c r="A171" s="1519"/>
      <c r="B171" s="776" t="s">
        <v>2562</v>
      </c>
      <c r="C171" s="777" t="s">
        <v>2522</v>
      </c>
      <c r="D171" s="778">
        <v>5502977</v>
      </c>
      <c r="E171" s="1794"/>
      <c r="F171" s="777" t="s">
        <v>2514</v>
      </c>
      <c r="G171" s="777" t="s">
        <v>2563</v>
      </c>
      <c r="H171" s="1510">
        <v>2900</v>
      </c>
    </row>
    <row r="172" spans="1:8" s="768" customFormat="1" ht="22.8">
      <c r="A172" s="1519"/>
      <c r="B172" s="776" t="s">
        <v>2560</v>
      </c>
      <c r="C172" s="777" t="s">
        <v>2522</v>
      </c>
      <c r="D172" s="778">
        <v>5502977</v>
      </c>
      <c r="E172" s="1794"/>
      <c r="F172" s="777" t="s">
        <v>2514</v>
      </c>
      <c r="G172" s="777" t="s">
        <v>2564</v>
      </c>
      <c r="H172" s="1510">
        <v>2500</v>
      </c>
    </row>
    <row r="173" spans="1:8" s="768" customFormat="1" ht="22.8">
      <c r="A173" s="1517"/>
      <c r="B173" s="773" t="s">
        <v>2560</v>
      </c>
      <c r="C173" s="774" t="s">
        <v>2522</v>
      </c>
      <c r="D173" s="775">
        <v>5502977</v>
      </c>
      <c r="E173" s="1794"/>
      <c r="F173" s="774" t="s">
        <v>2514</v>
      </c>
      <c r="G173" s="774" t="s">
        <v>2565</v>
      </c>
      <c r="H173" s="1518">
        <v>3000</v>
      </c>
    </row>
    <row r="174" spans="1:8" s="768" customFormat="1" ht="11.4">
      <c r="A174" s="1519"/>
      <c r="B174" s="776" t="s">
        <v>2566</v>
      </c>
      <c r="C174" s="777" t="s">
        <v>2522</v>
      </c>
      <c r="D174" s="778">
        <v>5502977</v>
      </c>
      <c r="E174" s="1794"/>
      <c r="F174" s="777" t="s">
        <v>2514</v>
      </c>
      <c r="G174" s="777" t="s">
        <v>2567</v>
      </c>
      <c r="H174" s="1510">
        <v>3000</v>
      </c>
    </row>
    <row r="175" spans="1:8" s="768" customFormat="1" ht="22.8">
      <c r="A175" s="1519"/>
      <c r="B175" s="776" t="s">
        <v>2568</v>
      </c>
      <c r="C175" s="777" t="s">
        <v>2522</v>
      </c>
      <c r="D175" s="778">
        <v>5502977</v>
      </c>
      <c r="E175" s="1794"/>
      <c r="F175" s="777" t="s">
        <v>2514</v>
      </c>
      <c r="G175" s="777" t="s">
        <v>2569</v>
      </c>
      <c r="H175" s="1510">
        <v>25000</v>
      </c>
    </row>
    <row r="176" spans="1:8" s="768" customFormat="1" ht="22.8">
      <c r="A176" s="1517"/>
      <c r="B176" s="773" t="s">
        <v>2570</v>
      </c>
      <c r="C176" s="774" t="s">
        <v>2522</v>
      </c>
      <c r="D176" s="775">
        <v>5502977</v>
      </c>
      <c r="E176" s="1794"/>
      <c r="F176" s="774" t="s">
        <v>2514</v>
      </c>
      <c r="G176" s="774" t="s">
        <v>2571</v>
      </c>
      <c r="H176" s="1518">
        <v>8000</v>
      </c>
    </row>
    <row r="177" spans="1:8" s="768" customFormat="1" ht="11.4">
      <c r="A177" s="1519"/>
      <c r="B177" s="776" t="s">
        <v>2566</v>
      </c>
      <c r="C177" s="777" t="s">
        <v>2522</v>
      </c>
      <c r="D177" s="778">
        <v>5502977</v>
      </c>
      <c r="E177" s="1794"/>
      <c r="F177" s="777" t="s">
        <v>2529</v>
      </c>
      <c r="G177" s="777" t="s">
        <v>2572</v>
      </c>
      <c r="H177" s="1510">
        <v>26000</v>
      </c>
    </row>
    <row r="178" spans="1:8" s="768" customFormat="1" ht="22.8">
      <c r="A178" s="1519"/>
      <c r="B178" s="776" t="s">
        <v>2573</v>
      </c>
      <c r="C178" s="777" t="s">
        <v>2522</v>
      </c>
      <c r="D178" s="778">
        <v>5502977</v>
      </c>
      <c r="E178" s="1794"/>
      <c r="F178" s="777" t="s">
        <v>2529</v>
      </c>
      <c r="G178" s="777" t="s">
        <v>2574</v>
      </c>
      <c r="H178" s="1510">
        <v>3965</v>
      </c>
    </row>
    <row r="179" spans="1:8" s="768" customFormat="1" ht="22.8">
      <c r="A179" s="1517"/>
      <c r="B179" s="773" t="s">
        <v>2573</v>
      </c>
      <c r="C179" s="774" t="s">
        <v>2522</v>
      </c>
      <c r="D179" s="775">
        <v>5502977</v>
      </c>
      <c r="E179" s="1794"/>
      <c r="F179" s="774" t="s">
        <v>2529</v>
      </c>
      <c r="G179" s="774" t="s">
        <v>2575</v>
      </c>
      <c r="H179" s="1518">
        <v>8046</v>
      </c>
    </row>
    <row r="180" spans="1:8" s="768" customFormat="1" ht="22.8">
      <c r="A180" s="1519"/>
      <c r="B180" s="776" t="s">
        <v>2576</v>
      </c>
      <c r="C180" s="777" t="s">
        <v>2522</v>
      </c>
      <c r="D180" s="778">
        <v>5502977</v>
      </c>
      <c r="E180" s="1794"/>
      <c r="F180" s="777" t="s">
        <v>2529</v>
      </c>
      <c r="G180" s="776" t="s">
        <v>2577</v>
      </c>
      <c r="H180" s="1510">
        <v>600</v>
      </c>
    </row>
    <row r="181" spans="1:8" s="768" customFormat="1" ht="22.8">
      <c r="A181" s="1519"/>
      <c r="B181" s="776" t="s">
        <v>2576</v>
      </c>
      <c r="C181" s="777" t="s">
        <v>2522</v>
      </c>
      <c r="D181" s="778">
        <v>5502977</v>
      </c>
      <c r="E181" s="1794"/>
      <c r="F181" s="777" t="s">
        <v>2529</v>
      </c>
      <c r="G181" s="777" t="s">
        <v>2578</v>
      </c>
      <c r="H181" s="1510">
        <v>6918</v>
      </c>
    </row>
    <row r="182" spans="1:8" s="768" customFormat="1" ht="22.8">
      <c r="A182" s="1517"/>
      <c r="B182" s="773" t="s">
        <v>2579</v>
      </c>
      <c r="C182" s="774" t="s">
        <v>2522</v>
      </c>
      <c r="D182" s="775">
        <v>5502977</v>
      </c>
      <c r="E182" s="1794"/>
      <c r="F182" s="774" t="s">
        <v>2529</v>
      </c>
      <c r="G182" s="773" t="s">
        <v>2580</v>
      </c>
      <c r="H182" s="1518">
        <v>10800</v>
      </c>
    </row>
    <row r="183" spans="1:8" s="768" customFormat="1" ht="22.8">
      <c r="A183" s="1519"/>
      <c r="B183" s="776" t="s">
        <v>2581</v>
      </c>
      <c r="C183" s="777" t="s">
        <v>2522</v>
      </c>
      <c r="D183" s="778">
        <v>5502977</v>
      </c>
      <c r="E183" s="1794"/>
      <c r="F183" s="777" t="s">
        <v>2529</v>
      </c>
      <c r="G183" s="776" t="s">
        <v>2582</v>
      </c>
      <c r="H183" s="1510">
        <v>2300</v>
      </c>
    </row>
    <row r="184" spans="1:8" s="768" customFormat="1" ht="22.8">
      <c r="A184" s="1519"/>
      <c r="B184" s="776" t="s">
        <v>2576</v>
      </c>
      <c r="C184" s="777" t="s">
        <v>2522</v>
      </c>
      <c r="D184" s="778">
        <v>5502977</v>
      </c>
      <c r="E184" s="1794"/>
      <c r="F184" s="777" t="s">
        <v>2529</v>
      </c>
      <c r="G184" s="776" t="s">
        <v>2583</v>
      </c>
      <c r="H184" s="1510">
        <v>800</v>
      </c>
    </row>
    <row r="185" spans="1:8" s="768" customFormat="1" ht="22.8">
      <c r="A185" s="1517"/>
      <c r="B185" s="773" t="s">
        <v>2579</v>
      </c>
      <c r="C185" s="774" t="s">
        <v>2522</v>
      </c>
      <c r="D185" s="775">
        <v>5502977</v>
      </c>
      <c r="E185" s="1794"/>
      <c r="F185" s="774" t="s">
        <v>2529</v>
      </c>
      <c r="G185" s="773" t="s">
        <v>2584</v>
      </c>
      <c r="H185" s="1518">
        <v>10800</v>
      </c>
    </row>
    <row r="186" spans="1:8" s="768" customFormat="1" ht="22.8">
      <c r="A186" s="1519"/>
      <c r="B186" s="776" t="s">
        <v>2573</v>
      </c>
      <c r="C186" s="777" t="s">
        <v>2522</v>
      </c>
      <c r="D186" s="778">
        <v>5502977</v>
      </c>
      <c r="E186" s="1794"/>
      <c r="F186" s="777" t="s">
        <v>2529</v>
      </c>
      <c r="G186" s="776" t="s">
        <v>2585</v>
      </c>
      <c r="H186" s="1510">
        <v>3965</v>
      </c>
    </row>
    <row r="187" spans="1:8" s="768" customFormat="1" ht="22.8">
      <c r="A187" s="1519"/>
      <c r="B187" s="776" t="s">
        <v>2586</v>
      </c>
      <c r="C187" s="777" t="s">
        <v>2522</v>
      </c>
      <c r="D187" s="778">
        <v>5502977</v>
      </c>
      <c r="E187" s="1794"/>
      <c r="F187" s="777" t="s">
        <v>2529</v>
      </c>
      <c r="G187" s="776" t="s">
        <v>2587</v>
      </c>
      <c r="H187" s="1510">
        <v>4000</v>
      </c>
    </row>
    <row r="188" spans="1:8" s="768" customFormat="1" ht="22.8">
      <c r="A188" s="1517"/>
      <c r="B188" s="773" t="s">
        <v>2579</v>
      </c>
      <c r="C188" s="774" t="s">
        <v>2522</v>
      </c>
      <c r="D188" s="775">
        <v>5502977</v>
      </c>
      <c r="E188" s="1794"/>
      <c r="F188" s="774" t="s">
        <v>2529</v>
      </c>
      <c r="G188" s="773" t="s">
        <v>2588</v>
      </c>
      <c r="H188" s="1518">
        <v>1500</v>
      </c>
    </row>
    <row r="189" spans="1:8" s="768" customFormat="1" ht="22.8">
      <c r="A189" s="1519"/>
      <c r="B189" s="776" t="s">
        <v>2589</v>
      </c>
      <c r="C189" s="777" t="s">
        <v>2522</v>
      </c>
      <c r="D189" s="778">
        <v>5502977</v>
      </c>
      <c r="E189" s="1794"/>
      <c r="F189" s="777" t="s">
        <v>2529</v>
      </c>
      <c r="G189" s="776" t="s">
        <v>2590</v>
      </c>
      <c r="H189" s="1510">
        <v>8046</v>
      </c>
    </row>
    <row r="190" spans="1:8" s="768" customFormat="1" ht="22.8">
      <c r="A190" s="1519"/>
      <c r="B190" s="776" t="s">
        <v>2586</v>
      </c>
      <c r="C190" s="777" t="s">
        <v>2522</v>
      </c>
      <c r="D190" s="778">
        <v>5502977</v>
      </c>
      <c r="E190" s="1794"/>
      <c r="F190" s="777" t="s">
        <v>2529</v>
      </c>
      <c r="G190" s="776" t="s">
        <v>2591</v>
      </c>
      <c r="H190" s="1510">
        <v>10348</v>
      </c>
    </row>
    <row r="191" spans="1:8" s="768" customFormat="1" ht="22.8">
      <c r="A191" s="1517"/>
      <c r="B191" s="773" t="s">
        <v>2592</v>
      </c>
      <c r="C191" s="774" t="s">
        <v>2522</v>
      </c>
      <c r="D191" s="775">
        <v>5502977</v>
      </c>
      <c r="E191" s="1794"/>
      <c r="F191" s="774" t="s">
        <v>2529</v>
      </c>
      <c r="G191" s="773" t="s">
        <v>2593</v>
      </c>
      <c r="H191" s="1518">
        <v>3479</v>
      </c>
    </row>
    <row r="192" spans="1:8" s="768" customFormat="1" ht="22.8">
      <c r="A192" s="1519"/>
      <c r="B192" s="776" t="s">
        <v>2581</v>
      </c>
      <c r="C192" s="777" t="s">
        <v>2522</v>
      </c>
      <c r="D192" s="778">
        <v>5502977</v>
      </c>
      <c r="E192" s="1794"/>
      <c r="F192" s="777" t="s">
        <v>2529</v>
      </c>
      <c r="G192" s="776" t="s">
        <v>2594</v>
      </c>
      <c r="H192" s="1510">
        <v>3449</v>
      </c>
    </row>
    <row r="193" spans="1:8" s="768" customFormat="1" ht="11.4">
      <c r="A193" s="1519"/>
      <c r="B193" s="776" t="s">
        <v>2586</v>
      </c>
      <c r="C193" s="777" t="s">
        <v>2522</v>
      </c>
      <c r="D193" s="778">
        <v>5502977</v>
      </c>
      <c r="E193" s="1794"/>
      <c r="F193" s="777" t="s">
        <v>2529</v>
      </c>
      <c r="G193" s="777" t="s">
        <v>2595</v>
      </c>
      <c r="H193" s="1510">
        <v>29700</v>
      </c>
    </row>
    <row r="194" spans="1:8" s="768" customFormat="1" ht="22.8">
      <c r="A194" s="1517"/>
      <c r="B194" s="773" t="s">
        <v>2592</v>
      </c>
      <c r="C194" s="774" t="s">
        <v>2522</v>
      </c>
      <c r="D194" s="775">
        <v>5502977</v>
      </c>
      <c r="E194" s="1794"/>
      <c r="F194" s="774" t="s">
        <v>2529</v>
      </c>
      <c r="G194" s="773" t="s">
        <v>2596</v>
      </c>
      <c r="H194" s="1518">
        <v>3479</v>
      </c>
    </row>
    <row r="195" spans="1:8" s="768" customFormat="1" ht="22.8">
      <c r="A195" s="1519"/>
      <c r="B195" s="776" t="s">
        <v>2581</v>
      </c>
      <c r="C195" s="777" t="s">
        <v>2522</v>
      </c>
      <c r="D195" s="778">
        <v>5502977</v>
      </c>
      <c r="E195" s="1794"/>
      <c r="F195" s="777" t="s">
        <v>2529</v>
      </c>
      <c r="G195" s="776" t="s">
        <v>2597</v>
      </c>
      <c r="H195" s="1510">
        <v>2500</v>
      </c>
    </row>
    <row r="196" spans="1:8" s="768" customFormat="1" ht="11.4">
      <c r="A196" s="1519"/>
      <c r="B196" s="776" t="s">
        <v>2652</v>
      </c>
      <c r="C196" s="777" t="s">
        <v>2522</v>
      </c>
      <c r="D196" s="778">
        <v>5310598</v>
      </c>
      <c r="E196" s="868" t="s">
        <v>773</v>
      </c>
      <c r="F196" s="777" t="s">
        <v>2514</v>
      </c>
      <c r="G196" s="777" t="s">
        <v>2653</v>
      </c>
      <c r="H196" s="1510">
        <v>2500</v>
      </c>
    </row>
    <row r="197" spans="1:8" s="768" customFormat="1" ht="22.8">
      <c r="A197" s="1517"/>
      <c r="B197" s="773" t="s">
        <v>2656</v>
      </c>
      <c r="C197" s="774" t="s">
        <v>2512</v>
      </c>
      <c r="D197" s="775">
        <v>6228933</v>
      </c>
      <c r="E197" s="869" t="s">
        <v>776</v>
      </c>
      <c r="F197" s="774" t="s">
        <v>2514</v>
      </c>
      <c r="G197" s="774" t="s">
        <v>2657</v>
      </c>
      <c r="H197" s="1518">
        <v>50000</v>
      </c>
    </row>
    <row r="198" spans="1:8" s="768" customFormat="1" ht="11.4">
      <c r="A198" s="1519"/>
      <c r="B198" s="776" t="s">
        <v>2660</v>
      </c>
      <c r="C198" s="777" t="s">
        <v>2522</v>
      </c>
      <c r="D198" s="778">
        <v>2766337</v>
      </c>
      <c r="E198" s="1795" t="s">
        <v>779</v>
      </c>
      <c r="F198" s="777" t="s">
        <v>2514</v>
      </c>
      <c r="G198" s="777" t="s">
        <v>2661</v>
      </c>
      <c r="H198" s="1510">
        <v>199600</v>
      </c>
    </row>
    <row r="199" spans="1:8" s="768" customFormat="1" ht="11.4">
      <c r="A199" s="1519"/>
      <c r="B199" s="776" t="s">
        <v>2660</v>
      </c>
      <c r="C199" s="777" t="s">
        <v>2522</v>
      </c>
      <c r="D199" s="778">
        <v>2766337</v>
      </c>
      <c r="E199" s="1795"/>
      <c r="F199" s="777" t="s">
        <v>2514</v>
      </c>
      <c r="G199" s="777" t="s">
        <v>2661</v>
      </c>
      <c r="H199" s="1510">
        <v>149700</v>
      </c>
    </row>
    <row r="200" spans="1:8" s="768" customFormat="1" ht="11.4">
      <c r="A200" s="1517"/>
      <c r="B200" s="773" t="s">
        <v>2660</v>
      </c>
      <c r="C200" s="774" t="s">
        <v>2522</v>
      </c>
      <c r="D200" s="775">
        <v>2766337</v>
      </c>
      <c r="E200" s="1795"/>
      <c r="F200" s="774" t="s">
        <v>2514</v>
      </c>
      <c r="G200" s="774" t="s">
        <v>2661</v>
      </c>
      <c r="H200" s="1518">
        <v>123550</v>
      </c>
    </row>
    <row r="201" spans="1:8" s="768" customFormat="1" ht="22.8">
      <c r="A201" s="1519"/>
      <c r="B201" s="776" t="s">
        <v>2662</v>
      </c>
      <c r="C201" s="777" t="s">
        <v>2522</v>
      </c>
      <c r="D201" s="778">
        <v>2766337</v>
      </c>
      <c r="E201" s="1795"/>
      <c r="F201" s="777" t="s">
        <v>2514</v>
      </c>
      <c r="G201" s="777" t="s">
        <v>2663</v>
      </c>
      <c r="H201" s="1510">
        <v>3430</v>
      </c>
    </row>
    <row r="202" spans="1:8" s="768" customFormat="1" ht="11.4">
      <c r="A202" s="1519"/>
      <c r="B202" s="776" t="s">
        <v>2664</v>
      </c>
      <c r="C202" s="777" t="s">
        <v>2522</v>
      </c>
      <c r="D202" s="778">
        <v>2766337</v>
      </c>
      <c r="E202" s="1795"/>
      <c r="F202" s="777" t="s">
        <v>2514</v>
      </c>
      <c r="G202" s="777" t="s">
        <v>2665</v>
      </c>
      <c r="H202" s="1510">
        <v>10000</v>
      </c>
    </row>
    <row r="203" spans="1:8" s="768" customFormat="1" ht="22.8">
      <c r="A203" s="1517"/>
      <c r="B203" s="773" t="s">
        <v>2684</v>
      </c>
      <c r="C203" s="774" t="s">
        <v>2522</v>
      </c>
      <c r="D203" s="775">
        <v>5522935</v>
      </c>
      <c r="E203" s="1794" t="s">
        <v>786</v>
      </c>
      <c r="F203" s="774" t="s">
        <v>2514</v>
      </c>
      <c r="G203" s="774"/>
      <c r="H203" s="1518">
        <v>1000</v>
      </c>
    </row>
    <row r="204" spans="1:8" s="768" customFormat="1" ht="11.4">
      <c r="A204" s="1519"/>
      <c r="B204" s="776" t="s">
        <v>2685</v>
      </c>
      <c r="C204" s="777" t="s">
        <v>2602</v>
      </c>
      <c r="D204" s="778">
        <v>5522935</v>
      </c>
      <c r="E204" s="1794"/>
      <c r="F204" s="777" t="s">
        <v>2514</v>
      </c>
      <c r="G204" s="777"/>
      <c r="H204" s="1510">
        <v>50000</v>
      </c>
    </row>
    <row r="205" spans="1:8" s="768" customFormat="1" ht="11.4">
      <c r="A205" s="1519"/>
      <c r="B205" s="776" t="s">
        <v>2685</v>
      </c>
      <c r="C205" s="777" t="s">
        <v>2602</v>
      </c>
      <c r="D205" s="778">
        <v>5522935</v>
      </c>
      <c r="E205" s="1794"/>
      <c r="F205" s="777" t="s">
        <v>2514</v>
      </c>
      <c r="G205" s="777"/>
      <c r="H205" s="1510">
        <v>50000</v>
      </c>
    </row>
    <row r="206" spans="1:8" s="768" customFormat="1" ht="11.4">
      <c r="A206" s="1517"/>
      <c r="B206" s="773" t="s">
        <v>2724</v>
      </c>
      <c r="C206" s="774" t="s">
        <v>2522</v>
      </c>
      <c r="D206" s="775">
        <v>2045931</v>
      </c>
      <c r="E206" s="869" t="s">
        <v>802</v>
      </c>
      <c r="F206" s="774" t="s">
        <v>2514</v>
      </c>
      <c r="G206" s="774"/>
      <c r="H206" s="1518">
        <v>300</v>
      </c>
    </row>
    <row r="207" spans="1:8" s="768" customFormat="1" ht="11.4">
      <c r="A207" s="1519"/>
      <c r="B207" s="776" t="s">
        <v>2744</v>
      </c>
      <c r="C207" s="777" t="s">
        <v>2522</v>
      </c>
      <c r="D207" s="778">
        <v>5343542</v>
      </c>
      <c r="E207" s="868" t="s">
        <v>807</v>
      </c>
      <c r="F207" s="777" t="s">
        <v>2529</v>
      </c>
      <c r="G207" s="777" t="s">
        <v>2745</v>
      </c>
      <c r="H207" s="1510">
        <v>1015</v>
      </c>
    </row>
    <row r="208" spans="1:8" s="768" customFormat="1" ht="22.8">
      <c r="A208" s="1519"/>
      <c r="B208" s="776" t="s">
        <v>2765</v>
      </c>
      <c r="C208" s="777" t="s">
        <v>2522</v>
      </c>
      <c r="D208" s="778">
        <v>5459362</v>
      </c>
      <c r="E208" s="868" t="s">
        <v>820</v>
      </c>
      <c r="F208" s="777" t="s">
        <v>2514</v>
      </c>
      <c r="G208" s="777"/>
      <c r="H208" s="1510">
        <v>3000</v>
      </c>
    </row>
    <row r="209" spans="1:8" s="768" customFormat="1" ht="11.4">
      <c r="A209" s="1517"/>
      <c r="B209" s="773" t="s">
        <v>2851</v>
      </c>
      <c r="C209" s="774" t="s">
        <v>2522</v>
      </c>
      <c r="D209" s="775">
        <v>5877288</v>
      </c>
      <c r="E209" s="869" t="s">
        <v>845</v>
      </c>
      <c r="F209" s="774" t="s">
        <v>2529</v>
      </c>
      <c r="G209" s="774" t="s">
        <v>2852</v>
      </c>
      <c r="H209" s="1518">
        <v>761043</v>
      </c>
    </row>
    <row r="210" spans="1:8" s="768" customFormat="1" ht="11.4">
      <c r="A210" s="1519"/>
      <c r="B210" s="776" t="s">
        <v>2853</v>
      </c>
      <c r="C210" s="777" t="s">
        <v>2512</v>
      </c>
      <c r="D210" s="778">
        <v>5877288</v>
      </c>
      <c r="E210" s="868" t="s">
        <v>845</v>
      </c>
      <c r="F210" s="777" t="s">
        <v>2514</v>
      </c>
      <c r="G210" s="777" t="s">
        <v>2854</v>
      </c>
      <c r="H210" s="1510">
        <v>100000</v>
      </c>
    </row>
    <row r="211" spans="1:8" s="768" customFormat="1" ht="22.8">
      <c r="A211" s="1519"/>
      <c r="B211" s="776" t="s">
        <v>2947</v>
      </c>
      <c r="C211" s="777" t="s">
        <v>2550</v>
      </c>
      <c r="D211" s="778">
        <v>6267408</v>
      </c>
      <c r="E211" s="868" t="s">
        <v>858</v>
      </c>
      <c r="F211" s="777" t="s">
        <v>2514</v>
      </c>
      <c r="G211" s="777" t="s">
        <v>2948</v>
      </c>
      <c r="H211" s="1510">
        <v>450</v>
      </c>
    </row>
    <row r="212" spans="1:8" s="768" customFormat="1" ht="22.8">
      <c r="A212" s="1517"/>
      <c r="B212" s="773" t="s">
        <v>2949</v>
      </c>
      <c r="C212" s="774" t="s">
        <v>2522</v>
      </c>
      <c r="D212" s="775">
        <v>6267408</v>
      </c>
      <c r="E212" s="869" t="s">
        <v>858</v>
      </c>
      <c r="F212" s="774" t="s">
        <v>2514</v>
      </c>
      <c r="G212" s="774" t="s">
        <v>2950</v>
      </c>
      <c r="H212" s="1518">
        <v>500</v>
      </c>
    </row>
    <row r="213" spans="1:8" s="768" customFormat="1" ht="22.8">
      <c r="A213" s="1519"/>
      <c r="B213" s="776" t="s">
        <v>2951</v>
      </c>
      <c r="C213" s="777" t="s">
        <v>2522</v>
      </c>
      <c r="D213" s="778">
        <v>6267408</v>
      </c>
      <c r="E213" s="868" t="s">
        <v>858</v>
      </c>
      <c r="F213" s="777" t="s">
        <v>2514</v>
      </c>
      <c r="G213" s="777" t="s">
        <v>2952</v>
      </c>
      <c r="H213" s="1510">
        <v>1000</v>
      </c>
    </row>
    <row r="214" spans="1:8" s="768" customFormat="1" ht="22.8">
      <c r="A214" s="1519"/>
      <c r="B214" s="776" t="s">
        <v>2958</v>
      </c>
      <c r="C214" s="777" t="s">
        <v>2522</v>
      </c>
      <c r="D214" s="778">
        <v>6267408</v>
      </c>
      <c r="E214" s="868" t="s">
        <v>858</v>
      </c>
      <c r="F214" s="777" t="s">
        <v>2514</v>
      </c>
      <c r="G214" s="777" t="s">
        <v>2952</v>
      </c>
      <c r="H214" s="1510">
        <v>1111</v>
      </c>
    </row>
    <row r="215" spans="1:8" s="768" customFormat="1" ht="22.8">
      <c r="A215" s="1517"/>
      <c r="B215" s="773" t="s">
        <v>2951</v>
      </c>
      <c r="C215" s="774" t="s">
        <v>2522</v>
      </c>
      <c r="D215" s="775">
        <v>6267408</v>
      </c>
      <c r="E215" s="869" t="s">
        <v>858</v>
      </c>
      <c r="F215" s="774" t="s">
        <v>2514</v>
      </c>
      <c r="G215" s="774" t="s">
        <v>2952</v>
      </c>
      <c r="H215" s="1518">
        <v>500</v>
      </c>
    </row>
    <row r="216" spans="1:8" s="768" customFormat="1" ht="22.8">
      <c r="A216" s="1519"/>
      <c r="B216" s="776" t="s">
        <v>2960</v>
      </c>
      <c r="C216" s="777" t="s">
        <v>2522</v>
      </c>
      <c r="D216" s="778">
        <v>6267408</v>
      </c>
      <c r="E216" s="868" t="s">
        <v>858</v>
      </c>
      <c r="F216" s="777" t="s">
        <v>2514</v>
      </c>
      <c r="G216" s="777" t="s">
        <v>2952</v>
      </c>
      <c r="H216" s="1510">
        <v>1200</v>
      </c>
    </row>
    <row r="217" spans="1:8" s="768" customFormat="1" ht="22.8">
      <c r="A217" s="1519"/>
      <c r="B217" s="776" t="s">
        <v>2961</v>
      </c>
      <c r="C217" s="777" t="s">
        <v>2550</v>
      </c>
      <c r="D217" s="778">
        <v>6267408</v>
      </c>
      <c r="E217" s="868" t="s">
        <v>858</v>
      </c>
      <c r="F217" s="777" t="s">
        <v>2514</v>
      </c>
      <c r="G217" s="777" t="s">
        <v>2952</v>
      </c>
      <c r="H217" s="1510">
        <v>40</v>
      </c>
    </row>
    <row r="218" spans="1:8" s="768" customFormat="1" ht="22.8">
      <c r="A218" s="1517"/>
      <c r="B218" s="773" t="s">
        <v>2962</v>
      </c>
      <c r="C218" s="774" t="s">
        <v>2512</v>
      </c>
      <c r="D218" s="775">
        <v>5031869</v>
      </c>
      <c r="E218" s="869" t="s">
        <v>859</v>
      </c>
      <c r="F218" s="774" t="s">
        <v>2514</v>
      </c>
      <c r="G218" s="774"/>
      <c r="H218" s="1518">
        <v>30000</v>
      </c>
    </row>
    <row r="219" spans="1:8" s="768" customFormat="1" ht="11.4">
      <c r="A219" s="1519"/>
      <c r="B219" s="776" t="s">
        <v>2549</v>
      </c>
      <c r="C219" s="777" t="s">
        <v>2512</v>
      </c>
      <c r="D219" s="778">
        <v>5015243</v>
      </c>
      <c r="E219" s="868" t="s">
        <v>869</v>
      </c>
      <c r="F219" s="777" t="s">
        <v>2836</v>
      </c>
      <c r="G219" s="777" t="s">
        <v>3021</v>
      </c>
      <c r="H219" s="1510">
        <v>20000</v>
      </c>
    </row>
    <row r="220" spans="1:8" s="768" customFormat="1" ht="11.4">
      <c r="A220" s="1519"/>
      <c r="B220" s="776" t="s">
        <v>3022</v>
      </c>
      <c r="C220" s="777" t="s">
        <v>2522</v>
      </c>
      <c r="D220" s="778">
        <v>5015243</v>
      </c>
      <c r="E220" s="868" t="s">
        <v>869</v>
      </c>
      <c r="F220" s="777" t="s">
        <v>2836</v>
      </c>
      <c r="G220" s="777" t="s">
        <v>3021</v>
      </c>
      <c r="H220" s="1510">
        <v>3500</v>
      </c>
    </row>
    <row r="221" spans="1:8" s="768" customFormat="1" ht="11.4">
      <c r="A221" s="1522" t="s">
        <v>510</v>
      </c>
      <c r="B221" s="770"/>
      <c r="C221" s="771"/>
      <c r="D221" s="772"/>
      <c r="E221" s="871"/>
      <c r="F221" s="771"/>
      <c r="G221" s="771"/>
      <c r="H221" s="1512">
        <v>217000</v>
      </c>
    </row>
    <row r="222" spans="1:8" s="768" customFormat="1" ht="22.8">
      <c r="A222" s="1513"/>
      <c r="B222" s="779" t="s">
        <v>2838</v>
      </c>
      <c r="C222" s="780" t="s">
        <v>2522</v>
      </c>
      <c r="D222" s="781">
        <v>2344343</v>
      </c>
      <c r="E222" s="870" t="s">
        <v>2837</v>
      </c>
      <c r="F222" s="780" t="s">
        <v>2608</v>
      </c>
      <c r="G222" s="780" t="s">
        <v>2839</v>
      </c>
      <c r="H222" s="1514">
        <v>5000</v>
      </c>
    </row>
    <row r="223" spans="1:8" s="768" customFormat="1" ht="11.4">
      <c r="A223" s="1513"/>
      <c r="B223" s="779" t="s">
        <v>2840</v>
      </c>
      <c r="C223" s="780" t="s">
        <v>2522</v>
      </c>
      <c r="D223" s="781">
        <v>2344343</v>
      </c>
      <c r="E223" s="870" t="s">
        <v>2837</v>
      </c>
      <c r="F223" s="780" t="s">
        <v>2608</v>
      </c>
      <c r="G223" s="780" t="s">
        <v>2841</v>
      </c>
      <c r="H223" s="1514">
        <v>170300</v>
      </c>
    </row>
    <row r="224" spans="1:8" s="768" customFormat="1" ht="11.4">
      <c r="A224" s="1505"/>
      <c r="B224" s="770" t="s">
        <v>2724</v>
      </c>
      <c r="C224" s="771" t="s">
        <v>2522</v>
      </c>
      <c r="D224" s="772">
        <v>2344343</v>
      </c>
      <c r="E224" s="871" t="s">
        <v>2837</v>
      </c>
      <c r="F224" s="771" t="s">
        <v>2608</v>
      </c>
      <c r="G224" s="771" t="s">
        <v>2842</v>
      </c>
      <c r="H224" s="1506">
        <v>11700</v>
      </c>
    </row>
    <row r="225" spans="1:8" s="768" customFormat="1" ht="22.8">
      <c r="A225" s="1513"/>
      <c r="B225" s="779" t="s">
        <v>2956</v>
      </c>
      <c r="C225" s="780" t="s">
        <v>2522</v>
      </c>
      <c r="D225" s="781">
        <v>6267408</v>
      </c>
      <c r="E225" s="870" t="s">
        <v>858</v>
      </c>
      <c r="F225" s="780" t="s">
        <v>2514</v>
      </c>
      <c r="G225" s="780" t="s">
        <v>2957</v>
      </c>
      <c r="H225" s="1514">
        <v>2000</v>
      </c>
    </row>
    <row r="226" spans="1:8" s="768" customFormat="1" ht="11.4">
      <c r="A226" s="1513"/>
      <c r="B226" s="779" t="s">
        <v>2987</v>
      </c>
      <c r="C226" s="780" t="s">
        <v>2522</v>
      </c>
      <c r="D226" s="781">
        <v>2830213</v>
      </c>
      <c r="E226" s="870" t="s">
        <v>864</v>
      </c>
      <c r="F226" s="780" t="s">
        <v>2514</v>
      </c>
      <c r="G226" s="780" t="s">
        <v>2988</v>
      </c>
      <c r="H226" s="1514">
        <v>20000</v>
      </c>
    </row>
    <row r="227" spans="1:8" s="768" customFormat="1" ht="11.4">
      <c r="A227" s="1505"/>
      <c r="B227" s="770" t="s">
        <v>3091</v>
      </c>
      <c r="C227" s="771" t="s">
        <v>2522</v>
      </c>
      <c r="D227" s="772">
        <v>5381584</v>
      </c>
      <c r="E227" s="871" t="s">
        <v>884</v>
      </c>
      <c r="F227" s="771" t="s">
        <v>2514</v>
      </c>
      <c r="G227" s="771" t="s">
        <v>3092</v>
      </c>
      <c r="H227" s="1506">
        <v>1000</v>
      </c>
    </row>
    <row r="228" spans="1:8" s="768" customFormat="1" ht="11.4">
      <c r="A228" s="1513"/>
      <c r="B228" s="779" t="s">
        <v>3093</v>
      </c>
      <c r="C228" s="780" t="s">
        <v>2522</v>
      </c>
      <c r="D228" s="781">
        <v>5381584</v>
      </c>
      <c r="E228" s="870" t="s">
        <v>884</v>
      </c>
      <c r="F228" s="780" t="s">
        <v>2514</v>
      </c>
      <c r="G228" s="780" t="s">
        <v>3094</v>
      </c>
      <c r="H228" s="1514">
        <v>2000</v>
      </c>
    </row>
    <row r="229" spans="1:8" s="768" customFormat="1" ht="11.4">
      <c r="A229" s="1513"/>
      <c r="B229" s="779" t="s">
        <v>3093</v>
      </c>
      <c r="C229" s="780" t="s">
        <v>2522</v>
      </c>
      <c r="D229" s="781">
        <v>5381584</v>
      </c>
      <c r="E229" s="870" t="s">
        <v>884</v>
      </c>
      <c r="F229" s="780" t="s">
        <v>2514</v>
      </c>
      <c r="G229" s="780" t="s">
        <v>3095</v>
      </c>
      <c r="H229" s="1514">
        <v>5000</v>
      </c>
    </row>
    <row r="230" spans="1:8" s="768" customFormat="1" ht="11.4">
      <c r="A230" s="1523" t="s">
        <v>511</v>
      </c>
      <c r="B230" s="773"/>
      <c r="C230" s="774"/>
      <c r="D230" s="775"/>
      <c r="E230" s="869"/>
      <c r="F230" s="774"/>
      <c r="G230" s="774"/>
      <c r="H230" s="1508">
        <v>116721</v>
      </c>
    </row>
    <row r="231" spans="1:8" s="768" customFormat="1" ht="22.8">
      <c r="A231" s="1519"/>
      <c r="B231" s="776" t="s">
        <v>2613</v>
      </c>
      <c r="C231" s="777" t="s">
        <v>2522</v>
      </c>
      <c r="D231" s="778">
        <v>5369223</v>
      </c>
      <c r="E231" s="868" t="s">
        <v>755</v>
      </c>
      <c r="F231" s="777" t="s">
        <v>2514</v>
      </c>
      <c r="G231" s="777" t="s">
        <v>2614</v>
      </c>
      <c r="H231" s="1510">
        <v>3000</v>
      </c>
    </row>
    <row r="232" spans="1:8" s="768" customFormat="1" ht="22.8">
      <c r="A232" s="1519"/>
      <c r="B232" s="776" t="s">
        <v>2615</v>
      </c>
      <c r="C232" s="777" t="s">
        <v>2512</v>
      </c>
      <c r="D232" s="778">
        <v>5369223</v>
      </c>
      <c r="E232" s="868" t="s">
        <v>755</v>
      </c>
      <c r="F232" s="777" t="s">
        <v>2529</v>
      </c>
      <c r="G232" s="777" t="s">
        <v>2616</v>
      </c>
      <c r="H232" s="1510">
        <v>30000</v>
      </c>
    </row>
    <row r="233" spans="1:8" s="768" customFormat="1" ht="11.4">
      <c r="A233" s="1517"/>
      <c r="B233" s="773" t="s">
        <v>2617</v>
      </c>
      <c r="C233" s="774" t="s">
        <v>2522</v>
      </c>
      <c r="D233" s="775">
        <v>5376467</v>
      </c>
      <c r="E233" s="869" t="s">
        <v>757</v>
      </c>
      <c r="F233" s="774" t="s">
        <v>2529</v>
      </c>
      <c r="G233" s="774" t="s">
        <v>2618</v>
      </c>
      <c r="H233" s="1518">
        <v>2000</v>
      </c>
    </row>
    <row r="234" spans="1:8" s="768" customFormat="1" ht="11.4">
      <c r="A234" s="1519"/>
      <c r="B234" s="776" t="s">
        <v>2619</v>
      </c>
      <c r="C234" s="777" t="s">
        <v>2522</v>
      </c>
      <c r="D234" s="778">
        <v>5376467</v>
      </c>
      <c r="E234" s="868" t="s">
        <v>757</v>
      </c>
      <c r="F234" s="777" t="s">
        <v>2529</v>
      </c>
      <c r="G234" s="777" t="s">
        <v>2620</v>
      </c>
      <c r="H234" s="1510">
        <v>6000</v>
      </c>
    </row>
    <row r="235" spans="1:8" s="768" customFormat="1" ht="11.4">
      <c r="A235" s="1519"/>
      <c r="B235" s="776" t="s">
        <v>2617</v>
      </c>
      <c r="C235" s="777" t="s">
        <v>2522</v>
      </c>
      <c r="D235" s="778">
        <v>5376467</v>
      </c>
      <c r="E235" s="868" t="s">
        <v>757</v>
      </c>
      <c r="F235" s="777" t="s">
        <v>2529</v>
      </c>
      <c r="G235" s="777" t="s">
        <v>2621</v>
      </c>
      <c r="H235" s="1510">
        <v>5000</v>
      </c>
    </row>
    <row r="236" spans="1:8" s="768" customFormat="1" ht="11.4">
      <c r="A236" s="1517"/>
      <c r="B236" s="773" t="s">
        <v>2619</v>
      </c>
      <c r="C236" s="774" t="s">
        <v>2522</v>
      </c>
      <c r="D236" s="775">
        <v>5376467</v>
      </c>
      <c r="E236" s="869" t="s">
        <v>757</v>
      </c>
      <c r="F236" s="774" t="s">
        <v>2529</v>
      </c>
      <c r="G236" s="774" t="s">
        <v>2622</v>
      </c>
      <c r="H236" s="1518">
        <v>963</v>
      </c>
    </row>
    <row r="237" spans="1:8" s="768" customFormat="1" ht="11.4">
      <c r="A237" s="1519"/>
      <c r="B237" s="776" t="s">
        <v>2699</v>
      </c>
      <c r="C237" s="777" t="s">
        <v>2522</v>
      </c>
      <c r="D237" s="778">
        <v>6162711</v>
      </c>
      <c r="E237" s="868" t="s">
        <v>791</v>
      </c>
      <c r="F237" s="777" t="s">
        <v>2514</v>
      </c>
      <c r="G237" s="777" t="s">
        <v>2700</v>
      </c>
      <c r="H237" s="1510">
        <v>1000</v>
      </c>
    </row>
    <row r="238" spans="1:8" s="768" customFormat="1" ht="11.4">
      <c r="A238" s="1519"/>
      <c r="B238" s="776" t="s">
        <v>511</v>
      </c>
      <c r="C238" s="777" t="s">
        <v>2512</v>
      </c>
      <c r="D238" s="778">
        <v>6249264</v>
      </c>
      <c r="E238" s="868" t="s">
        <v>653</v>
      </c>
      <c r="F238" s="777" t="s">
        <v>2529</v>
      </c>
      <c r="G238" s="777" t="s">
        <v>2848</v>
      </c>
      <c r="H238" s="1510">
        <v>31000</v>
      </c>
    </row>
    <row r="239" spans="1:8" s="768" customFormat="1" ht="11.4">
      <c r="A239" s="1517"/>
      <c r="B239" s="773" t="s">
        <v>2849</v>
      </c>
      <c r="C239" s="774" t="s">
        <v>2522</v>
      </c>
      <c r="D239" s="775">
        <v>6249264</v>
      </c>
      <c r="E239" s="869" t="s">
        <v>653</v>
      </c>
      <c r="F239" s="774" t="s">
        <v>2529</v>
      </c>
      <c r="G239" s="774" t="s">
        <v>2850</v>
      </c>
      <c r="H239" s="1518">
        <v>29918</v>
      </c>
    </row>
    <row r="240" spans="1:8" s="768" customFormat="1" ht="22.8">
      <c r="A240" s="1519"/>
      <c r="B240" s="776" t="s">
        <v>2955</v>
      </c>
      <c r="C240" s="777" t="s">
        <v>2522</v>
      </c>
      <c r="D240" s="778">
        <v>6267408</v>
      </c>
      <c r="E240" s="868" t="s">
        <v>858</v>
      </c>
      <c r="F240" s="777" t="s">
        <v>2514</v>
      </c>
      <c r="G240" s="777" t="s">
        <v>2952</v>
      </c>
      <c r="H240" s="1510">
        <v>3000</v>
      </c>
    </row>
    <row r="241" spans="1:8" s="768" customFormat="1" ht="22.8">
      <c r="A241" s="1519"/>
      <c r="B241" s="776" t="s">
        <v>2959</v>
      </c>
      <c r="C241" s="777" t="s">
        <v>2522</v>
      </c>
      <c r="D241" s="778">
        <v>6267408</v>
      </c>
      <c r="E241" s="868" t="s">
        <v>858</v>
      </c>
      <c r="F241" s="777" t="s">
        <v>2514</v>
      </c>
      <c r="G241" s="777" t="s">
        <v>2952</v>
      </c>
      <c r="H241" s="1510">
        <v>600</v>
      </c>
    </row>
    <row r="242" spans="1:8" s="768" customFormat="1" ht="22.8">
      <c r="A242" s="1517"/>
      <c r="B242" s="773" t="s">
        <v>2959</v>
      </c>
      <c r="C242" s="774" t="s">
        <v>2522</v>
      </c>
      <c r="D242" s="775">
        <v>6267408</v>
      </c>
      <c r="E242" s="869" t="s">
        <v>858</v>
      </c>
      <c r="F242" s="774" t="s">
        <v>2514</v>
      </c>
      <c r="G242" s="774" t="s">
        <v>2952</v>
      </c>
      <c r="H242" s="1518">
        <v>600</v>
      </c>
    </row>
    <row r="243" spans="1:8" s="768" customFormat="1" ht="22.8">
      <c r="A243" s="1519"/>
      <c r="B243" s="776" t="s">
        <v>3049</v>
      </c>
      <c r="C243" s="777" t="s">
        <v>2522</v>
      </c>
      <c r="D243" s="778">
        <v>5098033</v>
      </c>
      <c r="E243" s="868" t="s">
        <v>694</v>
      </c>
      <c r="F243" s="777" t="s">
        <v>2514</v>
      </c>
      <c r="G243" s="777" t="s">
        <v>3050</v>
      </c>
      <c r="H243" s="1510">
        <v>2640</v>
      </c>
    </row>
    <row r="244" spans="1:8" s="768" customFormat="1" ht="22.8">
      <c r="A244" s="1519"/>
      <c r="B244" s="776" t="s">
        <v>3049</v>
      </c>
      <c r="C244" s="777" t="s">
        <v>2522</v>
      </c>
      <c r="D244" s="778">
        <v>5098033</v>
      </c>
      <c r="E244" s="868" t="s">
        <v>694</v>
      </c>
      <c r="F244" s="777" t="s">
        <v>2514</v>
      </c>
      <c r="G244" s="777" t="s">
        <v>126</v>
      </c>
      <c r="H244" s="1510">
        <v>1000</v>
      </c>
    </row>
    <row r="245" spans="1:8" s="768" customFormat="1" ht="11.4">
      <c r="A245" s="1522" t="s">
        <v>514</v>
      </c>
      <c r="B245" s="770"/>
      <c r="C245" s="771"/>
      <c r="D245" s="772"/>
      <c r="E245" s="871"/>
      <c r="F245" s="771"/>
      <c r="G245" s="771"/>
      <c r="H245" s="1512">
        <v>104350</v>
      </c>
    </row>
    <row r="246" spans="1:8" s="768" customFormat="1" ht="11.4">
      <c r="A246" s="1513"/>
      <c r="B246" s="779" t="s">
        <v>2555</v>
      </c>
      <c r="C246" s="780" t="s">
        <v>2522</v>
      </c>
      <c r="D246" s="781">
        <v>3555763</v>
      </c>
      <c r="E246" s="870" t="s">
        <v>2554</v>
      </c>
      <c r="F246" s="780" t="s">
        <v>2514</v>
      </c>
      <c r="G246" s="780"/>
      <c r="H246" s="1514">
        <v>3000</v>
      </c>
    </row>
    <row r="247" spans="1:8" s="768" customFormat="1" ht="11.4">
      <c r="A247" s="1513"/>
      <c r="B247" s="779" t="s">
        <v>2556</v>
      </c>
      <c r="C247" s="780" t="s">
        <v>2522</v>
      </c>
      <c r="D247" s="781">
        <v>3555763</v>
      </c>
      <c r="E247" s="870" t="s">
        <v>2554</v>
      </c>
      <c r="F247" s="780" t="s">
        <v>2514</v>
      </c>
      <c r="G247" s="780" t="s">
        <v>2557</v>
      </c>
      <c r="H247" s="1514">
        <v>2000</v>
      </c>
    </row>
    <row r="248" spans="1:8" s="768" customFormat="1" ht="34.200000000000003">
      <c r="A248" s="1505"/>
      <c r="B248" s="770" t="s">
        <v>2605</v>
      </c>
      <c r="C248" s="771" t="s">
        <v>2522</v>
      </c>
      <c r="D248" s="772">
        <v>2014491</v>
      </c>
      <c r="E248" s="871" t="s">
        <v>753</v>
      </c>
      <c r="F248" s="771" t="s">
        <v>2608</v>
      </c>
      <c r="G248" s="770" t="s">
        <v>2609</v>
      </c>
      <c r="H248" s="1506">
        <v>49500</v>
      </c>
    </row>
    <row r="249" spans="1:8" s="768" customFormat="1" ht="34.200000000000003">
      <c r="A249" s="1513"/>
      <c r="B249" s="779" t="s">
        <v>2610</v>
      </c>
      <c r="C249" s="780" t="s">
        <v>2522</v>
      </c>
      <c r="D249" s="781">
        <v>2014491</v>
      </c>
      <c r="E249" s="870" t="s">
        <v>753</v>
      </c>
      <c r="F249" s="780" t="s">
        <v>2608</v>
      </c>
      <c r="G249" s="779" t="s">
        <v>2611</v>
      </c>
      <c r="H249" s="1514">
        <v>49850</v>
      </c>
    </row>
    <row r="250" spans="1:8" s="768" customFormat="1" ht="11.4">
      <c r="A250" s="1515" t="s">
        <v>515</v>
      </c>
      <c r="B250" s="776"/>
      <c r="C250" s="777"/>
      <c r="D250" s="778"/>
      <c r="E250" s="868"/>
      <c r="F250" s="777"/>
      <c r="G250" s="777"/>
      <c r="H250" s="1516">
        <v>14123666</v>
      </c>
    </row>
    <row r="251" spans="1:8" s="768" customFormat="1" ht="11.4">
      <c r="A251" s="1517"/>
      <c r="B251" s="773" t="s">
        <v>2598</v>
      </c>
      <c r="C251" s="774" t="s">
        <v>2512</v>
      </c>
      <c r="D251" s="775">
        <v>5906865</v>
      </c>
      <c r="E251" s="1794" t="s">
        <v>555</v>
      </c>
      <c r="F251" s="774" t="s">
        <v>2514</v>
      </c>
      <c r="G251" s="774" t="s">
        <v>2599</v>
      </c>
      <c r="H251" s="1518">
        <v>1000</v>
      </c>
    </row>
    <row r="252" spans="1:8" s="768" customFormat="1" ht="11.4">
      <c r="A252" s="1519"/>
      <c r="B252" s="776" t="s">
        <v>2601</v>
      </c>
      <c r="C252" s="777" t="s">
        <v>2602</v>
      </c>
      <c r="D252" s="778">
        <v>5906865</v>
      </c>
      <c r="E252" s="1794"/>
      <c r="F252" s="777" t="s">
        <v>2514</v>
      </c>
      <c r="G252" s="777" t="s">
        <v>2603</v>
      </c>
      <c r="H252" s="1510">
        <v>25000</v>
      </c>
    </row>
    <row r="253" spans="1:8" s="768" customFormat="1" ht="11.4">
      <c r="A253" s="1519"/>
      <c r="B253" s="776" t="s">
        <v>2601</v>
      </c>
      <c r="C253" s="777" t="s">
        <v>2602</v>
      </c>
      <c r="D253" s="778">
        <v>5906865</v>
      </c>
      <c r="E253" s="1794"/>
      <c r="F253" s="777" t="s">
        <v>2514</v>
      </c>
      <c r="G253" s="777" t="s">
        <v>2603</v>
      </c>
      <c r="H253" s="1510">
        <v>4000</v>
      </c>
    </row>
    <row r="254" spans="1:8" s="768" customFormat="1" ht="11.4">
      <c r="A254" s="1517"/>
      <c r="B254" s="773" t="s">
        <v>2604</v>
      </c>
      <c r="C254" s="774" t="s">
        <v>2512</v>
      </c>
      <c r="D254" s="775">
        <v>5906865</v>
      </c>
      <c r="E254" s="1794"/>
      <c r="F254" s="774" t="s">
        <v>2514</v>
      </c>
      <c r="G254" s="774" t="s">
        <v>2603</v>
      </c>
      <c r="H254" s="1518">
        <v>4000</v>
      </c>
    </row>
    <row r="255" spans="1:8" s="768" customFormat="1" ht="11.4">
      <c r="A255" s="1519"/>
      <c r="B255" s="776" t="s">
        <v>2601</v>
      </c>
      <c r="C255" s="777" t="s">
        <v>2602</v>
      </c>
      <c r="D255" s="778">
        <v>5906865</v>
      </c>
      <c r="E255" s="1794"/>
      <c r="F255" s="777" t="s">
        <v>2514</v>
      </c>
      <c r="G255" s="777" t="s">
        <v>2603</v>
      </c>
      <c r="H255" s="1510">
        <v>16000</v>
      </c>
    </row>
    <row r="256" spans="1:8" s="768" customFormat="1" ht="11.4">
      <c r="A256" s="1519"/>
      <c r="B256" s="776" t="s">
        <v>2601</v>
      </c>
      <c r="C256" s="777" t="s">
        <v>2602</v>
      </c>
      <c r="D256" s="778">
        <v>5906865</v>
      </c>
      <c r="E256" s="1794"/>
      <c r="F256" s="777" t="s">
        <v>2514</v>
      </c>
      <c r="G256" s="777" t="s">
        <v>2603</v>
      </c>
      <c r="H256" s="1510">
        <v>15000</v>
      </c>
    </row>
    <row r="257" spans="1:8" s="768" customFormat="1" ht="11.4">
      <c r="A257" s="1517"/>
      <c r="B257" s="773" t="s">
        <v>2601</v>
      </c>
      <c r="C257" s="774" t="s">
        <v>2602</v>
      </c>
      <c r="D257" s="775">
        <v>5906865</v>
      </c>
      <c r="E257" s="1794"/>
      <c r="F257" s="774" t="s">
        <v>2514</v>
      </c>
      <c r="G257" s="774" t="s">
        <v>2603</v>
      </c>
      <c r="H257" s="1518">
        <v>15000</v>
      </c>
    </row>
    <row r="258" spans="1:8" s="768" customFormat="1" ht="11.4">
      <c r="A258" s="1519"/>
      <c r="B258" s="776" t="s">
        <v>2601</v>
      </c>
      <c r="C258" s="777" t="s">
        <v>2602</v>
      </c>
      <c r="D258" s="778">
        <v>5906865</v>
      </c>
      <c r="E258" s="1794"/>
      <c r="F258" s="777" t="s">
        <v>2514</v>
      </c>
      <c r="G258" s="777" t="s">
        <v>2603</v>
      </c>
      <c r="H258" s="1510">
        <v>10000</v>
      </c>
    </row>
    <row r="259" spans="1:8" s="768" customFormat="1" ht="11.4">
      <c r="A259" s="1519"/>
      <c r="B259" s="776" t="s">
        <v>2601</v>
      </c>
      <c r="C259" s="777" t="s">
        <v>2602</v>
      </c>
      <c r="D259" s="778">
        <v>5906865</v>
      </c>
      <c r="E259" s="1794"/>
      <c r="F259" s="777" t="s">
        <v>2514</v>
      </c>
      <c r="G259" s="777" t="s">
        <v>2603</v>
      </c>
      <c r="H259" s="1510">
        <v>10000</v>
      </c>
    </row>
    <row r="260" spans="1:8" s="768" customFormat="1" ht="11.4">
      <c r="A260" s="1517"/>
      <c r="B260" s="773" t="s">
        <v>2650</v>
      </c>
      <c r="C260" s="774" t="s">
        <v>2522</v>
      </c>
      <c r="D260" s="775">
        <v>5310598</v>
      </c>
      <c r="E260" s="869" t="s">
        <v>773</v>
      </c>
      <c r="F260" s="774" t="s">
        <v>2514</v>
      </c>
      <c r="G260" s="774" t="s">
        <v>2651</v>
      </c>
      <c r="H260" s="1518">
        <v>2500</v>
      </c>
    </row>
    <row r="261" spans="1:8" s="768" customFormat="1" ht="11.4">
      <c r="A261" s="1519"/>
      <c r="B261" s="776" t="s">
        <v>2667</v>
      </c>
      <c r="C261" s="777" t="s">
        <v>2522</v>
      </c>
      <c r="D261" s="778">
        <v>5217652</v>
      </c>
      <c r="E261" s="1795" t="s">
        <v>2666</v>
      </c>
      <c r="F261" s="777" t="s">
        <v>2514</v>
      </c>
      <c r="G261" s="777" t="s">
        <v>2668</v>
      </c>
      <c r="H261" s="1510">
        <v>17491</v>
      </c>
    </row>
    <row r="262" spans="1:8" s="768" customFormat="1" ht="11.4">
      <c r="A262" s="1519"/>
      <c r="B262" s="776" t="s">
        <v>2667</v>
      </c>
      <c r="C262" s="777" t="s">
        <v>2522</v>
      </c>
      <c r="D262" s="778">
        <v>5217652</v>
      </c>
      <c r="E262" s="1795"/>
      <c r="F262" s="777" t="s">
        <v>2514</v>
      </c>
      <c r="G262" s="777" t="s">
        <v>2669</v>
      </c>
      <c r="H262" s="1510">
        <v>79866</v>
      </c>
    </row>
    <row r="263" spans="1:8" s="768" customFormat="1" ht="11.4">
      <c r="A263" s="1517"/>
      <c r="B263" s="773" t="s">
        <v>2667</v>
      </c>
      <c r="C263" s="774" t="s">
        <v>2522</v>
      </c>
      <c r="D263" s="775">
        <v>5217652</v>
      </c>
      <c r="E263" s="1795"/>
      <c r="F263" s="774" t="s">
        <v>2514</v>
      </c>
      <c r="G263" s="774" t="s">
        <v>2670</v>
      </c>
      <c r="H263" s="1518">
        <v>14585</v>
      </c>
    </row>
    <row r="264" spans="1:8" s="768" customFormat="1" ht="11.4">
      <c r="A264" s="1519"/>
      <c r="B264" s="776" t="s">
        <v>2667</v>
      </c>
      <c r="C264" s="777" t="s">
        <v>2522</v>
      </c>
      <c r="D264" s="778">
        <v>5217652</v>
      </c>
      <c r="E264" s="1795"/>
      <c r="F264" s="777" t="s">
        <v>2514</v>
      </c>
      <c r="G264" s="777" t="s">
        <v>2671</v>
      </c>
      <c r="H264" s="1510">
        <v>3000</v>
      </c>
    </row>
    <row r="265" spans="1:8" s="768" customFormat="1" ht="11.4">
      <c r="A265" s="1519"/>
      <c r="B265" s="776" t="s">
        <v>2737</v>
      </c>
      <c r="C265" s="777" t="s">
        <v>2522</v>
      </c>
      <c r="D265" s="778">
        <v>5314577</v>
      </c>
      <c r="E265" s="1795" t="s">
        <v>805</v>
      </c>
      <c r="F265" s="777" t="s">
        <v>2529</v>
      </c>
      <c r="G265" s="777" t="s">
        <v>2738</v>
      </c>
      <c r="H265" s="1510">
        <v>1563</v>
      </c>
    </row>
    <row r="266" spans="1:8" s="768" customFormat="1" ht="11.4">
      <c r="A266" s="1517"/>
      <c r="B266" s="773" t="s">
        <v>2739</v>
      </c>
      <c r="C266" s="774" t="s">
        <v>2522</v>
      </c>
      <c r="D266" s="775">
        <v>5314577</v>
      </c>
      <c r="E266" s="1795"/>
      <c r="F266" s="774" t="s">
        <v>2529</v>
      </c>
      <c r="G266" s="774" t="s">
        <v>2740</v>
      </c>
      <c r="H266" s="1518">
        <v>8650</v>
      </c>
    </row>
    <row r="267" spans="1:8" s="768" customFormat="1" ht="11.4">
      <c r="A267" s="1519"/>
      <c r="B267" s="776" t="s">
        <v>2739</v>
      </c>
      <c r="C267" s="777" t="s">
        <v>2522</v>
      </c>
      <c r="D267" s="778">
        <v>5314577</v>
      </c>
      <c r="E267" s="1795"/>
      <c r="F267" s="777" t="s">
        <v>2529</v>
      </c>
      <c r="G267" s="777" t="s">
        <v>2740</v>
      </c>
      <c r="H267" s="1510">
        <v>2350</v>
      </c>
    </row>
    <row r="268" spans="1:8" s="768" customFormat="1" ht="22.8">
      <c r="A268" s="1519"/>
      <c r="B268" s="776" t="s">
        <v>2741</v>
      </c>
      <c r="C268" s="777" t="s">
        <v>2522</v>
      </c>
      <c r="D268" s="778">
        <v>5314577</v>
      </c>
      <c r="E268" s="1795"/>
      <c r="F268" s="777" t="s">
        <v>2514</v>
      </c>
      <c r="G268" s="777" t="s">
        <v>2742</v>
      </c>
      <c r="H268" s="1510">
        <v>10000</v>
      </c>
    </row>
    <row r="269" spans="1:8" s="768" customFormat="1" ht="11.4">
      <c r="A269" s="1517"/>
      <c r="B269" s="773" t="s">
        <v>2737</v>
      </c>
      <c r="C269" s="774" t="s">
        <v>2522</v>
      </c>
      <c r="D269" s="775">
        <v>5314577</v>
      </c>
      <c r="E269" s="1795"/>
      <c r="F269" s="774" t="s">
        <v>2529</v>
      </c>
      <c r="G269" s="774" t="s">
        <v>2743</v>
      </c>
      <c r="H269" s="1518">
        <v>7072</v>
      </c>
    </row>
    <row r="270" spans="1:8" s="768" customFormat="1" ht="22.8">
      <c r="A270" s="1519"/>
      <c r="B270" s="776" t="s">
        <v>2751</v>
      </c>
      <c r="C270" s="777" t="s">
        <v>2602</v>
      </c>
      <c r="D270" s="778">
        <v>2657457</v>
      </c>
      <c r="E270" s="1795" t="s">
        <v>816</v>
      </c>
      <c r="F270" s="777" t="s">
        <v>2514</v>
      </c>
      <c r="G270" s="776" t="s">
        <v>2752</v>
      </c>
      <c r="H270" s="1510">
        <v>6085975</v>
      </c>
    </row>
    <row r="271" spans="1:8" s="768" customFormat="1" ht="22.8">
      <c r="A271" s="1519"/>
      <c r="B271" s="776" t="s">
        <v>2751</v>
      </c>
      <c r="C271" s="777" t="s">
        <v>2602</v>
      </c>
      <c r="D271" s="778">
        <v>2657457</v>
      </c>
      <c r="E271" s="1795"/>
      <c r="F271" s="777" t="s">
        <v>2514</v>
      </c>
      <c r="G271" s="776" t="s">
        <v>2752</v>
      </c>
      <c r="H271" s="1510">
        <v>6160125</v>
      </c>
    </row>
    <row r="272" spans="1:8" s="768" customFormat="1" ht="11.4">
      <c r="A272" s="1517"/>
      <c r="B272" s="773" t="s">
        <v>2753</v>
      </c>
      <c r="C272" s="774" t="s">
        <v>2526</v>
      </c>
      <c r="D272" s="775">
        <v>2657457</v>
      </c>
      <c r="E272" s="1795"/>
      <c r="F272" s="774" t="s">
        <v>2514</v>
      </c>
      <c r="G272" s="773" t="s">
        <v>2754</v>
      </c>
      <c r="H272" s="1518">
        <v>50000</v>
      </c>
    </row>
    <row r="273" spans="1:8" s="768" customFormat="1" ht="22.8">
      <c r="A273" s="1519"/>
      <c r="B273" s="776" t="s">
        <v>2755</v>
      </c>
      <c r="C273" s="777" t="s">
        <v>2526</v>
      </c>
      <c r="D273" s="778">
        <v>2657457</v>
      </c>
      <c r="E273" s="1795"/>
      <c r="F273" s="777" t="s">
        <v>2529</v>
      </c>
      <c r="G273" s="776" t="s">
        <v>2756</v>
      </c>
      <c r="H273" s="1510">
        <v>52767</v>
      </c>
    </row>
    <row r="274" spans="1:8" s="768" customFormat="1" ht="11.4">
      <c r="A274" s="1519"/>
      <c r="B274" s="776" t="s">
        <v>2812</v>
      </c>
      <c r="C274" s="777" t="s">
        <v>2522</v>
      </c>
      <c r="D274" s="778">
        <v>2016656</v>
      </c>
      <c r="E274" s="868" t="s">
        <v>835</v>
      </c>
      <c r="F274" s="777" t="s">
        <v>2529</v>
      </c>
      <c r="G274" s="777" t="s">
        <v>116</v>
      </c>
      <c r="H274" s="1510">
        <v>6365</v>
      </c>
    </row>
    <row r="275" spans="1:8" s="768" customFormat="1" ht="11.4">
      <c r="A275" s="1517"/>
      <c r="B275" s="773" t="s">
        <v>2855</v>
      </c>
      <c r="C275" s="774" t="s">
        <v>2522</v>
      </c>
      <c r="D275" s="775">
        <v>2887134</v>
      </c>
      <c r="E275" s="1794" t="s">
        <v>846</v>
      </c>
      <c r="F275" s="774" t="s">
        <v>2529</v>
      </c>
      <c r="G275" s="774" t="s">
        <v>2856</v>
      </c>
      <c r="H275" s="1518">
        <v>8321</v>
      </c>
    </row>
    <row r="276" spans="1:8" s="768" customFormat="1" ht="11.4">
      <c r="A276" s="1519"/>
      <c r="B276" s="776" t="s">
        <v>2855</v>
      </c>
      <c r="C276" s="777" t="s">
        <v>2522</v>
      </c>
      <c r="D276" s="778">
        <v>2887134</v>
      </c>
      <c r="E276" s="1794"/>
      <c r="F276" s="777" t="s">
        <v>2529</v>
      </c>
      <c r="G276" s="777" t="s">
        <v>2856</v>
      </c>
      <c r="H276" s="1510">
        <v>2500</v>
      </c>
    </row>
    <row r="277" spans="1:8" s="768" customFormat="1" ht="11.4">
      <c r="A277" s="1519"/>
      <c r="B277" s="776" t="s">
        <v>2855</v>
      </c>
      <c r="C277" s="777" t="s">
        <v>2522</v>
      </c>
      <c r="D277" s="778">
        <v>2887134</v>
      </c>
      <c r="E277" s="1794"/>
      <c r="F277" s="777" t="s">
        <v>2529</v>
      </c>
      <c r="G277" s="777" t="s">
        <v>2856</v>
      </c>
      <c r="H277" s="1510">
        <v>21254</v>
      </c>
    </row>
    <row r="278" spans="1:8" s="768" customFormat="1" ht="11.4">
      <c r="A278" s="1517"/>
      <c r="B278" s="773" t="s">
        <v>2855</v>
      </c>
      <c r="C278" s="774" t="s">
        <v>2522</v>
      </c>
      <c r="D278" s="775">
        <v>2887134</v>
      </c>
      <c r="E278" s="1794"/>
      <c r="F278" s="774" t="s">
        <v>2529</v>
      </c>
      <c r="G278" s="774" t="s">
        <v>2856</v>
      </c>
      <c r="H278" s="1518">
        <v>104575</v>
      </c>
    </row>
    <row r="279" spans="1:8" s="768" customFormat="1" ht="11.4">
      <c r="A279" s="1519"/>
      <c r="B279" s="776" t="s">
        <v>2855</v>
      </c>
      <c r="C279" s="777" t="s">
        <v>2522</v>
      </c>
      <c r="D279" s="778">
        <v>2887134</v>
      </c>
      <c r="E279" s="1794"/>
      <c r="F279" s="777" t="s">
        <v>2529</v>
      </c>
      <c r="G279" s="777" t="s">
        <v>2856</v>
      </c>
      <c r="H279" s="1510">
        <v>214329</v>
      </c>
    </row>
    <row r="280" spans="1:8" s="768" customFormat="1" ht="11.4">
      <c r="A280" s="1519"/>
      <c r="B280" s="776" t="s">
        <v>2857</v>
      </c>
      <c r="C280" s="777" t="s">
        <v>2522</v>
      </c>
      <c r="D280" s="778">
        <v>2887134</v>
      </c>
      <c r="E280" s="1794"/>
      <c r="F280" s="777" t="s">
        <v>2529</v>
      </c>
      <c r="G280" s="777" t="s">
        <v>2856</v>
      </c>
      <c r="H280" s="1510">
        <v>17968</v>
      </c>
    </row>
    <row r="281" spans="1:8" s="768" customFormat="1" ht="11.4">
      <c r="A281" s="1517"/>
      <c r="B281" s="773" t="s">
        <v>2855</v>
      </c>
      <c r="C281" s="774" t="s">
        <v>2522</v>
      </c>
      <c r="D281" s="775">
        <v>2887134</v>
      </c>
      <c r="E281" s="1794"/>
      <c r="F281" s="774" t="s">
        <v>2529</v>
      </c>
      <c r="G281" s="774" t="s">
        <v>2856</v>
      </c>
      <c r="H281" s="1518">
        <v>7898</v>
      </c>
    </row>
    <row r="282" spans="1:8" s="768" customFormat="1" ht="11.4">
      <c r="A282" s="1519"/>
      <c r="B282" s="776" t="s">
        <v>2857</v>
      </c>
      <c r="C282" s="777" t="s">
        <v>2522</v>
      </c>
      <c r="D282" s="778">
        <v>2887134</v>
      </c>
      <c r="E282" s="1794"/>
      <c r="F282" s="777" t="s">
        <v>2529</v>
      </c>
      <c r="G282" s="777" t="s">
        <v>2856</v>
      </c>
      <c r="H282" s="1510">
        <v>747</v>
      </c>
    </row>
    <row r="283" spans="1:8" s="768" customFormat="1" ht="11.4">
      <c r="A283" s="1519"/>
      <c r="B283" s="776" t="s">
        <v>2857</v>
      </c>
      <c r="C283" s="777" t="s">
        <v>2522</v>
      </c>
      <c r="D283" s="778">
        <v>2887134</v>
      </c>
      <c r="E283" s="1794"/>
      <c r="F283" s="777" t="s">
        <v>2529</v>
      </c>
      <c r="G283" s="777" t="s">
        <v>2858</v>
      </c>
      <c r="H283" s="1510">
        <v>10784</v>
      </c>
    </row>
    <row r="284" spans="1:8" s="768" customFormat="1" ht="11.4">
      <c r="A284" s="1517"/>
      <c r="B284" s="773" t="s">
        <v>3039</v>
      </c>
      <c r="C284" s="774" t="s">
        <v>2512</v>
      </c>
      <c r="D284" s="775">
        <v>2887746</v>
      </c>
      <c r="E284" s="1794" t="s">
        <v>873</v>
      </c>
      <c r="F284" s="774" t="s">
        <v>2529</v>
      </c>
      <c r="G284" s="774" t="s">
        <v>3040</v>
      </c>
      <c r="H284" s="1518">
        <v>524538</v>
      </c>
    </row>
    <row r="285" spans="1:8" s="768" customFormat="1" ht="11.4">
      <c r="A285" s="1519"/>
      <c r="B285" s="776" t="s">
        <v>3041</v>
      </c>
      <c r="C285" s="777" t="s">
        <v>2512</v>
      </c>
      <c r="D285" s="778">
        <v>2887746</v>
      </c>
      <c r="E285" s="1794"/>
      <c r="F285" s="777" t="s">
        <v>2529</v>
      </c>
      <c r="G285" s="777" t="s">
        <v>3040</v>
      </c>
      <c r="H285" s="1510">
        <v>104221</v>
      </c>
    </row>
    <row r="286" spans="1:8" s="768" customFormat="1" ht="22.8">
      <c r="A286" s="1519"/>
      <c r="B286" s="776" t="s">
        <v>3042</v>
      </c>
      <c r="C286" s="777" t="s">
        <v>2512</v>
      </c>
      <c r="D286" s="778">
        <v>2887746</v>
      </c>
      <c r="E286" s="1794"/>
      <c r="F286" s="777" t="s">
        <v>2529</v>
      </c>
      <c r="G286" s="777" t="s">
        <v>3040</v>
      </c>
      <c r="H286" s="1510">
        <v>437912</v>
      </c>
    </row>
    <row r="287" spans="1:8" s="768" customFormat="1" ht="22.8">
      <c r="A287" s="1517"/>
      <c r="B287" s="773" t="s">
        <v>2598</v>
      </c>
      <c r="C287" s="774" t="s">
        <v>2512</v>
      </c>
      <c r="D287" s="775">
        <v>2887746</v>
      </c>
      <c r="E287" s="1794"/>
      <c r="F287" s="774" t="s">
        <v>2514</v>
      </c>
      <c r="G287" s="773" t="s">
        <v>3043</v>
      </c>
      <c r="H287" s="1518">
        <v>20000</v>
      </c>
    </row>
    <row r="288" spans="1:8" s="768" customFormat="1" ht="22.8">
      <c r="A288" s="1519"/>
      <c r="B288" s="776" t="s">
        <v>3045</v>
      </c>
      <c r="C288" s="777" t="s">
        <v>2522</v>
      </c>
      <c r="D288" s="778">
        <v>5195381</v>
      </c>
      <c r="E288" s="868" t="s">
        <v>3044</v>
      </c>
      <c r="F288" s="777" t="s">
        <v>2514</v>
      </c>
      <c r="G288" s="776" t="s">
        <v>3046</v>
      </c>
      <c r="H288" s="1510">
        <v>2500</v>
      </c>
    </row>
    <row r="289" spans="1:8" s="768" customFormat="1" ht="11.4">
      <c r="A289" s="1519"/>
      <c r="B289" s="776" t="s">
        <v>3076</v>
      </c>
      <c r="C289" s="777" t="s">
        <v>2522</v>
      </c>
      <c r="D289" s="778">
        <v>5435528</v>
      </c>
      <c r="E289" s="1795" t="s">
        <v>880</v>
      </c>
      <c r="F289" s="777" t="s">
        <v>2514</v>
      </c>
      <c r="G289" s="777" t="s">
        <v>116</v>
      </c>
      <c r="H289" s="1510">
        <v>30000</v>
      </c>
    </row>
    <row r="290" spans="1:8" s="768" customFormat="1" ht="11.4">
      <c r="A290" s="1517"/>
      <c r="B290" s="773" t="s">
        <v>3076</v>
      </c>
      <c r="C290" s="774" t="s">
        <v>2522</v>
      </c>
      <c r="D290" s="775">
        <v>5435528</v>
      </c>
      <c r="E290" s="1795"/>
      <c r="F290" s="774" t="s">
        <v>2514</v>
      </c>
      <c r="G290" s="774" t="s">
        <v>116</v>
      </c>
      <c r="H290" s="1518">
        <v>2310</v>
      </c>
    </row>
    <row r="291" spans="1:8" s="768" customFormat="1" ht="11.4">
      <c r="A291" s="1519"/>
      <c r="B291" s="776" t="s">
        <v>3076</v>
      </c>
      <c r="C291" s="777" t="s">
        <v>2522</v>
      </c>
      <c r="D291" s="778">
        <v>5435528</v>
      </c>
      <c r="E291" s="1795"/>
      <c r="F291" s="777" t="s">
        <v>2514</v>
      </c>
      <c r="G291" s="777" t="s">
        <v>116</v>
      </c>
      <c r="H291" s="1510">
        <v>10000</v>
      </c>
    </row>
    <row r="292" spans="1:8" s="768" customFormat="1" ht="11.4">
      <c r="A292" s="1519"/>
      <c r="B292" s="776" t="s">
        <v>3076</v>
      </c>
      <c r="C292" s="777" t="s">
        <v>2522</v>
      </c>
      <c r="D292" s="778">
        <v>5435528</v>
      </c>
      <c r="E292" s="1795"/>
      <c r="F292" s="777" t="s">
        <v>2514</v>
      </c>
      <c r="G292" s="777" t="s">
        <v>116</v>
      </c>
      <c r="H292" s="1510">
        <v>1500</v>
      </c>
    </row>
    <row r="293" spans="1:8" s="768" customFormat="1" ht="11.4">
      <c r="A293" s="1522" t="s">
        <v>516</v>
      </c>
      <c r="B293" s="770"/>
      <c r="C293" s="771"/>
      <c r="D293" s="772"/>
      <c r="E293" s="871"/>
      <c r="F293" s="771"/>
      <c r="G293" s="771"/>
      <c r="H293" s="1512">
        <v>2209382</v>
      </c>
    </row>
    <row r="294" spans="1:8" s="768" customFormat="1" ht="11.4">
      <c r="A294" s="1513"/>
      <c r="B294" s="779" t="s">
        <v>516</v>
      </c>
      <c r="C294" s="780" t="s">
        <v>2512</v>
      </c>
      <c r="D294" s="781">
        <v>5215919</v>
      </c>
      <c r="E294" s="1792" t="s">
        <v>749</v>
      </c>
      <c r="F294" s="780" t="s">
        <v>2514</v>
      </c>
      <c r="G294" s="780" t="s">
        <v>2558</v>
      </c>
      <c r="H294" s="1514">
        <v>150000</v>
      </c>
    </row>
    <row r="295" spans="1:8" s="768" customFormat="1" ht="11.4">
      <c r="A295" s="1513"/>
      <c r="B295" s="779" t="s">
        <v>906</v>
      </c>
      <c r="C295" s="780" t="s">
        <v>2522</v>
      </c>
      <c r="D295" s="781">
        <v>5215919</v>
      </c>
      <c r="E295" s="1792"/>
      <c r="F295" s="780" t="s">
        <v>2514</v>
      </c>
      <c r="G295" s="780" t="s">
        <v>2559</v>
      </c>
      <c r="H295" s="1514">
        <v>30000</v>
      </c>
    </row>
    <row r="296" spans="1:8" s="768" customFormat="1" ht="22.8">
      <c r="A296" s="1505"/>
      <c r="B296" s="770" t="s">
        <v>2690</v>
      </c>
      <c r="C296" s="771" t="s">
        <v>2522</v>
      </c>
      <c r="D296" s="772">
        <v>2078449</v>
      </c>
      <c r="E296" s="1793" t="s">
        <v>592</v>
      </c>
      <c r="F296" s="771" t="s">
        <v>2529</v>
      </c>
      <c r="G296" s="771" t="s">
        <v>2521</v>
      </c>
      <c r="H296" s="1506">
        <v>3210</v>
      </c>
    </row>
    <row r="297" spans="1:8" s="768" customFormat="1" ht="22.8">
      <c r="A297" s="1513"/>
      <c r="B297" s="779" t="s">
        <v>2691</v>
      </c>
      <c r="C297" s="780" t="s">
        <v>2522</v>
      </c>
      <c r="D297" s="781">
        <v>2078449</v>
      </c>
      <c r="E297" s="1793"/>
      <c r="F297" s="780" t="s">
        <v>2529</v>
      </c>
      <c r="G297" s="780" t="s">
        <v>2692</v>
      </c>
      <c r="H297" s="1514">
        <v>7645</v>
      </c>
    </row>
    <row r="298" spans="1:8" s="768" customFormat="1" ht="22.8">
      <c r="A298" s="1513"/>
      <c r="B298" s="779" t="s">
        <v>2690</v>
      </c>
      <c r="C298" s="780" t="s">
        <v>2522</v>
      </c>
      <c r="D298" s="781">
        <v>2078449</v>
      </c>
      <c r="E298" s="1793"/>
      <c r="F298" s="780" t="s">
        <v>2529</v>
      </c>
      <c r="G298" s="780" t="s">
        <v>2521</v>
      </c>
      <c r="H298" s="1514">
        <v>700</v>
      </c>
    </row>
    <row r="299" spans="1:8" s="768" customFormat="1" ht="22.8">
      <c r="A299" s="1505"/>
      <c r="B299" s="770" t="s">
        <v>2690</v>
      </c>
      <c r="C299" s="771" t="s">
        <v>2522</v>
      </c>
      <c r="D299" s="772">
        <v>2078449</v>
      </c>
      <c r="E299" s="1793"/>
      <c r="F299" s="771" t="s">
        <v>2529</v>
      </c>
      <c r="G299" s="771" t="s">
        <v>2521</v>
      </c>
      <c r="H299" s="1506">
        <v>2750</v>
      </c>
    </row>
    <row r="300" spans="1:8" s="768" customFormat="1" ht="22.8">
      <c r="A300" s="1513"/>
      <c r="B300" s="779" t="s">
        <v>2690</v>
      </c>
      <c r="C300" s="780" t="s">
        <v>2522</v>
      </c>
      <c r="D300" s="781">
        <v>2078449</v>
      </c>
      <c r="E300" s="1793"/>
      <c r="F300" s="780" t="s">
        <v>2529</v>
      </c>
      <c r="G300" s="780" t="s">
        <v>2521</v>
      </c>
      <c r="H300" s="1514">
        <v>210</v>
      </c>
    </row>
    <row r="301" spans="1:8" s="768" customFormat="1" ht="11.4">
      <c r="A301" s="1513"/>
      <c r="B301" s="779" t="s">
        <v>2693</v>
      </c>
      <c r="C301" s="780" t="s">
        <v>2522</v>
      </c>
      <c r="D301" s="781">
        <v>2078449</v>
      </c>
      <c r="E301" s="1793"/>
      <c r="F301" s="780" t="s">
        <v>2529</v>
      </c>
      <c r="G301" s="780" t="s">
        <v>2692</v>
      </c>
      <c r="H301" s="1514">
        <v>6742</v>
      </c>
    </row>
    <row r="302" spans="1:8" s="768" customFormat="1" ht="11.4">
      <c r="A302" s="1505"/>
      <c r="B302" s="770" t="s">
        <v>2694</v>
      </c>
      <c r="C302" s="771" t="s">
        <v>2522</v>
      </c>
      <c r="D302" s="772">
        <v>2078449</v>
      </c>
      <c r="E302" s="1793"/>
      <c r="F302" s="771" t="s">
        <v>2514</v>
      </c>
      <c r="G302" s="771" t="s">
        <v>2692</v>
      </c>
      <c r="H302" s="1506">
        <v>3100</v>
      </c>
    </row>
    <row r="303" spans="1:8" s="768" customFormat="1" ht="11.4">
      <c r="A303" s="1513"/>
      <c r="B303" s="779" t="s">
        <v>2695</v>
      </c>
      <c r="C303" s="780" t="s">
        <v>2522</v>
      </c>
      <c r="D303" s="781">
        <v>2078449</v>
      </c>
      <c r="E303" s="1793"/>
      <c r="F303" s="780" t="s">
        <v>2514</v>
      </c>
      <c r="G303" s="780" t="s">
        <v>2521</v>
      </c>
      <c r="H303" s="1514">
        <v>5000</v>
      </c>
    </row>
    <row r="304" spans="1:8" s="768" customFormat="1" ht="11.4">
      <c r="A304" s="1513"/>
      <c r="B304" s="779" t="s">
        <v>2693</v>
      </c>
      <c r="C304" s="780" t="s">
        <v>2522</v>
      </c>
      <c r="D304" s="781">
        <v>2078449</v>
      </c>
      <c r="E304" s="1793"/>
      <c r="F304" s="780" t="s">
        <v>2529</v>
      </c>
      <c r="G304" s="780" t="s">
        <v>2692</v>
      </c>
      <c r="H304" s="1514">
        <v>3375</v>
      </c>
    </row>
    <row r="305" spans="1:8" s="768" customFormat="1" ht="11.4">
      <c r="A305" s="1505"/>
      <c r="B305" s="770" t="s">
        <v>2693</v>
      </c>
      <c r="C305" s="771" t="s">
        <v>2522</v>
      </c>
      <c r="D305" s="772">
        <v>2078449</v>
      </c>
      <c r="E305" s="1793"/>
      <c r="F305" s="771" t="s">
        <v>2529</v>
      </c>
      <c r="G305" s="771" t="s">
        <v>2692</v>
      </c>
      <c r="H305" s="1506">
        <v>14438</v>
      </c>
    </row>
    <row r="306" spans="1:8" s="768" customFormat="1" ht="11.4">
      <c r="A306" s="1513"/>
      <c r="B306" s="779" t="s">
        <v>2696</v>
      </c>
      <c r="C306" s="780" t="s">
        <v>2522</v>
      </c>
      <c r="D306" s="781">
        <v>2078449</v>
      </c>
      <c r="E306" s="1793"/>
      <c r="F306" s="780" t="s">
        <v>2529</v>
      </c>
      <c r="G306" s="780" t="s">
        <v>2521</v>
      </c>
      <c r="H306" s="1514">
        <v>4210</v>
      </c>
    </row>
    <row r="307" spans="1:8" s="768" customFormat="1" ht="11.4">
      <c r="A307" s="1513"/>
      <c r="B307" s="779" t="s">
        <v>2697</v>
      </c>
      <c r="C307" s="780" t="s">
        <v>2522</v>
      </c>
      <c r="D307" s="781">
        <v>2078449</v>
      </c>
      <c r="E307" s="1793"/>
      <c r="F307" s="780" t="s">
        <v>2529</v>
      </c>
      <c r="G307" s="780" t="s">
        <v>2511</v>
      </c>
      <c r="H307" s="1514">
        <v>9695</v>
      </c>
    </row>
    <row r="308" spans="1:8" s="768" customFormat="1" ht="11.4">
      <c r="A308" s="1505"/>
      <c r="B308" s="770" t="s">
        <v>2698</v>
      </c>
      <c r="C308" s="771" t="s">
        <v>2522</v>
      </c>
      <c r="D308" s="772">
        <v>2078449</v>
      </c>
      <c r="E308" s="1793"/>
      <c r="F308" s="771" t="s">
        <v>2529</v>
      </c>
      <c r="G308" s="771" t="s">
        <v>2521</v>
      </c>
      <c r="H308" s="1506">
        <v>3075</v>
      </c>
    </row>
    <row r="309" spans="1:8" s="768" customFormat="1" ht="11.4">
      <c r="A309" s="1513"/>
      <c r="B309" s="779" t="s">
        <v>2693</v>
      </c>
      <c r="C309" s="780" t="s">
        <v>2522</v>
      </c>
      <c r="D309" s="781">
        <v>2078449</v>
      </c>
      <c r="E309" s="1793"/>
      <c r="F309" s="780" t="s">
        <v>2529</v>
      </c>
      <c r="G309" s="780" t="s">
        <v>2521</v>
      </c>
      <c r="H309" s="1514">
        <v>24500</v>
      </c>
    </row>
    <row r="310" spans="1:8" s="768" customFormat="1" ht="11.4">
      <c r="A310" s="1513"/>
      <c r="B310" s="779" t="s">
        <v>2721</v>
      </c>
      <c r="C310" s="780" t="s">
        <v>2512</v>
      </c>
      <c r="D310" s="781">
        <v>5051304</v>
      </c>
      <c r="E310" s="870" t="s">
        <v>611</v>
      </c>
      <c r="F310" s="780" t="s">
        <v>2514</v>
      </c>
      <c r="G310" s="780" t="s">
        <v>2722</v>
      </c>
      <c r="H310" s="1514">
        <v>55000</v>
      </c>
    </row>
    <row r="311" spans="1:8" s="768" customFormat="1" ht="11.4">
      <c r="A311" s="1505"/>
      <c r="B311" s="770" t="s">
        <v>2723</v>
      </c>
      <c r="C311" s="771" t="s">
        <v>2522</v>
      </c>
      <c r="D311" s="772">
        <v>5051304</v>
      </c>
      <c r="E311" s="871" t="s">
        <v>611</v>
      </c>
      <c r="F311" s="771" t="s">
        <v>2514</v>
      </c>
      <c r="G311" s="771" t="s">
        <v>2722</v>
      </c>
      <c r="H311" s="1506">
        <v>29000</v>
      </c>
    </row>
    <row r="312" spans="1:8" s="768" customFormat="1" ht="22.8">
      <c r="A312" s="1513"/>
      <c r="B312" s="779" t="s">
        <v>2780</v>
      </c>
      <c r="C312" s="780" t="s">
        <v>2526</v>
      </c>
      <c r="D312" s="781">
        <v>6138373</v>
      </c>
      <c r="E312" s="870" t="s">
        <v>830</v>
      </c>
      <c r="F312" s="780" t="s">
        <v>2514</v>
      </c>
      <c r="G312" s="780" t="s">
        <v>2781</v>
      </c>
      <c r="H312" s="1514">
        <v>5000</v>
      </c>
    </row>
    <row r="313" spans="1:8" s="768" customFormat="1" ht="11.4">
      <c r="A313" s="1513"/>
      <c r="B313" s="779" t="s">
        <v>2810</v>
      </c>
      <c r="C313" s="780" t="s">
        <v>2522</v>
      </c>
      <c r="D313" s="781">
        <v>6101615</v>
      </c>
      <c r="E313" s="870" t="s">
        <v>834</v>
      </c>
      <c r="F313" s="780" t="s">
        <v>2514</v>
      </c>
      <c r="G313" s="780" t="s">
        <v>2811</v>
      </c>
      <c r="H313" s="1514">
        <v>15623</v>
      </c>
    </row>
    <row r="314" spans="1:8" s="768" customFormat="1" ht="11.4">
      <c r="A314" s="1505"/>
      <c r="B314" s="770" t="s">
        <v>2813</v>
      </c>
      <c r="C314" s="771" t="s">
        <v>2512</v>
      </c>
      <c r="D314" s="772">
        <v>2016931</v>
      </c>
      <c r="E314" s="871" t="s">
        <v>837</v>
      </c>
      <c r="F314" s="771" t="s">
        <v>2514</v>
      </c>
      <c r="G314" s="771" t="s">
        <v>2813</v>
      </c>
      <c r="H314" s="1506">
        <v>10000</v>
      </c>
    </row>
    <row r="315" spans="1:8" s="768" customFormat="1" ht="22.8">
      <c r="A315" s="1513"/>
      <c r="B315" s="779" t="s">
        <v>2724</v>
      </c>
      <c r="C315" s="780" t="s">
        <v>2512</v>
      </c>
      <c r="D315" s="781">
        <v>5767865</v>
      </c>
      <c r="E315" s="870" t="s">
        <v>855</v>
      </c>
      <c r="F315" s="780" t="s">
        <v>2514</v>
      </c>
      <c r="G315" s="780" t="s">
        <v>2725</v>
      </c>
      <c r="H315" s="1514">
        <v>1000</v>
      </c>
    </row>
    <row r="316" spans="1:8" s="768" customFormat="1" ht="22.8">
      <c r="A316" s="1513"/>
      <c r="B316" s="779" t="s">
        <v>2910</v>
      </c>
      <c r="C316" s="780" t="s">
        <v>2512</v>
      </c>
      <c r="D316" s="781">
        <v>2548747</v>
      </c>
      <c r="E316" s="1792" t="s">
        <v>727</v>
      </c>
      <c r="F316" s="780" t="s">
        <v>2514</v>
      </c>
      <c r="G316" s="780" t="s">
        <v>2910</v>
      </c>
      <c r="H316" s="1514">
        <v>12000</v>
      </c>
    </row>
    <row r="317" spans="1:8" s="768" customFormat="1" ht="11.4">
      <c r="A317" s="1505"/>
      <c r="B317" s="770" t="s">
        <v>2912</v>
      </c>
      <c r="C317" s="771" t="s">
        <v>2522</v>
      </c>
      <c r="D317" s="772">
        <v>2548747</v>
      </c>
      <c r="E317" s="1792"/>
      <c r="F317" s="771" t="s">
        <v>2514</v>
      </c>
      <c r="G317" s="771" t="s">
        <v>116</v>
      </c>
      <c r="H317" s="1506">
        <v>1500</v>
      </c>
    </row>
    <row r="318" spans="1:8" s="768" customFormat="1" ht="22.8">
      <c r="A318" s="1513"/>
      <c r="B318" s="779" t="s">
        <v>2914</v>
      </c>
      <c r="C318" s="780" t="s">
        <v>2522</v>
      </c>
      <c r="D318" s="781">
        <v>2548747</v>
      </c>
      <c r="E318" s="1792"/>
      <c r="F318" s="780" t="s">
        <v>2514</v>
      </c>
      <c r="G318" s="780" t="s">
        <v>2914</v>
      </c>
      <c r="H318" s="1514">
        <v>13000</v>
      </c>
    </row>
    <row r="319" spans="1:8" s="768" customFormat="1" ht="22.8">
      <c r="A319" s="1513"/>
      <c r="B319" s="779" t="s">
        <v>2916</v>
      </c>
      <c r="C319" s="780" t="s">
        <v>2522</v>
      </c>
      <c r="D319" s="781">
        <v>2548747</v>
      </c>
      <c r="E319" s="1792"/>
      <c r="F319" s="780" t="s">
        <v>2514</v>
      </c>
      <c r="G319" s="780" t="s">
        <v>2916</v>
      </c>
      <c r="H319" s="1514">
        <v>10400</v>
      </c>
    </row>
    <row r="320" spans="1:8" s="768" customFormat="1" ht="22.8">
      <c r="A320" s="1505"/>
      <c r="B320" s="770" t="s">
        <v>2918</v>
      </c>
      <c r="C320" s="771" t="s">
        <v>2522</v>
      </c>
      <c r="D320" s="772">
        <v>2548747</v>
      </c>
      <c r="E320" s="1792"/>
      <c r="F320" s="771" t="s">
        <v>2514</v>
      </c>
      <c r="G320" s="771" t="s">
        <v>2918</v>
      </c>
      <c r="H320" s="1506">
        <v>2600</v>
      </c>
    </row>
    <row r="321" spans="1:8" s="768" customFormat="1" ht="11.4">
      <c r="A321" s="1513"/>
      <c r="B321" s="779" t="s">
        <v>2920</v>
      </c>
      <c r="C321" s="780" t="s">
        <v>2522</v>
      </c>
      <c r="D321" s="781">
        <v>2548747</v>
      </c>
      <c r="E321" s="1792"/>
      <c r="F321" s="780" t="s">
        <v>2514</v>
      </c>
      <c r="G321" s="780" t="s">
        <v>2920</v>
      </c>
      <c r="H321" s="1514">
        <v>2000</v>
      </c>
    </row>
    <row r="322" spans="1:8" s="768" customFormat="1" ht="22.8">
      <c r="A322" s="1513"/>
      <c r="B322" s="779" t="s">
        <v>2922</v>
      </c>
      <c r="C322" s="780" t="s">
        <v>2522</v>
      </c>
      <c r="D322" s="781">
        <v>2548747</v>
      </c>
      <c r="E322" s="1792"/>
      <c r="F322" s="780" t="s">
        <v>2514</v>
      </c>
      <c r="G322" s="780" t="s">
        <v>2922</v>
      </c>
      <c r="H322" s="1514">
        <v>3000</v>
      </c>
    </row>
    <row r="323" spans="1:8" s="768" customFormat="1" ht="11.4">
      <c r="A323" s="1505"/>
      <c r="B323" s="770" t="s">
        <v>2912</v>
      </c>
      <c r="C323" s="771" t="s">
        <v>2522</v>
      </c>
      <c r="D323" s="772">
        <v>2548747</v>
      </c>
      <c r="E323" s="1792"/>
      <c r="F323" s="771" t="s">
        <v>2514</v>
      </c>
      <c r="G323" s="771" t="s">
        <v>116</v>
      </c>
      <c r="H323" s="1506">
        <v>1000</v>
      </c>
    </row>
    <row r="324" spans="1:8" s="768" customFormat="1" ht="22.8">
      <c r="A324" s="1513"/>
      <c r="B324" s="779" t="s">
        <v>2925</v>
      </c>
      <c r="C324" s="780" t="s">
        <v>2512</v>
      </c>
      <c r="D324" s="781">
        <v>2548747</v>
      </c>
      <c r="E324" s="1792"/>
      <c r="F324" s="780" t="s">
        <v>2514</v>
      </c>
      <c r="G324" s="780" t="s">
        <v>2925</v>
      </c>
      <c r="H324" s="1514">
        <v>2620</v>
      </c>
    </row>
    <row r="325" spans="1:8" s="768" customFormat="1" ht="22.8">
      <c r="A325" s="1513"/>
      <c r="B325" s="779" t="s">
        <v>2927</v>
      </c>
      <c r="C325" s="780" t="s">
        <v>2512</v>
      </c>
      <c r="D325" s="781">
        <v>2548747</v>
      </c>
      <c r="E325" s="1792"/>
      <c r="F325" s="780" t="s">
        <v>2514</v>
      </c>
      <c r="G325" s="780" t="s">
        <v>2927</v>
      </c>
      <c r="H325" s="1514">
        <v>3989</v>
      </c>
    </row>
    <row r="326" spans="1:8" s="768" customFormat="1" ht="22.8">
      <c r="A326" s="1505"/>
      <c r="B326" s="770" t="s">
        <v>2929</v>
      </c>
      <c r="C326" s="771" t="s">
        <v>2512</v>
      </c>
      <c r="D326" s="772">
        <v>2548747</v>
      </c>
      <c r="E326" s="1792"/>
      <c r="F326" s="771" t="s">
        <v>2514</v>
      </c>
      <c r="G326" s="771" t="s">
        <v>2929</v>
      </c>
      <c r="H326" s="1506">
        <v>600000</v>
      </c>
    </row>
    <row r="327" spans="1:8" s="768" customFormat="1" ht="22.8">
      <c r="A327" s="1513"/>
      <c r="B327" s="779" t="s">
        <v>2931</v>
      </c>
      <c r="C327" s="780" t="s">
        <v>2512</v>
      </c>
      <c r="D327" s="781">
        <v>2548747</v>
      </c>
      <c r="E327" s="1792"/>
      <c r="F327" s="780" t="s">
        <v>2514</v>
      </c>
      <c r="G327" s="780" t="s">
        <v>2931</v>
      </c>
      <c r="H327" s="1514">
        <v>200000</v>
      </c>
    </row>
    <row r="328" spans="1:8" s="768" customFormat="1" ht="22.8">
      <c r="A328" s="1513"/>
      <c r="B328" s="779" t="s">
        <v>2933</v>
      </c>
      <c r="C328" s="780" t="s">
        <v>2512</v>
      </c>
      <c r="D328" s="781">
        <v>2548747</v>
      </c>
      <c r="E328" s="1792"/>
      <c r="F328" s="780" t="s">
        <v>2514</v>
      </c>
      <c r="G328" s="780" t="s">
        <v>2933</v>
      </c>
      <c r="H328" s="1514">
        <v>300000</v>
      </c>
    </row>
    <row r="329" spans="1:8" s="768" customFormat="1" ht="22.8">
      <c r="A329" s="1505"/>
      <c r="B329" s="770" t="s">
        <v>2935</v>
      </c>
      <c r="C329" s="771" t="s">
        <v>2512</v>
      </c>
      <c r="D329" s="772">
        <v>2548747</v>
      </c>
      <c r="E329" s="1792"/>
      <c r="F329" s="771" t="s">
        <v>2514</v>
      </c>
      <c r="G329" s="771" t="s">
        <v>2935</v>
      </c>
      <c r="H329" s="1506">
        <v>300000</v>
      </c>
    </row>
    <row r="330" spans="1:8" s="768" customFormat="1" ht="22.8">
      <c r="A330" s="1513"/>
      <c r="B330" s="779" t="s">
        <v>2933</v>
      </c>
      <c r="C330" s="780" t="s">
        <v>2512</v>
      </c>
      <c r="D330" s="781">
        <v>2548747</v>
      </c>
      <c r="E330" s="1792"/>
      <c r="F330" s="780" t="s">
        <v>2514</v>
      </c>
      <c r="G330" s="780" t="s">
        <v>2933</v>
      </c>
      <c r="H330" s="1514">
        <v>100000</v>
      </c>
    </row>
    <row r="331" spans="1:8" s="768" customFormat="1" ht="11.4">
      <c r="A331" s="1513"/>
      <c r="B331" s="779" t="s">
        <v>2813</v>
      </c>
      <c r="C331" s="780" t="s">
        <v>2550</v>
      </c>
      <c r="D331" s="781">
        <v>2548747</v>
      </c>
      <c r="E331" s="1792"/>
      <c r="F331" s="780" t="s">
        <v>2514</v>
      </c>
      <c r="G331" s="780" t="s">
        <v>2813</v>
      </c>
      <c r="H331" s="1514">
        <v>100000</v>
      </c>
    </row>
    <row r="332" spans="1:8" s="768" customFormat="1" ht="11.4">
      <c r="A332" s="1505"/>
      <c r="B332" s="770" t="s">
        <v>3023</v>
      </c>
      <c r="C332" s="771" t="s">
        <v>2550</v>
      </c>
      <c r="D332" s="772">
        <v>5452503</v>
      </c>
      <c r="E332" s="1793" t="s">
        <v>870</v>
      </c>
      <c r="F332" s="771" t="s">
        <v>2514</v>
      </c>
      <c r="G332" s="771" t="s">
        <v>3023</v>
      </c>
      <c r="H332" s="1506">
        <v>15000</v>
      </c>
    </row>
    <row r="333" spans="1:8" s="768" customFormat="1" ht="22.8">
      <c r="A333" s="1513"/>
      <c r="B333" s="779" t="s">
        <v>3025</v>
      </c>
      <c r="C333" s="780" t="s">
        <v>2522</v>
      </c>
      <c r="D333" s="781">
        <v>5452503</v>
      </c>
      <c r="E333" s="1793"/>
      <c r="F333" s="780" t="s">
        <v>2529</v>
      </c>
      <c r="G333" s="780" t="s">
        <v>3026</v>
      </c>
      <c r="H333" s="1514">
        <v>1750</v>
      </c>
    </row>
    <row r="334" spans="1:8" s="768" customFormat="1" ht="22.8">
      <c r="A334" s="1513"/>
      <c r="B334" s="779" t="s">
        <v>3027</v>
      </c>
      <c r="C334" s="780" t="s">
        <v>2522</v>
      </c>
      <c r="D334" s="781">
        <v>5452503</v>
      </c>
      <c r="E334" s="1793"/>
      <c r="F334" s="780" t="s">
        <v>2514</v>
      </c>
      <c r="G334" s="780" t="s">
        <v>3028</v>
      </c>
      <c r="H334" s="1514">
        <v>3250</v>
      </c>
    </row>
    <row r="335" spans="1:8" s="768" customFormat="1" ht="11.4">
      <c r="A335" s="1505"/>
      <c r="B335" s="770" t="s">
        <v>2721</v>
      </c>
      <c r="C335" s="771" t="s">
        <v>2512</v>
      </c>
      <c r="D335" s="772">
        <v>5452503</v>
      </c>
      <c r="E335" s="1793"/>
      <c r="F335" s="771" t="s">
        <v>2514</v>
      </c>
      <c r="G335" s="771" t="s">
        <v>3029</v>
      </c>
      <c r="H335" s="1506">
        <v>100000</v>
      </c>
    </row>
    <row r="336" spans="1:8" s="768" customFormat="1" ht="11.4">
      <c r="A336" s="1513"/>
      <c r="B336" s="779" t="s">
        <v>3030</v>
      </c>
      <c r="C336" s="780" t="s">
        <v>2550</v>
      </c>
      <c r="D336" s="781">
        <v>5452503</v>
      </c>
      <c r="E336" s="1793"/>
      <c r="F336" s="780" t="s">
        <v>2529</v>
      </c>
      <c r="G336" s="780" t="s">
        <v>3031</v>
      </c>
      <c r="H336" s="1514">
        <v>2000</v>
      </c>
    </row>
    <row r="337" spans="1:8" s="768" customFormat="1" ht="22.8">
      <c r="A337" s="1513"/>
      <c r="B337" s="779" t="s">
        <v>3032</v>
      </c>
      <c r="C337" s="780" t="s">
        <v>2522</v>
      </c>
      <c r="D337" s="781">
        <v>5452503</v>
      </c>
      <c r="E337" s="1793"/>
      <c r="F337" s="780" t="s">
        <v>2529</v>
      </c>
      <c r="G337" s="780" t="s">
        <v>3033</v>
      </c>
      <c r="H337" s="1514">
        <v>7000</v>
      </c>
    </row>
    <row r="338" spans="1:8" s="768" customFormat="1" ht="11.4">
      <c r="A338" s="1505"/>
      <c r="B338" s="770" t="s">
        <v>2721</v>
      </c>
      <c r="C338" s="771" t="s">
        <v>2512</v>
      </c>
      <c r="D338" s="772">
        <v>5452503</v>
      </c>
      <c r="E338" s="1793"/>
      <c r="F338" s="771" t="s">
        <v>2529</v>
      </c>
      <c r="G338" s="771" t="s">
        <v>3028</v>
      </c>
      <c r="H338" s="1506">
        <v>15000</v>
      </c>
    </row>
    <row r="339" spans="1:8" s="768" customFormat="1" ht="22.8">
      <c r="A339" s="1513"/>
      <c r="B339" s="779" t="s">
        <v>3034</v>
      </c>
      <c r="C339" s="780" t="s">
        <v>2550</v>
      </c>
      <c r="D339" s="781">
        <v>5452503</v>
      </c>
      <c r="E339" s="1793"/>
      <c r="F339" s="780" t="s">
        <v>2529</v>
      </c>
      <c r="G339" s="780" t="s">
        <v>3035</v>
      </c>
      <c r="H339" s="1514">
        <v>9000</v>
      </c>
    </row>
    <row r="340" spans="1:8" s="768" customFormat="1" ht="22.8">
      <c r="A340" s="1513"/>
      <c r="B340" s="779" t="s">
        <v>3036</v>
      </c>
      <c r="C340" s="780" t="s">
        <v>2550</v>
      </c>
      <c r="D340" s="781">
        <v>5452503</v>
      </c>
      <c r="E340" s="1793"/>
      <c r="F340" s="780" t="s">
        <v>2529</v>
      </c>
      <c r="G340" s="780" t="s">
        <v>2513</v>
      </c>
      <c r="H340" s="1514">
        <v>3000</v>
      </c>
    </row>
    <row r="341" spans="1:8" s="768" customFormat="1" ht="22.8">
      <c r="A341" s="1505"/>
      <c r="B341" s="770" t="s">
        <v>3037</v>
      </c>
      <c r="C341" s="771" t="s">
        <v>2512</v>
      </c>
      <c r="D341" s="772">
        <v>5452503</v>
      </c>
      <c r="E341" s="1793"/>
      <c r="F341" s="771" t="s">
        <v>2529</v>
      </c>
      <c r="G341" s="771" t="s">
        <v>3038</v>
      </c>
      <c r="H341" s="1506">
        <v>2000</v>
      </c>
    </row>
    <row r="342" spans="1:8" s="768" customFormat="1" ht="11.4">
      <c r="A342" s="1513"/>
      <c r="B342" s="779" t="s">
        <v>3047</v>
      </c>
      <c r="C342" s="780" t="s">
        <v>2522</v>
      </c>
      <c r="D342" s="781">
        <v>5211859</v>
      </c>
      <c r="E342" s="870" t="s">
        <v>875</v>
      </c>
      <c r="F342" s="780" t="s">
        <v>2514</v>
      </c>
      <c r="G342" s="780" t="s">
        <v>3048</v>
      </c>
      <c r="H342" s="1514">
        <v>15000</v>
      </c>
    </row>
    <row r="343" spans="1:8" s="768" customFormat="1" ht="11.4">
      <c r="A343" s="1515" t="s">
        <v>517</v>
      </c>
      <c r="B343" s="776"/>
      <c r="C343" s="777"/>
      <c r="D343" s="778"/>
      <c r="E343" s="868"/>
      <c r="F343" s="777"/>
      <c r="G343" s="777"/>
      <c r="H343" s="1516">
        <v>135768</v>
      </c>
    </row>
    <row r="344" spans="1:8" s="768" customFormat="1" ht="11.4">
      <c r="A344" s="1517"/>
      <c r="B344" s="773" t="s">
        <v>2638</v>
      </c>
      <c r="C344" s="774" t="s">
        <v>2512</v>
      </c>
      <c r="D344" s="775">
        <v>2094533</v>
      </c>
      <c r="E344" s="869" t="s">
        <v>760</v>
      </c>
      <c r="F344" s="774" t="s">
        <v>2514</v>
      </c>
      <c r="G344" s="774" t="s">
        <v>2639</v>
      </c>
      <c r="H344" s="1518">
        <v>24000</v>
      </c>
    </row>
    <row r="345" spans="1:8" s="768" customFormat="1" ht="11.4">
      <c r="A345" s="1519"/>
      <c r="B345" s="776" t="s">
        <v>2642</v>
      </c>
      <c r="C345" s="777" t="s">
        <v>2512</v>
      </c>
      <c r="D345" s="778">
        <v>4251148</v>
      </c>
      <c r="E345" s="1795" t="s">
        <v>766</v>
      </c>
      <c r="F345" s="777" t="s">
        <v>2514</v>
      </c>
      <c r="G345" s="777" t="s">
        <v>2643</v>
      </c>
      <c r="H345" s="1510">
        <v>10000</v>
      </c>
    </row>
    <row r="346" spans="1:8" s="768" customFormat="1" ht="11.4">
      <c r="A346" s="1519"/>
      <c r="B346" s="776" t="s">
        <v>2644</v>
      </c>
      <c r="C346" s="777" t="s">
        <v>2522</v>
      </c>
      <c r="D346" s="778">
        <v>4251148</v>
      </c>
      <c r="E346" s="1795"/>
      <c r="F346" s="777" t="s">
        <v>2514</v>
      </c>
      <c r="G346" s="777" t="s">
        <v>2645</v>
      </c>
      <c r="H346" s="1510">
        <v>2000</v>
      </c>
    </row>
    <row r="347" spans="1:8" s="768" customFormat="1" ht="11.4">
      <c r="A347" s="1517"/>
      <c r="B347" s="773" t="s">
        <v>2763</v>
      </c>
      <c r="C347" s="774" t="s">
        <v>2522</v>
      </c>
      <c r="D347" s="775">
        <v>5515882</v>
      </c>
      <c r="E347" s="869" t="s">
        <v>634</v>
      </c>
      <c r="F347" s="774" t="s">
        <v>2529</v>
      </c>
      <c r="G347" s="774" t="s">
        <v>2764</v>
      </c>
      <c r="H347" s="1518">
        <v>2000</v>
      </c>
    </row>
    <row r="348" spans="1:8" s="768" customFormat="1" ht="34.200000000000003">
      <c r="A348" s="1519"/>
      <c r="B348" s="776" t="s">
        <v>2768</v>
      </c>
      <c r="C348" s="777" t="s">
        <v>2522</v>
      </c>
      <c r="D348" s="778">
        <v>2108291</v>
      </c>
      <c r="E348" s="1795" t="s">
        <v>828</v>
      </c>
      <c r="F348" s="777" t="s">
        <v>2514</v>
      </c>
      <c r="G348" s="776" t="s">
        <v>2769</v>
      </c>
      <c r="H348" s="1510">
        <v>4700</v>
      </c>
    </row>
    <row r="349" spans="1:8" s="768" customFormat="1" ht="11.4">
      <c r="A349" s="1519"/>
      <c r="B349" s="776" t="s">
        <v>2768</v>
      </c>
      <c r="C349" s="777" t="s">
        <v>2522</v>
      </c>
      <c r="D349" s="778">
        <v>2108291</v>
      </c>
      <c r="E349" s="1795"/>
      <c r="F349" s="777" t="s">
        <v>2514</v>
      </c>
      <c r="G349" s="776" t="s">
        <v>2770</v>
      </c>
      <c r="H349" s="1510">
        <v>2500</v>
      </c>
    </row>
    <row r="350" spans="1:8" s="768" customFormat="1" ht="22.8">
      <c r="A350" s="1517"/>
      <c r="B350" s="773" t="s">
        <v>2771</v>
      </c>
      <c r="C350" s="774" t="s">
        <v>2522</v>
      </c>
      <c r="D350" s="775">
        <v>2108291</v>
      </c>
      <c r="E350" s="1795"/>
      <c r="F350" s="774" t="s">
        <v>2514</v>
      </c>
      <c r="G350" s="773" t="s">
        <v>2772</v>
      </c>
      <c r="H350" s="1518">
        <v>1500</v>
      </c>
    </row>
    <row r="351" spans="1:8" s="768" customFormat="1" ht="34.200000000000003">
      <c r="A351" s="1519"/>
      <c r="B351" s="776" t="s">
        <v>2776</v>
      </c>
      <c r="C351" s="777" t="s">
        <v>2522</v>
      </c>
      <c r="D351" s="778">
        <v>2108291</v>
      </c>
      <c r="E351" s="1795"/>
      <c r="F351" s="777" t="s">
        <v>2529</v>
      </c>
      <c r="G351" s="776" t="s">
        <v>2777</v>
      </c>
      <c r="H351" s="1510">
        <v>960</v>
      </c>
    </row>
    <row r="352" spans="1:8" s="768" customFormat="1" ht="11.4">
      <c r="A352" s="1519"/>
      <c r="B352" s="776" t="s">
        <v>2814</v>
      </c>
      <c r="C352" s="777" t="s">
        <v>2522</v>
      </c>
      <c r="D352" s="778">
        <v>2872943</v>
      </c>
      <c r="E352" s="1795" t="s">
        <v>839</v>
      </c>
      <c r="F352" s="777" t="s">
        <v>2514</v>
      </c>
      <c r="G352" s="776" t="s">
        <v>2815</v>
      </c>
      <c r="H352" s="1510">
        <v>500</v>
      </c>
    </row>
    <row r="353" spans="1:8" s="768" customFormat="1" ht="11.4">
      <c r="A353" s="1517"/>
      <c r="B353" s="773" t="s">
        <v>2816</v>
      </c>
      <c r="C353" s="774" t="s">
        <v>2522</v>
      </c>
      <c r="D353" s="775">
        <v>2872943</v>
      </c>
      <c r="E353" s="1795"/>
      <c r="F353" s="774" t="s">
        <v>2514</v>
      </c>
      <c r="G353" s="774" t="s">
        <v>2817</v>
      </c>
      <c r="H353" s="1518">
        <v>600</v>
      </c>
    </row>
    <row r="354" spans="1:8" s="768" customFormat="1" ht="34.200000000000003">
      <c r="A354" s="1519"/>
      <c r="B354" s="776" t="s">
        <v>2939</v>
      </c>
      <c r="C354" s="777" t="s">
        <v>2512</v>
      </c>
      <c r="D354" s="778">
        <v>2641984</v>
      </c>
      <c r="E354" s="868" t="s">
        <v>2937</v>
      </c>
      <c r="F354" s="777" t="s">
        <v>2514</v>
      </c>
      <c r="G354" s="776" t="s">
        <v>2940</v>
      </c>
      <c r="H354" s="1510">
        <v>3300</v>
      </c>
    </row>
    <row r="355" spans="1:8" s="768" customFormat="1" ht="22.8">
      <c r="A355" s="1519"/>
      <c r="B355" s="776" t="s">
        <v>2964</v>
      </c>
      <c r="C355" s="777" t="s">
        <v>2522</v>
      </c>
      <c r="D355" s="778">
        <v>2618621</v>
      </c>
      <c r="E355" s="1795" t="s">
        <v>2963</v>
      </c>
      <c r="F355" s="777" t="s">
        <v>2529</v>
      </c>
      <c r="G355" s="777"/>
      <c r="H355" s="1510">
        <v>450</v>
      </c>
    </row>
    <row r="356" spans="1:8" s="768" customFormat="1" ht="11.4">
      <c r="A356" s="1517"/>
      <c r="B356" s="773" t="s">
        <v>2966</v>
      </c>
      <c r="C356" s="774" t="s">
        <v>2522</v>
      </c>
      <c r="D356" s="775">
        <v>2618621</v>
      </c>
      <c r="E356" s="1795"/>
      <c r="F356" s="774" t="s">
        <v>2529</v>
      </c>
      <c r="G356" s="774" t="s">
        <v>2967</v>
      </c>
      <c r="H356" s="1518">
        <v>9645</v>
      </c>
    </row>
    <row r="357" spans="1:8" s="768" customFormat="1" ht="11.4">
      <c r="A357" s="1519"/>
      <c r="B357" s="776" t="s">
        <v>2966</v>
      </c>
      <c r="C357" s="777" t="s">
        <v>2522</v>
      </c>
      <c r="D357" s="778">
        <v>2618621</v>
      </c>
      <c r="E357" s="1795"/>
      <c r="F357" s="777" t="s">
        <v>2529</v>
      </c>
      <c r="G357" s="777" t="s">
        <v>2967</v>
      </c>
      <c r="H357" s="1510">
        <v>14500</v>
      </c>
    </row>
    <row r="358" spans="1:8" s="768" customFormat="1" ht="11.4">
      <c r="A358" s="1519"/>
      <c r="B358" s="776" t="s">
        <v>2968</v>
      </c>
      <c r="C358" s="777" t="s">
        <v>2522</v>
      </c>
      <c r="D358" s="778">
        <v>2618621</v>
      </c>
      <c r="E358" s="1795"/>
      <c r="F358" s="777" t="s">
        <v>2529</v>
      </c>
      <c r="G358" s="777" t="s">
        <v>2967</v>
      </c>
      <c r="H358" s="1510">
        <v>5000</v>
      </c>
    </row>
    <row r="359" spans="1:8" s="768" customFormat="1" ht="11.4">
      <c r="A359" s="1517"/>
      <c r="B359" s="773" t="s">
        <v>3079</v>
      </c>
      <c r="C359" s="774" t="s">
        <v>2522</v>
      </c>
      <c r="D359" s="775">
        <v>2074192</v>
      </c>
      <c r="E359" s="1794" t="s">
        <v>882</v>
      </c>
      <c r="F359" s="774" t="s">
        <v>2529</v>
      </c>
      <c r="G359" s="774" t="s">
        <v>3078</v>
      </c>
      <c r="H359" s="1518">
        <v>24237</v>
      </c>
    </row>
    <row r="360" spans="1:8" s="768" customFormat="1" ht="34.200000000000003">
      <c r="A360" s="1519"/>
      <c r="B360" s="776" t="s">
        <v>3080</v>
      </c>
      <c r="C360" s="777" t="s">
        <v>2522</v>
      </c>
      <c r="D360" s="778">
        <v>2074192</v>
      </c>
      <c r="E360" s="1794"/>
      <c r="F360" s="777" t="s">
        <v>2529</v>
      </c>
      <c r="G360" s="777" t="s">
        <v>3078</v>
      </c>
      <c r="H360" s="1510">
        <v>8748</v>
      </c>
    </row>
    <row r="361" spans="1:8" s="768" customFormat="1" ht="34.200000000000003">
      <c r="A361" s="1519"/>
      <c r="B361" s="776" t="s">
        <v>3080</v>
      </c>
      <c r="C361" s="777" t="s">
        <v>2522</v>
      </c>
      <c r="D361" s="778">
        <v>2074192</v>
      </c>
      <c r="E361" s="1794"/>
      <c r="F361" s="777" t="s">
        <v>2529</v>
      </c>
      <c r="G361" s="777" t="s">
        <v>3078</v>
      </c>
      <c r="H361" s="1510">
        <v>13128</v>
      </c>
    </row>
    <row r="362" spans="1:8" s="768" customFormat="1" ht="34.200000000000003">
      <c r="A362" s="1517"/>
      <c r="B362" s="773" t="s">
        <v>3080</v>
      </c>
      <c r="C362" s="774" t="s">
        <v>2522</v>
      </c>
      <c r="D362" s="775">
        <v>2074192</v>
      </c>
      <c r="E362" s="1794"/>
      <c r="F362" s="774" t="s">
        <v>2529</v>
      </c>
      <c r="G362" s="774" t="s">
        <v>3078</v>
      </c>
      <c r="H362" s="1518">
        <v>8000</v>
      </c>
    </row>
    <row r="363" spans="1:8" s="768" customFormat="1" ht="11.4">
      <c r="A363" s="1520" t="s">
        <v>518</v>
      </c>
      <c r="B363" s="779"/>
      <c r="C363" s="780"/>
      <c r="D363" s="781"/>
      <c r="E363" s="870"/>
      <c r="F363" s="780"/>
      <c r="G363" s="780"/>
      <c r="H363" s="1521">
        <v>578777</v>
      </c>
    </row>
    <row r="364" spans="1:8" s="768" customFormat="1" ht="11.4">
      <c r="A364" s="1513"/>
      <c r="B364" s="779" t="s">
        <v>2510</v>
      </c>
      <c r="C364" s="780" t="s">
        <v>2512</v>
      </c>
      <c r="D364" s="781">
        <v>5809797</v>
      </c>
      <c r="E364" s="870" t="s">
        <v>735</v>
      </c>
      <c r="F364" s="780" t="s">
        <v>2514</v>
      </c>
      <c r="G364" s="780" t="s">
        <v>2514</v>
      </c>
      <c r="H364" s="1514">
        <v>2000</v>
      </c>
    </row>
    <row r="365" spans="1:8" s="768" customFormat="1" ht="11.4">
      <c r="A365" s="1505"/>
      <c r="B365" s="770" t="s">
        <v>2552</v>
      </c>
      <c r="C365" s="771" t="s">
        <v>2522</v>
      </c>
      <c r="D365" s="772">
        <v>5267994</v>
      </c>
      <c r="E365" s="1793" t="s">
        <v>742</v>
      </c>
      <c r="F365" s="771" t="s">
        <v>2514</v>
      </c>
      <c r="G365" s="771" t="s">
        <v>2553</v>
      </c>
      <c r="H365" s="1506">
        <v>1000</v>
      </c>
    </row>
    <row r="366" spans="1:8" s="768" customFormat="1" ht="11.4">
      <c r="A366" s="1513"/>
      <c r="B366" s="779" t="s">
        <v>2552</v>
      </c>
      <c r="C366" s="780" t="s">
        <v>2522</v>
      </c>
      <c r="D366" s="781">
        <v>5267994</v>
      </c>
      <c r="E366" s="1793"/>
      <c r="F366" s="780" t="s">
        <v>2529</v>
      </c>
      <c r="G366" s="780" t="s">
        <v>116</v>
      </c>
      <c r="H366" s="1514">
        <v>18237</v>
      </c>
    </row>
    <row r="367" spans="1:8" s="768" customFormat="1" ht="11.4">
      <c r="A367" s="1513"/>
      <c r="B367" s="779" t="s">
        <v>2552</v>
      </c>
      <c r="C367" s="780" t="s">
        <v>2522</v>
      </c>
      <c r="D367" s="781">
        <v>5267994</v>
      </c>
      <c r="E367" s="1793"/>
      <c r="F367" s="780" t="s">
        <v>2529</v>
      </c>
      <c r="G367" s="780" t="s">
        <v>116</v>
      </c>
      <c r="H367" s="1514">
        <v>6685</v>
      </c>
    </row>
    <row r="368" spans="1:8" s="768" customFormat="1" ht="11.4">
      <c r="A368" s="1505"/>
      <c r="B368" s="770" t="s">
        <v>2601</v>
      </c>
      <c r="C368" s="771" t="s">
        <v>2602</v>
      </c>
      <c r="D368" s="772">
        <v>5935539</v>
      </c>
      <c r="E368" s="1793" t="s">
        <v>2673</v>
      </c>
      <c r="F368" s="771" t="s">
        <v>2514</v>
      </c>
      <c r="G368" s="771" t="s">
        <v>2675</v>
      </c>
      <c r="H368" s="1506">
        <v>20000</v>
      </c>
    </row>
    <row r="369" spans="1:8" s="768" customFormat="1" ht="11.4">
      <c r="A369" s="1513"/>
      <c r="B369" s="779" t="s">
        <v>2601</v>
      </c>
      <c r="C369" s="780" t="s">
        <v>2602</v>
      </c>
      <c r="D369" s="781">
        <v>5935539</v>
      </c>
      <c r="E369" s="1793"/>
      <c r="F369" s="780" t="s">
        <v>2514</v>
      </c>
      <c r="G369" s="780" t="s">
        <v>2675</v>
      </c>
      <c r="H369" s="1514">
        <v>50000</v>
      </c>
    </row>
    <row r="370" spans="1:8" s="768" customFormat="1" ht="11.4">
      <c r="A370" s="1513"/>
      <c r="B370" s="779" t="s">
        <v>2601</v>
      </c>
      <c r="C370" s="780" t="s">
        <v>2602</v>
      </c>
      <c r="D370" s="781">
        <v>5935539</v>
      </c>
      <c r="E370" s="1793"/>
      <c r="F370" s="780" t="s">
        <v>2514</v>
      </c>
      <c r="G370" s="780" t="s">
        <v>2675</v>
      </c>
      <c r="H370" s="1514">
        <v>30000</v>
      </c>
    </row>
    <row r="371" spans="1:8" s="768" customFormat="1" ht="11.4">
      <c r="A371" s="1505"/>
      <c r="B371" s="770" t="s">
        <v>2678</v>
      </c>
      <c r="C371" s="771" t="s">
        <v>2522</v>
      </c>
      <c r="D371" s="772">
        <v>5073189</v>
      </c>
      <c r="E371" s="1793" t="s">
        <v>784</v>
      </c>
      <c r="F371" s="771" t="s">
        <v>2514</v>
      </c>
      <c r="G371" s="771" t="s">
        <v>2679</v>
      </c>
      <c r="H371" s="1506">
        <v>50000</v>
      </c>
    </row>
    <row r="372" spans="1:8" s="768" customFormat="1" ht="11.4">
      <c r="A372" s="1513"/>
      <c r="B372" s="779" t="s">
        <v>2678</v>
      </c>
      <c r="C372" s="780" t="s">
        <v>2522</v>
      </c>
      <c r="D372" s="781">
        <v>5073189</v>
      </c>
      <c r="E372" s="1793"/>
      <c r="F372" s="780" t="s">
        <v>2514</v>
      </c>
      <c r="G372" s="780" t="s">
        <v>2679</v>
      </c>
      <c r="H372" s="1514">
        <v>50000</v>
      </c>
    </row>
    <row r="373" spans="1:8" s="768" customFormat="1" ht="11.4">
      <c r="A373" s="1513"/>
      <c r="B373" s="779" t="s">
        <v>2715</v>
      </c>
      <c r="C373" s="780" t="s">
        <v>2522</v>
      </c>
      <c r="D373" s="781">
        <v>2743744</v>
      </c>
      <c r="E373" s="1792" t="s">
        <v>607</v>
      </c>
      <c r="F373" s="780" t="s">
        <v>2529</v>
      </c>
      <c r="G373" s="780" t="s">
        <v>2717</v>
      </c>
      <c r="H373" s="1514">
        <v>31130</v>
      </c>
    </row>
    <row r="374" spans="1:8" s="768" customFormat="1" ht="11.4">
      <c r="A374" s="1505"/>
      <c r="B374" s="770" t="s">
        <v>2715</v>
      </c>
      <c r="C374" s="771" t="s">
        <v>2522</v>
      </c>
      <c r="D374" s="772">
        <v>2743744</v>
      </c>
      <c r="E374" s="1792"/>
      <c r="F374" s="771" t="s">
        <v>2529</v>
      </c>
      <c r="G374" s="771" t="s">
        <v>2717</v>
      </c>
      <c r="H374" s="1506">
        <v>35338</v>
      </c>
    </row>
    <row r="375" spans="1:8" s="768" customFormat="1" ht="11.4">
      <c r="A375" s="1513"/>
      <c r="B375" s="779" t="s">
        <v>2715</v>
      </c>
      <c r="C375" s="780" t="s">
        <v>2522</v>
      </c>
      <c r="D375" s="781">
        <v>2743744</v>
      </c>
      <c r="E375" s="1792"/>
      <c r="F375" s="780" t="s">
        <v>2529</v>
      </c>
      <c r="G375" s="780" t="s">
        <v>2718</v>
      </c>
      <c r="H375" s="1514">
        <v>7493</v>
      </c>
    </row>
    <row r="376" spans="1:8" s="768" customFormat="1" ht="11.4">
      <c r="A376" s="1513"/>
      <c r="B376" s="779" t="s">
        <v>2715</v>
      </c>
      <c r="C376" s="780" t="s">
        <v>2522</v>
      </c>
      <c r="D376" s="781">
        <v>2743744</v>
      </c>
      <c r="E376" s="1792"/>
      <c r="F376" s="780" t="s">
        <v>2529</v>
      </c>
      <c r="G376" s="780" t="s">
        <v>2719</v>
      </c>
      <c r="H376" s="1514">
        <v>3359</v>
      </c>
    </row>
    <row r="377" spans="1:8" s="768" customFormat="1" ht="11.4">
      <c r="A377" s="1505"/>
      <c r="B377" s="770" t="s">
        <v>2715</v>
      </c>
      <c r="C377" s="771" t="s">
        <v>2522</v>
      </c>
      <c r="D377" s="772">
        <v>2743744</v>
      </c>
      <c r="E377" s="1792"/>
      <c r="F377" s="771" t="s">
        <v>2514</v>
      </c>
      <c r="G377" s="771" t="s">
        <v>2720</v>
      </c>
      <c r="H377" s="1506">
        <v>14400</v>
      </c>
    </row>
    <row r="378" spans="1:8" s="768" customFormat="1" ht="11.4">
      <c r="A378" s="1513"/>
      <c r="B378" s="779" t="s">
        <v>2724</v>
      </c>
      <c r="C378" s="780" t="s">
        <v>2512</v>
      </c>
      <c r="D378" s="781">
        <v>2550466</v>
      </c>
      <c r="E378" s="870" t="s">
        <v>613</v>
      </c>
      <c r="F378" s="780" t="s">
        <v>2514</v>
      </c>
      <c r="G378" s="780" t="s">
        <v>2725</v>
      </c>
      <c r="H378" s="1514">
        <v>9000</v>
      </c>
    </row>
    <row r="379" spans="1:8" s="768" customFormat="1" ht="11.4">
      <c r="A379" s="1513"/>
      <c r="B379" s="779" t="s">
        <v>2766</v>
      </c>
      <c r="C379" s="780" t="s">
        <v>2522</v>
      </c>
      <c r="D379" s="781">
        <v>5076285</v>
      </c>
      <c r="E379" s="1792" t="s">
        <v>639</v>
      </c>
      <c r="F379" s="780" t="s">
        <v>2529</v>
      </c>
      <c r="G379" s="780" t="s">
        <v>2767</v>
      </c>
      <c r="H379" s="1514">
        <v>3842</v>
      </c>
    </row>
    <row r="380" spans="1:8" s="768" customFormat="1" ht="11.4">
      <c r="A380" s="1505"/>
      <c r="B380" s="770" t="s">
        <v>2766</v>
      </c>
      <c r="C380" s="771" t="s">
        <v>2522</v>
      </c>
      <c r="D380" s="772">
        <v>5076285</v>
      </c>
      <c r="E380" s="1792"/>
      <c r="F380" s="771" t="s">
        <v>2529</v>
      </c>
      <c r="G380" s="771" t="s">
        <v>2767</v>
      </c>
      <c r="H380" s="1506">
        <v>92</v>
      </c>
    </row>
    <row r="381" spans="1:8" s="768" customFormat="1" ht="11.4">
      <c r="A381" s="1513"/>
      <c r="B381" s="779" t="s">
        <v>2823</v>
      </c>
      <c r="C381" s="780" t="s">
        <v>2522</v>
      </c>
      <c r="D381" s="781">
        <v>2839717</v>
      </c>
      <c r="E381" s="1792" t="s">
        <v>841</v>
      </c>
      <c r="F381" s="780" t="s">
        <v>2529</v>
      </c>
      <c r="G381" s="780" t="s">
        <v>2824</v>
      </c>
      <c r="H381" s="1514">
        <v>20000</v>
      </c>
    </row>
    <row r="382" spans="1:8" s="768" customFormat="1" ht="11.4">
      <c r="A382" s="1513"/>
      <c r="B382" s="779" t="s">
        <v>2825</v>
      </c>
      <c r="C382" s="780" t="s">
        <v>2522</v>
      </c>
      <c r="D382" s="781">
        <v>2839717</v>
      </c>
      <c r="E382" s="1792"/>
      <c r="F382" s="780" t="s">
        <v>2529</v>
      </c>
      <c r="G382" s="780" t="s">
        <v>2826</v>
      </c>
      <c r="H382" s="1514">
        <v>35000</v>
      </c>
    </row>
    <row r="383" spans="1:8" s="768" customFormat="1" ht="11.4">
      <c r="A383" s="1505"/>
      <c r="B383" s="770" t="s">
        <v>2827</v>
      </c>
      <c r="C383" s="771" t="s">
        <v>2522</v>
      </c>
      <c r="D383" s="772">
        <v>2839717</v>
      </c>
      <c r="E383" s="1792"/>
      <c r="F383" s="771" t="s">
        <v>2529</v>
      </c>
      <c r="G383" s="771" t="s">
        <v>2828</v>
      </c>
      <c r="H383" s="1506">
        <v>2585</v>
      </c>
    </row>
    <row r="384" spans="1:8" s="768" customFormat="1" ht="11.4">
      <c r="A384" s="1513"/>
      <c r="B384" s="779" t="s">
        <v>2829</v>
      </c>
      <c r="C384" s="780" t="s">
        <v>2522</v>
      </c>
      <c r="D384" s="781">
        <v>2839717</v>
      </c>
      <c r="E384" s="1792"/>
      <c r="F384" s="780" t="s">
        <v>2529</v>
      </c>
      <c r="G384" s="780" t="s">
        <v>2830</v>
      </c>
      <c r="H384" s="1514">
        <v>2700</v>
      </c>
    </row>
    <row r="385" spans="1:8" s="768" customFormat="1" ht="11.4">
      <c r="A385" s="1513"/>
      <c r="B385" s="779" t="s">
        <v>2843</v>
      </c>
      <c r="C385" s="780" t="s">
        <v>2522</v>
      </c>
      <c r="D385" s="781">
        <v>2819996</v>
      </c>
      <c r="E385" s="870" t="s">
        <v>843</v>
      </c>
      <c r="F385" s="780" t="s">
        <v>2514</v>
      </c>
      <c r="G385" s="780" t="s">
        <v>2844</v>
      </c>
      <c r="H385" s="1514">
        <v>5000</v>
      </c>
    </row>
    <row r="386" spans="1:8" s="768" customFormat="1" ht="11.4">
      <c r="A386" s="1505"/>
      <c r="B386" s="770" t="s">
        <v>2724</v>
      </c>
      <c r="C386" s="771" t="s">
        <v>2522</v>
      </c>
      <c r="D386" s="772">
        <v>5482046</v>
      </c>
      <c r="E386" s="1793" t="s">
        <v>857</v>
      </c>
      <c r="F386" s="771" t="s">
        <v>2514</v>
      </c>
      <c r="G386" s="771" t="s">
        <v>2941</v>
      </c>
      <c r="H386" s="1506">
        <v>5000</v>
      </c>
    </row>
    <row r="387" spans="1:8" s="768" customFormat="1" ht="11.4">
      <c r="A387" s="1513"/>
      <c r="B387" s="779" t="s">
        <v>2724</v>
      </c>
      <c r="C387" s="780" t="s">
        <v>2522</v>
      </c>
      <c r="D387" s="781">
        <v>5482046</v>
      </c>
      <c r="E387" s="1793"/>
      <c r="F387" s="780" t="s">
        <v>2514</v>
      </c>
      <c r="G387" s="780" t="s">
        <v>2942</v>
      </c>
      <c r="H387" s="1514">
        <v>1000</v>
      </c>
    </row>
    <row r="388" spans="1:8" s="768" customFormat="1" ht="11.4">
      <c r="A388" s="1513"/>
      <c r="B388" s="779" t="s">
        <v>2724</v>
      </c>
      <c r="C388" s="780" t="s">
        <v>2522</v>
      </c>
      <c r="D388" s="781">
        <v>5482046</v>
      </c>
      <c r="E388" s="1793"/>
      <c r="F388" s="780" t="s">
        <v>2514</v>
      </c>
      <c r="G388" s="780" t="s">
        <v>2943</v>
      </c>
      <c r="H388" s="1514">
        <v>5100</v>
      </c>
    </row>
    <row r="389" spans="1:8" s="768" customFormat="1" ht="22.8">
      <c r="A389" s="1505"/>
      <c r="B389" s="770" t="s">
        <v>2724</v>
      </c>
      <c r="C389" s="771" t="s">
        <v>2522</v>
      </c>
      <c r="D389" s="772">
        <v>5482046</v>
      </c>
      <c r="E389" s="1793"/>
      <c r="F389" s="771" t="s">
        <v>2514</v>
      </c>
      <c r="G389" s="770" t="s">
        <v>2944</v>
      </c>
      <c r="H389" s="1506">
        <v>500</v>
      </c>
    </row>
    <row r="390" spans="1:8" s="768" customFormat="1" ht="11.4">
      <c r="A390" s="1513"/>
      <c r="B390" s="779" t="s">
        <v>2724</v>
      </c>
      <c r="C390" s="780" t="s">
        <v>2522</v>
      </c>
      <c r="D390" s="781">
        <v>5482046</v>
      </c>
      <c r="E390" s="1793"/>
      <c r="F390" s="780" t="s">
        <v>2529</v>
      </c>
      <c r="G390" s="780" t="s">
        <v>2945</v>
      </c>
      <c r="H390" s="1514">
        <v>500</v>
      </c>
    </row>
    <row r="391" spans="1:8" s="768" customFormat="1" ht="11.4">
      <c r="A391" s="1513"/>
      <c r="B391" s="779" t="s">
        <v>2724</v>
      </c>
      <c r="C391" s="780" t="s">
        <v>2522</v>
      </c>
      <c r="D391" s="781">
        <v>5482046</v>
      </c>
      <c r="E391" s="1793"/>
      <c r="F391" s="780" t="s">
        <v>2514</v>
      </c>
      <c r="G391" s="780" t="s">
        <v>2946</v>
      </c>
      <c r="H391" s="1514">
        <v>500</v>
      </c>
    </row>
    <row r="392" spans="1:8" s="768" customFormat="1" ht="22.8">
      <c r="A392" s="1505"/>
      <c r="B392" s="770" t="s">
        <v>3000</v>
      </c>
      <c r="C392" s="771" t="s">
        <v>2522</v>
      </c>
      <c r="D392" s="772">
        <v>5722942</v>
      </c>
      <c r="E392" s="1793" t="s">
        <v>867</v>
      </c>
      <c r="F392" s="771" t="s">
        <v>2529</v>
      </c>
      <c r="G392" s="771" t="s">
        <v>3001</v>
      </c>
      <c r="H392" s="1506">
        <v>15000</v>
      </c>
    </row>
    <row r="393" spans="1:8" s="768" customFormat="1" ht="22.8">
      <c r="A393" s="1513"/>
      <c r="B393" s="779" t="s">
        <v>3005</v>
      </c>
      <c r="C393" s="780" t="s">
        <v>2522</v>
      </c>
      <c r="D393" s="781">
        <v>5722942</v>
      </c>
      <c r="E393" s="1793"/>
      <c r="F393" s="780" t="s">
        <v>2529</v>
      </c>
      <c r="G393" s="779" t="s">
        <v>3004</v>
      </c>
      <c r="H393" s="1514">
        <v>7000</v>
      </c>
    </row>
    <row r="394" spans="1:8" s="768" customFormat="1" ht="22.8">
      <c r="A394" s="1513"/>
      <c r="B394" s="779" t="s">
        <v>3006</v>
      </c>
      <c r="C394" s="780" t="s">
        <v>2602</v>
      </c>
      <c r="D394" s="781">
        <v>5722942</v>
      </c>
      <c r="E394" s="1793"/>
      <c r="F394" s="780" t="s">
        <v>2514</v>
      </c>
      <c r="G394" s="779" t="s">
        <v>3007</v>
      </c>
      <c r="H394" s="1514">
        <v>30000</v>
      </c>
    </row>
    <row r="395" spans="1:8" s="768" customFormat="1" ht="22.8">
      <c r="A395" s="1505"/>
      <c r="B395" s="770" t="s">
        <v>3006</v>
      </c>
      <c r="C395" s="771" t="s">
        <v>2602</v>
      </c>
      <c r="D395" s="772">
        <v>5722942</v>
      </c>
      <c r="E395" s="1793"/>
      <c r="F395" s="771" t="s">
        <v>2514</v>
      </c>
      <c r="G395" s="771"/>
      <c r="H395" s="1506">
        <v>70000</v>
      </c>
    </row>
    <row r="396" spans="1:8" s="768" customFormat="1" ht="34.200000000000003">
      <c r="A396" s="1513"/>
      <c r="B396" s="779" t="s">
        <v>3008</v>
      </c>
      <c r="C396" s="780" t="s">
        <v>2512</v>
      </c>
      <c r="D396" s="781">
        <v>5722942</v>
      </c>
      <c r="E396" s="1793"/>
      <c r="F396" s="780" t="s">
        <v>2529</v>
      </c>
      <c r="G396" s="779" t="s">
        <v>3009</v>
      </c>
      <c r="H396" s="1514">
        <v>1683</v>
      </c>
    </row>
    <row r="397" spans="1:8" s="768" customFormat="1" ht="22.8">
      <c r="A397" s="1513"/>
      <c r="B397" s="779" t="s">
        <v>3000</v>
      </c>
      <c r="C397" s="780" t="s">
        <v>2512</v>
      </c>
      <c r="D397" s="781">
        <v>5722942</v>
      </c>
      <c r="E397" s="1793"/>
      <c r="F397" s="780" t="s">
        <v>2514</v>
      </c>
      <c r="G397" s="779" t="s">
        <v>3010</v>
      </c>
      <c r="H397" s="1514">
        <v>6625</v>
      </c>
    </row>
    <row r="398" spans="1:8" s="768" customFormat="1" ht="22.8">
      <c r="A398" s="1505"/>
      <c r="B398" s="770" t="s">
        <v>3011</v>
      </c>
      <c r="C398" s="771" t="s">
        <v>2512</v>
      </c>
      <c r="D398" s="772">
        <v>5722942</v>
      </c>
      <c r="E398" s="1793"/>
      <c r="F398" s="771" t="s">
        <v>2529</v>
      </c>
      <c r="G398" s="770" t="s">
        <v>3012</v>
      </c>
      <c r="H398" s="1506">
        <v>12113</v>
      </c>
    </row>
    <row r="399" spans="1:8" s="768" customFormat="1" ht="22.8">
      <c r="A399" s="1513"/>
      <c r="B399" s="779" t="s">
        <v>3005</v>
      </c>
      <c r="C399" s="780" t="s">
        <v>2512</v>
      </c>
      <c r="D399" s="781">
        <v>5722942</v>
      </c>
      <c r="E399" s="1793"/>
      <c r="F399" s="780" t="s">
        <v>2514</v>
      </c>
      <c r="G399" s="779" t="s">
        <v>3013</v>
      </c>
      <c r="H399" s="1514">
        <v>9842</v>
      </c>
    </row>
    <row r="400" spans="1:8" s="768" customFormat="1" ht="22.8">
      <c r="A400" s="1513"/>
      <c r="B400" s="779" t="s">
        <v>3005</v>
      </c>
      <c r="C400" s="780" t="s">
        <v>2512</v>
      </c>
      <c r="D400" s="781">
        <v>5722942</v>
      </c>
      <c r="E400" s="1793"/>
      <c r="F400" s="780" t="s">
        <v>2514</v>
      </c>
      <c r="G400" s="779" t="s">
        <v>3014</v>
      </c>
      <c r="H400" s="1514">
        <v>13053</v>
      </c>
    </row>
    <row r="401" spans="1:8" s="768" customFormat="1" ht="11.4">
      <c r="A401" s="1505"/>
      <c r="B401" s="770" t="s">
        <v>3005</v>
      </c>
      <c r="C401" s="771" t="s">
        <v>2522</v>
      </c>
      <c r="D401" s="772">
        <v>5722942</v>
      </c>
      <c r="E401" s="1793"/>
      <c r="F401" s="771" t="s">
        <v>2514</v>
      </c>
      <c r="G401" s="770" t="s">
        <v>3019</v>
      </c>
      <c r="H401" s="1506">
        <v>1000</v>
      </c>
    </row>
    <row r="402" spans="1:8" s="768" customFormat="1" ht="22.8">
      <c r="A402" s="1513"/>
      <c r="B402" s="779" t="s">
        <v>3005</v>
      </c>
      <c r="C402" s="780" t="s">
        <v>2522</v>
      </c>
      <c r="D402" s="781">
        <v>5722942</v>
      </c>
      <c r="E402" s="1793"/>
      <c r="F402" s="780" t="s">
        <v>2514</v>
      </c>
      <c r="G402" s="779" t="s">
        <v>3020</v>
      </c>
      <c r="H402" s="1514">
        <v>1000</v>
      </c>
    </row>
    <row r="403" spans="1:8" s="768" customFormat="1" ht="11.4">
      <c r="A403" s="1513"/>
      <c r="B403" s="779" t="s">
        <v>3005</v>
      </c>
      <c r="C403" s="780" t="s">
        <v>2522</v>
      </c>
      <c r="D403" s="781">
        <v>5722942</v>
      </c>
      <c r="E403" s="1793"/>
      <c r="F403" s="780" t="s">
        <v>2514</v>
      </c>
      <c r="G403" s="780"/>
      <c r="H403" s="1514">
        <v>1000</v>
      </c>
    </row>
    <row r="404" spans="1:8" s="768" customFormat="1" ht="11.4">
      <c r="A404" s="1523" t="s">
        <v>519</v>
      </c>
      <c r="B404" s="773"/>
      <c r="C404" s="774"/>
      <c r="D404" s="775"/>
      <c r="E404" s="869"/>
      <c r="F404" s="774"/>
      <c r="G404" s="774"/>
      <c r="H404" s="1508">
        <v>212803</v>
      </c>
    </row>
    <row r="405" spans="1:8" s="768" customFormat="1" ht="11.4">
      <c r="A405" s="1519"/>
      <c r="B405" s="776" t="s">
        <v>2885</v>
      </c>
      <c r="C405" s="777" t="s">
        <v>2522</v>
      </c>
      <c r="D405" s="778">
        <v>2661128</v>
      </c>
      <c r="E405" s="1795" t="s">
        <v>660</v>
      </c>
      <c r="F405" s="777" t="s">
        <v>2514</v>
      </c>
      <c r="G405" s="777" t="s">
        <v>2886</v>
      </c>
      <c r="H405" s="1510">
        <v>300</v>
      </c>
    </row>
    <row r="406" spans="1:8" s="768" customFormat="1" ht="11.4">
      <c r="A406" s="1519"/>
      <c r="B406" s="776" t="s">
        <v>2885</v>
      </c>
      <c r="C406" s="777" t="s">
        <v>2522</v>
      </c>
      <c r="D406" s="778">
        <v>2661128</v>
      </c>
      <c r="E406" s="1795"/>
      <c r="F406" s="777" t="s">
        <v>2514</v>
      </c>
      <c r="G406" s="777" t="s">
        <v>2887</v>
      </c>
      <c r="H406" s="1510">
        <v>158</v>
      </c>
    </row>
    <row r="407" spans="1:8" s="768" customFormat="1" ht="22.8">
      <c r="A407" s="1517"/>
      <c r="B407" s="773" t="s">
        <v>2885</v>
      </c>
      <c r="C407" s="774" t="s">
        <v>2522</v>
      </c>
      <c r="D407" s="775">
        <v>2661128</v>
      </c>
      <c r="E407" s="1795"/>
      <c r="F407" s="774" t="s">
        <v>2514</v>
      </c>
      <c r="G407" s="773" t="s">
        <v>2888</v>
      </c>
      <c r="H407" s="1518">
        <v>15000</v>
      </c>
    </row>
    <row r="408" spans="1:8" s="768" customFormat="1" ht="11.4">
      <c r="A408" s="1519"/>
      <c r="B408" s="776" t="s">
        <v>2885</v>
      </c>
      <c r="C408" s="777" t="s">
        <v>2522</v>
      </c>
      <c r="D408" s="778">
        <v>2661128</v>
      </c>
      <c r="E408" s="1795"/>
      <c r="F408" s="777" t="s">
        <v>2514</v>
      </c>
      <c r="G408" s="777" t="s">
        <v>2889</v>
      </c>
      <c r="H408" s="1510">
        <v>12695</v>
      </c>
    </row>
    <row r="409" spans="1:8" s="768" customFormat="1" ht="22.8">
      <c r="A409" s="1519"/>
      <c r="B409" s="776" t="s">
        <v>2885</v>
      </c>
      <c r="C409" s="777" t="s">
        <v>2522</v>
      </c>
      <c r="D409" s="778">
        <v>2661128</v>
      </c>
      <c r="E409" s="1795"/>
      <c r="F409" s="777" t="s">
        <v>2514</v>
      </c>
      <c r="G409" s="776" t="s">
        <v>2890</v>
      </c>
      <c r="H409" s="1510">
        <v>10000</v>
      </c>
    </row>
    <row r="410" spans="1:8" s="768" customFormat="1" ht="11.4">
      <c r="A410" s="1517"/>
      <c r="B410" s="773" t="s">
        <v>2885</v>
      </c>
      <c r="C410" s="774" t="s">
        <v>2522</v>
      </c>
      <c r="D410" s="775">
        <v>2661128</v>
      </c>
      <c r="E410" s="1795"/>
      <c r="F410" s="774" t="s">
        <v>2514</v>
      </c>
      <c r="G410" s="773" t="s">
        <v>2891</v>
      </c>
      <c r="H410" s="1518">
        <v>4666</v>
      </c>
    </row>
    <row r="411" spans="1:8" s="768" customFormat="1" ht="22.8">
      <c r="A411" s="1519"/>
      <c r="B411" s="776" t="s">
        <v>2885</v>
      </c>
      <c r="C411" s="777" t="s">
        <v>2522</v>
      </c>
      <c r="D411" s="778">
        <v>2661128</v>
      </c>
      <c r="E411" s="1795"/>
      <c r="F411" s="777" t="s">
        <v>2514</v>
      </c>
      <c r="G411" s="776" t="s">
        <v>2892</v>
      </c>
      <c r="H411" s="1510">
        <v>8000</v>
      </c>
    </row>
    <row r="412" spans="1:8" s="768" customFormat="1" ht="11.4">
      <c r="A412" s="1519"/>
      <c r="B412" s="776" t="s">
        <v>2885</v>
      </c>
      <c r="C412" s="777" t="s">
        <v>2522</v>
      </c>
      <c r="D412" s="778">
        <v>2661128</v>
      </c>
      <c r="E412" s="1795"/>
      <c r="F412" s="777" t="s">
        <v>2514</v>
      </c>
      <c r="G412" s="776" t="s">
        <v>2893</v>
      </c>
      <c r="H412" s="1510">
        <v>86</v>
      </c>
    </row>
    <row r="413" spans="1:8" s="768" customFormat="1" ht="22.8">
      <c r="A413" s="1517"/>
      <c r="B413" s="773" t="s">
        <v>2885</v>
      </c>
      <c r="C413" s="774" t="s">
        <v>2522</v>
      </c>
      <c r="D413" s="775">
        <v>2661128</v>
      </c>
      <c r="E413" s="1795"/>
      <c r="F413" s="774" t="s">
        <v>2514</v>
      </c>
      <c r="G413" s="773" t="s">
        <v>2894</v>
      </c>
      <c r="H413" s="1518">
        <v>1000</v>
      </c>
    </row>
    <row r="414" spans="1:8" s="768" customFormat="1" ht="22.8">
      <c r="A414" s="1519"/>
      <c r="B414" s="776" t="s">
        <v>2885</v>
      </c>
      <c r="C414" s="777" t="s">
        <v>2522</v>
      </c>
      <c r="D414" s="778">
        <v>2661128</v>
      </c>
      <c r="E414" s="1795"/>
      <c r="F414" s="777" t="s">
        <v>2514</v>
      </c>
      <c r="G414" s="776" t="s">
        <v>2895</v>
      </c>
      <c r="H414" s="1510">
        <v>500</v>
      </c>
    </row>
    <row r="415" spans="1:8" s="768" customFormat="1" ht="22.8">
      <c r="A415" s="1519"/>
      <c r="B415" s="776" t="s">
        <v>2885</v>
      </c>
      <c r="C415" s="777" t="s">
        <v>2522</v>
      </c>
      <c r="D415" s="778">
        <v>2661128</v>
      </c>
      <c r="E415" s="1795"/>
      <c r="F415" s="777" t="s">
        <v>2529</v>
      </c>
      <c r="G415" s="776" t="s">
        <v>2896</v>
      </c>
      <c r="H415" s="1510">
        <v>1640</v>
      </c>
    </row>
    <row r="416" spans="1:8" s="768" customFormat="1" ht="11.4">
      <c r="A416" s="1517"/>
      <c r="B416" s="773" t="s">
        <v>2885</v>
      </c>
      <c r="C416" s="774" t="s">
        <v>2522</v>
      </c>
      <c r="D416" s="775">
        <v>2661128</v>
      </c>
      <c r="E416" s="1795"/>
      <c r="F416" s="774" t="s">
        <v>2529</v>
      </c>
      <c r="G416" s="774" t="s">
        <v>2897</v>
      </c>
      <c r="H416" s="1518">
        <v>34278</v>
      </c>
    </row>
    <row r="417" spans="1:8" s="768" customFormat="1" ht="11.4">
      <c r="A417" s="1519"/>
      <c r="B417" s="776" t="s">
        <v>2989</v>
      </c>
      <c r="C417" s="777" t="s">
        <v>2522</v>
      </c>
      <c r="D417" s="778">
        <v>5130662</v>
      </c>
      <c r="E417" s="1795" t="s">
        <v>866</v>
      </c>
      <c r="F417" s="777" t="s">
        <v>2514</v>
      </c>
      <c r="G417" s="777" t="s">
        <v>2990</v>
      </c>
      <c r="H417" s="1510">
        <v>100</v>
      </c>
    </row>
    <row r="418" spans="1:8" s="768" customFormat="1" ht="11.4">
      <c r="A418" s="1519"/>
      <c r="B418" s="776" t="s">
        <v>2989</v>
      </c>
      <c r="C418" s="777" t="s">
        <v>2550</v>
      </c>
      <c r="D418" s="778">
        <v>5130662</v>
      </c>
      <c r="E418" s="1795"/>
      <c r="F418" s="777" t="s">
        <v>2991</v>
      </c>
      <c r="G418" s="777" t="s">
        <v>2992</v>
      </c>
      <c r="H418" s="1510">
        <v>29800</v>
      </c>
    </row>
    <row r="419" spans="1:8" s="768" customFormat="1" ht="11.4">
      <c r="A419" s="1517"/>
      <c r="B419" s="773" t="s">
        <v>2989</v>
      </c>
      <c r="C419" s="774" t="s">
        <v>2522</v>
      </c>
      <c r="D419" s="775">
        <v>5130662</v>
      </c>
      <c r="E419" s="1795"/>
      <c r="F419" s="774" t="s">
        <v>2514</v>
      </c>
      <c r="G419" s="774" t="s">
        <v>2993</v>
      </c>
      <c r="H419" s="1518">
        <v>1000</v>
      </c>
    </row>
    <row r="420" spans="1:8" s="768" customFormat="1" ht="11.4">
      <c r="A420" s="1519"/>
      <c r="B420" s="776" t="s">
        <v>2989</v>
      </c>
      <c r="C420" s="777" t="s">
        <v>2522</v>
      </c>
      <c r="D420" s="778">
        <v>5130662</v>
      </c>
      <c r="E420" s="1795"/>
      <c r="F420" s="777" t="s">
        <v>2991</v>
      </c>
      <c r="G420" s="777" t="s">
        <v>2994</v>
      </c>
      <c r="H420" s="1510">
        <v>20000</v>
      </c>
    </row>
    <row r="421" spans="1:8" s="768" customFormat="1" ht="11.4">
      <c r="A421" s="1519"/>
      <c r="B421" s="776" t="s">
        <v>2989</v>
      </c>
      <c r="C421" s="777" t="s">
        <v>2522</v>
      </c>
      <c r="D421" s="778">
        <v>5130662</v>
      </c>
      <c r="E421" s="1795"/>
      <c r="F421" s="777" t="s">
        <v>2991</v>
      </c>
      <c r="G421" s="777" t="s">
        <v>2995</v>
      </c>
      <c r="H421" s="1510">
        <v>6580</v>
      </c>
    </row>
    <row r="422" spans="1:8" s="768" customFormat="1" ht="11.4">
      <c r="A422" s="1517"/>
      <c r="B422" s="773" t="s">
        <v>2989</v>
      </c>
      <c r="C422" s="774" t="s">
        <v>2522</v>
      </c>
      <c r="D422" s="775">
        <v>5130662</v>
      </c>
      <c r="E422" s="1795"/>
      <c r="F422" s="774" t="s">
        <v>2991</v>
      </c>
      <c r="G422" s="774" t="s">
        <v>2996</v>
      </c>
      <c r="H422" s="1518">
        <v>6100</v>
      </c>
    </row>
    <row r="423" spans="1:8" s="768" customFormat="1" ht="11.4">
      <c r="A423" s="1519"/>
      <c r="B423" s="776" t="s">
        <v>2989</v>
      </c>
      <c r="C423" s="777" t="s">
        <v>2522</v>
      </c>
      <c r="D423" s="778">
        <v>5130662</v>
      </c>
      <c r="E423" s="1795"/>
      <c r="F423" s="777" t="s">
        <v>2514</v>
      </c>
      <c r="G423" s="777" t="s">
        <v>2997</v>
      </c>
      <c r="H423" s="1510">
        <v>1500</v>
      </c>
    </row>
    <row r="424" spans="1:8" s="768" customFormat="1" ht="11.4">
      <c r="A424" s="1519"/>
      <c r="B424" s="776" t="s">
        <v>3083</v>
      </c>
      <c r="C424" s="777" t="s">
        <v>2522</v>
      </c>
      <c r="D424" s="778">
        <v>2003821</v>
      </c>
      <c r="E424" s="1795" t="s">
        <v>699</v>
      </c>
      <c r="F424" s="777" t="s">
        <v>2529</v>
      </c>
      <c r="G424" s="777" t="s">
        <v>3084</v>
      </c>
      <c r="H424" s="1510">
        <v>30000</v>
      </c>
    </row>
    <row r="425" spans="1:8" s="768" customFormat="1" ht="11.4">
      <c r="A425" s="1517"/>
      <c r="B425" s="773" t="s">
        <v>3085</v>
      </c>
      <c r="C425" s="774" t="s">
        <v>2522</v>
      </c>
      <c r="D425" s="775">
        <v>2003821</v>
      </c>
      <c r="E425" s="1795"/>
      <c r="F425" s="774" t="s">
        <v>2529</v>
      </c>
      <c r="G425" s="774" t="s">
        <v>3086</v>
      </c>
      <c r="H425" s="1518">
        <v>10000</v>
      </c>
    </row>
    <row r="426" spans="1:8" s="768" customFormat="1" ht="11.4">
      <c r="A426" s="1519"/>
      <c r="B426" s="776" t="s">
        <v>3083</v>
      </c>
      <c r="C426" s="777" t="s">
        <v>2522</v>
      </c>
      <c r="D426" s="778">
        <v>2003821</v>
      </c>
      <c r="E426" s="1795"/>
      <c r="F426" s="777" t="s">
        <v>2529</v>
      </c>
      <c r="G426" s="777" t="s">
        <v>3087</v>
      </c>
      <c r="H426" s="1510">
        <v>3000</v>
      </c>
    </row>
    <row r="427" spans="1:8" s="768" customFormat="1" ht="11.4">
      <c r="A427" s="1519"/>
      <c r="B427" s="776" t="s">
        <v>3083</v>
      </c>
      <c r="C427" s="777" t="s">
        <v>2522</v>
      </c>
      <c r="D427" s="778">
        <v>2003821</v>
      </c>
      <c r="E427" s="1795"/>
      <c r="F427" s="777" t="s">
        <v>2514</v>
      </c>
      <c r="G427" s="777" t="s">
        <v>3088</v>
      </c>
      <c r="H427" s="1510">
        <v>7000</v>
      </c>
    </row>
    <row r="428" spans="1:8" s="768" customFormat="1" ht="11.4">
      <c r="A428" s="1517"/>
      <c r="B428" s="773" t="s">
        <v>3083</v>
      </c>
      <c r="C428" s="774" t="s">
        <v>2522</v>
      </c>
      <c r="D428" s="775">
        <v>2003821</v>
      </c>
      <c r="E428" s="1795"/>
      <c r="F428" s="774" t="s">
        <v>2514</v>
      </c>
      <c r="G428" s="774" t="s">
        <v>3089</v>
      </c>
      <c r="H428" s="1518">
        <v>2400</v>
      </c>
    </row>
    <row r="429" spans="1:8" s="768" customFormat="1" ht="11.4">
      <c r="A429" s="1519"/>
      <c r="B429" s="776" t="s">
        <v>3083</v>
      </c>
      <c r="C429" s="777" t="s">
        <v>2522</v>
      </c>
      <c r="D429" s="778">
        <v>2003821</v>
      </c>
      <c r="E429" s="1795"/>
      <c r="F429" s="777" t="s">
        <v>2529</v>
      </c>
      <c r="G429" s="777" t="s">
        <v>3090</v>
      </c>
      <c r="H429" s="1510">
        <v>7000</v>
      </c>
    </row>
    <row r="430" spans="1:8" s="768" customFormat="1" ht="11.4">
      <c r="A430" s="1520" t="s">
        <v>892</v>
      </c>
      <c r="B430" s="779"/>
      <c r="C430" s="780"/>
      <c r="D430" s="781"/>
      <c r="E430" s="870"/>
      <c r="F430" s="780"/>
      <c r="G430" s="780"/>
      <c r="H430" s="1521">
        <v>106116</v>
      </c>
    </row>
    <row r="431" spans="1:8" s="768" customFormat="1" ht="11.4">
      <c r="A431" s="1505"/>
      <c r="B431" s="770" t="s">
        <v>2517</v>
      </c>
      <c r="C431" s="771" t="s">
        <v>2512</v>
      </c>
      <c r="D431" s="772">
        <v>2877694</v>
      </c>
      <c r="E431" s="1793" t="s">
        <v>737</v>
      </c>
      <c r="F431" s="771" t="s">
        <v>2514</v>
      </c>
      <c r="G431" s="771" t="s">
        <v>2518</v>
      </c>
      <c r="H431" s="1506">
        <v>5000</v>
      </c>
    </row>
    <row r="432" spans="1:8" s="768" customFormat="1" ht="11.4">
      <c r="A432" s="1513"/>
      <c r="B432" s="779" t="s">
        <v>2517</v>
      </c>
      <c r="C432" s="780" t="s">
        <v>2512</v>
      </c>
      <c r="D432" s="781">
        <v>2877694</v>
      </c>
      <c r="E432" s="1793"/>
      <c r="F432" s="780" t="s">
        <v>2514</v>
      </c>
      <c r="G432" s="780" t="s">
        <v>2519</v>
      </c>
      <c r="H432" s="1514">
        <v>5000</v>
      </c>
    </row>
    <row r="433" spans="1:8" s="768" customFormat="1" ht="11.4">
      <c r="A433" s="1513"/>
      <c r="B433" s="779" t="s">
        <v>2524</v>
      </c>
      <c r="C433" s="780" t="s">
        <v>2526</v>
      </c>
      <c r="D433" s="781">
        <v>2877694</v>
      </c>
      <c r="E433" s="1793"/>
      <c r="F433" s="780" t="s">
        <v>2514</v>
      </c>
      <c r="G433" s="780" t="s">
        <v>2527</v>
      </c>
      <c r="H433" s="1514">
        <v>3000</v>
      </c>
    </row>
    <row r="434" spans="1:8" s="768" customFormat="1" ht="22.8">
      <c r="A434" s="1505"/>
      <c r="B434" s="770" t="s">
        <v>2528</v>
      </c>
      <c r="C434" s="771" t="s">
        <v>2512</v>
      </c>
      <c r="D434" s="772">
        <v>2877694</v>
      </c>
      <c r="E434" s="1793"/>
      <c r="F434" s="771" t="s">
        <v>2529</v>
      </c>
      <c r="G434" s="770" t="s">
        <v>2530</v>
      </c>
      <c r="H434" s="1506">
        <v>3998</v>
      </c>
    </row>
    <row r="435" spans="1:8" s="768" customFormat="1" ht="22.8">
      <c r="A435" s="1513"/>
      <c r="B435" s="779" t="s">
        <v>2632</v>
      </c>
      <c r="C435" s="780" t="s">
        <v>2512</v>
      </c>
      <c r="D435" s="781">
        <v>2855119</v>
      </c>
      <c r="E435" s="870" t="s">
        <v>759</v>
      </c>
      <c r="F435" s="780" t="s">
        <v>2514</v>
      </c>
      <c r="G435" s="779" t="s">
        <v>2633</v>
      </c>
      <c r="H435" s="1514">
        <v>10000</v>
      </c>
    </row>
    <row r="436" spans="1:8" s="768" customFormat="1" ht="11.4">
      <c r="A436" s="1513"/>
      <c r="B436" s="779" t="s">
        <v>2686</v>
      </c>
      <c r="C436" s="780" t="s">
        <v>2526</v>
      </c>
      <c r="D436" s="781">
        <v>5077982</v>
      </c>
      <c r="E436" s="870" t="s">
        <v>787</v>
      </c>
      <c r="F436" s="780" t="s">
        <v>2514</v>
      </c>
      <c r="G436" s="780" t="s">
        <v>2687</v>
      </c>
      <c r="H436" s="1514">
        <v>5000</v>
      </c>
    </row>
    <row r="437" spans="1:8" s="768" customFormat="1" ht="22.8">
      <c r="A437" s="1505"/>
      <c r="B437" s="770" t="s">
        <v>2773</v>
      </c>
      <c r="C437" s="771" t="s">
        <v>2512</v>
      </c>
      <c r="D437" s="772">
        <v>2108291</v>
      </c>
      <c r="E437" s="1793" t="s">
        <v>828</v>
      </c>
      <c r="F437" s="771" t="s">
        <v>2529</v>
      </c>
      <c r="G437" s="770" t="s">
        <v>2774</v>
      </c>
      <c r="H437" s="1506">
        <v>10675</v>
      </c>
    </row>
    <row r="438" spans="1:8" s="768" customFormat="1" ht="22.8">
      <c r="A438" s="1513"/>
      <c r="B438" s="779" t="s">
        <v>2773</v>
      </c>
      <c r="C438" s="780" t="s">
        <v>2512</v>
      </c>
      <c r="D438" s="781">
        <v>2108291</v>
      </c>
      <c r="E438" s="1793"/>
      <c r="F438" s="780" t="s">
        <v>2529</v>
      </c>
      <c r="G438" s="779" t="s">
        <v>2775</v>
      </c>
      <c r="H438" s="1514">
        <v>10675</v>
      </c>
    </row>
    <row r="439" spans="1:8" s="768" customFormat="1" ht="22.8">
      <c r="A439" s="1513"/>
      <c r="B439" s="779" t="s">
        <v>2686</v>
      </c>
      <c r="C439" s="780" t="s">
        <v>2526</v>
      </c>
      <c r="D439" s="781">
        <v>6138373</v>
      </c>
      <c r="E439" s="870" t="s">
        <v>830</v>
      </c>
      <c r="F439" s="780" t="s">
        <v>2514</v>
      </c>
      <c r="G439" s="780" t="s">
        <v>2782</v>
      </c>
      <c r="H439" s="1514">
        <v>1000</v>
      </c>
    </row>
    <row r="440" spans="1:8" s="768" customFormat="1" ht="11.4">
      <c r="A440" s="1505"/>
      <c r="B440" s="770" t="s">
        <v>2822</v>
      </c>
      <c r="C440" s="771" t="s">
        <v>2522</v>
      </c>
      <c r="D440" s="772">
        <v>5320259</v>
      </c>
      <c r="E440" s="871" t="s">
        <v>840</v>
      </c>
      <c r="F440" s="771" t="s">
        <v>2529</v>
      </c>
      <c r="G440" s="771" t="s">
        <v>2655</v>
      </c>
      <c r="H440" s="1506">
        <v>888</v>
      </c>
    </row>
    <row r="441" spans="1:8" s="768" customFormat="1" ht="11.4">
      <c r="A441" s="1513"/>
      <c r="B441" s="779" t="s">
        <v>2833</v>
      </c>
      <c r="C441" s="780" t="s">
        <v>2512</v>
      </c>
      <c r="D441" s="781">
        <v>6030343</v>
      </c>
      <c r="E441" s="870" t="s">
        <v>651</v>
      </c>
      <c r="F441" s="780" t="s">
        <v>2514</v>
      </c>
      <c r="G441" s="780" t="s">
        <v>2834</v>
      </c>
      <c r="H441" s="1514">
        <v>1000</v>
      </c>
    </row>
    <row r="442" spans="1:8" s="768" customFormat="1" ht="34.200000000000003">
      <c r="A442" s="1513"/>
      <c r="B442" s="779" t="s">
        <v>2862</v>
      </c>
      <c r="C442" s="780" t="s">
        <v>2526</v>
      </c>
      <c r="D442" s="781">
        <v>2839385</v>
      </c>
      <c r="E442" s="870" t="s">
        <v>657</v>
      </c>
      <c r="F442" s="780" t="s">
        <v>2514</v>
      </c>
      <c r="G442" s="779" t="s">
        <v>2863</v>
      </c>
      <c r="H442" s="1514">
        <v>2000</v>
      </c>
    </row>
    <row r="443" spans="1:8" s="768" customFormat="1" ht="11.4">
      <c r="A443" s="1505"/>
      <c r="B443" s="770" t="s">
        <v>3077</v>
      </c>
      <c r="C443" s="771" t="s">
        <v>2512</v>
      </c>
      <c r="D443" s="772">
        <v>2074192</v>
      </c>
      <c r="E443" s="871" t="s">
        <v>882</v>
      </c>
      <c r="F443" s="771" t="s">
        <v>2514</v>
      </c>
      <c r="G443" s="771" t="s">
        <v>3078</v>
      </c>
      <c r="H443" s="1506">
        <v>47880</v>
      </c>
    </row>
    <row r="444" spans="1:8" s="768" customFormat="1" ht="11.4">
      <c r="A444" s="1515" t="s">
        <v>520</v>
      </c>
      <c r="B444" s="776"/>
      <c r="C444" s="777"/>
      <c r="D444" s="778"/>
      <c r="E444" s="868"/>
      <c r="F444" s="777"/>
      <c r="G444" s="777"/>
      <c r="H444" s="1516">
        <v>1593227</v>
      </c>
    </row>
    <row r="445" spans="1:8" s="768" customFormat="1" ht="22.8">
      <c r="A445" s="1519"/>
      <c r="B445" s="776" t="s">
        <v>2729</v>
      </c>
      <c r="C445" s="777" t="s">
        <v>2602</v>
      </c>
      <c r="D445" s="778">
        <v>5141583</v>
      </c>
      <c r="E445" s="1795" t="s">
        <v>2728</v>
      </c>
      <c r="F445" s="777" t="s">
        <v>2514</v>
      </c>
      <c r="G445" s="777" t="s">
        <v>2729</v>
      </c>
      <c r="H445" s="1510">
        <v>273123</v>
      </c>
    </row>
    <row r="446" spans="1:8" s="768" customFormat="1" ht="22.8">
      <c r="A446" s="1517"/>
      <c r="B446" s="773" t="s">
        <v>2729</v>
      </c>
      <c r="C446" s="774" t="s">
        <v>2602</v>
      </c>
      <c r="D446" s="775">
        <v>5141583</v>
      </c>
      <c r="E446" s="1795"/>
      <c r="F446" s="774" t="s">
        <v>2514</v>
      </c>
      <c r="G446" s="773" t="s">
        <v>2729</v>
      </c>
      <c r="H446" s="1518">
        <v>271322</v>
      </c>
    </row>
    <row r="447" spans="1:8" s="768" customFormat="1" ht="22.8">
      <c r="A447" s="1519"/>
      <c r="B447" s="776" t="s">
        <v>2729</v>
      </c>
      <c r="C447" s="777" t="s">
        <v>2602</v>
      </c>
      <c r="D447" s="778">
        <v>5141583</v>
      </c>
      <c r="E447" s="1795"/>
      <c r="F447" s="777" t="s">
        <v>2514</v>
      </c>
      <c r="G447" s="776" t="s">
        <v>2729</v>
      </c>
      <c r="H447" s="1510">
        <v>254958</v>
      </c>
    </row>
    <row r="448" spans="1:8" s="768" customFormat="1" ht="22.8">
      <c r="A448" s="1519"/>
      <c r="B448" s="776" t="s">
        <v>2729</v>
      </c>
      <c r="C448" s="777" t="s">
        <v>2602</v>
      </c>
      <c r="D448" s="778">
        <v>5141583</v>
      </c>
      <c r="E448" s="1795"/>
      <c r="F448" s="777" t="s">
        <v>2514</v>
      </c>
      <c r="G448" s="776" t="s">
        <v>2729</v>
      </c>
      <c r="H448" s="1510">
        <v>188713</v>
      </c>
    </row>
    <row r="449" spans="1:8" s="768" customFormat="1" ht="22.8">
      <c r="A449" s="1517"/>
      <c r="B449" s="773" t="s">
        <v>2729</v>
      </c>
      <c r="C449" s="774" t="s">
        <v>2602</v>
      </c>
      <c r="D449" s="775">
        <v>5141583</v>
      </c>
      <c r="E449" s="1795"/>
      <c r="F449" s="774" t="s">
        <v>2514</v>
      </c>
      <c r="G449" s="773" t="s">
        <v>2729</v>
      </c>
      <c r="H449" s="1518">
        <v>187022</v>
      </c>
    </row>
    <row r="450" spans="1:8" s="768" customFormat="1" ht="22.8">
      <c r="A450" s="1519"/>
      <c r="B450" s="776" t="s">
        <v>2729</v>
      </c>
      <c r="C450" s="777" t="s">
        <v>2602</v>
      </c>
      <c r="D450" s="778">
        <v>5141583</v>
      </c>
      <c r="E450" s="1795"/>
      <c r="F450" s="777" t="s">
        <v>2514</v>
      </c>
      <c r="G450" s="776" t="s">
        <v>2729</v>
      </c>
      <c r="H450" s="1510">
        <v>58527</v>
      </c>
    </row>
    <row r="451" spans="1:8" s="768" customFormat="1" ht="22.8">
      <c r="A451" s="1519"/>
      <c r="B451" s="776" t="s">
        <v>2729</v>
      </c>
      <c r="C451" s="777" t="s">
        <v>2602</v>
      </c>
      <c r="D451" s="778">
        <v>5141583</v>
      </c>
      <c r="E451" s="1795"/>
      <c r="F451" s="777" t="s">
        <v>2514</v>
      </c>
      <c r="G451" s="776" t="s">
        <v>2729</v>
      </c>
      <c r="H451" s="1510">
        <v>58527</v>
      </c>
    </row>
    <row r="452" spans="1:8" s="768" customFormat="1" ht="22.8">
      <c r="A452" s="1517"/>
      <c r="B452" s="773" t="s">
        <v>2729</v>
      </c>
      <c r="C452" s="774" t="s">
        <v>2602</v>
      </c>
      <c r="D452" s="775">
        <v>5141583</v>
      </c>
      <c r="E452" s="1795"/>
      <c r="F452" s="774" t="s">
        <v>2514</v>
      </c>
      <c r="G452" s="773" t="s">
        <v>2729</v>
      </c>
      <c r="H452" s="1518">
        <v>58140</v>
      </c>
    </row>
    <row r="453" spans="1:8" s="768" customFormat="1" ht="22.8">
      <c r="A453" s="1519"/>
      <c r="B453" s="776" t="s">
        <v>2729</v>
      </c>
      <c r="C453" s="777" t="s">
        <v>2602</v>
      </c>
      <c r="D453" s="778">
        <v>5141583</v>
      </c>
      <c r="E453" s="1795"/>
      <c r="F453" s="777" t="s">
        <v>2514</v>
      </c>
      <c r="G453" s="776" t="s">
        <v>2729</v>
      </c>
      <c r="H453" s="1510">
        <v>54634</v>
      </c>
    </row>
    <row r="454" spans="1:8" s="768" customFormat="1" ht="22.8">
      <c r="A454" s="1519"/>
      <c r="B454" s="776" t="s">
        <v>2729</v>
      </c>
      <c r="C454" s="777" t="s">
        <v>2602</v>
      </c>
      <c r="D454" s="778">
        <v>5141583</v>
      </c>
      <c r="E454" s="1795"/>
      <c r="F454" s="777" t="s">
        <v>2514</v>
      </c>
      <c r="G454" s="776" t="s">
        <v>2729</v>
      </c>
      <c r="H454" s="1510">
        <v>54524</v>
      </c>
    </row>
    <row r="455" spans="1:8" s="768" customFormat="1" ht="22.8">
      <c r="A455" s="1517"/>
      <c r="B455" s="773" t="s">
        <v>2729</v>
      </c>
      <c r="C455" s="774" t="s">
        <v>2602</v>
      </c>
      <c r="D455" s="775">
        <v>5141583</v>
      </c>
      <c r="E455" s="1795"/>
      <c r="F455" s="774" t="s">
        <v>2514</v>
      </c>
      <c r="G455" s="773" t="s">
        <v>2729</v>
      </c>
      <c r="H455" s="1518">
        <v>53507</v>
      </c>
    </row>
    <row r="456" spans="1:8" s="768" customFormat="1" ht="22.8">
      <c r="A456" s="1519"/>
      <c r="B456" s="776" t="s">
        <v>2729</v>
      </c>
      <c r="C456" s="777" t="s">
        <v>2602</v>
      </c>
      <c r="D456" s="778">
        <v>5141583</v>
      </c>
      <c r="E456" s="1795"/>
      <c r="F456" s="777" t="s">
        <v>2514</v>
      </c>
      <c r="G456" s="776" t="s">
        <v>2729</v>
      </c>
      <c r="H456" s="1510">
        <v>37235</v>
      </c>
    </row>
    <row r="457" spans="1:8" s="768" customFormat="1" ht="22.8">
      <c r="A457" s="1519"/>
      <c r="B457" s="776" t="s">
        <v>2729</v>
      </c>
      <c r="C457" s="777" t="s">
        <v>2512</v>
      </c>
      <c r="D457" s="778">
        <v>5141583</v>
      </c>
      <c r="E457" s="1795"/>
      <c r="F457" s="777" t="s">
        <v>2514</v>
      </c>
      <c r="G457" s="776" t="s">
        <v>2730</v>
      </c>
      <c r="H457" s="1510">
        <v>10030</v>
      </c>
    </row>
    <row r="458" spans="1:8" s="768" customFormat="1" ht="22.8">
      <c r="A458" s="1517"/>
      <c r="B458" s="773" t="s">
        <v>2729</v>
      </c>
      <c r="C458" s="774" t="s">
        <v>2512</v>
      </c>
      <c r="D458" s="775">
        <v>5141583</v>
      </c>
      <c r="E458" s="1795"/>
      <c r="F458" s="774" t="s">
        <v>2514</v>
      </c>
      <c r="G458" s="773" t="s">
        <v>2730</v>
      </c>
      <c r="H458" s="1518">
        <v>10000</v>
      </c>
    </row>
    <row r="459" spans="1:8" s="768" customFormat="1" ht="22.8">
      <c r="A459" s="1519"/>
      <c r="B459" s="776" t="s">
        <v>2729</v>
      </c>
      <c r="C459" s="777" t="s">
        <v>2602</v>
      </c>
      <c r="D459" s="778">
        <v>5141583</v>
      </c>
      <c r="E459" s="1795"/>
      <c r="F459" s="777" t="s">
        <v>2514</v>
      </c>
      <c r="G459" s="776" t="s">
        <v>2729</v>
      </c>
      <c r="H459" s="1510">
        <v>9522</v>
      </c>
    </row>
    <row r="460" spans="1:8" s="768" customFormat="1" ht="22.8">
      <c r="A460" s="1519"/>
      <c r="B460" s="776" t="s">
        <v>2729</v>
      </c>
      <c r="C460" s="777" t="s">
        <v>2602</v>
      </c>
      <c r="D460" s="778">
        <v>5141583</v>
      </c>
      <c r="E460" s="1795"/>
      <c r="F460" s="777" t="s">
        <v>2514</v>
      </c>
      <c r="G460" s="776" t="s">
        <v>2729</v>
      </c>
      <c r="H460" s="1510">
        <v>4634</v>
      </c>
    </row>
    <row r="461" spans="1:8" s="768" customFormat="1" ht="11.4">
      <c r="A461" s="1517"/>
      <c r="B461" s="773" t="s">
        <v>2731</v>
      </c>
      <c r="C461" s="774" t="s">
        <v>2522</v>
      </c>
      <c r="D461" s="775">
        <v>5141583</v>
      </c>
      <c r="E461" s="1795"/>
      <c r="F461" s="774" t="s">
        <v>2514</v>
      </c>
      <c r="G461" s="774" t="s">
        <v>2732</v>
      </c>
      <c r="H461" s="1518">
        <v>3000</v>
      </c>
    </row>
    <row r="462" spans="1:8" s="768" customFormat="1" ht="11.4">
      <c r="A462" s="1519"/>
      <c r="B462" s="776" t="s">
        <v>2733</v>
      </c>
      <c r="C462" s="777" t="s">
        <v>2512</v>
      </c>
      <c r="D462" s="778">
        <v>5141583</v>
      </c>
      <c r="E462" s="1795"/>
      <c r="F462" s="777" t="s">
        <v>2529</v>
      </c>
      <c r="G462" s="777" t="s">
        <v>2730</v>
      </c>
      <c r="H462" s="1510">
        <v>2500</v>
      </c>
    </row>
    <row r="463" spans="1:8" s="768" customFormat="1" ht="22.8">
      <c r="A463" s="1519"/>
      <c r="B463" s="776" t="s">
        <v>2734</v>
      </c>
      <c r="C463" s="777" t="s">
        <v>2522</v>
      </c>
      <c r="D463" s="778">
        <v>5141583</v>
      </c>
      <c r="E463" s="1795"/>
      <c r="F463" s="777" t="s">
        <v>2529</v>
      </c>
      <c r="G463" s="777" t="s">
        <v>2732</v>
      </c>
      <c r="H463" s="1510">
        <v>1930</v>
      </c>
    </row>
    <row r="464" spans="1:8" s="768" customFormat="1" ht="11.4">
      <c r="A464" s="1517"/>
      <c r="B464" s="773" t="s">
        <v>2735</v>
      </c>
      <c r="C464" s="774" t="s">
        <v>2522</v>
      </c>
      <c r="D464" s="775">
        <v>5141583</v>
      </c>
      <c r="E464" s="1795"/>
      <c r="F464" s="774" t="s">
        <v>2529</v>
      </c>
      <c r="G464" s="774" t="s">
        <v>2730</v>
      </c>
      <c r="H464" s="1518">
        <v>704</v>
      </c>
    </row>
    <row r="465" spans="1:8" s="768" customFormat="1" ht="11.4">
      <c r="A465" s="1519"/>
      <c r="B465" s="776" t="s">
        <v>2736</v>
      </c>
      <c r="C465" s="777" t="s">
        <v>2522</v>
      </c>
      <c r="D465" s="778">
        <v>5141583</v>
      </c>
      <c r="E465" s="1795"/>
      <c r="F465" s="777" t="s">
        <v>2514</v>
      </c>
      <c r="G465" s="777" t="s">
        <v>2730</v>
      </c>
      <c r="H465" s="1510">
        <v>500</v>
      </c>
    </row>
    <row r="466" spans="1:8" s="768" customFormat="1" ht="11.4">
      <c r="A466" s="1519"/>
      <c r="B466" s="776" t="s">
        <v>2735</v>
      </c>
      <c r="C466" s="777" t="s">
        <v>2522</v>
      </c>
      <c r="D466" s="778">
        <v>5141583</v>
      </c>
      <c r="E466" s="1795"/>
      <c r="F466" s="777" t="s">
        <v>2529</v>
      </c>
      <c r="G466" s="777" t="s">
        <v>2730</v>
      </c>
      <c r="H466" s="1510">
        <v>175</v>
      </c>
    </row>
    <row r="467" spans="1:8" s="768" customFormat="1" ht="11.4">
      <c r="A467" s="1522" t="s">
        <v>521</v>
      </c>
      <c r="B467" s="770"/>
      <c r="C467" s="771"/>
      <c r="D467" s="772"/>
      <c r="E467" s="871"/>
      <c r="F467" s="771"/>
      <c r="G467" s="771"/>
      <c r="H467" s="1512">
        <v>13106</v>
      </c>
    </row>
    <row r="468" spans="1:8" s="768" customFormat="1" ht="11.4">
      <c r="A468" s="1513"/>
      <c r="B468" s="779" t="s">
        <v>2713</v>
      </c>
      <c r="C468" s="780" t="s">
        <v>2522</v>
      </c>
      <c r="D468" s="781">
        <v>2034859</v>
      </c>
      <c r="E468" s="870" t="s">
        <v>605</v>
      </c>
      <c r="F468" s="780" t="s">
        <v>2514</v>
      </c>
      <c r="G468" s="780" t="s">
        <v>2714</v>
      </c>
      <c r="H468" s="1514">
        <v>5606</v>
      </c>
    </row>
    <row r="469" spans="1:8" s="768" customFormat="1" ht="11.4">
      <c r="A469" s="1513"/>
      <c r="B469" s="779" t="s">
        <v>2778</v>
      </c>
      <c r="C469" s="780" t="s">
        <v>2522</v>
      </c>
      <c r="D469" s="781">
        <v>5261198</v>
      </c>
      <c r="E469" s="1792" t="s">
        <v>829</v>
      </c>
      <c r="F469" s="780" t="s">
        <v>2514</v>
      </c>
      <c r="G469" s="780" t="s">
        <v>2779</v>
      </c>
      <c r="H469" s="1514">
        <v>5000</v>
      </c>
    </row>
    <row r="470" spans="1:8" s="768" customFormat="1" ht="11.4">
      <c r="A470" s="1505"/>
      <c r="B470" s="770" t="s">
        <v>2778</v>
      </c>
      <c r="C470" s="771" t="s">
        <v>2522</v>
      </c>
      <c r="D470" s="772">
        <v>5261198</v>
      </c>
      <c r="E470" s="1792"/>
      <c r="F470" s="771" t="s">
        <v>2529</v>
      </c>
      <c r="G470" s="771" t="s">
        <v>2649</v>
      </c>
      <c r="H470" s="1506">
        <v>2500</v>
      </c>
    </row>
    <row r="471" spans="1:8" s="768" customFormat="1" ht="11.4">
      <c r="A471" s="1515" t="s">
        <v>522</v>
      </c>
      <c r="B471" s="776"/>
      <c r="C471" s="777"/>
      <c r="D471" s="778"/>
      <c r="E471" s="868"/>
      <c r="F471" s="777"/>
      <c r="G471" s="777"/>
      <c r="H471" s="1516">
        <v>9480</v>
      </c>
    </row>
    <row r="472" spans="1:8" s="768" customFormat="1" ht="22.8">
      <c r="A472" s="1519"/>
      <c r="B472" s="776" t="s">
        <v>2658</v>
      </c>
      <c r="C472" s="777" t="s">
        <v>2512</v>
      </c>
      <c r="D472" s="778">
        <v>2061848</v>
      </c>
      <c r="E472" s="868" t="s">
        <v>576</v>
      </c>
      <c r="F472" s="777" t="s">
        <v>2514</v>
      </c>
      <c r="G472" s="777" t="s">
        <v>2659</v>
      </c>
      <c r="H472" s="1510">
        <v>210</v>
      </c>
    </row>
    <row r="473" spans="1:8" s="768" customFormat="1" ht="22.8">
      <c r="A473" s="1517"/>
      <c r="B473" s="773" t="s">
        <v>2746</v>
      </c>
      <c r="C473" s="774" t="s">
        <v>2522</v>
      </c>
      <c r="D473" s="775">
        <v>5003539</v>
      </c>
      <c r="E473" s="1794" t="s">
        <v>623</v>
      </c>
      <c r="F473" s="774" t="s">
        <v>2514</v>
      </c>
      <c r="G473" s="774" t="s">
        <v>2747</v>
      </c>
      <c r="H473" s="1518">
        <v>1000</v>
      </c>
    </row>
    <row r="474" spans="1:8" s="768" customFormat="1" ht="11.4">
      <c r="A474" s="1519"/>
      <c r="B474" s="776" t="s">
        <v>2748</v>
      </c>
      <c r="C474" s="777" t="s">
        <v>2522</v>
      </c>
      <c r="D474" s="778">
        <v>5003539</v>
      </c>
      <c r="E474" s="1794"/>
      <c r="F474" s="777" t="s">
        <v>2514</v>
      </c>
      <c r="G474" s="777" t="s">
        <v>2749</v>
      </c>
      <c r="H474" s="1510">
        <v>90</v>
      </c>
    </row>
    <row r="475" spans="1:8" s="768" customFormat="1" ht="11.4">
      <c r="A475" s="1519"/>
      <c r="B475" s="776" t="s">
        <v>2748</v>
      </c>
      <c r="C475" s="777" t="s">
        <v>2522</v>
      </c>
      <c r="D475" s="778">
        <v>5003539</v>
      </c>
      <c r="E475" s="1794"/>
      <c r="F475" s="777" t="s">
        <v>2514</v>
      </c>
      <c r="G475" s="777" t="s">
        <v>2750</v>
      </c>
      <c r="H475" s="1510">
        <v>180</v>
      </c>
    </row>
    <row r="476" spans="1:8" s="768" customFormat="1" ht="11.4">
      <c r="A476" s="1517"/>
      <c r="B476" s="773" t="s">
        <v>2860</v>
      </c>
      <c r="C476" s="774" t="s">
        <v>2522</v>
      </c>
      <c r="D476" s="775">
        <v>2618176</v>
      </c>
      <c r="E476" s="869" t="s">
        <v>2859</v>
      </c>
      <c r="F476" s="774" t="s">
        <v>2514</v>
      </c>
      <c r="G476" s="774" t="s">
        <v>2861</v>
      </c>
      <c r="H476" s="1518">
        <v>5000</v>
      </c>
    </row>
    <row r="477" spans="1:8" s="768" customFormat="1" ht="11.4">
      <c r="A477" s="1519"/>
      <c r="B477" s="776" t="s">
        <v>2953</v>
      </c>
      <c r="C477" s="777" t="s">
        <v>2522</v>
      </c>
      <c r="D477" s="778">
        <v>6267408</v>
      </c>
      <c r="E477" s="1795" t="s">
        <v>858</v>
      </c>
      <c r="F477" s="777" t="s">
        <v>2514</v>
      </c>
      <c r="G477" s="777" t="s">
        <v>2952</v>
      </c>
      <c r="H477" s="1510">
        <v>1000</v>
      </c>
    </row>
    <row r="478" spans="1:8" s="768" customFormat="1" ht="11.4">
      <c r="A478" s="1519"/>
      <c r="B478" s="776" t="s">
        <v>522</v>
      </c>
      <c r="C478" s="777" t="s">
        <v>2512</v>
      </c>
      <c r="D478" s="778">
        <v>6267408</v>
      </c>
      <c r="E478" s="1795"/>
      <c r="F478" s="777" t="s">
        <v>2514</v>
      </c>
      <c r="G478" s="777" t="s">
        <v>2954</v>
      </c>
      <c r="H478" s="1510">
        <v>2000</v>
      </c>
    </row>
    <row r="479" spans="1:8" s="768" customFormat="1" ht="11.4">
      <c r="A479" s="1524" t="s">
        <v>89</v>
      </c>
      <c r="B479" s="1525"/>
      <c r="C479" s="1526"/>
      <c r="D479" s="1527"/>
      <c r="E479" s="1528"/>
      <c r="F479" s="1526"/>
      <c r="G479" s="1526"/>
      <c r="H479" s="1529">
        <v>24089376</v>
      </c>
    </row>
  </sheetData>
  <autoFilter ref="A3:L479"/>
  <mergeCells count="54">
    <mergeCell ref="E261:E264"/>
    <mergeCell ref="E251:E259"/>
    <mergeCell ref="E294:E295"/>
    <mergeCell ref="E289:E292"/>
    <mergeCell ref="E275:E283"/>
    <mergeCell ref="E284:E287"/>
    <mergeCell ref="E270:E273"/>
    <mergeCell ref="E265:E269"/>
    <mergeCell ref="E296:E309"/>
    <mergeCell ref="E373:E377"/>
    <mergeCell ref="E371:E372"/>
    <mergeCell ref="E368:E370"/>
    <mergeCell ref="E365:E367"/>
    <mergeCell ref="E359:E362"/>
    <mergeCell ref="E355:E358"/>
    <mergeCell ref="E348:E351"/>
    <mergeCell ref="E352:E353"/>
    <mergeCell ref="E345:E346"/>
    <mergeCell ref="E332:E341"/>
    <mergeCell ref="E316:E331"/>
    <mergeCell ref="E379:E380"/>
    <mergeCell ref="E170:E195"/>
    <mergeCell ref="E198:E202"/>
    <mergeCell ref="E203:E205"/>
    <mergeCell ref="E477:E478"/>
    <mergeCell ref="E473:E475"/>
    <mergeCell ref="E469:E470"/>
    <mergeCell ref="E445:E466"/>
    <mergeCell ref="E437:E438"/>
    <mergeCell ref="E431:E434"/>
    <mergeCell ref="E424:E429"/>
    <mergeCell ref="E417:E423"/>
    <mergeCell ref="E405:E416"/>
    <mergeCell ref="E392:E403"/>
    <mergeCell ref="E386:E391"/>
    <mergeCell ref="E381:E384"/>
    <mergeCell ref="E130:E167"/>
    <mergeCell ref="E62:E67"/>
    <mergeCell ref="E68:E69"/>
    <mergeCell ref="E70:E71"/>
    <mergeCell ref="E73:E80"/>
    <mergeCell ref="E83:E93"/>
    <mergeCell ref="E94:E99"/>
    <mergeCell ref="E101:E105"/>
    <mergeCell ref="E107:E108"/>
    <mergeCell ref="E116:E119"/>
    <mergeCell ref="E112:E114"/>
    <mergeCell ref="E120:E129"/>
    <mergeCell ref="E37:E57"/>
    <mergeCell ref="E5:E6"/>
    <mergeCell ref="E7:E10"/>
    <mergeCell ref="E17:E18"/>
    <mergeCell ref="E20:E33"/>
    <mergeCell ref="E34:E35"/>
  </mergeCells>
  <pageMargins left="0.53" right="0.28000000000000003" top="0.4" bottom="0.33" header="0.3" footer="0.3"/>
  <pageSetup paperSize="9" scale="6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M43"/>
  <sheetViews>
    <sheetView view="pageBreakPreview" zoomScale="90" zoomScaleNormal="100" zoomScaleSheetLayoutView="90" workbookViewId="0">
      <pane xSplit="5" ySplit="4" topLeftCell="F31"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4.44140625" style="18" customWidth="1"/>
    <col min="2" max="2" width="11.33203125" style="95" customWidth="1"/>
    <col min="3" max="3" width="10" style="15" customWidth="1"/>
    <col min="4" max="4" width="11.6640625" style="705" customWidth="1"/>
    <col min="5" max="5" width="6.5546875" style="15" bestFit="1" customWidth="1"/>
    <col min="6" max="6" width="9.6640625" style="168" bestFit="1" customWidth="1"/>
    <col min="7" max="7" width="18.109375" style="197" customWidth="1"/>
    <col min="8" max="8" width="11.6640625" style="168" customWidth="1"/>
    <col min="9" max="9" width="11.5546875" style="172" customWidth="1"/>
    <col min="10" max="10" width="11.6640625" style="168" customWidth="1"/>
    <col min="11" max="11" width="10.5546875" style="168" customWidth="1"/>
    <col min="12" max="12" width="30.5546875" style="172" customWidth="1"/>
    <col min="13" max="13" width="15.5546875" style="765" customWidth="1"/>
    <col min="14" max="16384" width="9.109375" style="168"/>
  </cols>
  <sheetData>
    <row r="1" spans="1:13" ht="20.25" customHeight="1">
      <c r="A1" s="1808" t="s">
        <v>8</v>
      </c>
      <c r="B1" s="1808"/>
      <c r="C1" s="1808"/>
      <c r="D1" s="1808"/>
      <c r="E1" s="1808"/>
      <c r="F1" s="1808"/>
      <c r="G1" s="1808"/>
      <c r="H1" s="1808"/>
      <c r="I1" s="1808"/>
      <c r="J1" s="1808"/>
      <c r="K1" s="1808"/>
      <c r="L1" s="1808"/>
      <c r="M1" s="1808"/>
    </row>
    <row r="2" spans="1:13">
      <c r="K2" s="17"/>
      <c r="L2" s="99"/>
      <c r="M2" s="740"/>
    </row>
    <row r="3" spans="1:13" s="741" customFormat="1" ht="30.75" customHeight="1">
      <c r="A3" s="1614" t="s">
        <v>60</v>
      </c>
      <c r="B3" s="1615" t="s">
        <v>24</v>
      </c>
      <c r="C3" s="1615" t="s">
        <v>140</v>
      </c>
      <c r="D3" s="1616" t="s">
        <v>1522</v>
      </c>
      <c r="E3" s="1615" t="s">
        <v>3100</v>
      </c>
      <c r="F3" s="1615" t="s">
        <v>56</v>
      </c>
      <c r="G3" s="1615" t="s">
        <v>3101</v>
      </c>
      <c r="H3" s="1615" t="s">
        <v>92</v>
      </c>
      <c r="I3" s="1615" t="s">
        <v>98</v>
      </c>
      <c r="J3" s="1615" t="s">
        <v>93</v>
      </c>
      <c r="K3" s="1615" t="s">
        <v>94</v>
      </c>
      <c r="L3" s="1615" t="s">
        <v>95</v>
      </c>
      <c r="M3" s="1617" t="s">
        <v>3102</v>
      </c>
    </row>
    <row r="4" spans="1:13" s="744" customFormat="1">
      <c r="A4" s="1801">
        <v>1</v>
      </c>
      <c r="B4" s="1802" t="s">
        <v>555</v>
      </c>
      <c r="C4" s="745">
        <v>5906865</v>
      </c>
      <c r="D4" s="746">
        <v>43249</v>
      </c>
      <c r="E4" s="745" t="s">
        <v>2600</v>
      </c>
      <c r="F4" s="875" t="s">
        <v>44</v>
      </c>
      <c r="G4" s="1821" t="s">
        <v>2601</v>
      </c>
      <c r="H4" s="875" t="s">
        <v>2525</v>
      </c>
      <c r="I4" s="875" t="s">
        <v>13007</v>
      </c>
      <c r="J4" s="747" t="s">
        <v>2513</v>
      </c>
      <c r="K4" s="747" t="s">
        <v>2514</v>
      </c>
      <c r="L4" s="1809" t="s">
        <v>2603</v>
      </c>
      <c r="M4" s="1491">
        <v>25000</v>
      </c>
    </row>
    <row r="5" spans="1:13" s="744" customFormat="1">
      <c r="A5" s="1801"/>
      <c r="B5" s="1802"/>
      <c r="C5" s="745">
        <v>5906865</v>
      </c>
      <c r="D5" s="746">
        <v>43284</v>
      </c>
      <c r="E5" s="745" t="s">
        <v>2600</v>
      </c>
      <c r="F5" s="875" t="s">
        <v>44</v>
      </c>
      <c r="G5" s="1821"/>
      <c r="H5" s="875" t="s">
        <v>2525</v>
      </c>
      <c r="I5" s="875" t="s">
        <v>13007</v>
      </c>
      <c r="J5" s="747" t="s">
        <v>2513</v>
      </c>
      <c r="K5" s="747" t="s">
        <v>2514</v>
      </c>
      <c r="L5" s="1809"/>
      <c r="M5" s="1491">
        <v>4000</v>
      </c>
    </row>
    <row r="6" spans="1:13" s="744" customFormat="1">
      <c r="A6" s="1801"/>
      <c r="B6" s="1802"/>
      <c r="C6" s="745">
        <v>5906865</v>
      </c>
      <c r="D6" s="746">
        <v>43315</v>
      </c>
      <c r="E6" s="745" t="s">
        <v>2600</v>
      </c>
      <c r="F6" s="875" t="s">
        <v>44</v>
      </c>
      <c r="G6" s="1821"/>
      <c r="H6" s="875" t="s">
        <v>2525</v>
      </c>
      <c r="I6" s="875" t="s">
        <v>13007</v>
      </c>
      <c r="J6" s="747" t="s">
        <v>2513</v>
      </c>
      <c r="K6" s="747" t="s">
        <v>2514</v>
      </c>
      <c r="L6" s="1809"/>
      <c r="M6" s="1491">
        <v>16000</v>
      </c>
    </row>
    <row r="7" spans="1:13" s="744" customFormat="1">
      <c r="A7" s="1801"/>
      <c r="B7" s="1802"/>
      <c r="C7" s="745">
        <v>5906865</v>
      </c>
      <c r="D7" s="746">
        <v>43343</v>
      </c>
      <c r="E7" s="745" t="s">
        <v>2600</v>
      </c>
      <c r="F7" s="875" t="s">
        <v>44</v>
      </c>
      <c r="G7" s="1821"/>
      <c r="H7" s="875" t="s">
        <v>2525</v>
      </c>
      <c r="I7" s="875" t="s">
        <v>13007</v>
      </c>
      <c r="J7" s="747" t="s">
        <v>2513</v>
      </c>
      <c r="K7" s="747" t="s">
        <v>2514</v>
      </c>
      <c r="L7" s="1809"/>
      <c r="M7" s="1491">
        <v>15000</v>
      </c>
    </row>
    <row r="8" spans="1:13" s="744" customFormat="1">
      <c r="A8" s="1801"/>
      <c r="B8" s="1802"/>
      <c r="C8" s="745">
        <v>5906865</v>
      </c>
      <c r="D8" s="746">
        <v>43384</v>
      </c>
      <c r="E8" s="745" t="s">
        <v>2600</v>
      </c>
      <c r="F8" s="875" t="s">
        <v>44</v>
      </c>
      <c r="G8" s="1821"/>
      <c r="H8" s="875" t="s">
        <v>2525</v>
      </c>
      <c r="I8" s="875" t="s">
        <v>13007</v>
      </c>
      <c r="J8" s="747" t="s">
        <v>2513</v>
      </c>
      <c r="K8" s="747" t="s">
        <v>2514</v>
      </c>
      <c r="L8" s="1809"/>
      <c r="M8" s="1491">
        <v>15000</v>
      </c>
    </row>
    <row r="9" spans="1:13" s="744" customFormat="1">
      <c r="A9" s="1801"/>
      <c r="B9" s="1802"/>
      <c r="C9" s="745">
        <v>5906865</v>
      </c>
      <c r="D9" s="746">
        <v>43399</v>
      </c>
      <c r="E9" s="745" t="s">
        <v>2600</v>
      </c>
      <c r="F9" s="875" t="s">
        <v>44</v>
      </c>
      <c r="G9" s="1821"/>
      <c r="H9" s="875" t="s">
        <v>2525</v>
      </c>
      <c r="I9" s="875" t="s">
        <v>13007</v>
      </c>
      <c r="J9" s="747" t="s">
        <v>2513</v>
      </c>
      <c r="K9" s="747" t="s">
        <v>2514</v>
      </c>
      <c r="L9" s="1809"/>
      <c r="M9" s="1491">
        <v>10000</v>
      </c>
    </row>
    <row r="10" spans="1:13" s="744" customFormat="1">
      <c r="A10" s="1800"/>
      <c r="B10" s="1803"/>
      <c r="C10" s="873">
        <v>5906865</v>
      </c>
      <c r="D10" s="748">
        <v>43426</v>
      </c>
      <c r="E10" s="873" t="s">
        <v>2600</v>
      </c>
      <c r="F10" s="876" t="s">
        <v>44</v>
      </c>
      <c r="G10" s="1818"/>
      <c r="H10" s="876" t="s">
        <v>2525</v>
      </c>
      <c r="I10" s="876" t="s">
        <v>13007</v>
      </c>
      <c r="J10" s="749" t="s">
        <v>2513</v>
      </c>
      <c r="K10" s="749" t="s">
        <v>2514</v>
      </c>
      <c r="L10" s="1810"/>
      <c r="M10" s="1492">
        <v>10000</v>
      </c>
    </row>
    <row r="11" spans="1:13" s="744" customFormat="1">
      <c r="A11" s="1796">
        <v>2</v>
      </c>
      <c r="B11" s="1804" t="s">
        <v>2673</v>
      </c>
      <c r="C11" s="750">
        <v>5935539</v>
      </c>
      <c r="D11" s="751" t="s">
        <v>2674</v>
      </c>
      <c r="E11" s="750" t="s">
        <v>2600</v>
      </c>
      <c r="F11" s="877" t="s">
        <v>2509</v>
      </c>
      <c r="G11" s="1814" t="s">
        <v>2601</v>
      </c>
      <c r="H11" s="877" t="s">
        <v>2511</v>
      </c>
      <c r="I11" s="877" t="s">
        <v>13007</v>
      </c>
      <c r="J11" s="752" t="s">
        <v>2513</v>
      </c>
      <c r="K11" s="752" t="s">
        <v>2514</v>
      </c>
      <c r="L11" s="1811" t="s">
        <v>15782</v>
      </c>
      <c r="M11" s="1493">
        <v>20000</v>
      </c>
    </row>
    <row r="12" spans="1:13" s="744" customFormat="1">
      <c r="A12" s="1797"/>
      <c r="B12" s="1805"/>
      <c r="C12" s="706">
        <v>5935539</v>
      </c>
      <c r="D12" s="710" t="s">
        <v>2676</v>
      </c>
      <c r="E12" s="706" t="s">
        <v>2600</v>
      </c>
      <c r="F12" s="878" t="s">
        <v>2509</v>
      </c>
      <c r="G12" s="1815"/>
      <c r="H12" s="878" t="s">
        <v>2521</v>
      </c>
      <c r="I12" s="878" t="s">
        <v>13007</v>
      </c>
      <c r="J12" s="753" t="s">
        <v>2513</v>
      </c>
      <c r="K12" s="753" t="s">
        <v>2514</v>
      </c>
      <c r="L12" s="1812"/>
      <c r="M12" s="1494">
        <v>50000</v>
      </c>
    </row>
    <row r="13" spans="1:13" s="744" customFormat="1">
      <c r="A13" s="1798"/>
      <c r="B13" s="1806"/>
      <c r="C13" s="754">
        <v>5935539</v>
      </c>
      <c r="D13" s="755" t="s">
        <v>2677</v>
      </c>
      <c r="E13" s="754" t="s">
        <v>2600</v>
      </c>
      <c r="F13" s="756" t="s">
        <v>2509</v>
      </c>
      <c r="G13" s="1816"/>
      <c r="H13" s="756" t="s">
        <v>2525</v>
      </c>
      <c r="I13" s="756" t="s">
        <v>13007</v>
      </c>
      <c r="J13" s="757" t="s">
        <v>2513</v>
      </c>
      <c r="K13" s="757" t="s">
        <v>2514</v>
      </c>
      <c r="L13" s="1813"/>
      <c r="M13" s="1495">
        <v>30000</v>
      </c>
    </row>
    <row r="14" spans="1:13" s="744" customFormat="1">
      <c r="A14" s="1799">
        <v>3</v>
      </c>
      <c r="B14" s="1807" t="s">
        <v>786</v>
      </c>
      <c r="C14" s="872">
        <v>5522935</v>
      </c>
      <c r="D14" s="742">
        <v>43165</v>
      </c>
      <c r="E14" s="872" t="s">
        <v>2600</v>
      </c>
      <c r="F14" s="874" t="s">
        <v>41</v>
      </c>
      <c r="G14" s="1822" t="s">
        <v>2685</v>
      </c>
      <c r="H14" s="874" t="s">
        <v>96</v>
      </c>
      <c r="I14" s="874" t="s">
        <v>13007</v>
      </c>
      <c r="J14" s="743" t="s">
        <v>2513</v>
      </c>
      <c r="K14" s="743" t="s">
        <v>2514</v>
      </c>
      <c r="L14" s="743"/>
      <c r="M14" s="1490">
        <v>50000</v>
      </c>
    </row>
    <row r="15" spans="1:13" s="744" customFormat="1">
      <c r="A15" s="1800"/>
      <c r="B15" s="1803"/>
      <c r="C15" s="873">
        <v>5522935</v>
      </c>
      <c r="D15" s="748">
        <v>43333</v>
      </c>
      <c r="E15" s="873" t="s">
        <v>2600</v>
      </c>
      <c r="F15" s="876" t="s">
        <v>41</v>
      </c>
      <c r="G15" s="1823"/>
      <c r="H15" s="876" t="s">
        <v>96</v>
      </c>
      <c r="I15" s="876" t="s">
        <v>13007</v>
      </c>
      <c r="J15" s="749" t="s">
        <v>2513</v>
      </c>
      <c r="K15" s="749" t="s">
        <v>2514</v>
      </c>
      <c r="L15" s="749"/>
      <c r="M15" s="1492">
        <v>50000</v>
      </c>
    </row>
    <row r="16" spans="1:13" s="744" customFormat="1">
      <c r="A16" s="1796">
        <v>4</v>
      </c>
      <c r="B16" s="1804" t="s">
        <v>2728</v>
      </c>
      <c r="C16" s="750">
        <v>5141583</v>
      </c>
      <c r="D16" s="751">
        <v>43157</v>
      </c>
      <c r="E16" s="750" t="s">
        <v>2600</v>
      </c>
      <c r="F16" s="877" t="s">
        <v>45</v>
      </c>
      <c r="G16" s="1814" t="s">
        <v>2729</v>
      </c>
      <c r="H16" s="877" t="s">
        <v>2525</v>
      </c>
      <c r="I16" s="877" t="s">
        <v>13007</v>
      </c>
      <c r="J16" s="752" t="s">
        <v>2513</v>
      </c>
      <c r="K16" s="752" t="s">
        <v>2514</v>
      </c>
      <c r="L16" s="1811" t="s">
        <v>2729</v>
      </c>
      <c r="M16" s="1493">
        <v>273123</v>
      </c>
    </row>
    <row r="17" spans="1:13" s="744" customFormat="1">
      <c r="A17" s="1797"/>
      <c r="B17" s="1805"/>
      <c r="C17" s="706">
        <v>5141583</v>
      </c>
      <c r="D17" s="710">
        <v>43455</v>
      </c>
      <c r="E17" s="706" t="s">
        <v>2600</v>
      </c>
      <c r="F17" s="878" t="s">
        <v>45</v>
      </c>
      <c r="G17" s="1815"/>
      <c r="H17" s="878" t="s">
        <v>2525</v>
      </c>
      <c r="I17" s="878" t="s">
        <v>13007</v>
      </c>
      <c r="J17" s="753" t="s">
        <v>2513</v>
      </c>
      <c r="K17" s="753" t="s">
        <v>2514</v>
      </c>
      <c r="L17" s="1812"/>
      <c r="M17" s="1494">
        <v>271322</v>
      </c>
    </row>
    <row r="18" spans="1:13" s="744" customFormat="1">
      <c r="A18" s="1797"/>
      <c r="B18" s="1805"/>
      <c r="C18" s="706">
        <v>5141583</v>
      </c>
      <c r="D18" s="710">
        <v>43369</v>
      </c>
      <c r="E18" s="706" t="s">
        <v>2600</v>
      </c>
      <c r="F18" s="878" t="s">
        <v>45</v>
      </c>
      <c r="G18" s="1815"/>
      <c r="H18" s="878" t="s">
        <v>2525</v>
      </c>
      <c r="I18" s="878" t="s">
        <v>13007</v>
      </c>
      <c r="J18" s="753" t="s">
        <v>2513</v>
      </c>
      <c r="K18" s="753" t="s">
        <v>2514</v>
      </c>
      <c r="L18" s="1812"/>
      <c r="M18" s="1494">
        <v>254958</v>
      </c>
    </row>
    <row r="19" spans="1:13" s="744" customFormat="1">
      <c r="A19" s="1797"/>
      <c r="B19" s="1805"/>
      <c r="C19" s="706">
        <v>5141583</v>
      </c>
      <c r="D19" s="710">
        <v>43277</v>
      </c>
      <c r="E19" s="706" t="s">
        <v>2600</v>
      </c>
      <c r="F19" s="878" t="s">
        <v>45</v>
      </c>
      <c r="G19" s="1815"/>
      <c r="H19" s="878" t="s">
        <v>2525</v>
      </c>
      <c r="I19" s="878" t="s">
        <v>13007</v>
      </c>
      <c r="J19" s="753" t="s">
        <v>2513</v>
      </c>
      <c r="K19" s="753" t="s">
        <v>2514</v>
      </c>
      <c r="L19" s="1812"/>
      <c r="M19" s="1494">
        <v>188713</v>
      </c>
    </row>
    <row r="20" spans="1:13" s="744" customFormat="1">
      <c r="A20" s="1797"/>
      <c r="B20" s="1805"/>
      <c r="C20" s="706">
        <v>5141583</v>
      </c>
      <c r="D20" s="710">
        <v>43129</v>
      </c>
      <c r="E20" s="706" t="s">
        <v>2600</v>
      </c>
      <c r="F20" s="878" t="s">
        <v>45</v>
      </c>
      <c r="G20" s="1815"/>
      <c r="H20" s="878" t="s">
        <v>2525</v>
      </c>
      <c r="I20" s="878" t="s">
        <v>13007</v>
      </c>
      <c r="J20" s="753" t="s">
        <v>2513</v>
      </c>
      <c r="K20" s="753" t="s">
        <v>2514</v>
      </c>
      <c r="L20" s="1812"/>
      <c r="M20" s="1494">
        <v>187022</v>
      </c>
    </row>
    <row r="21" spans="1:13" s="744" customFormat="1">
      <c r="A21" s="1797"/>
      <c r="B21" s="1805"/>
      <c r="C21" s="706">
        <v>5141583</v>
      </c>
      <c r="D21" s="710">
        <v>43129</v>
      </c>
      <c r="E21" s="706" t="s">
        <v>2600</v>
      </c>
      <c r="F21" s="878" t="s">
        <v>45</v>
      </c>
      <c r="G21" s="1815"/>
      <c r="H21" s="878" t="s">
        <v>2525</v>
      </c>
      <c r="I21" s="878" t="s">
        <v>13007</v>
      </c>
      <c r="J21" s="753" t="s">
        <v>2513</v>
      </c>
      <c r="K21" s="753" t="s">
        <v>2514</v>
      </c>
      <c r="L21" s="1812"/>
      <c r="M21" s="1494">
        <v>58527</v>
      </c>
    </row>
    <row r="22" spans="1:13" s="744" customFormat="1">
      <c r="A22" s="1797"/>
      <c r="B22" s="1805"/>
      <c r="C22" s="706">
        <v>5141583</v>
      </c>
      <c r="D22" s="710">
        <v>43129</v>
      </c>
      <c r="E22" s="706" t="s">
        <v>2600</v>
      </c>
      <c r="F22" s="878" t="s">
        <v>45</v>
      </c>
      <c r="G22" s="1815"/>
      <c r="H22" s="878" t="s">
        <v>2525</v>
      </c>
      <c r="I22" s="878" t="s">
        <v>13007</v>
      </c>
      <c r="J22" s="753" t="s">
        <v>2513</v>
      </c>
      <c r="K22" s="753" t="s">
        <v>2514</v>
      </c>
      <c r="L22" s="1812"/>
      <c r="M22" s="1494">
        <v>58527</v>
      </c>
    </row>
    <row r="23" spans="1:13" s="744" customFormat="1">
      <c r="A23" s="1797"/>
      <c r="B23" s="1805"/>
      <c r="C23" s="706">
        <v>5141583</v>
      </c>
      <c r="D23" s="710">
        <v>43455</v>
      </c>
      <c r="E23" s="706" t="s">
        <v>2600</v>
      </c>
      <c r="F23" s="878" t="s">
        <v>45</v>
      </c>
      <c r="G23" s="1815"/>
      <c r="H23" s="878" t="s">
        <v>2525</v>
      </c>
      <c r="I23" s="878" t="s">
        <v>13007</v>
      </c>
      <c r="J23" s="753" t="s">
        <v>2513</v>
      </c>
      <c r="K23" s="753" t="s">
        <v>2514</v>
      </c>
      <c r="L23" s="1812"/>
      <c r="M23" s="1494">
        <v>58140</v>
      </c>
    </row>
    <row r="24" spans="1:13" s="744" customFormat="1">
      <c r="A24" s="1797"/>
      <c r="B24" s="1805"/>
      <c r="C24" s="706">
        <v>5141583</v>
      </c>
      <c r="D24" s="710">
        <v>43369</v>
      </c>
      <c r="E24" s="706" t="s">
        <v>2600</v>
      </c>
      <c r="F24" s="878" t="s">
        <v>45</v>
      </c>
      <c r="G24" s="1815"/>
      <c r="H24" s="878" t="s">
        <v>2525</v>
      </c>
      <c r="I24" s="878" t="s">
        <v>13007</v>
      </c>
      <c r="J24" s="753" t="s">
        <v>2513</v>
      </c>
      <c r="K24" s="753" t="s">
        <v>2514</v>
      </c>
      <c r="L24" s="1812"/>
      <c r="M24" s="1494">
        <v>54634</v>
      </c>
    </row>
    <row r="25" spans="1:13" s="744" customFormat="1">
      <c r="A25" s="1797"/>
      <c r="B25" s="1805"/>
      <c r="C25" s="706">
        <v>5141583</v>
      </c>
      <c r="D25" s="710">
        <v>43369</v>
      </c>
      <c r="E25" s="706" t="s">
        <v>2600</v>
      </c>
      <c r="F25" s="878" t="s">
        <v>45</v>
      </c>
      <c r="G25" s="1815"/>
      <c r="H25" s="878" t="s">
        <v>2525</v>
      </c>
      <c r="I25" s="878" t="s">
        <v>13007</v>
      </c>
      <c r="J25" s="753" t="s">
        <v>2513</v>
      </c>
      <c r="K25" s="753" t="s">
        <v>2514</v>
      </c>
      <c r="L25" s="1812"/>
      <c r="M25" s="1494">
        <v>54524</v>
      </c>
    </row>
    <row r="26" spans="1:13" s="744" customFormat="1">
      <c r="A26" s="1797"/>
      <c r="B26" s="1805"/>
      <c r="C26" s="706">
        <v>5141583</v>
      </c>
      <c r="D26" s="710">
        <v>43455</v>
      </c>
      <c r="E26" s="706" t="s">
        <v>2600</v>
      </c>
      <c r="F26" s="878" t="s">
        <v>45</v>
      </c>
      <c r="G26" s="1815"/>
      <c r="H26" s="878" t="s">
        <v>2525</v>
      </c>
      <c r="I26" s="878" t="s">
        <v>13007</v>
      </c>
      <c r="J26" s="753" t="s">
        <v>2513</v>
      </c>
      <c r="K26" s="753" t="s">
        <v>2514</v>
      </c>
      <c r="L26" s="1812"/>
      <c r="M26" s="1494">
        <v>53507</v>
      </c>
    </row>
    <row r="27" spans="1:13" s="744" customFormat="1">
      <c r="A27" s="1797"/>
      <c r="B27" s="1805"/>
      <c r="C27" s="706">
        <v>5141583</v>
      </c>
      <c r="D27" s="710">
        <v>43277</v>
      </c>
      <c r="E27" s="706" t="s">
        <v>2600</v>
      </c>
      <c r="F27" s="878" t="s">
        <v>45</v>
      </c>
      <c r="G27" s="1815"/>
      <c r="H27" s="878" t="s">
        <v>2525</v>
      </c>
      <c r="I27" s="878" t="s">
        <v>13007</v>
      </c>
      <c r="J27" s="753" t="s">
        <v>2513</v>
      </c>
      <c r="K27" s="753" t="s">
        <v>2514</v>
      </c>
      <c r="L27" s="1812"/>
      <c r="M27" s="1494">
        <v>37235</v>
      </c>
    </row>
    <row r="28" spans="1:13" s="744" customFormat="1">
      <c r="A28" s="1797"/>
      <c r="B28" s="1805"/>
      <c r="C28" s="706">
        <v>5141583</v>
      </c>
      <c r="D28" s="710">
        <v>43277</v>
      </c>
      <c r="E28" s="706" t="s">
        <v>2600</v>
      </c>
      <c r="F28" s="878" t="s">
        <v>45</v>
      </c>
      <c r="G28" s="1815"/>
      <c r="H28" s="878" t="s">
        <v>2525</v>
      </c>
      <c r="I28" s="878" t="s">
        <v>13007</v>
      </c>
      <c r="J28" s="753" t="s">
        <v>2513</v>
      </c>
      <c r="K28" s="753" t="s">
        <v>2514</v>
      </c>
      <c r="L28" s="1812"/>
      <c r="M28" s="1494">
        <v>9522</v>
      </c>
    </row>
    <row r="29" spans="1:13" s="744" customFormat="1">
      <c r="A29" s="1798"/>
      <c r="B29" s="1806"/>
      <c r="C29" s="758">
        <v>5141583</v>
      </c>
      <c r="D29" s="759">
        <v>43318</v>
      </c>
      <c r="E29" s="758" t="s">
        <v>2600</v>
      </c>
      <c r="F29" s="879" t="s">
        <v>45</v>
      </c>
      <c r="G29" s="1816"/>
      <c r="H29" s="879" t="s">
        <v>2525</v>
      </c>
      <c r="I29" s="879" t="s">
        <v>13007</v>
      </c>
      <c r="J29" s="760" t="s">
        <v>2513</v>
      </c>
      <c r="K29" s="760" t="s">
        <v>2514</v>
      </c>
      <c r="L29" s="1813"/>
      <c r="M29" s="1496">
        <v>4634</v>
      </c>
    </row>
    <row r="30" spans="1:13" s="744" customFormat="1">
      <c r="A30" s="1799">
        <v>5</v>
      </c>
      <c r="B30" s="1807" t="s">
        <v>805</v>
      </c>
      <c r="C30" s="872">
        <v>5314577</v>
      </c>
      <c r="D30" s="742">
        <v>43180</v>
      </c>
      <c r="E30" s="872" t="s">
        <v>2600</v>
      </c>
      <c r="F30" s="874" t="s">
        <v>44</v>
      </c>
      <c r="G30" s="1817" t="s">
        <v>2737</v>
      </c>
      <c r="H30" s="874" t="s">
        <v>2525</v>
      </c>
      <c r="I30" s="1819" t="s">
        <v>2550</v>
      </c>
      <c r="J30" s="743" t="s">
        <v>2627</v>
      </c>
      <c r="K30" s="743" t="s">
        <v>2529</v>
      </c>
      <c r="L30" s="743" t="s">
        <v>2738</v>
      </c>
      <c r="M30" s="1490">
        <v>1563</v>
      </c>
    </row>
    <row r="31" spans="1:13" s="744" customFormat="1">
      <c r="A31" s="1800"/>
      <c r="B31" s="1803"/>
      <c r="C31" s="873">
        <v>5314577</v>
      </c>
      <c r="D31" s="748">
        <v>43465</v>
      </c>
      <c r="E31" s="873" t="s">
        <v>2600</v>
      </c>
      <c r="F31" s="876" t="s">
        <v>44</v>
      </c>
      <c r="G31" s="1818"/>
      <c r="H31" s="876" t="s">
        <v>2511</v>
      </c>
      <c r="I31" s="1820"/>
      <c r="J31" s="749" t="s">
        <v>2513</v>
      </c>
      <c r="K31" s="749" t="s">
        <v>2529</v>
      </c>
      <c r="L31" s="749" t="s">
        <v>2743</v>
      </c>
      <c r="M31" s="1492">
        <v>7072</v>
      </c>
    </row>
    <row r="32" spans="1:13" s="744" customFormat="1">
      <c r="A32" s="1796">
        <v>6</v>
      </c>
      <c r="B32" s="1804" t="s">
        <v>816</v>
      </c>
      <c r="C32" s="750">
        <v>2657457</v>
      </c>
      <c r="D32" s="751">
        <v>43117</v>
      </c>
      <c r="E32" s="750" t="s">
        <v>2600</v>
      </c>
      <c r="F32" s="877" t="s">
        <v>44</v>
      </c>
      <c r="G32" s="1814" t="s">
        <v>2751</v>
      </c>
      <c r="H32" s="877" t="s">
        <v>2521</v>
      </c>
      <c r="I32" s="877" t="s">
        <v>13007</v>
      </c>
      <c r="J32" s="752" t="s">
        <v>2513</v>
      </c>
      <c r="K32" s="752" t="s">
        <v>2514</v>
      </c>
      <c r="L32" s="1811" t="s">
        <v>15574</v>
      </c>
      <c r="M32" s="1493">
        <v>6085975</v>
      </c>
    </row>
    <row r="33" spans="1:13" s="744" customFormat="1">
      <c r="A33" s="1798"/>
      <c r="B33" s="1806"/>
      <c r="C33" s="758">
        <v>2657457</v>
      </c>
      <c r="D33" s="759">
        <v>43308</v>
      </c>
      <c r="E33" s="758" t="s">
        <v>2600</v>
      </c>
      <c r="F33" s="879" t="s">
        <v>44</v>
      </c>
      <c r="G33" s="1816"/>
      <c r="H33" s="879" t="s">
        <v>2525</v>
      </c>
      <c r="I33" s="879" t="s">
        <v>13007</v>
      </c>
      <c r="J33" s="760" t="s">
        <v>2513</v>
      </c>
      <c r="K33" s="760" t="s">
        <v>2514</v>
      </c>
      <c r="L33" s="1813"/>
      <c r="M33" s="1496">
        <v>6160125</v>
      </c>
    </row>
    <row r="34" spans="1:13" s="744" customFormat="1" ht="24">
      <c r="A34" s="1799">
        <v>7</v>
      </c>
      <c r="B34" s="1807" t="s">
        <v>634</v>
      </c>
      <c r="C34" s="872">
        <v>5515882</v>
      </c>
      <c r="D34" s="742">
        <v>43280</v>
      </c>
      <c r="E34" s="872" t="s">
        <v>2600</v>
      </c>
      <c r="F34" s="874" t="s">
        <v>2188</v>
      </c>
      <c r="G34" s="874" t="s">
        <v>2757</v>
      </c>
      <c r="H34" s="874" t="s">
        <v>2525</v>
      </c>
      <c r="I34" s="874" t="s">
        <v>2512</v>
      </c>
      <c r="J34" s="743" t="s">
        <v>2513</v>
      </c>
      <c r="K34" s="743" t="s">
        <v>2514</v>
      </c>
      <c r="L34" s="743" t="s">
        <v>2758</v>
      </c>
      <c r="M34" s="1490">
        <v>10000</v>
      </c>
    </row>
    <row r="35" spans="1:13" s="744" customFormat="1">
      <c r="A35" s="1801"/>
      <c r="B35" s="1802"/>
      <c r="C35" s="745">
        <v>5515882</v>
      </c>
      <c r="D35" s="746">
        <v>43356</v>
      </c>
      <c r="E35" s="745" t="s">
        <v>2600</v>
      </c>
      <c r="F35" s="875" t="s">
        <v>2188</v>
      </c>
      <c r="G35" s="1821" t="s">
        <v>2760</v>
      </c>
      <c r="H35" s="875" t="s">
        <v>2525</v>
      </c>
      <c r="I35" s="875" t="s">
        <v>13007</v>
      </c>
      <c r="J35" s="747" t="s">
        <v>2513</v>
      </c>
      <c r="K35" s="747" t="s">
        <v>2514</v>
      </c>
      <c r="L35" s="747" t="s">
        <v>2761</v>
      </c>
      <c r="M35" s="1491">
        <v>8000</v>
      </c>
    </row>
    <row r="36" spans="1:13" s="744" customFormat="1">
      <c r="A36" s="1800"/>
      <c r="B36" s="1803"/>
      <c r="C36" s="761">
        <v>5515882</v>
      </c>
      <c r="D36" s="762">
        <v>43375</v>
      </c>
      <c r="E36" s="761" t="s">
        <v>2600</v>
      </c>
      <c r="F36" s="763" t="s">
        <v>2188</v>
      </c>
      <c r="G36" s="1818"/>
      <c r="H36" s="763" t="s">
        <v>2525</v>
      </c>
      <c r="I36" s="763" t="s">
        <v>13007</v>
      </c>
      <c r="J36" s="764" t="s">
        <v>2513</v>
      </c>
      <c r="K36" s="764" t="s">
        <v>2514</v>
      </c>
      <c r="L36" s="764" t="s">
        <v>2761</v>
      </c>
      <c r="M36" s="1497">
        <v>10000</v>
      </c>
    </row>
    <row r="37" spans="1:13" s="744" customFormat="1">
      <c r="A37" s="1796">
        <v>8</v>
      </c>
      <c r="B37" s="1804" t="s">
        <v>832</v>
      </c>
      <c r="C37" s="750">
        <v>5295858</v>
      </c>
      <c r="D37" s="751">
        <v>43168</v>
      </c>
      <c r="E37" s="750" t="s">
        <v>2600</v>
      </c>
      <c r="F37" s="877" t="s">
        <v>46</v>
      </c>
      <c r="G37" s="1814" t="s">
        <v>2804</v>
      </c>
      <c r="H37" s="877" t="s">
        <v>96</v>
      </c>
      <c r="I37" s="877" t="s">
        <v>13007</v>
      </c>
      <c r="J37" s="752" t="s">
        <v>2513</v>
      </c>
      <c r="K37" s="752" t="s">
        <v>2514</v>
      </c>
      <c r="L37" s="752" t="s">
        <v>15778</v>
      </c>
      <c r="M37" s="1493">
        <v>70000</v>
      </c>
    </row>
    <row r="38" spans="1:13" s="744" customFormat="1">
      <c r="A38" s="1797"/>
      <c r="B38" s="1805"/>
      <c r="C38" s="706">
        <v>5295858</v>
      </c>
      <c r="D38" s="710">
        <v>43409</v>
      </c>
      <c r="E38" s="706" t="s">
        <v>2600</v>
      </c>
      <c r="F38" s="878" t="s">
        <v>46</v>
      </c>
      <c r="G38" s="1815"/>
      <c r="H38" s="878" t="s">
        <v>96</v>
      </c>
      <c r="I38" s="878" t="s">
        <v>13007</v>
      </c>
      <c r="J38" s="753" t="s">
        <v>2513</v>
      </c>
      <c r="K38" s="753" t="s">
        <v>2514</v>
      </c>
      <c r="L38" s="753" t="s">
        <v>15779</v>
      </c>
      <c r="M38" s="1494">
        <v>25000</v>
      </c>
    </row>
    <row r="39" spans="1:13" s="744" customFormat="1">
      <c r="A39" s="1797"/>
      <c r="B39" s="1805"/>
      <c r="C39" s="706">
        <v>5295858</v>
      </c>
      <c r="D39" s="710">
        <v>43421</v>
      </c>
      <c r="E39" s="706" t="s">
        <v>2600</v>
      </c>
      <c r="F39" s="878" t="s">
        <v>46</v>
      </c>
      <c r="G39" s="1815"/>
      <c r="H39" s="878" t="s">
        <v>96</v>
      </c>
      <c r="I39" s="878" t="s">
        <v>13007</v>
      </c>
      <c r="J39" s="753" t="s">
        <v>2513</v>
      </c>
      <c r="K39" s="753" t="s">
        <v>2514</v>
      </c>
      <c r="L39" s="753" t="s">
        <v>15780</v>
      </c>
      <c r="M39" s="1494">
        <v>40000</v>
      </c>
    </row>
    <row r="40" spans="1:13" s="744" customFormat="1" ht="24">
      <c r="A40" s="1798"/>
      <c r="B40" s="1806"/>
      <c r="C40" s="758">
        <v>5295858</v>
      </c>
      <c r="D40" s="759">
        <v>43459</v>
      </c>
      <c r="E40" s="758" t="s">
        <v>2600</v>
      </c>
      <c r="F40" s="879" t="s">
        <v>46</v>
      </c>
      <c r="G40" s="1816"/>
      <c r="H40" s="879" t="s">
        <v>96</v>
      </c>
      <c r="I40" s="879" t="s">
        <v>13007</v>
      </c>
      <c r="J40" s="760" t="s">
        <v>2513</v>
      </c>
      <c r="K40" s="760" t="s">
        <v>2514</v>
      </c>
      <c r="L40" s="760" t="s">
        <v>15781</v>
      </c>
      <c r="M40" s="1496">
        <v>70000</v>
      </c>
    </row>
    <row r="41" spans="1:13" s="744" customFormat="1" ht="36">
      <c r="A41" s="1799">
        <v>9</v>
      </c>
      <c r="B41" s="1807" t="s">
        <v>867</v>
      </c>
      <c r="C41" s="872">
        <v>5722942</v>
      </c>
      <c r="D41" s="742">
        <v>43235</v>
      </c>
      <c r="E41" s="872" t="s">
        <v>2600</v>
      </c>
      <c r="F41" s="874" t="s">
        <v>2509</v>
      </c>
      <c r="G41" s="1817" t="s">
        <v>3006</v>
      </c>
      <c r="H41" s="874" t="s">
        <v>2511</v>
      </c>
      <c r="I41" s="874" t="s">
        <v>13007</v>
      </c>
      <c r="J41" s="743" t="s">
        <v>2513</v>
      </c>
      <c r="K41" s="743" t="s">
        <v>2514</v>
      </c>
      <c r="L41" s="743" t="s">
        <v>3007</v>
      </c>
      <c r="M41" s="1490">
        <v>30000</v>
      </c>
    </row>
    <row r="42" spans="1:13" s="744" customFormat="1">
      <c r="A42" s="1800"/>
      <c r="B42" s="1803"/>
      <c r="C42" s="873">
        <v>5722942</v>
      </c>
      <c r="D42" s="748">
        <v>43262</v>
      </c>
      <c r="E42" s="873" t="s">
        <v>2600</v>
      </c>
      <c r="F42" s="876" t="s">
        <v>2509</v>
      </c>
      <c r="G42" s="1818"/>
      <c r="H42" s="876" t="s">
        <v>2511</v>
      </c>
      <c r="I42" s="876" t="s">
        <v>13007</v>
      </c>
      <c r="J42" s="749" t="s">
        <v>2513</v>
      </c>
      <c r="K42" s="749" t="s">
        <v>2514</v>
      </c>
      <c r="L42" s="749"/>
      <c r="M42" s="1492">
        <v>70000</v>
      </c>
    </row>
    <row r="43" spans="1:13" s="744" customFormat="1" ht="36">
      <c r="A43" s="1498">
        <v>10</v>
      </c>
      <c r="B43" s="1499" t="s">
        <v>873</v>
      </c>
      <c r="C43" s="1500">
        <v>2887746</v>
      </c>
      <c r="D43" s="1501" t="s">
        <v>2551</v>
      </c>
      <c r="E43" s="1500" t="s">
        <v>2600</v>
      </c>
      <c r="F43" s="1502" t="s">
        <v>44</v>
      </c>
      <c r="G43" s="1502" t="s">
        <v>3042</v>
      </c>
      <c r="H43" s="1502" t="s">
        <v>2511</v>
      </c>
      <c r="I43" s="1502" t="s">
        <v>13007</v>
      </c>
      <c r="J43" s="1503" t="s">
        <v>2716</v>
      </c>
      <c r="K43" s="1503" t="s">
        <v>2529</v>
      </c>
      <c r="L43" s="1503" t="s">
        <v>3040</v>
      </c>
      <c r="M43" s="1504">
        <v>437912</v>
      </c>
    </row>
  </sheetData>
  <autoFilter ref="G1:G2"/>
  <mergeCells count="33">
    <mergeCell ref="I30:I31"/>
    <mergeCell ref="G4:G10"/>
    <mergeCell ref="G11:G13"/>
    <mergeCell ref="G37:G40"/>
    <mergeCell ref="G41:G42"/>
    <mergeCell ref="G35:G36"/>
    <mergeCell ref="G14:G15"/>
    <mergeCell ref="A37:A40"/>
    <mergeCell ref="A41:A42"/>
    <mergeCell ref="A1:M1"/>
    <mergeCell ref="L4:L10"/>
    <mergeCell ref="L11:L13"/>
    <mergeCell ref="L16:L29"/>
    <mergeCell ref="G16:G29"/>
    <mergeCell ref="G30:G31"/>
    <mergeCell ref="G32:G33"/>
    <mergeCell ref="L32:L33"/>
    <mergeCell ref="B34:B36"/>
    <mergeCell ref="B37:B40"/>
    <mergeCell ref="B41:B42"/>
    <mergeCell ref="A4:A10"/>
    <mergeCell ref="A11:A13"/>
    <mergeCell ref="A14:A15"/>
    <mergeCell ref="A16:A29"/>
    <mergeCell ref="A30:A31"/>
    <mergeCell ref="A32:A33"/>
    <mergeCell ref="A34:A36"/>
    <mergeCell ref="B4:B10"/>
    <mergeCell ref="B11:B13"/>
    <mergeCell ref="B14:B15"/>
    <mergeCell ref="B16:B29"/>
    <mergeCell ref="B30:B31"/>
    <mergeCell ref="B32:B33"/>
  </mergeCells>
  <pageMargins left="0.35" right="0.24" top="0.51" bottom="0.36" header="0.3" footer="0.3"/>
  <pageSetup scale="8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V205"/>
  <sheetViews>
    <sheetView view="pageBreakPreview" zoomScale="85" zoomScaleNormal="85" zoomScaleSheetLayoutView="85" workbookViewId="0">
      <pane xSplit="3" ySplit="4" topLeftCell="K189"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4.4"/>
  <cols>
    <col min="1" max="1" width="5.5546875" style="5" customWidth="1"/>
    <col min="2" max="2" width="8.6640625" style="5" customWidth="1"/>
    <col min="3" max="3" width="14.33203125" style="6" customWidth="1"/>
    <col min="4" max="4" width="11" style="845" customWidth="1"/>
    <col min="5" max="5" width="10.44140625" style="845" customWidth="1"/>
    <col min="6" max="6" width="12.44140625" style="828" customWidth="1"/>
    <col min="7" max="7" width="16.109375" style="6" customWidth="1"/>
    <col min="8" max="8" width="13.33203125" style="5" bestFit="1" customWidth="1"/>
    <col min="9" max="9" width="15.6640625" style="846" bestFit="1" customWidth="1"/>
    <col min="10" max="10" width="12" style="847" customWidth="1"/>
    <col min="11" max="11" width="21.44140625" style="6" customWidth="1"/>
    <col min="12" max="12" width="23.44140625" style="847" customWidth="1"/>
    <col min="13" max="13" width="19.6640625" style="861" customWidth="1"/>
    <col min="14" max="14" width="13.6640625" style="848" customWidth="1"/>
    <col min="15" max="15" width="11" style="849" customWidth="1"/>
    <col min="16" max="16" width="14.109375" style="850" customWidth="1"/>
    <col min="17" max="17" width="23.5546875" style="828" customWidth="1"/>
    <col min="18" max="18" width="18" style="5" customWidth="1"/>
    <col min="19" max="19" width="9.6640625" style="5" customWidth="1"/>
    <col min="20" max="20" width="12.6640625" style="5" customWidth="1"/>
    <col min="21" max="21" width="21.5546875" style="5" customWidth="1"/>
    <col min="22" max="22" width="15.109375" style="5" customWidth="1"/>
    <col min="23" max="16384" width="9.109375" style="5"/>
  </cols>
  <sheetData>
    <row r="1" spans="1:22">
      <c r="A1" s="1758" t="s">
        <v>368</v>
      </c>
      <c r="B1" s="1758"/>
      <c r="C1" s="1758"/>
      <c r="D1" s="1758"/>
      <c r="E1" s="1758"/>
      <c r="F1" s="1758"/>
      <c r="G1" s="1758"/>
      <c r="H1" s="1758"/>
      <c r="I1" s="1758"/>
      <c r="J1" s="1758"/>
      <c r="K1" s="1758"/>
      <c r="L1" s="1758"/>
      <c r="M1" s="1758"/>
      <c r="N1" s="1758"/>
      <c r="O1" s="1758"/>
      <c r="P1" s="1758"/>
      <c r="Q1" s="1758"/>
      <c r="R1" s="1758"/>
      <c r="S1" s="1758"/>
      <c r="T1" s="1758"/>
      <c r="U1" s="1758"/>
      <c r="V1" s="1758"/>
    </row>
    <row r="2" spans="1:22">
      <c r="A2" s="851"/>
      <c r="B2" s="852"/>
      <c r="C2" s="852"/>
      <c r="D2" s="853"/>
      <c r="E2" s="853"/>
      <c r="F2" s="852"/>
      <c r="G2" s="852"/>
      <c r="H2" s="852"/>
      <c r="I2" s="852"/>
      <c r="J2" s="854"/>
      <c r="K2" s="852"/>
      <c r="L2" s="854"/>
      <c r="M2" s="860"/>
      <c r="N2" s="854"/>
      <c r="O2" s="854"/>
      <c r="P2" s="854"/>
      <c r="Q2" s="852"/>
      <c r="R2" s="852"/>
      <c r="S2" s="852"/>
      <c r="T2" s="852"/>
    </row>
    <row r="3" spans="1:22" s="855" customFormat="1" ht="51">
      <c r="A3" s="1563" t="s">
        <v>60</v>
      </c>
      <c r="B3" s="1564" t="s">
        <v>23</v>
      </c>
      <c r="C3" s="1564" t="s">
        <v>24</v>
      </c>
      <c r="D3" s="1565" t="s">
        <v>162</v>
      </c>
      <c r="E3" s="1565" t="s">
        <v>163</v>
      </c>
      <c r="F3" s="1564" t="s">
        <v>164</v>
      </c>
      <c r="G3" s="1564" t="s">
        <v>165</v>
      </c>
      <c r="H3" s="1564" t="s">
        <v>888</v>
      </c>
      <c r="I3" s="1564" t="s">
        <v>889</v>
      </c>
      <c r="J3" s="1566" t="s">
        <v>166</v>
      </c>
      <c r="K3" s="1564" t="s">
        <v>167</v>
      </c>
      <c r="L3" s="1566" t="s">
        <v>168</v>
      </c>
      <c r="M3" s="1566" t="s">
        <v>169</v>
      </c>
      <c r="N3" s="1566" t="s">
        <v>170</v>
      </c>
      <c r="O3" s="1566" t="s">
        <v>171</v>
      </c>
      <c r="P3" s="1566" t="s">
        <v>172</v>
      </c>
      <c r="Q3" s="1564" t="s">
        <v>173</v>
      </c>
      <c r="R3" s="1564" t="s">
        <v>106</v>
      </c>
      <c r="S3" s="1564" t="s">
        <v>107</v>
      </c>
      <c r="T3" s="1564" t="s">
        <v>108</v>
      </c>
      <c r="U3" s="1564" t="s">
        <v>109</v>
      </c>
      <c r="V3" s="1567" t="s">
        <v>110</v>
      </c>
    </row>
    <row r="4" spans="1:22" s="855" customFormat="1" ht="10.199999999999999">
      <c r="A4" s="917">
        <v>1</v>
      </c>
      <c r="B4" s="918">
        <v>5161312</v>
      </c>
      <c r="C4" s="919" t="s">
        <v>531</v>
      </c>
      <c r="D4" s="920"/>
      <c r="E4" s="920">
        <v>1</v>
      </c>
      <c r="F4" s="921" t="s">
        <v>890</v>
      </c>
      <c r="G4" s="919" t="s">
        <v>891</v>
      </c>
      <c r="H4" s="921">
        <v>0</v>
      </c>
      <c r="I4" s="922">
        <v>0</v>
      </c>
      <c r="J4" s="923" t="s">
        <v>894</v>
      </c>
      <c r="K4" s="924" t="s">
        <v>895</v>
      </c>
      <c r="L4" s="925"/>
      <c r="M4" s="923">
        <v>80067080</v>
      </c>
      <c r="N4" s="925">
        <v>75750915</v>
      </c>
      <c r="O4" s="925">
        <v>75750915</v>
      </c>
      <c r="P4" s="925">
        <v>99112992</v>
      </c>
      <c r="Q4" s="921" t="s">
        <v>15697</v>
      </c>
      <c r="R4" s="921" t="s">
        <v>532</v>
      </c>
      <c r="S4" s="926" t="s">
        <v>532</v>
      </c>
      <c r="T4" s="921" t="s">
        <v>532</v>
      </c>
      <c r="U4" s="921" t="s">
        <v>533</v>
      </c>
      <c r="V4" s="927" t="s">
        <v>15698</v>
      </c>
    </row>
    <row r="5" spans="1:22" s="855" customFormat="1" ht="10.199999999999999">
      <c r="A5" s="928">
        <v>2</v>
      </c>
      <c r="B5" s="929">
        <v>2877694</v>
      </c>
      <c r="C5" s="930" t="s">
        <v>535</v>
      </c>
      <c r="D5" s="931"/>
      <c r="E5" s="931"/>
      <c r="F5" s="932"/>
      <c r="G5" s="930"/>
      <c r="H5" s="932" t="s">
        <v>15520</v>
      </c>
      <c r="I5" s="932" t="s">
        <v>893</v>
      </c>
      <c r="J5" s="933" t="s">
        <v>896</v>
      </c>
      <c r="K5" s="934" t="s">
        <v>897</v>
      </c>
      <c r="L5" s="935"/>
      <c r="M5" s="935">
        <v>77006514</v>
      </c>
      <c r="N5" s="935">
        <v>77006514</v>
      </c>
      <c r="O5" s="935">
        <v>99116514</v>
      </c>
      <c r="P5" s="935">
        <v>99111247</v>
      </c>
      <c r="Q5" s="932" t="s">
        <v>898</v>
      </c>
      <c r="R5" s="932" t="s">
        <v>532</v>
      </c>
      <c r="S5" s="936" t="s">
        <v>532</v>
      </c>
      <c r="T5" s="936" t="s">
        <v>532</v>
      </c>
      <c r="U5" s="932" t="s">
        <v>15579</v>
      </c>
      <c r="V5" s="937" t="s">
        <v>534</v>
      </c>
    </row>
    <row r="6" spans="1:22" s="855" customFormat="1" ht="10.199999999999999">
      <c r="A6" s="917">
        <v>3</v>
      </c>
      <c r="B6" s="918">
        <v>2742039</v>
      </c>
      <c r="C6" s="919" t="s">
        <v>538</v>
      </c>
      <c r="D6" s="920"/>
      <c r="E6" s="920">
        <v>1</v>
      </c>
      <c r="F6" s="926" t="s">
        <v>899</v>
      </c>
      <c r="G6" s="938"/>
      <c r="H6" s="921" t="s">
        <v>892</v>
      </c>
      <c r="I6" s="922" t="s">
        <v>893</v>
      </c>
      <c r="J6" s="923"/>
      <c r="K6" s="924"/>
      <c r="L6" s="925"/>
      <c r="M6" s="923">
        <v>99074124</v>
      </c>
      <c r="N6" s="925">
        <v>99074124</v>
      </c>
      <c r="O6" s="923"/>
      <c r="P6" s="925">
        <v>99091981</v>
      </c>
      <c r="Q6" s="921" t="s">
        <v>900</v>
      </c>
      <c r="R6" s="921" t="s">
        <v>532</v>
      </c>
      <c r="S6" s="926" t="s">
        <v>532</v>
      </c>
      <c r="T6" s="921" t="s">
        <v>532</v>
      </c>
      <c r="U6" s="921" t="s">
        <v>539</v>
      </c>
      <c r="V6" s="927"/>
    </row>
    <row r="7" spans="1:22" s="855" customFormat="1" ht="10.199999999999999">
      <c r="A7" s="928">
        <v>4</v>
      </c>
      <c r="B7" s="929">
        <v>2012677</v>
      </c>
      <c r="C7" s="930" t="s">
        <v>901</v>
      </c>
      <c r="D7" s="931"/>
      <c r="E7" s="931"/>
      <c r="F7" s="936"/>
      <c r="G7" s="939"/>
      <c r="H7" s="932" t="s">
        <v>511</v>
      </c>
      <c r="I7" s="932" t="s">
        <v>902</v>
      </c>
      <c r="J7" s="933" t="s">
        <v>903</v>
      </c>
      <c r="K7" s="934"/>
      <c r="L7" s="935"/>
      <c r="M7" s="933"/>
      <c r="N7" s="935"/>
      <c r="O7" s="933"/>
      <c r="P7" s="935"/>
      <c r="Q7" s="932"/>
      <c r="R7" s="932"/>
      <c r="S7" s="936"/>
      <c r="T7" s="936"/>
      <c r="U7" s="932"/>
      <c r="V7" s="937"/>
    </row>
    <row r="8" spans="1:22" s="855" customFormat="1" ht="20.399999999999999">
      <c r="A8" s="917">
        <v>5</v>
      </c>
      <c r="B8" s="918">
        <v>5098564</v>
      </c>
      <c r="C8" s="919" t="s">
        <v>540</v>
      </c>
      <c r="D8" s="920"/>
      <c r="E8" s="920">
        <v>1</v>
      </c>
      <c r="F8" s="921" t="s">
        <v>904</v>
      </c>
      <c r="G8" s="919" t="s">
        <v>905</v>
      </c>
      <c r="H8" s="921" t="s">
        <v>516</v>
      </c>
      <c r="I8" s="922" t="s">
        <v>906</v>
      </c>
      <c r="J8" s="923" t="s">
        <v>907</v>
      </c>
      <c r="K8" s="924"/>
      <c r="L8" s="925"/>
      <c r="M8" s="923">
        <v>98989884</v>
      </c>
      <c r="N8" s="925">
        <v>98989884</v>
      </c>
      <c r="O8" s="925"/>
      <c r="P8" s="925">
        <v>88105930</v>
      </c>
      <c r="Q8" s="921" t="s">
        <v>908</v>
      </c>
      <c r="R8" s="921"/>
      <c r="S8" s="926" t="s">
        <v>532</v>
      </c>
      <c r="T8" s="921" t="s">
        <v>532</v>
      </c>
      <c r="U8" s="921" t="s">
        <v>541</v>
      </c>
      <c r="V8" s="927"/>
    </row>
    <row r="9" spans="1:22" s="855" customFormat="1" ht="10.199999999999999">
      <c r="A9" s="928">
        <v>6</v>
      </c>
      <c r="B9" s="929">
        <v>2011239</v>
      </c>
      <c r="C9" s="930" t="s">
        <v>542</v>
      </c>
      <c r="D9" s="931"/>
      <c r="E9" s="931"/>
      <c r="F9" s="936"/>
      <c r="G9" s="939"/>
      <c r="H9" s="932" t="s">
        <v>510</v>
      </c>
      <c r="I9" s="932" t="s">
        <v>909</v>
      </c>
      <c r="J9" s="933" t="s">
        <v>910</v>
      </c>
      <c r="K9" s="934"/>
      <c r="L9" s="935"/>
      <c r="M9" s="935">
        <v>89105848</v>
      </c>
      <c r="N9" s="935">
        <v>89105848</v>
      </c>
      <c r="O9" s="933"/>
      <c r="P9" s="935"/>
      <c r="Q9" s="932"/>
      <c r="R9" s="932"/>
      <c r="S9" s="936" t="s">
        <v>532</v>
      </c>
      <c r="T9" s="936"/>
      <c r="U9" s="932"/>
      <c r="V9" s="937"/>
    </row>
    <row r="10" spans="1:22" s="855" customFormat="1" ht="10.199999999999999">
      <c r="A10" s="917">
        <v>7</v>
      </c>
      <c r="B10" s="918">
        <v>5809797</v>
      </c>
      <c r="C10" s="919" t="s">
        <v>715</v>
      </c>
      <c r="D10" s="920"/>
      <c r="E10" s="920"/>
      <c r="F10" s="926"/>
      <c r="G10" s="938"/>
      <c r="H10" s="921" t="s">
        <v>892</v>
      </c>
      <c r="I10" s="922" t="s">
        <v>911</v>
      </c>
      <c r="J10" s="923">
        <v>20</v>
      </c>
      <c r="K10" s="924" t="s">
        <v>912</v>
      </c>
      <c r="L10" s="925"/>
      <c r="M10" s="923">
        <v>99259331</v>
      </c>
      <c r="N10" s="925">
        <v>99259331</v>
      </c>
      <c r="O10" s="925"/>
      <c r="P10" s="925">
        <v>99113446</v>
      </c>
      <c r="Q10" s="921" t="s">
        <v>913</v>
      </c>
      <c r="R10" s="921"/>
      <c r="S10" s="926"/>
      <c r="T10" s="921"/>
      <c r="U10" s="921"/>
      <c r="V10" s="927"/>
    </row>
    <row r="11" spans="1:22" s="855" customFormat="1" ht="20.399999999999999">
      <c r="A11" s="928">
        <v>8</v>
      </c>
      <c r="B11" s="929">
        <v>3555763</v>
      </c>
      <c r="C11" s="930" t="s">
        <v>543</v>
      </c>
      <c r="D11" s="931">
        <v>0</v>
      </c>
      <c r="E11" s="931">
        <v>0</v>
      </c>
      <c r="F11" s="932" t="s">
        <v>116</v>
      </c>
      <c r="G11" s="930" t="s">
        <v>116</v>
      </c>
      <c r="H11" s="932" t="s">
        <v>15603</v>
      </c>
      <c r="I11" s="932" t="s">
        <v>15520</v>
      </c>
      <c r="J11" s="933" t="s">
        <v>914</v>
      </c>
      <c r="K11" s="934" t="s">
        <v>896</v>
      </c>
      <c r="L11" s="935" t="s">
        <v>15604</v>
      </c>
      <c r="M11" s="933" t="s">
        <v>15605</v>
      </c>
      <c r="N11" s="935">
        <v>99112443</v>
      </c>
      <c r="O11" s="933">
        <v>77006514</v>
      </c>
      <c r="P11" s="935"/>
      <c r="Q11" s="932">
        <v>99111042</v>
      </c>
      <c r="R11" s="932" t="s">
        <v>915</v>
      </c>
      <c r="S11" s="936" t="s">
        <v>532</v>
      </c>
      <c r="T11" s="936" t="s">
        <v>532</v>
      </c>
      <c r="U11" s="932"/>
      <c r="V11" s="937" t="s">
        <v>608</v>
      </c>
    </row>
    <row r="12" spans="1:22" s="855" customFormat="1" ht="10.199999999999999">
      <c r="A12" s="917">
        <v>9</v>
      </c>
      <c r="B12" s="918">
        <v>5005094</v>
      </c>
      <c r="C12" s="919" t="s">
        <v>544</v>
      </c>
      <c r="D12" s="920"/>
      <c r="E12" s="920"/>
      <c r="F12" s="926"/>
      <c r="G12" s="938"/>
      <c r="H12" s="921" t="s">
        <v>15520</v>
      </c>
      <c r="I12" s="922" t="s">
        <v>916</v>
      </c>
      <c r="J12" s="923" t="s">
        <v>894</v>
      </c>
      <c r="K12" s="924" t="s">
        <v>917</v>
      </c>
      <c r="L12" s="925"/>
      <c r="M12" s="923">
        <v>99094936</v>
      </c>
      <c r="N12" s="925">
        <v>99111470</v>
      </c>
      <c r="O12" s="923"/>
      <c r="P12" s="925">
        <v>99111470</v>
      </c>
      <c r="Q12" s="921" t="s">
        <v>918</v>
      </c>
      <c r="R12" s="921" t="s">
        <v>532</v>
      </c>
      <c r="S12" s="926" t="s">
        <v>532</v>
      </c>
      <c r="T12" s="921"/>
      <c r="U12" s="921" t="s">
        <v>15699</v>
      </c>
      <c r="V12" s="927" t="s">
        <v>15698</v>
      </c>
    </row>
    <row r="13" spans="1:22" s="855" customFormat="1" ht="10.199999999999999">
      <c r="A13" s="928">
        <v>10</v>
      </c>
      <c r="B13" s="929">
        <v>2008572</v>
      </c>
      <c r="C13" s="930" t="s">
        <v>546</v>
      </c>
      <c r="D13" s="931">
        <v>0.75</v>
      </c>
      <c r="E13" s="931"/>
      <c r="F13" s="932"/>
      <c r="G13" s="930"/>
      <c r="H13" s="932" t="s">
        <v>15520</v>
      </c>
      <c r="I13" s="932" t="s">
        <v>919</v>
      </c>
      <c r="J13" s="933" t="s">
        <v>920</v>
      </c>
      <c r="K13" s="934" t="s">
        <v>921</v>
      </c>
      <c r="L13" s="935">
        <v>554</v>
      </c>
      <c r="M13" s="935">
        <v>70213739</v>
      </c>
      <c r="N13" s="935">
        <v>70213739</v>
      </c>
      <c r="O13" s="935">
        <v>70213130</v>
      </c>
      <c r="P13" s="935" t="s">
        <v>15700</v>
      </c>
      <c r="Q13" s="932" t="s">
        <v>15701</v>
      </c>
      <c r="R13" s="932"/>
      <c r="S13" s="936"/>
      <c r="T13" s="936"/>
      <c r="U13" s="932"/>
      <c r="V13" s="937"/>
    </row>
    <row r="14" spans="1:22" s="855" customFormat="1" ht="30.6">
      <c r="A14" s="917">
        <v>11</v>
      </c>
      <c r="B14" s="918">
        <v>5215919</v>
      </c>
      <c r="C14" s="919" t="s">
        <v>548</v>
      </c>
      <c r="D14" s="920">
        <v>0</v>
      </c>
      <c r="E14" s="920">
        <v>1</v>
      </c>
      <c r="F14" s="926" t="s">
        <v>904</v>
      </c>
      <c r="G14" s="938" t="s">
        <v>15606</v>
      </c>
      <c r="H14" s="921" t="s">
        <v>15603</v>
      </c>
      <c r="I14" s="922" t="s">
        <v>15520</v>
      </c>
      <c r="J14" s="923" t="s">
        <v>914</v>
      </c>
      <c r="K14" s="924" t="s">
        <v>894</v>
      </c>
      <c r="L14" s="925" t="s">
        <v>15607</v>
      </c>
      <c r="M14" s="923" t="s">
        <v>15608</v>
      </c>
      <c r="N14" s="925">
        <v>96881768</v>
      </c>
      <c r="O14" s="925">
        <v>95782987</v>
      </c>
      <c r="P14" s="925"/>
      <c r="Q14" s="921"/>
      <c r="R14" s="921" t="s">
        <v>922</v>
      </c>
      <c r="S14" s="926" t="s">
        <v>532</v>
      </c>
      <c r="T14" s="921" t="s">
        <v>532</v>
      </c>
      <c r="U14" s="921" t="s">
        <v>532</v>
      </c>
      <c r="V14" s="927" t="s">
        <v>591</v>
      </c>
    </row>
    <row r="15" spans="1:22" s="855" customFormat="1" ht="10.199999999999999">
      <c r="A15" s="928">
        <v>12</v>
      </c>
      <c r="B15" s="929">
        <v>5502977</v>
      </c>
      <c r="C15" s="930" t="s">
        <v>550</v>
      </c>
      <c r="D15" s="931">
        <v>0.34</v>
      </c>
      <c r="E15" s="931"/>
      <c r="F15" s="936"/>
      <c r="G15" s="939"/>
      <c r="H15" s="932" t="s">
        <v>892</v>
      </c>
      <c r="I15" s="932" t="s">
        <v>914</v>
      </c>
      <c r="J15" s="933" t="s">
        <v>894</v>
      </c>
      <c r="K15" s="934" t="s">
        <v>923</v>
      </c>
      <c r="L15" s="935"/>
      <c r="M15" s="933" t="s">
        <v>924</v>
      </c>
      <c r="N15" s="935" t="s">
        <v>924</v>
      </c>
      <c r="O15" s="933" t="s">
        <v>925</v>
      </c>
      <c r="P15" s="935"/>
      <c r="Q15" s="932" t="s">
        <v>926</v>
      </c>
      <c r="R15" s="932" t="s">
        <v>532</v>
      </c>
      <c r="S15" s="936" t="s">
        <v>532</v>
      </c>
      <c r="T15" s="936" t="s">
        <v>532</v>
      </c>
      <c r="U15" s="932" t="s">
        <v>551</v>
      </c>
      <c r="V15" s="937" t="s">
        <v>534</v>
      </c>
    </row>
    <row r="16" spans="1:22" s="855" customFormat="1" ht="30.6">
      <c r="A16" s="917">
        <v>13</v>
      </c>
      <c r="B16" s="918">
        <v>6192939</v>
      </c>
      <c r="C16" s="919" t="s">
        <v>552</v>
      </c>
      <c r="D16" s="920">
        <v>0</v>
      </c>
      <c r="E16" s="920">
        <v>0</v>
      </c>
      <c r="F16" s="926" t="s">
        <v>116</v>
      </c>
      <c r="G16" s="938" t="s">
        <v>116</v>
      </c>
      <c r="H16" s="921" t="s">
        <v>15603</v>
      </c>
      <c r="I16" s="922" t="s">
        <v>15520</v>
      </c>
      <c r="J16" s="923" t="s">
        <v>916</v>
      </c>
      <c r="K16" s="924" t="s">
        <v>894</v>
      </c>
      <c r="L16" s="925" t="s">
        <v>15609</v>
      </c>
      <c r="M16" s="923" t="s">
        <v>15610</v>
      </c>
      <c r="N16" s="925">
        <v>94553828</v>
      </c>
      <c r="O16" s="923"/>
      <c r="P16" s="925"/>
      <c r="Q16" s="921" t="s">
        <v>927</v>
      </c>
      <c r="R16" s="921" t="s">
        <v>928</v>
      </c>
      <c r="S16" s="926" t="s">
        <v>582</v>
      </c>
      <c r="T16" s="921" t="s">
        <v>582</v>
      </c>
      <c r="U16" s="921" t="s">
        <v>582</v>
      </c>
      <c r="V16" s="927" t="s">
        <v>706</v>
      </c>
    </row>
    <row r="17" spans="1:22" s="855" customFormat="1" ht="20.399999999999999">
      <c r="A17" s="928">
        <v>14</v>
      </c>
      <c r="B17" s="929">
        <v>2708701</v>
      </c>
      <c r="C17" s="930" t="s">
        <v>554</v>
      </c>
      <c r="D17" s="931"/>
      <c r="E17" s="931">
        <v>0.2</v>
      </c>
      <c r="F17" s="932" t="s">
        <v>929</v>
      </c>
      <c r="G17" s="930" t="s">
        <v>930</v>
      </c>
      <c r="H17" s="932" t="s">
        <v>15520</v>
      </c>
      <c r="I17" s="932" t="s">
        <v>893</v>
      </c>
      <c r="J17" s="933" t="s">
        <v>896</v>
      </c>
      <c r="K17" s="934" t="s">
        <v>931</v>
      </c>
      <c r="L17" s="935"/>
      <c r="M17" s="935" t="s">
        <v>932</v>
      </c>
      <c r="N17" s="935" t="s">
        <v>932</v>
      </c>
      <c r="O17" s="935" t="s">
        <v>933</v>
      </c>
      <c r="P17" s="935"/>
      <c r="Q17" s="932" t="s">
        <v>934</v>
      </c>
      <c r="R17" s="932" t="s">
        <v>532</v>
      </c>
      <c r="S17" s="936" t="s">
        <v>532</v>
      </c>
      <c r="T17" s="936" t="s">
        <v>532</v>
      </c>
      <c r="U17" s="932" t="s">
        <v>553</v>
      </c>
      <c r="V17" s="937" t="s">
        <v>534</v>
      </c>
    </row>
    <row r="18" spans="1:22" s="855" customFormat="1" ht="10.199999999999999">
      <c r="A18" s="917">
        <v>15</v>
      </c>
      <c r="B18" s="918">
        <v>5906865</v>
      </c>
      <c r="C18" s="919" t="s">
        <v>555</v>
      </c>
      <c r="D18" s="920"/>
      <c r="E18" s="920"/>
      <c r="F18" s="926"/>
      <c r="G18" s="938"/>
      <c r="H18" s="921" t="s">
        <v>15520</v>
      </c>
      <c r="I18" s="922" t="s">
        <v>935</v>
      </c>
      <c r="J18" s="923">
        <v>15</v>
      </c>
      <c r="K18" s="924">
        <v>73</v>
      </c>
      <c r="L18" s="925"/>
      <c r="M18" s="923">
        <v>99115544</v>
      </c>
      <c r="N18" s="925">
        <v>99115544</v>
      </c>
      <c r="O18" s="923"/>
      <c r="P18" s="925"/>
      <c r="Q18" s="921" t="s">
        <v>936</v>
      </c>
      <c r="R18" s="921" t="s">
        <v>532</v>
      </c>
      <c r="S18" s="926" t="s">
        <v>532</v>
      </c>
      <c r="T18" s="921" t="s">
        <v>532</v>
      </c>
      <c r="U18" s="921" t="s">
        <v>556</v>
      </c>
      <c r="V18" s="927" t="s">
        <v>534</v>
      </c>
    </row>
    <row r="19" spans="1:22" s="855" customFormat="1" ht="20.399999999999999">
      <c r="A19" s="928">
        <v>16</v>
      </c>
      <c r="B19" s="929">
        <v>5369223</v>
      </c>
      <c r="C19" s="930" t="s">
        <v>717</v>
      </c>
      <c r="D19" s="931"/>
      <c r="E19" s="931"/>
      <c r="F19" s="936"/>
      <c r="G19" s="939"/>
      <c r="H19" s="932" t="s">
        <v>15520</v>
      </c>
      <c r="I19" s="932" t="s">
        <v>893</v>
      </c>
      <c r="J19" s="933" t="s">
        <v>894</v>
      </c>
      <c r="K19" s="934" t="s">
        <v>937</v>
      </c>
      <c r="L19" s="935"/>
      <c r="M19" s="933">
        <v>88118817</v>
      </c>
      <c r="N19" s="935">
        <v>88118817</v>
      </c>
      <c r="O19" s="935"/>
      <c r="P19" s="935" t="s">
        <v>15702</v>
      </c>
      <c r="Q19" s="932" t="s">
        <v>15703</v>
      </c>
      <c r="R19" s="932"/>
      <c r="S19" s="936"/>
      <c r="T19" s="936"/>
      <c r="U19" s="932"/>
      <c r="V19" s="937"/>
    </row>
    <row r="20" spans="1:22" s="855" customFormat="1" ht="20.399999999999999">
      <c r="A20" s="917">
        <v>17</v>
      </c>
      <c r="B20" s="918">
        <v>5376467</v>
      </c>
      <c r="C20" s="919" t="s">
        <v>557</v>
      </c>
      <c r="D20" s="920"/>
      <c r="E20" s="920"/>
      <c r="F20" s="921"/>
      <c r="G20" s="919"/>
      <c r="H20" s="921" t="s">
        <v>892</v>
      </c>
      <c r="I20" s="922" t="s">
        <v>935</v>
      </c>
      <c r="J20" s="923">
        <v>15</v>
      </c>
      <c r="K20" s="924">
        <v>202</v>
      </c>
      <c r="L20" s="925"/>
      <c r="M20" s="923">
        <v>75551221</v>
      </c>
      <c r="N20" s="925">
        <v>75551221</v>
      </c>
      <c r="O20" s="923">
        <v>75551331</v>
      </c>
      <c r="P20" s="925">
        <v>94009980</v>
      </c>
      <c r="Q20" s="921" t="s">
        <v>938</v>
      </c>
      <c r="R20" s="921" t="s">
        <v>532</v>
      </c>
      <c r="S20" s="926" t="s">
        <v>532</v>
      </c>
      <c r="T20" s="921" t="s">
        <v>532</v>
      </c>
      <c r="U20" s="921" t="s">
        <v>558</v>
      </c>
      <c r="V20" s="927" t="s">
        <v>534</v>
      </c>
    </row>
    <row r="21" spans="1:22" s="855" customFormat="1" ht="10.199999999999999">
      <c r="A21" s="928">
        <v>18</v>
      </c>
      <c r="B21" s="929">
        <v>2855119</v>
      </c>
      <c r="C21" s="930" t="s">
        <v>559</v>
      </c>
      <c r="D21" s="931"/>
      <c r="E21" s="931">
        <v>1</v>
      </c>
      <c r="F21" s="936" t="s">
        <v>899</v>
      </c>
      <c r="G21" s="939"/>
      <c r="H21" s="932" t="s">
        <v>15520</v>
      </c>
      <c r="I21" s="932" t="s">
        <v>916</v>
      </c>
      <c r="J21" s="933">
        <v>5</v>
      </c>
      <c r="K21" s="934" t="s">
        <v>939</v>
      </c>
      <c r="L21" s="935"/>
      <c r="M21" s="935">
        <v>11329360</v>
      </c>
      <c r="N21" s="935">
        <v>99085783</v>
      </c>
      <c r="O21" s="935"/>
      <c r="P21" s="935">
        <v>99052271</v>
      </c>
      <c r="Q21" s="932" t="s">
        <v>940</v>
      </c>
      <c r="R21" s="932" t="s">
        <v>532</v>
      </c>
      <c r="S21" s="936" t="s">
        <v>532</v>
      </c>
      <c r="T21" s="936" t="s">
        <v>532</v>
      </c>
      <c r="U21" s="932" t="s">
        <v>560</v>
      </c>
      <c r="V21" s="937" t="s">
        <v>534</v>
      </c>
    </row>
    <row r="22" spans="1:22" s="855" customFormat="1" ht="10.199999999999999">
      <c r="A22" s="917">
        <v>19</v>
      </c>
      <c r="B22" s="918">
        <v>3553779</v>
      </c>
      <c r="C22" s="919" t="s">
        <v>561</v>
      </c>
      <c r="D22" s="920"/>
      <c r="E22" s="920"/>
      <c r="F22" s="926"/>
      <c r="G22" s="938"/>
      <c r="H22" s="921" t="s">
        <v>941</v>
      </c>
      <c r="I22" s="926" t="s">
        <v>942</v>
      </c>
      <c r="J22" s="923" t="s">
        <v>943</v>
      </c>
      <c r="K22" s="924"/>
      <c r="L22" s="925"/>
      <c r="M22" s="923">
        <v>99110409</v>
      </c>
      <c r="N22" s="925">
        <v>99110409</v>
      </c>
      <c r="O22" s="925"/>
      <c r="P22" s="925">
        <v>99113085</v>
      </c>
      <c r="Q22" s="921" t="s">
        <v>15704</v>
      </c>
      <c r="R22" s="921" t="s">
        <v>532</v>
      </c>
      <c r="S22" s="926" t="s">
        <v>532</v>
      </c>
      <c r="T22" s="921" t="s">
        <v>532</v>
      </c>
      <c r="U22" s="921" t="s">
        <v>15705</v>
      </c>
      <c r="V22" s="927" t="s">
        <v>15698</v>
      </c>
    </row>
    <row r="23" spans="1:22" s="855" customFormat="1" ht="20.399999999999999">
      <c r="A23" s="928">
        <v>20</v>
      </c>
      <c r="B23" s="929">
        <v>2643928</v>
      </c>
      <c r="C23" s="930" t="s">
        <v>563</v>
      </c>
      <c r="D23" s="931"/>
      <c r="E23" s="931"/>
      <c r="F23" s="932"/>
      <c r="G23" s="939"/>
      <c r="H23" s="932" t="s">
        <v>522</v>
      </c>
      <c r="I23" s="932" t="s">
        <v>944</v>
      </c>
      <c r="J23" s="933" t="s">
        <v>945</v>
      </c>
      <c r="K23" s="934" t="s">
        <v>946</v>
      </c>
      <c r="L23" s="935"/>
      <c r="M23" s="935">
        <v>99092755</v>
      </c>
      <c r="N23" s="935">
        <v>99092755</v>
      </c>
      <c r="O23" s="935"/>
      <c r="P23" s="935">
        <v>99092755</v>
      </c>
      <c r="Q23" s="932"/>
      <c r="R23" s="932" t="s">
        <v>532</v>
      </c>
      <c r="S23" s="936" t="s">
        <v>532</v>
      </c>
      <c r="T23" s="936" t="s">
        <v>532</v>
      </c>
      <c r="U23" s="932" t="s">
        <v>564</v>
      </c>
      <c r="V23" s="937" t="s">
        <v>534</v>
      </c>
    </row>
    <row r="24" spans="1:22" s="855" customFormat="1" ht="20.399999999999999">
      <c r="A24" s="917">
        <v>21</v>
      </c>
      <c r="B24" s="918">
        <v>5660327</v>
      </c>
      <c r="C24" s="919" t="s">
        <v>718</v>
      </c>
      <c r="D24" s="920"/>
      <c r="E24" s="920">
        <v>1</v>
      </c>
      <c r="F24" s="926" t="s">
        <v>947</v>
      </c>
      <c r="G24" s="938" t="s">
        <v>948</v>
      </c>
      <c r="H24" s="921" t="s">
        <v>15521</v>
      </c>
      <c r="I24" s="922" t="s">
        <v>914</v>
      </c>
      <c r="J24" s="923" t="s">
        <v>894</v>
      </c>
      <c r="K24" s="924" t="s">
        <v>15580</v>
      </c>
      <c r="L24" s="925"/>
      <c r="M24" s="923">
        <v>77321914</v>
      </c>
      <c r="N24" s="925">
        <v>77321914</v>
      </c>
      <c r="O24" s="925"/>
      <c r="P24" s="925">
        <v>99118271</v>
      </c>
      <c r="Q24" s="921" t="s">
        <v>949</v>
      </c>
      <c r="R24" s="921"/>
      <c r="S24" s="926" t="s">
        <v>532</v>
      </c>
      <c r="T24" s="921" t="s">
        <v>532</v>
      </c>
      <c r="U24" s="921" t="s">
        <v>704</v>
      </c>
      <c r="V24" s="927" t="s">
        <v>534</v>
      </c>
    </row>
    <row r="25" spans="1:22" s="855" customFormat="1" ht="20.399999999999999">
      <c r="A25" s="928">
        <v>22</v>
      </c>
      <c r="B25" s="929">
        <v>4247434</v>
      </c>
      <c r="C25" s="930" t="s">
        <v>565</v>
      </c>
      <c r="D25" s="931">
        <v>0</v>
      </c>
      <c r="E25" s="931">
        <v>1</v>
      </c>
      <c r="F25" s="936" t="s">
        <v>950</v>
      </c>
      <c r="G25" s="939" t="s">
        <v>951</v>
      </c>
      <c r="H25" s="932" t="s">
        <v>15603</v>
      </c>
      <c r="I25" s="932" t="s">
        <v>15520</v>
      </c>
      <c r="J25" s="933" t="s">
        <v>916</v>
      </c>
      <c r="K25" s="934" t="s">
        <v>920</v>
      </c>
      <c r="L25" s="935" t="s">
        <v>15611</v>
      </c>
      <c r="M25" s="935" t="s">
        <v>15612</v>
      </c>
      <c r="N25" s="935">
        <v>88114029</v>
      </c>
      <c r="O25" s="935"/>
      <c r="P25" s="935"/>
      <c r="Q25" s="932">
        <v>95160284</v>
      </c>
      <c r="R25" s="932"/>
      <c r="S25" s="936" t="s">
        <v>532</v>
      </c>
      <c r="T25" s="936" t="s">
        <v>532</v>
      </c>
      <c r="U25" s="932"/>
      <c r="V25" s="937" t="s">
        <v>608</v>
      </c>
    </row>
    <row r="26" spans="1:22" s="855" customFormat="1" ht="10.199999999999999">
      <c r="A26" s="917">
        <v>23</v>
      </c>
      <c r="B26" s="918">
        <v>2544695</v>
      </c>
      <c r="C26" s="919" t="s">
        <v>567</v>
      </c>
      <c r="D26" s="920"/>
      <c r="E26" s="920"/>
      <c r="F26" s="926"/>
      <c r="G26" s="938"/>
      <c r="H26" s="921" t="s">
        <v>511</v>
      </c>
      <c r="I26" s="922" t="s">
        <v>952</v>
      </c>
      <c r="J26" s="923" t="s">
        <v>953</v>
      </c>
      <c r="K26" s="924" t="s">
        <v>954</v>
      </c>
      <c r="L26" s="925"/>
      <c r="M26" s="923">
        <v>99112038</v>
      </c>
      <c r="N26" s="925">
        <v>99112038</v>
      </c>
      <c r="O26" s="923"/>
      <c r="P26" s="925">
        <v>99112038</v>
      </c>
      <c r="Q26" s="921"/>
      <c r="R26" s="921"/>
      <c r="S26" s="926" t="s">
        <v>532</v>
      </c>
      <c r="T26" s="921"/>
      <c r="U26" s="921" t="s">
        <v>568</v>
      </c>
      <c r="V26" s="927"/>
    </row>
    <row r="27" spans="1:22" s="855" customFormat="1" ht="10.199999999999999">
      <c r="A27" s="928">
        <v>24</v>
      </c>
      <c r="B27" s="929">
        <v>2615797</v>
      </c>
      <c r="C27" s="930" t="s">
        <v>569</v>
      </c>
      <c r="D27" s="931"/>
      <c r="E27" s="931"/>
      <c r="F27" s="932"/>
      <c r="G27" s="939"/>
      <c r="H27" s="932" t="s">
        <v>892</v>
      </c>
      <c r="I27" s="932" t="s">
        <v>911</v>
      </c>
      <c r="J27" s="933">
        <v>20</v>
      </c>
      <c r="K27" s="934"/>
      <c r="L27" s="935"/>
      <c r="M27" s="935">
        <v>99115497</v>
      </c>
      <c r="N27" s="935">
        <v>99115497</v>
      </c>
      <c r="O27" s="935"/>
      <c r="P27" s="935">
        <v>99115497</v>
      </c>
      <c r="Q27" s="932" t="s">
        <v>955</v>
      </c>
      <c r="R27" s="932" t="s">
        <v>532</v>
      </c>
      <c r="S27" s="936" t="s">
        <v>532</v>
      </c>
      <c r="T27" s="936"/>
      <c r="U27" s="932"/>
      <c r="V27" s="937"/>
    </row>
    <row r="28" spans="1:22" s="855" customFormat="1" ht="10.199999999999999">
      <c r="A28" s="917">
        <v>25</v>
      </c>
      <c r="B28" s="918">
        <v>5060338</v>
      </c>
      <c r="C28" s="919" t="s">
        <v>570</v>
      </c>
      <c r="D28" s="920"/>
      <c r="E28" s="920"/>
      <c r="F28" s="926"/>
      <c r="G28" s="938"/>
      <c r="H28" s="921" t="s">
        <v>15520</v>
      </c>
      <c r="I28" s="922" t="s">
        <v>911</v>
      </c>
      <c r="J28" s="923">
        <v>6</v>
      </c>
      <c r="K28" s="924" t="s">
        <v>956</v>
      </c>
      <c r="L28" s="925"/>
      <c r="M28" s="923">
        <v>88023772</v>
      </c>
      <c r="N28" s="925">
        <v>95956153</v>
      </c>
      <c r="O28" s="923"/>
      <c r="P28" s="925">
        <v>88337564</v>
      </c>
      <c r="Q28" s="921" t="s">
        <v>957</v>
      </c>
      <c r="R28" s="921"/>
      <c r="S28" s="926" t="s">
        <v>532</v>
      </c>
      <c r="T28" s="921" t="s">
        <v>532</v>
      </c>
      <c r="U28" s="921" t="s">
        <v>687</v>
      </c>
      <c r="V28" s="927" t="s">
        <v>534</v>
      </c>
    </row>
    <row r="29" spans="1:22" s="855" customFormat="1" ht="20.399999999999999">
      <c r="A29" s="928">
        <v>26</v>
      </c>
      <c r="B29" s="929">
        <v>5310598</v>
      </c>
      <c r="C29" s="930" t="s">
        <v>572</v>
      </c>
      <c r="D29" s="931">
        <v>0</v>
      </c>
      <c r="E29" s="931">
        <v>1</v>
      </c>
      <c r="F29" s="936" t="s">
        <v>1015</v>
      </c>
      <c r="G29" s="939" t="s">
        <v>1016</v>
      </c>
      <c r="H29" s="932" t="s">
        <v>15603</v>
      </c>
      <c r="I29" s="932" t="s">
        <v>15520</v>
      </c>
      <c r="J29" s="933" t="s">
        <v>893</v>
      </c>
      <c r="K29" s="934" t="s">
        <v>958</v>
      </c>
      <c r="L29" s="935" t="s">
        <v>15613</v>
      </c>
      <c r="M29" s="935" t="s">
        <v>15614</v>
      </c>
      <c r="N29" s="935" t="s">
        <v>15615</v>
      </c>
      <c r="O29" s="935">
        <v>99993053</v>
      </c>
      <c r="P29" s="935">
        <v>70100097</v>
      </c>
      <c r="Q29" s="932">
        <v>99993053</v>
      </c>
      <c r="R29" s="932" t="s">
        <v>960</v>
      </c>
      <c r="S29" s="936" t="s">
        <v>532</v>
      </c>
      <c r="T29" s="936" t="s">
        <v>532</v>
      </c>
      <c r="U29" s="932" t="s">
        <v>532</v>
      </c>
      <c r="V29" s="937" t="s">
        <v>591</v>
      </c>
    </row>
    <row r="30" spans="1:22" s="855" customFormat="1" ht="10.199999999999999">
      <c r="A30" s="917">
        <v>27</v>
      </c>
      <c r="B30" s="918">
        <v>5045894</v>
      </c>
      <c r="C30" s="919" t="s">
        <v>961</v>
      </c>
      <c r="D30" s="920"/>
      <c r="E30" s="920"/>
      <c r="F30" s="926"/>
      <c r="G30" s="938"/>
      <c r="H30" s="921" t="s">
        <v>15520</v>
      </c>
      <c r="I30" s="922" t="s">
        <v>962</v>
      </c>
      <c r="J30" s="923" t="s">
        <v>963</v>
      </c>
      <c r="K30" s="924" t="s">
        <v>1075</v>
      </c>
      <c r="L30" s="925"/>
      <c r="M30" s="923" t="s">
        <v>15581</v>
      </c>
      <c r="N30" s="925">
        <v>99110773</v>
      </c>
      <c r="O30" s="923"/>
      <c r="P30" s="925"/>
      <c r="Q30" s="921"/>
      <c r="R30" s="921"/>
      <c r="S30" s="926"/>
      <c r="T30" s="921"/>
      <c r="U30" s="921"/>
      <c r="V30" s="927"/>
    </row>
    <row r="31" spans="1:22" s="855" customFormat="1" ht="10.199999999999999">
      <c r="A31" s="928">
        <v>28</v>
      </c>
      <c r="B31" s="929">
        <v>2091798</v>
      </c>
      <c r="C31" s="930" t="s">
        <v>574</v>
      </c>
      <c r="D31" s="931"/>
      <c r="E31" s="931"/>
      <c r="F31" s="936"/>
      <c r="G31" s="939"/>
      <c r="H31" s="932" t="s">
        <v>15520</v>
      </c>
      <c r="I31" s="932" t="s">
        <v>916</v>
      </c>
      <c r="J31" s="933" t="s">
        <v>964</v>
      </c>
      <c r="K31" s="934"/>
      <c r="L31" s="935"/>
      <c r="M31" s="933">
        <v>99110052</v>
      </c>
      <c r="N31" s="935">
        <v>99110052</v>
      </c>
      <c r="O31" s="933"/>
      <c r="P31" s="935">
        <v>99110052</v>
      </c>
      <c r="Q31" s="932"/>
      <c r="R31" s="932" t="s">
        <v>532</v>
      </c>
      <c r="S31" s="936" t="s">
        <v>532</v>
      </c>
      <c r="T31" s="936" t="s">
        <v>532</v>
      </c>
      <c r="U31" s="932" t="s">
        <v>575</v>
      </c>
      <c r="V31" s="937"/>
    </row>
    <row r="32" spans="1:22" s="855" customFormat="1" ht="20.399999999999999">
      <c r="A32" s="917">
        <v>29</v>
      </c>
      <c r="B32" s="918">
        <v>6228933</v>
      </c>
      <c r="C32" s="919" t="s">
        <v>719</v>
      </c>
      <c r="D32" s="920">
        <v>0</v>
      </c>
      <c r="E32" s="920">
        <v>1</v>
      </c>
      <c r="F32" s="926" t="s">
        <v>965</v>
      </c>
      <c r="G32" s="938" t="s">
        <v>966</v>
      </c>
      <c r="H32" s="921" t="s">
        <v>15603</v>
      </c>
      <c r="I32" s="922" t="s">
        <v>15520</v>
      </c>
      <c r="J32" s="923" t="s">
        <v>911</v>
      </c>
      <c r="K32" s="924" t="s">
        <v>15616</v>
      </c>
      <c r="L32" s="925" t="s">
        <v>15617</v>
      </c>
      <c r="M32" s="923" t="s">
        <v>15618</v>
      </c>
      <c r="N32" s="925" t="s">
        <v>15619</v>
      </c>
      <c r="O32" s="925"/>
      <c r="P32" s="925"/>
      <c r="Q32" s="921">
        <v>88057652</v>
      </c>
      <c r="R32" s="921"/>
      <c r="S32" s="926" t="s">
        <v>582</v>
      </c>
      <c r="T32" s="921" t="s">
        <v>582</v>
      </c>
      <c r="U32" s="921" t="s">
        <v>582</v>
      </c>
      <c r="V32" s="927" t="s">
        <v>706</v>
      </c>
    </row>
    <row r="33" spans="1:22" s="855" customFormat="1" ht="20.399999999999999">
      <c r="A33" s="928">
        <v>30</v>
      </c>
      <c r="B33" s="929">
        <v>2061848</v>
      </c>
      <c r="C33" s="930" t="s">
        <v>576</v>
      </c>
      <c r="D33" s="931">
        <v>0</v>
      </c>
      <c r="E33" s="931">
        <v>0</v>
      </c>
      <c r="F33" s="936" t="s">
        <v>116</v>
      </c>
      <c r="G33" s="939" t="s">
        <v>116</v>
      </c>
      <c r="H33" s="932" t="s">
        <v>15603</v>
      </c>
      <c r="I33" s="932" t="s">
        <v>15520</v>
      </c>
      <c r="J33" s="933" t="s">
        <v>914</v>
      </c>
      <c r="K33" s="934" t="s">
        <v>896</v>
      </c>
      <c r="L33" s="935" t="s">
        <v>15620</v>
      </c>
      <c r="M33" s="935" t="s">
        <v>967</v>
      </c>
      <c r="N33" s="935">
        <v>90115535</v>
      </c>
      <c r="O33" s="935">
        <v>326025</v>
      </c>
      <c r="P33" s="935"/>
      <c r="Q33" s="932">
        <v>99085690</v>
      </c>
      <c r="R33" s="932" t="s">
        <v>967</v>
      </c>
      <c r="S33" s="936" t="s">
        <v>532</v>
      </c>
      <c r="T33" s="936" t="s">
        <v>532</v>
      </c>
      <c r="U33" s="932" t="s">
        <v>532</v>
      </c>
      <c r="V33" s="937" t="s">
        <v>577</v>
      </c>
    </row>
    <row r="34" spans="1:22" s="855" customFormat="1" ht="51">
      <c r="A34" s="917">
        <v>31</v>
      </c>
      <c r="B34" s="918">
        <v>2766337</v>
      </c>
      <c r="C34" s="919" t="s">
        <v>578</v>
      </c>
      <c r="D34" s="920">
        <v>0</v>
      </c>
      <c r="E34" s="920">
        <v>1</v>
      </c>
      <c r="F34" s="926" t="s">
        <v>904</v>
      </c>
      <c r="G34" s="938" t="s">
        <v>15621</v>
      </c>
      <c r="H34" s="921" t="s">
        <v>15603</v>
      </c>
      <c r="I34" s="922" t="s">
        <v>15521</v>
      </c>
      <c r="J34" s="923" t="s">
        <v>914</v>
      </c>
      <c r="K34" s="924" t="s">
        <v>968</v>
      </c>
      <c r="L34" s="925" t="s">
        <v>15622</v>
      </c>
      <c r="M34" s="923" t="s">
        <v>15623</v>
      </c>
      <c r="N34" s="925">
        <v>96599095</v>
      </c>
      <c r="O34" s="923">
        <v>327221</v>
      </c>
      <c r="P34" s="925">
        <v>312104</v>
      </c>
      <c r="Q34" s="921">
        <v>96681877</v>
      </c>
      <c r="R34" s="921" t="s">
        <v>969</v>
      </c>
      <c r="S34" s="926" t="s">
        <v>532</v>
      </c>
      <c r="T34" s="921" t="s">
        <v>532</v>
      </c>
      <c r="U34" s="921"/>
      <c r="V34" s="927" t="s">
        <v>608</v>
      </c>
    </row>
    <row r="35" spans="1:22" s="855" customFormat="1" ht="20.399999999999999">
      <c r="A35" s="928">
        <v>32</v>
      </c>
      <c r="B35" s="929">
        <v>5838266</v>
      </c>
      <c r="C35" s="930" t="s">
        <v>720</v>
      </c>
      <c r="D35" s="931"/>
      <c r="E35" s="931"/>
      <c r="F35" s="932"/>
      <c r="G35" s="930"/>
      <c r="H35" s="932" t="s">
        <v>15520</v>
      </c>
      <c r="I35" s="932" t="s">
        <v>916</v>
      </c>
      <c r="J35" s="933" t="s">
        <v>958</v>
      </c>
      <c r="K35" s="934" t="s">
        <v>970</v>
      </c>
      <c r="L35" s="935"/>
      <c r="M35" s="935"/>
      <c r="N35" s="935"/>
      <c r="O35" s="935"/>
      <c r="P35" s="935"/>
      <c r="Q35" s="932"/>
      <c r="R35" s="932"/>
      <c r="S35" s="936"/>
      <c r="T35" s="936"/>
      <c r="U35" s="932"/>
      <c r="V35" s="937"/>
    </row>
    <row r="36" spans="1:22" s="855" customFormat="1" ht="20.399999999999999">
      <c r="A36" s="917">
        <v>33</v>
      </c>
      <c r="B36" s="918">
        <v>5217652</v>
      </c>
      <c r="C36" s="919" t="s">
        <v>581</v>
      </c>
      <c r="D36" s="920"/>
      <c r="E36" s="920"/>
      <c r="F36" s="926"/>
      <c r="G36" s="938" t="s">
        <v>971</v>
      </c>
      <c r="H36" s="921" t="s">
        <v>15521</v>
      </c>
      <c r="I36" s="922" t="s">
        <v>935</v>
      </c>
      <c r="J36" s="923">
        <v>1</v>
      </c>
      <c r="K36" s="924" t="s">
        <v>972</v>
      </c>
      <c r="L36" s="925" t="s">
        <v>973</v>
      </c>
      <c r="M36" s="923">
        <v>86666318</v>
      </c>
      <c r="N36" s="925">
        <v>86666318</v>
      </c>
      <c r="O36" s="923"/>
      <c r="P36" s="925">
        <v>86666318</v>
      </c>
      <c r="Q36" s="921" t="s">
        <v>974</v>
      </c>
      <c r="R36" s="921" t="s">
        <v>582</v>
      </c>
      <c r="S36" s="926" t="s">
        <v>582</v>
      </c>
      <c r="T36" s="921" t="s">
        <v>582</v>
      </c>
      <c r="U36" s="921" t="s">
        <v>583</v>
      </c>
      <c r="V36" s="927" t="s">
        <v>534</v>
      </c>
    </row>
    <row r="37" spans="1:22" s="855" customFormat="1" ht="10.199999999999999">
      <c r="A37" s="928">
        <v>34</v>
      </c>
      <c r="B37" s="929">
        <v>2675471</v>
      </c>
      <c r="C37" s="930" t="s">
        <v>584</v>
      </c>
      <c r="D37" s="931"/>
      <c r="E37" s="931"/>
      <c r="F37" s="932"/>
      <c r="G37" s="930"/>
      <c r="H37" s="932" t="s">
        <v>15520</v>
      </c>
      <c r="I37" s="932" t="s">
        <v>916</v>
      </c>
      <c r="J37" s="933" t="s">
        <v>963</v>
      </c>
      <c r="K37" s="934" t="s">
        <v>975</v>
      </c>
      <c r="L37" s="935"/>
      <c r="M37" s="935">
        <v>99111360</v>
      </c>
      <c r="N37" s="933">
        <v>99111360</v>
      </c>
      <c r="O37" s="935"/>
      <c r="P37" s="935">
        <v>99111360</v>
      </c>
      <c r="Q37" s="932"/>
      <c r="R37" s="932" t="s">
        <v>532</v>
      </c>
      <c r="S37" s="936" t="s">
        <v>532</v>
      </c>
      <c r="T37" s="936" t="s">
        <v>532</v>
      </c>
      <c r="U37" s="932" t="s">
        <v>568</v>
      </c>
      <c r="V37" s="937" t="s">
        <v>534</v>
      </c>
    </row>
    <row r="38" spans="1:22" s="855" customFormat="1" ht="20.399999999999999">
      <c r="A38" s="917">
        <v>35</v>
      </c>
      <c r="B38" s="918">
        <v>5935539</v>
      </c>
      <c r="C38" s="919" t="s">
        <v>585</v>
      </c>
      <c r="D38" s="920"/>
      <c r="E38" s="920"/>
      <c r="F38" s="926"/>
      <c r="G38" s="938"/>
      <c r="H38" s="921" t="s">
        <v>15520</v>
      </c>
      <c r="I38" s="922" t="s">
        <v>935</v>
      </c>
      <c r="J38" s="923" t="s">
        <v>976</v>
      </c>
      <c r="K38" s="924" t="s">
        <v>977</v>
      </c>
      <c r="L38" s="925"/>
      <c r="M38" s="923">
        <v>70111516</v>
      </c>
      <c r="N38" s="925">
        <v>70111516</v>
      </c>
      <c r="O38" s="923"/>
      <c r="P38" s="925">
        <v>88103993</v>
      </c>
      <c r="Q38" s="921" t="s">
        <v>15706</v>
      </c>
      <c r="R38" s="921" t="s">
        <v>532</v>
      </c>
      <c r="S38" s="926" t="s">
        <v>532</v>
      </c>
      <c r="T38" s="921"/>
      <c r="U38" s="921" t="s">
        <v>15707</v>
      </c>
      <c r="V38" s="927" t="s">
        <v>15698</v>
      </c>
    </row>
    <row r="39" spans="1:22" s="855" customFormat="1" ht="20.399999999999999">
      <c r="A39" s="928">
        <v>36</v>
      </c>
      <c r="B39" s="929">
        <v>6171788</v>
      </c>
      <c r="C39" s="930" t="s">
        <v>586</v>
      </c>
      <c r="D39" s="931"/>
      <c r="E39" s="931"/>
      <c r="F39" s="936"/>
      <c r="G39" s="939"/>
      <c r="H39" s="932" t="s">
        <v>15520</v>
      </c>
      <c r="I39" s="932" t="s">
        <v>935</v>
      </c>
      <c r="J39" s="933" t="s">
        <v>1017</v>
      </c>
      <c r="K39" s="934" t="s">
        <v>15582</v>
      </c>
      <c r="L39" s="935"/>
      <c r="M39" s="933">
        <v>94044108</v>
      </c>
      <c r="N39" s="935">
        <v>99114108</v>
      </c>
      <c r="O39" s="935"/>
      <c r="P39" s="935"/>
      <c r="Q39" s="932" t="s">
        <v>978</v>
      </c>
      <c r="R39" s="932" t="s">
        <v>532</v>
      </c>
      <c r="S39" s="936" t="s">
        <v>532</v>
      </c>
      <c r="T39" s="936" t="s">
        <v>532</v>
      </c>
      <c r="U39" s="932" t="s">
        <v>587</v>
      </c>
      <c r="V39" s="937" t="s">
        <v>534</v>
      </c>
    </row>
    <row r="40" spans="1:22" s="855" customFormat="1" ht="10.199999999999999">
      <c r="A40" s="917">
        <v>37</v>
      </c>
      <c r="B40" s="918">
        <v>5467268</v>
      </c>
      <c r="C40" s="919" t="s">
        <v>588</v>
      </c>
      <c r="D40" s="920"/>
      <c r="E40" s="920"/>
      <c r="F40" s="921"/>
      <c r="G40" s="919"/>
      <c r="H40" s="921" t="s">
        <v>892</v>
      </c>
      <c r="I40" s="922" t="s">
        <v>893</v>
      </c>
      <c r="J40" s="923" t="s">
        <v>963</v>
      </c>
      <c r="K40" s="924" t="s">
        <v>979</v>
      </c>
      <c r="L40" s="925"/>
      <c r="M40" s="923"/>
      <c r="N40" s="925"/>
      <c r="O40" s="923"/>
      <c r="P40" s="925">
        <v>99997707</v>
      </c>
      <c r="Q40" s="921"/>
      <c r="R40" s="921" t="s">
        <v>532</v>
      </c>
      <c r="S40" s="926" t="s">
        <v>532</v>
      </c>
      <c r="T40" s="921" t="s">
        <v>532</v>
      </c>
      <c r="U40" s="921" t="s">
        <v>560</v>
      </c>
      <c r="V40" s="927"/>
    </row>
    <row r="41" spans="1:22" s="855" customFormat="1" ht="10.199999999999999">
      <c r="A41" s="928">
        <v>38</v>
      </c>
      <c r="B41" s="929">
        <v>5522935</v>
      </c>
      <c r="C41" s="930" t="s">
        <v>589</v>
      </c>
      <c r="D41" s="931"/>
      <c r="E41" s="931"/>
      <c r="F41" s="932"/>
      <c r="G41" s="930"/>
      <c r="H41" s="932" t="s">
        <v>15520</v>
      </c>
      <c r="I41" s="932" t="s">
        <v>893</v>
      </c>
      <c r="J41" s="933" t="s">
        <v>894</v>
      </c>
      <c r="K41" s="934" t="s">
        <v>15580</v>
      </c>
      <c r="L41" s="935"/>
      <c r="M41" s="933">
        <v>88104841</v>
      </c>
      <c r="N41" s="935">
        <v>80100098</v>
      </c>
      <c r="O41" s="933"/>
      <c r="P41" s="935"/>
      <c r="Q41" s="932"/>
      <c r="R41" s="932" t="s">
        <v>532</v>
      </c>
      <c r="S41" s="936"/>
      <c r="T41" s="936"/>
      <c r="U41" s="932"/>
      <c r="V41" s="937"/>
    </row>
    <row r="42" spans="1:22" s="855" customFormat="1" ht="30.6">
      <c r="A42" s="917">
        <v>39</v>
      </c>
      <c r="B42" s="918">
        <v>5077982</v>
      </c>
      <c r="C42" s="919" t="s">
        <v>590</v>
      </c>
      <c r="D42" s="920"/>
      <c r="E42" s="920">
        <v>1</v>
      </c>
      <c r="F42" s="921" t="s">
        <v>980</v>
      </c>
      <c r="G42" s="919" t="s">
        <v>981</v>
      </c>
      <c r="H42" s="921" t="s">
        <v>15520</v>
      </c>
      <c r="I42" s="922" t="s">
        <v>914</v>
      </c>
      <c r="J42" s="923" t="s">
        <v>894</v>
      </c>
      <c r="K42" s="924" t="s">
        <v>982</v>
      </c>
      <c r="L42" s="925"/>
      <c r="M42" s="923">
        <v>70141099</v>
      </c>
      <c r="N42" s="925">
        <v>70141099</v>
      </c>
      <c r="O42" s="925">
        <v>70001799</v>
      </c>
      <c r="P42" s="925">
        <v>70141099</v>
      </c>
      <c r="Q42" s="921" t="s">
        <v>15708</v>
      </c>
      <c r="R42" s="921" t="s">
        <v>532</v>
      </c>
      <c r="S42" s="926" t="s">
        <v>532</v>
      </c>
      <c r="T42" s="921" t="s">
        <v>532</v>
      </c>
      <c r="U42" s="921" t="s">
        <v>15709</v>
      </c>
      <c r="V42" s="927" t="s">
        <v>15698</v>
      </c>
    </row>
    <row r="43" spans="1:22" s="855" customFormat="1" ht="30.6">
      <c r="A43" s="928">
        <v>40</v>
      </c>
      <c r="B43" s="929">
        <v>2580462</v>
      </c>
      <c r="C43" s="930" t="s">
        <v>721</v>
      </c>
      <c r="D43" s="931"/>
      <c r="E43" s="931"/>
      <c r="F43" s="936"/>
      <c r="G43" s="939"/>
      <c r="H43" s="932" t="s">
        <v>15520</v>
      </c>
      <c r="I43" s="932" t="s">
        <v>935</v>
      </c>
      <c r="J43" s="932" t="s">
        <v>15508</v>
      </c>
      <c r="K43" s="934"/>
      <c r="L43" s="935"/>
      <c r="M43" s="935"/>
      <c r="N43" s="935"/>
      <c r="O43" s="935"/>
      <c r="P43" s="935">
        <v>99911102</v>
      </c>
      <c r="Q43" s="932" t="s">
        <v>15710</v>
      </c>
      <c r="R43" s="932" t="s">
        <v>532</v>
      </c>
      <c r="S43" s="936" t="s">
        <v>532</v>
      </c>
      <c r="T43" s="936" t="s">
        <v>532</v>
      </c>
      <c r="U43" s="932" t="s">
        <v>693</v>
      </c>
      <c r="V43" s="937" t="s">
        <v>534</v>
      </c>
    </row>
    <row r="44" spans="1:22" s="855" customFormat="1" ht="10.199999999999999">
      <c r="A44" s="917">
        <v>41</v>
      </c>
      <c r="B44" s="918">
        <v>2078449</v>
      </c>
      <c r="C44" s="919" t="s">
        <v>592</v>
      </c>
      <c r="D44" s="920"/>
      <c r="E44" s="920"/>
      <c r="F44" s="921"/>
      <c r="G44" s="919"/>
      <c r="H44" s="921" t="s">
        <v>15520</v>
      </c>
      <c r="I44" s="921" t="s">
        <v>914</v>
      </c>
      <c r="J44" s="921" t="s">
        <v>894</v>
      </c>
      <c r="K44" s="924" t="s">
        <v>15583</v>
      </c>
      <c r="L44" s="925"/>
      <c r="M44" s="923">
        <v>99020627</v>
      </c>
      <c r="N44" s="925" t="s">
        <v>924</v>
      </c>
      <c r="O44" s="923" t="s">
        <v>925</v>
      </c>
      <c r="P44" s="925"/>
      <c r="Q44" s="921" t="s">
        <v>926</v>
      </c>
      <c r="R44" s="921" t="s">
        <v>532</v>
      </c>
      <c r="S44" s="926" t="s">
        <v>532</v>
      </c>
      <c r="T44" s="921" t="s">
        <v>532</v>
      </c>
      <c r="U44" s="921" t="s">
        <v>551</v>
      </c>
      <c r="V44" s="927" t="s">
        <v>534</v>
      </c>
    </row>
    <row r="45" spans="1:22" s="855" customFormat="1" ht="30.6">
      <c r="A45" s="928">
        <v>42</v>
      </c>
      <c r="B45" s="929">
        <v>5132053</v>
      </c>
      <c r="C45" s="930" t="s">
        <v>593</v>
      </c>
      <c r="D45" s="931">
        <v>0</v>
      </c>
      <c r="E45" s="931">
        <v>1</v>
      </c>
      <c r="F45" s="932" t="s">
        <v>15624</v>
      </c>
      <c r="G45" s="930" t="s">
        <v>985</v>
      </c>
      <c r="H45" s="932" t="s">
        <v>15603</v>
      </c>
      <c r="I45" s="932" t="s">
        <v>15520</v>
      </c>
      <c r="J45" s="932" t="s">
        <v>935</v>
      </c>
      <c r="K45" s="934" t="s">
        <v>894</v>
      </c>
      <c r="L45" s="935" t="s">
        <v>15625</v>
      </c>
      <c r="M45" s="935" t="s">
        <v>15626</v>
      </c>
      <c r="N45" s="935">
        <v>80060544</v>
      </c>
      <c r="O45" s="935">
        <v>94060544</v>
      </c>
      <c r="P45" s="935"/>
      <c r="Q45" s="932"/>
      <c r="R45" s="932"/>
      <c r="S45" s="936" t="s">
        <v>532</v>
      </c>
      <c r="T45" s="936" t="s">
        <v>532</v>
      </c>
      <c r="U45" s="932" t="s">
        <v>532</v>
      </c>
      <c r="V45" s="937" t="s">
        <v>591</v>
      </c>
    </row>
    <row r="46" spans="1:22" s="855" customFormat="1" ht="10.199999999999999">
      <c r="A46" s="917">
        <v>43</v>
      </c>
      <c r="B46" s="918">
        <v>5673569</v>
      </c>
      <c r="C46" s="919" t="s">
        <v>595</v>
      </c>
      <c r="D46" s="920"/>
      <c r="E46" s="920"/>
      <c r="F46" s="921"/>
      <c r="G46" s="919"/>
      <c r="H46" s="921" t="s">
        <v>15520</v>
      </c>
      <c r="I46" s="921" t="s">
        <v>911</v>
      </c>
      <c r="J46" s="921" t="s">
        <v>894</v>
      </c>
      <c r="K46" s="924" t="s">
        <v>986</v>
      </c>
      <c r="L46" s="925"/>
      <c r="M46" s="923">
        <v>99119567</v>
      </c>
      <c r="N46" s="925">
        <v>99119567</v>
      </c>
      <c r="O46" s="925"/>
      <c r="P46" s="925"/>
      <c r="Q46" s="921" t="s">
        <v>987</v>
      </c>
      <c r="R46" s="921" t="s">
        <v>532</v>
      </c>
      <c r="S46" s="926" t="s">
        <v>532</v>
      </c>
      <c r="T46" s="921" t="s">
        <v>532</v>
      </c>
      <c r="U46" s="921" t="s">
        <v>596</v>
      </c>
      <c r="V46" s="927"/>
    </row>
    <row r="47" spans="1:22" s="855" customFormat="1" ht="30.6">
      <c r="A47" s="928">
        <v>44</v>
      </c>
      <c r="B47" s="929">
        <v>5396662</v>
      </c>
      <c r="C47" s="930" t="s">
        <v>597</v>
      </c>
      <c r="D47" s="931"/>
      <c r="E47" s="931"/>
      <c r="F47" s="932"/>
      <c r="G47" s="939"/>
      <c r="H47" s="932" t="s">
        <v>15520</v>
      </c>
      <c r="I47" s="932" t="s">
        <v>935</v>
      </c>
      <c r="J47" s="932" t="s">
        <v>976</v>
      </c>
      <c r="K47" s="934" t="s">
        <v>15584</v>
      </c>
      <c r="L47" s="933"/>
      <c r="M47" s="933">
        <v>99098272</v>
      </c>
      <c r="N47" s="933">
        <v>70120158</v>
      </c>
      <c r="O47" s="933"/>
      <c r="P47" s="935">
        <v>99098272</v>
      </c>
      <c r="Q47" s="932" t="s">
        <v>988</v>
      </c>
      <c r="R47" s="932" t="s">
        <v>532</v>
      </c>
      <c r="S47" s="936"/>
      <c r="T47" s="936"/>
      <c r="U47" s="932"/>
      <c r="V47" s="937"/>
    </row>
    <row r="48" spans="1:22" s="855" customFormat="1" ht="10.199999999999999">
      <c r="A48" s="917">
        <v>45</v>
      </c>
      <c r="B48" s="918">
        <v>2069792</v>
      </c>
      <c r="C48" s="919" t="s">
        <v>598</v>
      </c>
      <c r="D48" s="920"/>
      <c r="E48" s="920"/>
      <c r="F48" s="926"/>
      <c r="G48" s="938"/>
      <c r="H48" s="921" t="s">
        <v>15520</v>
      </c>
      <c r="I48" s="921" t="s">
        <v>916</v>
      </c>
      <c r="J48" s="921" t="s">
        <v>989</v>
      </c>
      <c r="K48" s="924" t="s">
        <v>990</v>
      </c>
      <c r="L48" s="925"/>
      <c r="M48" s="923">
        <v>99057794</v>
      </c>
      <c r="N48" s="925">
        <v>77772525</v>
      </c>
      <c r="O48" s="925"/>
      <c r="P48" s="925">
        <v>88110372</v>
      </c>
      <c r="Q48" s="921" t="s">
        <v>991</v>
      </c>
      <c r="R48" s="921" t="s">
        <v>532</v>
      </c>
      <c r="S48" s="926" t="s">
        <v>532</v>
      </c>
      <c r="T48" s="921" t="s">
        <v>532</v>
      </c>
      <c r="U48" s="921" t="s">
        <v>566</v>
      </c>
      <c r="V48" s="927" t="s">
        <v>534</v>
      </c>
    </row>
    <row r="49" spans="1:22" s="855" customFormat="1" ht="10.199999999999999">
      <c r="A49" s="928">
        <v>46</v>
      </c>
      <c r="B49" s="929">
        <v>5222907</v>
      </c>
      <c r="C49" s="930" t="s">
        <v>599</v>
      </c>
      <c r="D49" s="931"/>
      <c r="E49" s="931"/>
      <c r="F49" s="936"/>
      <c r="G49" s="939"/>
      <c r="H49" s="932" t="s">
        <v>892</v>
      </c>
      <c r="I49" s="932" t="s">
        <v>962</v>
      </c>
      <c r="J49" s="932" t="s">
        <v>894</v>
      </c>
      <c r="K49" s="934" t="s">
        <v>992</v>
      </c>
      <c r="L49" s="935">
        <v>13381</v>
      </c>
      <c r="M49" s="933">
        <v>99112617</v>
      </c>
      <c r="N49" s="935">
        <v>99112617</v>
      </c>
      <c r="O49" s="935">
        <v>70100606</v>
      </c>
      <c r="P49" s="935">
        <v>99112617</v>
      </c>
      <c r="Q49" s="932" t="s">
        <v>993</v>
      </c>
      <c r="R49" s="932" t="s">
        <v>532</v>
      </c>
      <c r="S49" s="936" t="s">
        <v>532</v>
      </c>
      <c r="T49" s="936" t="s">
        <v>532</v>
      </c>
      <c r="U49" s="932" t="s">
        <v>600</v>
      </c>
      <c r="V49" s="937"/>
    </row>
    <row r="50" spans="1:22" s="855" customFormat="1" ht="10.199999999999999">
      <c r="A50" s="917">
        <v>47</v>
      </c>
      <c r="B50" s="918">
        <v>2090511</v>
      </c>
      <c r="C50" s="919" t="s">
        <v>601</v>
      </c>
      <c r="D50" s="920"/>
      <c r="E50" s="920"/>
      <c r="F50" s="921"/>
      <c r="G50" s="919"/>
      <c r="H50" s="921" t="s">
        <v>15520</v>
      </c>
      <c r="I50" s="921" t="s">
        <v>893</v>
      </c>
      <c r="J50" s="921" t="s">
        <v>994</v>
      </c>
      <c r="K50" s="924" t="s">
        <v>995</v>
      </c>
      <c r="L50" s="925"/>
      <c r="M50" s="923">
        <v>331154</v>
      </c>
      <c r="N50" s="925">
        <v>331154</v>
      </c>
      <c r="O50" s="925">
        <v>325049</v>
      </c>
      <c r="P50" s="925"/>
      <c r="Q50" s="921" t="s">
        <v>996</v>
      </c>
      <c r="R50" s="921" t="s">
        <v>532</v>
      </c>
      <c r="S50" s="926" t="s">
        <v>532</v>
      </c>
      <c r="T50" s="921" t="s">
        <v>532</v>
      </c>
      <c r="U50" s="921" t="s">
        <v>602</v>
      </c>
      <c r="V50" s="927" t="s">
        <v>534</v>
      </c>
    </row>
    <row r="51" spans="1:22" s="855" customFormat="1" ht="10.199999999999999">
      <c r="A51" s="928">
        <v>48</v>
      </c>
      <c r="B51" s="929">
        <v>2699869</v>
      </c>
      <c r="C51" s="930" t="s">
        <v>603</v>
      </c>
      <c r="D51" s="931"/>
      <c r="E51" s="931"/>
      <c r="F51" s="936"/>
      <c r="G51" s="939"/>
      <c r="H51" s="932" t="s">
        <v>15520</v>
      </c>
      <c r="I51" s="932" t="s">
        <v>935</v>
      </c>
      <c r="J51" s="932" t="s">
        <v>920</v>
      </c>
      <c r="K51" s="934" t="s">
        <v>997</v>
      </c>
      <c r="L51" s="935"/>
      <c r="M51" s="933">
        <v>99162514</v>
      </c>
      <c r="N51" s="935">
        <v>99162514</v>
      </c>
      <c r="O51" s="935"/>
      <c r="P51" s="935">
        <v>99162514</v>
      </c>
      <c r="Q51" s="932" t="s">
        <v>15711</v>
      </c>
      <c r="R51" s="932"/>
      <c r="S51" s="936" t="s">
        <v>532</v>
      </c>
      <c r="T51" s="936" t="s">
        <v>532</v>
      </c>
      <c r="U51" s="932" t="s">
        <v>604</v>
      </c>
      <c r="V51" s="937" t="s">
        <v>15698</v>
      </c>
    </row>
    <row r="52" spans="1:22" s="855" customFormat="1" ht="10.199999999999999">
      <c r="A52" s="917">
        <v>49</v>
      </c>
      <c r="B52" s="918">
        <v>2034859</v>
      </c>
      <c r="C52" s="919" t="s">
        <v>605</v>
      </c>
      <c r="D52" s="920">
        <v>0.51</v>
      </c>
      <c r="E52" s="920">
        <v>0</v>
      </c>
      <c r="F52" s="921" t="s">
        <v>116</v>
      </c>
      <c r="G52" s="938" t="s">
        <v>116</v>
      </c>
      <c r="H52" s="921" t="s">
        <v>15603</v>
      </c>
      <c r="I52" s="921" t="s">
        <v>521</v>
      </c>
      <c r="J52" s="921" t="s">
        <v>998</v>
      </c>
      <c r="K52" s="924" t="s">
        <v>999</v>
      </c>
      <c r="L52" s="925" t="s">
        <v>116</v>
      </c>
      <c r="M52" s="923" t="s">
        <v>15627</v>
      </c>
      <c r="N52" s="925" t="s">
        <v>15628</v>
      </c>
      <c r="O52" s="925">
        <v>88104765</v>
      </c>
      <c r="P52" s="925"/>
      <c r="Q52" s="921">
        <v>94948400</v>
      </c>
      <c r="R52" s="921"/>
      <c r="S52" s="926" t="s">
        <v>532</v>
      </c>
      <c r="T52" s="921" t="s">
        <v>532</v>
      </c>
      <c r="U52" s="921" t="s">
        <v>532</v>
      </c>
      <c r="V52" s="927" t="s">
        <v>606</v>
      </c>
    </row>
    <row r="53" spans="1:22" s="855" customFormat="1" ht="20.399999999999999">
      <c r="A53" s="928">
        <v>50</v>
      </c>
      <c r="B53" s="929">
        <v>2743744</v>
      </c>
      <c r="C53" s="930" t="s">
        <v>607</v>
      </c>
      <c r="D53" s="931"/>
      <c r="E53" s="931">
        <v>1</v>
      </c>
      <c r="F53" s="932" t="s">
        <v>904</v>
      </c>
      <c r="G53" s="930" t="s">
        <v>1000</v>
      </c>
      <c r="H53" s="932" t="s">
        <v>518</v>
      </c>
      <c r="I53" s="932" t="s">
        <v>1001</v>
      </c>
      <c r="J53" s="932" t="s">
        <v>1002</v>
      </c>
      <c r="K53" s="934" t="s">
        <v>1003</v>
      </c>
      <c r="L53" s="935"/>
      <c r="M53" s="935"/>
      <c r="N53" s="935"/>
      <c r="O53" s="935" t="s">
        <v>1004</v>
      </c>
      <c r="P53" s="935">
        <v>88113572</v>
      </c>
      <c r="Q53" s="932" t="s">
        <v>1005</v>
      </c>
      <c r="R53" s="932" t="s">
        <v>532</v>
      </c>
      <c r="S53" s="936" t="s">
        <v>532</v>
      </c>
      <c r="T53" s="936"/>
      <c r="U53" s="932" t="s">
        <v>608</v>
      </c>
      <c r="V53" s="937" t="s">
        <v>534</v>
      </c>
    </row>
    <row r="54" spans="1:22" s="855" customFormat="1" ht="10.199999999999999">
      <c r="A54" s="917">
        <v>51</v>
      </c>
      <c r="B54" s="918">
        <v>5112494</v>
      </c>
      <c r="C54" s="919" t="s">
        <v>609</v>
      </c>
      <c r="D54" s="920"/>
      <c r="E54" s="920"/>
      <c r="F54" s="926"/>
      <c r="G54" s="938"/>
      <c r="H54" s="921" t="s">
        <v>892</v>
      </c>
      <c r="I54" s="921" t="s">
        <v>911</v>
      </c>
      <c r="J54" s="921" t="s">
        <v>894</v>
      </c>
      <c r="K54" s="924" t="s">
        <v>1006</v>
      </c>
      <c r="L54" s="925"/>
      <c r="M54" s="923"/>
      <c r="N54" s="925"/>
      <c r="O54" s="923"/>
      <c r="P54" s="925">
        <v>99116868</v>
      </c>
      <c r="Q54" s="921"/>
      <c r="R54" s="921"/>
      <c r="S54" s="926" t="s">
        <v>532</v>
      </c>
      <c r="T54" s="921" t="s">
        <v>532</v>
      </c>
      <c r="U54" s="921" t="s">
        <v>610</v>
      </c>
      <c r="V54" s="927"/>
    </row>
    <row r="55" spans="1:22" s="855" customFormat="1" ht="10.199999999999999">
      <c r="A55" s="928">
        <v>52</v>
      </c>
      <c r="B55" s="929">
        <v>5051304</v>
      </c>
      <c r="C55" s="930" t="s">
        <v>611</v>
      </c>
      <c r="D55" s="931"/>
      <c r="E55" s="931">
        <v>1</v>
      </c>
      <c r="F55" s="932" t="s">
        <v>904</v>
      </c>
      <c r="G55" s="939"/>
      <c r="H55" s="932" t="s">
        <v>15556</v>
      </c>
      <c r="I55" s="932" t="s">
        <v>935</v>
      </c>
      <c r="J55" s="932" t="s">
        <v>1007</v>
      </c>
      <c r="K55" s="934" t="s">
        <v>1008</v>
      </c>
      <c r="L55" s="935"/>
      <c r="M55" s="933">
        <v>99081858</v>
      </c>
      <c r="N55" s="935">
        <v>99081858</v>
      </c>
      <c r="O55" s="935"/>
      <c r="P55" s="935"/>
      <c r="Q55" s="932" t="s">
        <v>1009</v>
      </c>
      <c r="R55" s="932" t="s">
        <v>532</v>
      </c>
      <c r="S55" s="936" t="s">
        <v>532</v>
      </c>
      <c r="T55" s="936" t="s">
        <v>532</v>
      </c>
      <c r="U55" s="932" t="s">
        <v>612</v>
      </c>
      <c r="V55" s="937" t="s">
        <v>534</v>
      </c>
    </row>
    <row r="56" spans="1:22" s="855" customFormat="1" ht="10.199999999999999">
      <c r="A56" s="917">
        <v>53</v>
      </c>
      <c r="B56" s="918">
        <v>2550466</v>
      </c>
      <c r="C56" s="919" t="s">
        <v>613</v>
      </c>
      <c r="D56" s="920">
        <v>1</v>
      </c>
      <c r="E56" s="920"/>
      <c r="F56" s="926"/>
      <c r="G56" s="938"/>
      <c r="H56" s="921" t="s">
        <v>15520</v>
      </c>
      <c r="I56" s="921" t="s">
        <v>962</v>
      </c>
      <c r="J56" s="921" t="s">
        <v>1010</v>
      </c>
      <c r="K56" s="924" t="s">
        <v>1011</v>
      </c>
      <c r="L56" s="925"/>
      <c r="M56" s="923" t="s">
        <v>1012</v>
      </c>
      <c r="N56" s="925" t="s">
        <v>1012</v>
      </c>
      <c r="O56" s="925">
        <v>458590</v>
      </c>
      <c r="P56" s="925">
        <v>99119233</v>
      </c>
      <c r="Q56" s="921"/>
      <c r="R56" s="921" t="s">
        <v>532</v>
      </c>
      <c r="S56" s="926" t="s">
        <v>532</v>
      </c>
      <c r="T56" s="921" t="s">
        <v>532</v>
      </c>
      <c r="U56" s="921" t="s">
        <v>614</v>
      </c>
      <c r="V56" s="927"/>
    </row>
    <row r="57" spans="1:22" s="855" customFormat="1" ht="20.399999999999999">
      <c r="A57" s="928">
        <v>54</v>
      </c>
      <c r="B57" s="929">
        <v>5051134</v>
      </c>
      <c r="C57" s="930" t="s">
        <v>615</v>
      </c>
      <c r="D57" s="931">
        <v>0</v>
      </c>
      <c r="E57" s="931">
        <v>0</v>
      </c>
      <c r="F57" s="936" t="s">
        <v>116</v>
      </c>
      <c r="G57" s="939" t="s">
        <v>116</v>
      </c>
      <c r="H57" s="932" t="s">
        <v>15603</v>
      </c>
      <c r="I57" s="932" t="s">
        <v>15520</v>
      </c>
      <c r="J57" s="932" t="s">
        <v>1013</v>
      </c>
      <c r="K57" s="934" t="s">
        <v>1023</v>
      </c>
      <c r="L57" s="935" t="s">
        <v>15629</v>
      </c>
      <c r="M57" s="935" t="s">
        <v>15630</v>
      </c>
      <c r="N57" s="935">
        <v>99017913</v>
      </c>
      <c r="O57" s="935">
        <v>99112164</v>
      </c>
      <c r="P57" s="935">
        <v>70149002</v>
      </c>
      <c r="Q57" s="932"/>
      <c r="R57" s="932"/>
      <c r="S57" s="936" t="s">
        <v>532</v>
      </c>
      <c r="T57" s="936" t="s">
        <v>532</v>
      </c>
      <c r="U57" s="932"/>
      <c r="V57" s="937" t="s">
        <v>608</v>
      </c>
    </row>
    <row r="58" spans="1:22" s="855" customFormat="1" ht="30.6">
      <c r="A58" s="917">
        <v>55</v>
      </c>
      <c r="B58" s="918">
        <v>5106567</v>
      </c>
      <c r="C58" s="919" t="s">
        <v>617</v>
      </c>
      <c r="D58" s="920">
        <v>0</v>
      </c>
      <c r="E58" s="920">
        <v>0.2</v>
      </c>
      <c r="F58" s="921" t="s">
        <v>15631</v>
      </c>
      <c r="G58" s="919" t="s">
        <v>15632</v>
      </c>
      <c r="H58" s="921" t="s">
        <v>15603</v>
      </c>
      <c r="I58" s="921" t="s">
        <v>15520</v>
      </c>
      <c r="J58" s="921" t="s">
        <v>914</v>
      </c>
      <c r="K58" s="924" t="s">
        <v>894</v>
      </c>
      <c r="L58" s="923" t="s">
        <v>15633</v>
      </c>
      <c r="M58" s="923" t="s">
        <v>15634</v>
      </c>
      <c r="N58" s="925">
        <v>99043570</v>
      </c>
      <c r="O58" s="925">
        <v>75951133</v>
      </c>
      <c r="P58" s="925"/>
      <c r="Q58" s="921">
        <v>88026552</v>
      </c>
      <c r="R58" s="921" t="s">
        <v>1014</v>
      </c>
      <c r="S58" s="926" t="s">
        <v>532</v>
      </c>
      <c r="T58" s="921" t="s">
        <v>532</v>
      </c>
      <c r="U58" s="921" t="s">
        <v>532</v>
      </c>
      <c r="V58" s="927" t="s">
        <v>591</v>
      </c>
    </row>
    <row r="59" spans="1:22" s="855" customFormat="1" ht="20.399999999999999">
      <c r="A59" s="928">
        <v>56</v>
      </c>
      <c r="B59" s="929">
        <v>5314577</v>
      </c>
      <c r="C59" s="930" t="s">
        <v>618</v>
      </c>
      <c r="D59" s="931"/>
      <c r="E59" s="931"/>
      <c r="F59" s="932"/>
      <c r="G59" s="930"/>
      <c r="H59" s="932" t="s">
        <v>892</v>
      </c>
      <c r="I59" s="932" t="s">
        <v>935</v>
      </c>
      <c r="J59" s="932">
        <v>15</v>
      </c>
      <c r="K59" s="934">
        <v>202</v>
      </c>
      <c r="L59" s="935"/>
      <c r="M59" s="933">
        <v>75551221</v>
      </c>
      <c r="N59" s="935">
        <v>75551221</v>
      </c>
      <c r="O59" s="935">
        <v>75551331</v>
      </c>
      <c r="P59" s="935">
        <v>94009980</v>
      </c>
      <c r="Q59" s="932" t="s">
        <v>938</v>
      </c>
      <c r="R59" s="932" t="s">
        <v>532</v>
      </c>
      <c r="S59" s="936" t="s">
        <v>532</v>
      </c>
      <c r="T59" s="936" t="s">
        <v>532</v>
      </c>
      <c r="U59" s="932" t="s">
        <v>558</v>
      </c>
      <c r="V59" s="937" t="s">
        <v>534</v>
      </c>
    </row>
    <row r="60" spans="1:22" s="855" customFormat="1" ht="10.199999999999999">
      <c r="A60" s="917">
        <v>57</v>
      </c>
      <c r="B60" s="918">
        <v>5175933</v>
      </c>
      <c r="C60" s="919" t="s">
        <v>619</v>
      </c>
      <c r="D60" s="920">
        <v>0</v>
      </c>
      <c r="E60" s="920">
        <v>0</v>
      </c>
      <c r="F60" s="926" t="s">
        <v>116</v>
      </c>
      <c r="G60" s="938" t="s">
        <v>116</v>
      </c>
      <c r="H60" s="921" t="s">
        <v>15603</v>
      </c>
      <c r="I60" s="921" t="s">
        <v>15520</v>
      </c>
      <c r="J60" s="921" t="s">
        <v>911</v>
      </c>
      <c r="K60" s="924" t="s">
        <v>894</v>
      </c>
      <c r="L60" s="925" t="s">
        <v>15635</v>
      </c>
      <c r="M60" s="923" t="s">
        <v>15636</v>
      </c>
      <c r="N60" s="925">
        <v>99108879</v>
      </c>
      <c r="O60" s="923"/>
      <c r="P60" s="925"/>
      <c r="Q60" s="921">
        <v>99117227</v>
      </c>
      <c r="R60" s="921"/>
      <c r="S60" s="926" t="s">
        <v>532</v>
      </c>
      <c r="T60" s="921" t="s">
        <v>532</v>
      </c>
      <c r="U60" s="921" t="s">
        <v>532</v>
      </c>
      <c r="V60" s="927" t="s">
        <v>591</v>
      </c>
    </row>
    <row r="61" spans="1:22" s="855" customFormat="1" ht="20.399999999999999">
      <c r="A61" s="928">
        <v>58</v>
      </c>
      <c r="B61" s="929">
        <v>5343542</v>
      </c>
      <c r="C61" s="930" t="s">
        <v>621</v>
      </c>
      <c r="D61" s="931"/>
      <c r="E61" s="931">
        <v>1</v>
      </c>
      <c r="F61" s="936" t="s">
        <v>1015</v>
      </c>
      <c r="G61" s="939" t="s">
        <v>1016</v>
      </c>
      <c r="H61" s="932" t="s">
        <v>15520</v>
      </c>
      <c r="I61" s="932" t="s">
        <v>914</v>
      </c>
      <c r="J61" s="932" t="s">
        <v>958</v>
      </c>
      <c r="K61" s="934" t="s">
        <v>959</v>
      </c>
      <c r="L61" s="935"/>
      <c r="M61" s="933">
        <v>99993053</v>
      </c>
      <c r="N61" s="935">
        <v>99993053</v>
      </c>
      <c r="O61" s="933">
        <v>70100097</v>
      </c>
      <c r="P61" s="935" t="s">
        <v>15712</v>
      </c>
      <c r="Q61" s="932" t="s">
        <v>15614</v>
      </c>
      <c r="R61" s="932" t="s">
        <v>532</v>
      </c>
      <c r="S61" s="936" t="s">
        <v>532</v>
      </c>
      <c r="T61" s="936" t="s">
        <v>532</v>
      </c>
      <c r="U61" s="932" t="s">
        <v>15713</v>
      </c>
      <c r="V61" s="937" t="s">
        <v>15698</v>
      </c>
    </row>
    <row r="62" spans="1:22" s="855" customFormat="1" ht="10.199999999999999">
      <c r="A62" s="917">
        <v>59</v>
      </c>
      <c r="B62" s="918">
        <v>5689481</v>
      </c>
      <c r="C62" s="919" t="s">
        <v>622</v>
      </c>
      <c r="D62" s="920"/>
      <c r="E62" s="920"/>
      <c r="F62" s="926"/>
      <c r="G62" s="938"/>
      <c r="H62" s="921" t="s">
        <v>15520</v>
      </c>
      <c r="I62" s="921" t="s">
        <v>935</v>
      </c>
      <c r="J62" s="921" t="s">
        <v>894</v>
      </c>
      <c r="K62" s="924" t="s">
        <v>15585</v>
      </c>
      <c r="L62" s="925"/>
      <c r="M62" s="923">
        <v>88005188</v>
      </c>
      <c r="N62" s="925">
        <v>77442229</v>
      </c>
      <c r="O62" s="925"/>
      <c r="P62" s="925">
        <v>99119481</v>
      </c>
      <c r="Q62" s="921"/>
      <c r="R62" s="921" t="s">
        <v>532</v>
      </c>
      <c r="S62" s="926" t="s">
        <v>532</v>
      </c>
      <c r="T62" s="921" t="s">
        <v>532</v>
      </c>
      <c r="U62" s="921" t="s">
        <v>553</v>
      </c>
      <c r="V62" s="927" t="s">
        <v>534</v>
      </c>
    </row>
    <row r="63" spans="1:22" s="855" customFormat="1" ht="10.199999999999999">
      <c r="A63" s="928">
        <v>60</v>
      </c>
      <c r="B63" s="929">
        <v>5003539</v>
      </c>
      <c r="C63" s="930" t="s">
        <v>623</v>
      </c>
      <c r="D63" s="931"/>
      <c r="E63" s="931">
        <v>1</v>
      </c>
      <c r="F63" s="936"/>
      <c r="G63" s="939"/>
      <c r="H63" s="932" t="s">
        <v>15520</v>
      </c>
      <c r="I63" s="932" t="s">
        <v>914</v>
      </c>
      <c r="J63" s="932" t="s">
        <v>15714</v>
      </c>
      <c r="K63" s="934" t="s">
        <v>1018</v>
      </c>
      <c r="L63" s="935"/>
      <c r="M63" s="933">
        <v>89579999</v>
      </c>
      <c r="N63" s="935">
        <v>89579999</v>
      </c>
      <c r="O63" s="933"/>
      <c r="P63" s="935">
        <v>89579999</v>
      </c>
      <c r="Q63" s="932" t="s">
        <v>15715</v>
      </c>
      <c r="R63" s="932"/>
      <c r="S63" s="936" t="s">
        <v>532</v>
      </c>
      <c r="T63" s="936"/>
      <c r="U63" s="932" t="s">
        <v>624</v>
      </c>
      <c r="V63" s="937"/>
    </row>
    <row r="64" spans="1:22" s="855" customFormat="1" ht="20.399999999999999">
      <c r="A64" s="917">
        <v>61</v>
      </c>
      <c r="B64" s="918">
        <v>5333814</v>
      </c>
      <c r="C64" s="919" t="s">
        <v>625</v>
      </c>
      <c r="D64" s="920"/>
      <c r="E64" s="920">
        <v>1</v>
      </c>
      <c r="F64" s="921" t="s">
        <v>14397</v>
      </c>
      <c r="G64" s="919"/>
      <c r="H64" s="921" t="s">
        <v>502</v>
      </c>
      <c r="I64" s="921" t="s">
        <v>1019</v>
      </c>
      <c r="J64" s="921"/>
      <c r="K64" s="924"/>
      <c r="L64" s="925"/>
      <c r="M64" s="923"/>
      <c r="N64" s="925">
        <v>86065599</v>
      </c>
      <c r="O64" s="923"/>
      <c r="P64" s="925">
        <v>95951511</v>
      </c>
      <c r="Q64" s="921" t="s">
        <v>1020</v>
      </c>
      <c r="R64" s="921" t="s">
        <v>532</v>
      </c>
      <c r="S64" s="926" t="s">
        <v>532</v>
      </c>
      <c r="T64" s="921" t="s">
        <v>532</v>
      </c>
      <c r="U64" s="921" t="s">
        <v>620</v>
      </c>
      <c r="V64" s="927" t="s">
        <v>626</v>
      </c>
    </row>
    <row r="65" spans="1:22" s="855" customFormat="1" ht="10.199999999999999">
      <c r="A65" s="928">
        <v>62</v>
      </c>
      <c r="B65" s="929">
        <v>5467446</v>
      </c>
      <c r="C65" s="930" t="s">
        <v>627</v>
      </c>
      <c r="D65" s="931"/>
      <c r="E65" s="931"/>
      <c r="F65" s="932"/>
      <c r="G65" s="930"/>
      <c r="H65" s="932" t="s">
        <v>15520</v>
      </c>
      <c r="I65" s="932" t="s">
        <v>935</v>
      </c>
      <c r="J65" s="932" t="s">
        <v>920</v>
      </c>
      <c r="K65" s="934" t="s">
        <v>1021</v>
      </c>
      <c r="L65" s="933"/>
      <c r="M65" s="933">
        <v>99111182</v>
      </c>
      <c r="N65" s="933">
        <v>99111182</v>
      </c>
      <c r="O65" s="933"/>
      <c r="P65" s="935"/>
      <c r="Q65" s="932"/>
      <c r="R65" s="932" t="s">
        <v>532</v>
      </c>
      <c r="S65" s="936" t="s">
        <v>532</v>
      </c>
      <c r="T65" s="936" t="s">
        <v>532</v>
      </c>
      <c r="U65" s="932" t="s">
        <v>562</v>
      </c>
      <c r="V65" s="937" t="s">
        <v>534</v>
      </c>
    </row>
    <row r="66" spans="1:22" s="855" customFormat="1" ht="10.199999999999999">
      <c r="A66" s="917">
        <v>63</v>
      </c>
      <c r="B66" s="918">
        <v>5476992</v>
      </c>
      <c r="C66" s="919" t="s">
        <v>14134</v>
      </c>
      <c r="D66" s="920"/>
      <c r="E66" s="920"/>
      <c r="F66" s="921"/>
      <c r="G66" s="938"/>
      <c r="H66" s="921" t="s">
        <v>15520</v>
      </c>
      <c r="I66" s="921" t="s">
        <v>893</v>
      </c>
      <c r="J66" s="921">
        <v>1</v>
      </c>
      <c r="K66" s="924" t="s">
        <v>1022</v>
      </c>
      <c r="L66" s="925"/>
      <c r="M66" s="923">
        <v>70122292</v>
      </c>
      <c r="N66" s="925">
        <v>70122292</v>
      </c>
      <c r="O66" s="923"/>
      <c r="P66" s="925">
        <v>88884545</v>
      </c>
      <c r="Q66" s="921"/>
      <c r="R66" s="921" t="s">
        <v>532</v>
      </c>
      <c r="S66" s="926" t="s">
        <v>532</v>
      </c>
      <c r="T66" s="921" t="s">
        <v>532</v>
      </c>
      <c r="U66" s="921" t="s">
        <v>628</v>
      </c>
      <c r="V66" s="927" t="s">
        <v>534</v>
      </c>
    </row>
    <row r="67" spans="1:22" s="855" customFormat="1" ht="10.199999999999999">
      <c r="A67" s="928">
        <v>64</v>
      </c>
      <c r="B67" s="929">
        <v>6287727</v>
      </c>
      <c r="C67" s="930" t="s">
        <v>629</v>
      </c>
      <c r="D67" s="931"/>
      <c r="E67" s="931"/>
      <c r="F67" s="936"/>
      <c r="G67" s="939"/>
      <c r="H67" s="932" t="s">
        <v>15520</v>
      </c>
      <c r="I67" s="932" t="s">
        <v>962</v>
      </c>
      <c r="J67" s="932" t="s">
        <v>1023</v>
      </c>
      <c r="K67" s="934" t="s">
        <v>15586</v>
      </c>
      <c r="L67" s="935"/>
      <c r="M67" s="935">
        <v>99905490</v>
      </c>
      <c r="N67" s="935">
        <v>99111392</v>
      </c>
      <c r="O67" s="935"/>
      <c r="P67" s="935">
        <v>99111392</v>
      </c>
      <c r="Q67" s="932" t="s">
        <v>1025</v>
      </c>
      <c r="R67" s="932" t="s">
        <v>532</v>
      </c>
      <c r="S67" s="936" t="s">
        <v>532</v>
      </c>
      <c r="T67" s="936" t="s">
        <v>532</v>
      </c>
      <c r="U67" s="932" t="s">
        <v>630</v>
      </c>
      <c r="V67" s="937" t="s">
        <v>534</v>
      </c>
    </row>
    <row r="68" spans="1:22" s="855" customFormat="1" ht="20.399999999999999">
      <c r="A68" s="917">
        <v>65</v>
      </c>
      <c r="B68" s="918">
        <v>5912245</v>
      </c>
      <c r="C68" s="919" t="s">
        <v>813</v>
      </c>
      <c r="D68" s="920"/>
      <c r="E68" s="920"/>
      <c r="F68" s="921"/>
      <c r="G68" s="919"/>
      <c r="H68" s="921" t="s">
        <v>15520</v>
      </c>
      <c r="I68" s="921" t="s">
        <v>893</v>
      </c>
      <c r="J68" s="921" t="s">
        <v>963</v>
      </c>
      <c r="K68" s="924" t="s">
        <v>1026</v>
      </c>
      <c r="L68" s="925"/>
      <c r="M68" s="923"/>
      <c r="N68" s="925"/>
      <c r="O68" s="925"/>
      <c r="P68" s="925" t="s">
        <v>15716</v>
      </c>
      <c r="Q68" s="921" t="s">
        <v>15717</v>
      </c>
      <c r="R68" s="921"/>
      <c r="S68" s="926"/>
      <c r="T68" s="921"/>
      <c r="U68" s="921"/>
      <c r="V68" s="927"/>
    </row>
    <row r="69" spans="1:22" s="855" customFormat="1" ht="20.399999999999999">
      <c r="A69" s="928">
        <v>66</v>
      </c>
      <c r="B69" s="929">
        <v>2659603</v>
      </c>
      <c r="C69" s="930" t="s">
        <v>1027</v>
      </c>
      <c r="D69" s="931">
        <v>0</v>
      </c>
      <c r="E69" s="931">
        <v>0</v>
      </c>
      <c r="F69" s="932" t="s">
        <v>116</v>
      </c>
      <c r="G69" s="939" t="s">
        <v>116</v>
      </c>
      <c r="H69" s="932" t="s">
        <v>15603</v>
      </c>
      <c r="I69" s="932" t="s">
        <v>15520</v>
      </c>
      <c r="J69" s="932" t="s">
        <v>893</v>
      </c>
      <c r="K69" s="934" t="s">
        <v>896</v>
      </c>
      <c r="L69" s="935" t="s">
        <v>1028</v>
      </c>
      <c r="M69" s="935" t="s">
        <v>15637</v>
      </c>
      <c r="N69" s="935">
        <v>99069799</v>
      </c>
      <c r="O69" s="935">
        <v>99105349</v>
      </c>
      <c r="P69" s="935">
        <v>324248</v>
      </c>
      <c r="Q69" s="932"/>
      <c r="R69" s="932" t="s">
        <v>1029</v>
      </c>
      <c r="S69" s="936" t="s">
        <v>1442</v>
      </c>
      <c r="T69" s="936" t="s">
        <v>1442</v>
      </c>
      <c r="U69" s="932" t="s">
        <v>1442</v>
      </c>
      <c r="V69" s="937" t="s">
        <v>1442</v>
      </c>
    </row>
    <row r="70" spans="1:22" s="855" customFormat="1" ht="30.6">
      <c r="A70" s="917">
        <v>67</v>
      </c>
      <c r="B70" s="918">
        <v>2657457</v>
      </c>
      <c r="C70" s="919" t="s">
        <v>631</v>
      </c>
      <c r="D70" s="920">
        <v>0.34</v>
      </c>
      <c r="E70" s="920" t="s">
        <v>15638</v>
      </c>
      <c r="F70" s="926" t="s">
        <v>15639</v>
      </c>
      <c r="G70" s="938" t="s">
        <v>15640</v>
      </c>
      <c r="H70" s="921" t="s">
        <v>15603</v>
      </c>
      <c r="I70" s="921" t="s">
        <v>15520</v>
      </c>
      <c r="J70" s="921" t="s">
        <v>893</v>
      </c>
      <c r="K70" s="924" t="s">
        <v>894</v>
      </c>
      <c r="L70" s="925" t="s">
        <v>15641</v>
      </c>
      <c r="M70" s="923" t="s">
        <v>15642</v>
      </c>
      <c r="N70" s="925">
        <v>99901853</v>
      </c>
      <c r="O70" s="923" t="s">
        <v>1030</v>
      </c>
      <c r="P70" s="925">
        <v>11331890</v>
      </c>
      <c r="Q70" s="921">
        <v>99110438</v>
      </c>
      <c r="R70" s="921" t="s">
        <v>1031</v>
      </c>
      <c r="S70" s="926" t="s">
        <v>532</v>
      </c>
      <c r="T70" s="921" t="s">
        <v>532</v>
      </c>
      <c r="U70" s="921" t="s">
        <v>532</v>
      </c>
      <c r="V70" s="927" t="s">
        <v>558</v>
      </c>
    </row>
    <row r="71" spans="1:22" s="855" customFormat="1" ht="20.399999999999999">
      <c r="A71" s="928">
        <v>68</v>
      </c>
      <c r="B71" s="929">
        <v>2678187</v>
      </c>
      <c r="C71" s="930" t="s">
        <v>632</v>
      </c>
      <c r="D71" s="931"/>
      <c r="E71" s="931">
        <v>0.1</v>
      </c>
      <c r="F71" s="936"/>
      <c r="G71" s="939" t="s">
        <v>1032</v>
      </c>
      <c r="H71" s="932" t="s">
        <v>15520</v>
      </c>
      <c r="I71" s="932" t="s">
        <v>893</v>
      </c>
      <c r="J71" s="932">
        <v>2</v>
      </c>
      <c r="K71" s="934" t="s">
        <v>1033</v>
      </c>
      <c r="L71" s="935"/>
      <c r="M71" s="933">
        <v>70130211</v>
      </c>
      <c r="N71" s="935">
        <v>70130211</v>
      </c>
      <c r="O71" s="933">
        <v>70130211</v>
      </c>
      <c r="P71" s="935">
        <v>0</v>
      </c>
      <c r="Q71" s="932" t="s">
        <v>15718</v>
      </c>
      <c r="R71" s="932" t="s">
        <v>532</v>
      </c>
      <c r="S71" s="936" t="s">
        <v>532</v>
      </c>
      <c r="T71" s="936" t="s">
        <v>532</v>
      </c>
      <c r="U71" s="932" t="s">
        <v>633</v>
      </c>
      <c r="V71" s="937" t="s">
        <v>15698</v>
      </c>
    </row>
    <row r="72" spans="1:22" s="855" customFormat="1" ht="10.199999999999999">
      <c r="A72" s="917">
        <v>69</v>
      </c>
      <c r="B72" s="918">
        <v>5515882</v>
      </c>
      <c r="C72" s="919" t="s">
        <v>634</v>
      </c>
      <c r="D72" s="920"/>
      <c r="E72" s="920"/>
      <c r="F72" s="926"/>
      <c r="G72" s="938"/>
      <c r="H72" s="921" t="s">
        <v>892</v>
      </c>
      <c r="I72" s="921" t="s">
        <v>916</v>
      </c>
      <c r="J72" s="921" t="s">
        <v>1034</v>
      </c>
      <c r="K72" s="924" t="s">
        <v>1035</v>
      </c>
      <c r="L72" s="925"/>
      <c r="M72" s="923">
        <v>99098459</v>
      </c>
      <c r="N72" s="925">
        <v>99098459</v>
      </c>
      <c r="O72" s="923"/>
      <c r="P72" s="925">
        <v>99098459</v>
      </c>
      <c r="Q72" s="921" t="s">
        <v>1036</v>
      </c>
      <c r="R72" s="921" t="s">
        <v>532</v>
      </c>
      <c r="S72" s="926" t="s">
        <v>532</v>
      </c>
      <c r="T72" s="921" t="s">
        <v>532</v>
      </c>
      <c r="U72" s="921" t="s">
        <v>635</v>
      </c>
      <c r="V72" s="927" t="s">
        <v>534</v>
      </c>
    </row>
    <row r="73" spans="1:22" s="855" customFormat="1" ht="10.199999999999999">
      <c r="A73" s="928">
        <v>70</v>
      </c>
      <c r="B73" s="929">
        <v>5199077</v>
      </c>
      <c r="C73" s="930" t="s">
        <v>636</v>
      </c>
      <c r="D73" s="931"/>
      <c r="E73" s="931"/>
      <c r="F73" s="936"/>
      <c r="G73" s="939"/>
      <c r="H73" s="932" t="s">
        <v>892</v>
      </c>
      <c r="I73" s="932" t="s">
        <v>893</v>
      </c>
      <c r="J73" s="932" t="s">
        <v>894</v>
      </c>
      <c r="K73" s="934" t="s">
        <v>1037</v>
      </c>
      <c r="L73" s="935" t="s">
        <v>1038</v>
      </c>
      <c r="M73" s="933">
        <v>99994500</v>
      </c>
      <c r="N73" s="935">
        <v>99994500</v>
      </c>
      <c r="O73" s="935"/>
      <c r="P73" s="935">
        <v>99994500</v>
      </c>
      <c r="Q73" s="932"/>
      <c r="R73" s="932" t="s">
        <v>532</v>
      </c>
      <c r="S73" s="936" t="s">
        <v>532</v>
      </c>
      <c r="T73" s="936" t="s">
        <v>532</v>
      </c>
      <c r="U73" s="932" t="s">
        <v>551</v>
      </c>
      <c r="V73" s="937" t="s">
        <v>637</v>
      </c>
    </row>
    <row r="74" spans="1:22" s="855" customFormat="1" ht="20.399999999999999">
      <c r="A74" s="917">
        <v>71</v>
      </c>
      <c r="B74" s="918">
        <v>2867095</v>
      </c>
      <c r="C74" s="919" t="s">
        <v>638</v>
      </c>
      <c r="D74" s="920"/>
      <c r="E74" s="920">
        <v>1</v>
      </c>
      <c r="F74" s="926" t="s">
        <v>980</v>
      </c>
      <c r="G74" s="938" t="s">
        <v>1039</v>
      </c>
      <c r="H74" s="921" t="s">
        <v>892</v>
      </c>
      <c r="I74" s="921" t="s">
        <v>914</v>
      </c>
      <c r="J74" s="921" t="s">
        <v>894</v>
      </c>
      <c r="K74" s="924" t="s">
        <v>982</v>
      </c>
      <c r="L74" s="925"/>
      <c r="M74" s="923">
        <v>70141099</v>
      </c>
      <c r="N74" s="925">
        <v>70141099</v>
      </c>
      <c r="O74" s="923">
        <v>70001799</v>
      </c>
      <c r="P74" s="925"/>
      <c r="Q74" s="921" t="s">
        <v>983</v>
      </c>
      <c r="R74" s="921" t="s">
        <v>532</v>
      </c>
      <c r="S74" s="926" t="s">
        <v>532</v>
      </c>
      <c r="T74" s="921" t="s">
        <v>532</v>
      </c>
      <c r="U74" s="921" t="s">
        <v>591</v>
      </c>
      <c r="V74" s="927" t="s">
        <v>534</v>
      </c>
    </row>
    <row r="75" spans="1:22" s="855" customFormat="1" ht="20.399999999999999">
      <c r="A75" s="928">
        <v>72</v>
      </c>
      <c r="B75" s="929">
        <v>2075385</v>
      </c>
      <c r="C75" s="930" t="s">
        <v>1040</v>
      </c>
      <c r="D75" s="931"/>
      <c r="E75" s="931">
        <v>1</v>
      </c>
      <c r="F75" s="932" t="s">
        <v>899</v>
      </c>
      <c r="G75" s="930"/>
      <c r="H75" s="932" t="s">
        <v>15520</v>
      </c>
      <c r="I75" s="932" t="s">
        <v>914</v>
      </c>
      <c r="J75" s="932" t="s">
        <v>896</v>
      </c>
      <c r="K75" s="934" t="s">
        <v>15587</v>
      </c>
      <c r="L75" s="935"/>
      <c r="M75" s="933">
        <v>99104448</v>
      </c>
      <c r="N75" s="935">
        <v>77102777</v>
      </c>
      <c r="O75" s="933"/>
      <c r="P75" s="935"/>
      <c r="Q75" s="932"/>
      <c r="R75" s="932"/>
      <c r="S75" s="936"/>
      <c r="T75" s="936"/>
      <c r="U75" s="932"/>
      <c r="V75" s="937"/>
    </row>
    <row r="76" spans="1:22" s="855" customFormat="1" ht="20.399999999999999">
      <c r="A76" s="917">
        <v>73</v>
      </c>
      <c r="B76" s="918">
        <v>5076285</v>
      </c>
      <c r="C76" s="919" t="s">
        <v>639</v>
      </c>
      <c r="D76" s="920"/>
      <c r="E76" s="920"/>
      <c r="F76" s="926"/>
      <c r="G76" s="938"/>
      <c r="H76" s="921" t="s">
        <v>892</v>
      </c>
      <c r="I76" s="921" t="s">
        <v>1013</v>
      </c>
      <c r="J76" s="921" t="s">
        <v>958</v>
      </c>
      <c r="K76" s="924" t="s">
        <v>1041</v>
      </c>
      <c r="L76" s="925"/>
      <c r="M76" s="923">
        <v>99117080</v>
      </c>
      <c r="N76" s="925">
        <v>99117080</v>
      </c>
      <c r="O76" s="925"/>
      <c r="P76" s="925"/>
      <c r="Q76" s="921"/>
      <c r="R76" s="921" t="s">
        <v>532</v>
      </c>
      <c r="S76" s="926" t="s">
        <v>532</v>
      </c>
      <c r="T76" s="921" t="s">
        <v>532</v>
      </c>
      <c r="U76" s="921" t="s">
        <v>583</v>
      </c>
      <c r="V76" s="927" t="s">
        <v>534</v>
      </c>
    </row>
    <row r="77" spans="1:22" s="855" customFormat="1" ht="20.399999999999999">
      <c r="A77" s="928">
        <v>74</v>
      </c>
      <c r="B77" s="929">
        <v>5292638</v>
      </c>
      <c r="C77" s="930" t="s">
        <v>722</v>
      </c>
      <c r="D77" s="931"/>
      <c r="E77" s="931"/>
      <c r="F77" s="932"/>
      <c r="G77" s="939"/>
      <c r="H77" s="932" t="s">
        <v>15520</v>
      </c>
      <c r="I77" s="932" t="s">
        <v>914</v>
      </c>
      <c r="J77" s="932" t="s">
        <v>894</v>
      </c>
      <c r="K77" s="934" t="s">
        <v>15588</v>
      </c>
      <c r="L77" s="935"/>
      <c r="M77" s="933">
        <v>95966080</v>
      </c>
      <c r="N77" s="935">
        <v>99110005</v>
      </c>
      <c r="O77" s="933"/>
      <c r="P77" s="935">
        <v>99110005</v>
      </c>
      <c r="Q77" s="932"/>
      <c r="R77" s="932"/>
      <c r="S77" s="936"/>
      <c r="T77" s="936"/>
      <c r="U77" s="932"/>
      <c r="V77" s="937"/>
    </row>
    <row r="78" spans="1:22" s="855" customFormat="1" ht="20.399999999999999">
      <c r="A78" s="917">
        <v>75</v>
      </c>
      <c r="B78" s="918">
        <v>5358221</v>
      </c>
      <c r="C78" s="919" t="s">
        <v>640</v>
      </c>
      <c r="D78" s="920">
        <v>0</v>
      </c>
      <c r="E78" s="920">
        <v>0</v>
      </c>
      <c r="F78" s="926" t="s">
        <v>116</v>
      </c>
      <c r="G78" s="938" t="s">
        <v>116</v>
      </c>
      <c r="H78" s="921" t="s">
        <v>15603</v>
      </c>
      <c r="I78" s="921" t="s">
        <v>15521</v>
      </c>
      <c r="J78" s="921" t="s">
        <v>935</v>
      </c>
      <c r="K78" s="924" t="s">
        <v>976</v>
      </c>
      <c r="L78" s="925" t="s">
        <v>15643</v>
      </c>
      <c r="M78" s="923" t="s">
        <v>15644</v>
      </c>
      <c r="N78" s="925">
        <v>91502510</v>
      </c>
      <c r="O78" s="923"/>
      <c r="P78" s="925"/>
      <c r="Q78" s="921"/>
      <c r="R78" s="921"/>
      <c r="S78" s="926" t="s">
        <v>532</v>
      </c>
      <c r="T78" s="921" t="s">
        <v>532</v>
      </c>
      <c r="U78" s="921" t="s">
        <v>532</v>
      </c>
      <c r="V78" s="927" t="s">
        <v>620</v>
      </c>
    </row>
    <row r="79" spans="1:22" s="855" customFormat="1" ht="20.399999999999999">
      <c r="A79" s="928">
        <v>76</v>
      </c>
      <c r="B79" s="929">
        <v>5084555</v>
      </c>
      <c r="C79" s="930" t="s">
        <v>641</v>
      </c>
      <c r="D79" s="931"/>
      <c r="E79" s="931">
        <v>1</v>
      </c>
      <c r="F79" s="936" t="s">
        <v>890</v>
      </c>
      <c r="G79" s="939" t="s">
        <v>1042</v>
      </c>
      <c r="H79" s="932" t="s">
        <v>892</v>
      </c>
      <c r="I79" s="932" t="s">
        <v>935</v>
      </c>
      <c r="J79" s="932" t="s">
        <v>976</v>
      </c>
      <c r="K79" s="934" t="s">
        <v>1043</v>
      </c>
      <c r="L79" s="935"/>
      <c r="M79" s="935">
        <v>70070710</v>
      </c>
      <c r="N79" s="935">
        <v>70070710</v>
      </c>
      <c r="O79" s="935">
        <v>70070720</v>
      </c>
      <c r="P79" s="935">
        <v>99997795</v>
      </c>
      <c r="Q79" s="932" t="s">
        <v>1044</v>
      </c>
      <c r="R79" s="932" t="s">
        <v>532</v>
      </c>
      <c r="S79" s="936" t="s">
        <v>532</v>
      </c>
      <c r="T79" s="936" t="s">
        <v>532</v>
      </c>
      <c r="U79" s="932" t="s">
        <v>642</v>
      </c>
      <c r="V79" s="937" t="s">
        <v>534</v>
      </c>
    </row>
    <row r="80" spans="1:22" s="855" customFormat="1" ht="10.199999999999999">
      <c r="A80" s="917">
        <v>77</v>
      </c>
      <c r="B80" s="918">
        <v>5261198</v>
      </c>
      <c r="C80" s="919" t="s">
        <v>643</v>
      </c>
      <c r="D80" s="920"/>
      <c r="E80" s="920"/>
      <c r="F80" s="926"/>
      <c r="G80" s="938"/>
      <c r="H80" s="921" t="s">
        <v>15520</v>
      </c>
      <c r="I80" s="921" t="s">
        <v>962</v>
      </c>
      <c r="J80" s="921" t="s">
        <v>1023</v>
      </c>
      <c r="K80" s="924" t="s">
        <v>1024</v>
      </c>
      <c r="L80" s="925"/>
      <c r="M80" s="923">
        <v>99111392</v>
      </c>
      <c r="N80" s="925">
        <v>99111392</v>
      </c>
      <c r="O80" s="925"/>
      <c r="P80" s="925">
        <v>99111392</v>
      </c>
      <c r="Q80" s="921" t="s">
        <v>1025</v>
      </c>
      <c r="R80" s="921" t="s">
        <v>532</v>
      </c>
      <c r="S80" s="926" t="s">
        <v>532</v>
      </c>
      <c r="T80" s="921" t="s">
        <v>532</v>
      </c>
      <c r="U80" s="921" t="s">
        <v>630</v>
      </c>
      <c r="V80" s="927"/>
    </row>
    <row r="81" spans="1:22" s="855" customFormat="1" ht="10.199999999999999">
      <c r="A81" s="928">
        <v>78</v>
      </c>
      <c r="B81" s="929">
        <v>6138373</v>
      </c>
      <c r="C81" s="930" t="s">
        <v>1045</v>
      </c>
      <c r="D81" s="931"/>
      <c r="E81" s="931">
        <v>1</v>
      </c>
      <c r="F81" s="936" t="s">
        <v>899</v>
      </c>
      <c r="G81" s="939" t="s">
        <v>1046</v>
      </c>
      <c r="H81" s="932" t="s">
        <v>15520</v>
      </c>
      <c r="I81" s="932" t="s">
        <v>893</v>
      </c>
      <c r="J81" s="932" t="s">
        <v>894</v>
      </c>
      <c r="K81" s="934" t="s">
        <v>1047</v>
      </c>
      <c r="L81" s="935"/>
      <c r="M81" s="933">
        <v>99898186</v>
      </c>
      <c r="N81" s="935">
        <v>88627777</v>
      </c>
      <c r="O81" s="933"/>
      <c r="P81" s="935"/>
      <c r="Q81" s="932"/>
      <c r="R81" s="932"/>
      <c r="S81" s="936" t="s">
        <v>532</v>
      </c>
      <c r="T81" s="936" t="s">
        <v>532</v>
      </c>
      <c r="U81" s="932" t="s">
        <v>15589</v>
      </c>
      <c r="V81" s="937" t="s">
        <v>534</v>
      </c>
    </row>
    <row r="82" spans="1:22" s="855" customFormat="1" ht="51">
      <c r="A82" s="917">
        <v>79</v>
      </c>
      <c r="B82" s="918">
        <v>5295858</v>
      </c>
      <c r="C82" s="919" t="s">
        <v>723</v>
      </c>
      <c r="D82" s="920">
        <v>0</v>
      </c>
      <c r="E82" s="920">
        <v>1</v>
      </c>
      <c r="F82" s="921" t="s">
        <v>1048</v>
      </c>
      <c r="G82" s="919" t="s">
        <v>15645</v>
      </c>
      <c r="H82" s="921" t="s">
        <v>15603</v>
      </c>
      <c r="I82" s="921" t="s">
        <v>15520</v>
      </c>
      <c r="J82" s="921" t="s">
        <v>916</v>
      </c>
      <c r="K82" s="924"/>
      <c r="L82" s="925" t="s">
        <v>15646</v>
      </c>
      <c r="M82" s="923" t="s">
        <v>15647</v>
      </c>
      <c r="N82" s="925">
        <v>80755533</v>
      </c>
      <c r="O82" s="925">
        <v>77773232</v>
      </c>
      <c r="P82" s="925"/>
      <c r="Q82" s="921"/>
      <c r="R82" s="921" t="s">
        <v>1049</v>
      </c>
      <c r="S82" s="926" t="s">
        <v>532</v>
      </c>
      <c r="T82" s="921" t="s">
        <v>532</v>
      </c>
      <c r="U82" s="921" t="s">
        <v>532</v>
      </c>
      <c r="V82" s="927" t="s">
        <v>591</v>
      </c>
    </row>
    <row r="83" spans="1:22" s="855" customFormat="1" ht="20.399999999999999">
      <c r="A83" s="928">
        <v>80</v>
      </c>
      <c r="B83" s="929">
        <v>2734877</v>
      </c>
      <c r="C83" s="930" t="s">
        <v>644</v>
      </c>
      <c r="D83" s="931">
        <v>0</v>
      </c>
      <c r="E83" s="931">
        <v>0</v>
      </c>
      <c r="F83" s="936" t="s">
        <v>116</v>
      </c>
      <c r="G83" s="939" t="s">
        <v>116</v>
      </c>
      <c r="H83" s="932" t="s">
        <v>15603</v>
      </c>
      <c r="I83" s="932" t="s">
        <v>15520</v>
      </c>
      <c r="J83" s="932" t="s">
        <v>893</v>
      </c>
      <c r="K83" s="934" t="s">
        <v>15648</v>
      </c>
      <c r="L83" s="935" t="s">
        <v>15649</v>
      </c>
      <c r="M83" s="935" t="s">
        <v>15650</v>
      </c>
      <c r="N83" s="935">
        <v>99795809</v>
      </c>
      <c r="O83" s="935">
        <v>89973333</v>
      </c>
      <c r="P83" s="935"/>
      <c r="Q83" s="932">
        <v>89973333</v>
      </c>
      <c r="R83" s="932"/>
      <c r="S83" s="936" t="s">
        <v>532</v>
      </c>
      <c r="T83" s="936" t="s">
        <v>536</v>
      </c>
      <c r="U83" s="932" t="s">
        <v>536</v>
      </c>
      <c r="V83" s="937" t="s">
        <v>15651</v>
      </c>
    </row>
    <row r="84" spans="1:22" s="855" customFormat="1" ht="20.399999999999999">
      <c r="A84" s="917">
        <v>81</v>
      </c>
      <c r="B84" s="918">
        <v>6101615</v>
      </c>
      <c r="C84" s="919" t="s">
        <v>724</v>
      </c>
      <c r="D84" s="920"/>
      <c r="E84" s="920">
        <v>1</v>
      </c>
      <c r="F84" s="921" t="s">
        <v>1015</v>
      </c>
      <c r="G84" s="919" t="s">
        <v>1050</v>
      </c>
      <c r="H84" s="921" t="s">
        <v>15520</v>
      </c>
      <c r="I84" s="921" t="s">
        <v>893</v>
      </c>
      <c r="J84" s="921">
        <v>1</v>
      </c>
      <c r="K84" s="924" t="s">
        <v>15590</v>
      </c>
      <c r="L84" s="925"/>
      <c r="M84" s="923">
        <v>77321914</v>
      </c>
      <c r="N84" s="925">
        <v>80667696</v>
      </c>
      <c r="O84" s="923"/>
      <c r="P84" s="925">
        <v>99118271</v>
      </c>
      <c r="Q84" s="921" t="s">
        <v>1051</v>
      </c>
      <c r="R84" s="921"/>
      <c r="S84" s="926" t="s">
        <v>532</v>
      </c>
      <c r="T84" s="921" t="s">
        <v>532</v>
      </c>
      <c r="U84" s="921" t="s">
        <v>547</v>
      </c>
      <c r="V84" s="927" t="s">
        <v>534</v>
      </c>
    </row>
    <row r="85" spans="1:22" s="855" customFormat="1" ht="10.199999999999999">
      <c r="A85" s="928">
        <v>82</v>
      </c>
      <c r="B85" s="929">
        <v>2016656</v>
      </c>
      <c r="C85" s="930" t="s">
        <v>835</v>
      </c>
      <c r="D85" s="931">
        <v>0.51</v>
      </c>
      <c r="E85" s="931"/>
      <c r="F85" s="936"/>
      <c r="G85" s="939"/>
      <c r="H85" s="932" t="s">
        <v>515</v>
      </c>
      <c r="I85" s="932" t="s">
        <v>1052</v>
      </c>
      <c r="J85" s="932" t="s">
        <v>1053</v>
      </c>
      <c r="K85" s="934" t="s">
        <v>1054</v>
      </c>
      <c r="L85" s="935"/>
      <c r="M85" s="933">
        <v>75355555</v>
      </c>
      <c r="N85" s="935">
        <v>75355555</v>
      </c>
      <c r="O85" s="933"/>
      <c r="P85" s="935">
        <v>99117069</v>
      </c>
      <c r="Q85" s="932" t="s">
        <v>1055</v>
      </c>
      <c r="R85" s="932"/>
      <c r="S85" s="936"/>
      <c r="T85" s="936"/>
      <c r="U85" s="932"/>
      <c r="V85" s="937"/>
    </row>
    <row r="86" spans="1:22" s="855" customFormat="1" ht="10.199999999999999">
      <c r="A86" s="917">
        <v>83</v>
      </c>
      <c r="B86" s="918">
        <v>5430682</v>
      </c>
      <c r="C86" s="919" t="s">
        <v>646</v>
      </c>
      <c r="D86" s="920"/>
      <c r="E86" s="920">
        <v>1</v>
      </c>
      <c r="F86" s="921" t="s">
        <v>890</v>
      </c>
      <c r="G86" s="919" t="s">
        <v>1056</v>
      </c>
      <c r="H86" s="921" t="s">
        <v>15520</v>
      </c>
      <c r="I86" s="921" t="s">
        <v>893</v>
      </c>
      <c r="J86" s="921" t="s">
        <v>894</v>
      </c>
      <c r="K86" s="924" t="s">
        <v>1057</v>
      </c>
      <c r="L86" s="925"/>
      <c r="M86" s="923">
        <v>75750915</v>
      </c>
      <c r="N86" s="925">
        <v>75750915</v>
      </c>
      <c r="O86" s="925"/>
      <c r="P86" s="925"/>
      <c r="Q86" s="921" t="s">
        <v>1058</v>
      </c>
      <c r="R86" s="921" t="s">
        <v>582</v>
      </c>
      <c r="S86" s="926"/>
      <c r="T86" s="921"/>
      <c r="U86" s="921"/>
      <c r="V86" s="927"/>
    </row>
    <row r="87" spans="1:22" s="855" customFormat="1" ht="10.199999999999999">
      <c r="A87" s="928">
        <v>84</v>
      </c>
      <c r="B87" s="929">
        <v>2872943</v>
      </c>
      <c r="C87" s="930" t="s">
        <v>647</v>
      </c>
      <c r="D87" s="931">
        <v>0</v>
      </c>
      <c r="E87" s="931">
        <v>0</v>
      </c>
      <c r="F87" s="932" t="s">
        <v>116</v>
      </c>
      <c r="G87" s="930" t="s">
        <v>116</v>
      </c>
      <c r="H87" s="932" t="s">
        <v>15603</v>
      </c>
      <c r="I87" s="932" t="s">
        <v>15521</v>
      </c>
      <c r="J87" s="932" t="s">
        <v>911</v>
      </c>
      <c r="K87" s="934" t="s">
        <v>1062</v>
      </c>
      <c r="L87" s="935" t="s">
        <v>15652</v>
      </c>
      <c r="M87" s="935" t="s">
        <v>15653</v>
      </c>
      <c r="N87" s="935">
        <v>99041911</v>
      </c>
      <c r="O87" s="935"/>
      <c r="P87" s="935"/>
      <c r="Q87" s="932">
        <v>99113446</v>
      </c>
      <c r="R87" s="932" t="s">
        <v>913</v>
      </c>
      <c r="S87" s="936" t="s">
        <v>532</v>
      </c>
      <c r="T87" s="936" t="s">
        <v>532</v>
      </c>
      <c r="U87" s="932"/>
      <c r="V87" s="937" t="s">
        <v>608</v>
      </c>
    </row>
    <row r="88" spans="1:22" s="855" customFormat="1" ht="10.199999999999999">
      <c r="A88" s="917">
        <v>85</v>
      </c>
      <c r="B88" s="918">
        <v>5185181</v>
      </c>
      <c r="C88" s="919" t="s">
        <v>648</v>
      </c>
      <c r="D88" s="920"/>
      <c r="E88" s="920"/>
      <c r="F88" s="921"/>
      <c r="G88" s="919"/>
      <c r="H88" s="921" t="s">
        <v>892</v>
      </c>
      <c r="I88" s="921" t="s">
        <v>916</v>
      </c>
      <c r="J88" s="921" t="s">
        <v>963</v>
      </c>
      <c r="K88" s="924" t="s">
        <v>1059</v>
      </c>
      <c r="L88" s="925"/>
      <c r="M88" s="923"/>
      <c r="N88" s="925"/>
      <c r="O88" s="923"/>
      <c r="P88" s="925">
        <v>99990918</v>
      </c>
      <c r="Q88" s="921" t="s">
        <v>1060</v>
      </c>
      <c r="R88" s="921" t="s">
        <v>532</v>
      </c>
      <c r="S88" s="926" t="s">
        <v>532</v>
      </c>
      <c r="T88" s="921" t="s">
        <v>532</v>
      </c>
      <c r="U88" s="921" t="s">
        <v>573</v>
      </c>
      <c r="V88" s="927" t="s">
        <v>534</v>
      </c>
    </row>
    <row r="89" spans="1:22" s="855" customFormat="1" ht="10.199999999999999">
      <c r="A89" s="928">
        <v>86</v>
      </c>
      <c r="B89" s="929">
        <v>5320259</v>
      </c>
      <c r="C89" s="930" t="s">
        <v>1061</v>
      </c>
      <c r="D89" s="931"/>
      <c r="E89" s="931"/>
      <c r="F89" s="936"/>
      <c r="G89" s="939"/>
      <c r="H89" s="932" t="s">
        <v>15520</v>
      </c>
      <c r="I89" s="932" t="s">
        <v>911</v>
      </c>
      <c r="J89" s="932" t="s">
        <v>1062</v>
      </c>
      <c r="K89" s="934" t="s">
        <v>1063</v>
      </c>
      <c r="L89" s="935"/>
      <c r="M89" s="933"/>
      <c r="N89" s="935">
        <v>99117327</v>
      </c>
      <c r="O89" s="933"/>
      <c r="P89" s="935"/>
      <c r="Q89" s="932" t="s">
        <v>1064</v>
      </c>
      <c r="R89" s="932"/>
      <c r="S89" s="936"/>
      <c r="T89" s="936"/>
      <c r="U89" s="932"/>
      <c r="V89" s="937"/>
    </row>
    <row r="90" spans="1:22" s="855" customFormat="1" ht="30.6">
      <c r="A90" s="917">
        <v>87</v>
      </c>
      <c r="B90" s="918">
        <v>2839717</v>
      </c>
      <c r="C90" s="919" t="s">
        <v>649</v>
      </c>
      <c r="D90" s="920"/>
      <c r="E90" s="920">
        <v>1</v>
      </c>
      <c r="F90" s="926" t="s">
        <v>1065</v>
      </c>
      <c r="G90" s="938" t="s">
        <v>1066</v>
      </c>
      <c r="H90" s="921" t="s">
        <v>892</v>
      </c>
      <c r="I90" s="921" t="s">
        <v>911</v>
      </c>
      <c r="J90" s="921" t="s">
        <v>894</v>
      </c>
      <c r="K90" s="924" t="s">
        <v>1067</v>
      </c>
      <c r="L90" s="925"/>
      <c r="M90" s="923">
        <v>11362073</v>
      </c>
      <c r="N90" s="925">
        <v>11362073</v>
      </c>
      <c r="O90" s="925">
        <v>11362073</v>
      </c>
      <c r="P90" s="925"/>
      <c r="Q90" s="921" t="s">
        <v>1068</v>
      </c>
      <c r="R90" s="921" t="s">
        <v>532</v>
      </c>
      <c r="S90" s="926" t="s">
        <v>532</v>
      </c>
      <c r="T90" s="921" t="s">
        <v>532</v>
      </c>
      <c r="U90" s="921" t="s">
        <v>650</v>
      </c>
      <c r="V90" s="927" t="s">
        <v>534</v>
      </c>
    </row>
    <row r="91" spans="1:22" s="855" customFormat="1" ht="10.199999999999999">
      <c r="A91" s="928">
        <v>88</v>
      </c>
      <c r="B91" s="929">
        <v>6030343</v>
      </c>
      <c r="C91" s="930" t="s">
        <v>651</v>
      </c>
      <c r="D91" s="931"/>
      <c r="E91" s="931"/>
      <c r="F91" s="932"/>
      <c r="G91" s="930"/>
      <c r="H91" s="932" t="s">
        <v>15521</v>
      </c>
      <c r="I91" s="932" t="s">
        <v>916</v>
      </c>
      <c r="J91" s="932" t="s">
        <v>1069</v>
      </c>
      <c r="K91" s="934" t="s">
        <v>1070</v>
      </c>
      <c r="L91" s="935"/>
      <c r="M91" s="933">
        <v>77497739</v>
      </c>
      <c r="N91" s="935">
        <v>99072417</v>
      </c>
      <c r="O91" s="933"/>
      <c r="P91" s="935">
        <v>99098459</v>
      </c>
      <c r="Q91" s="932" t="s">
        <v>1036</v>
      </c>
      <c r="R91" s="932" t="s">
        <v>532</v>
      </c>
      <c r="S91" s="936" t="s">
        <v>532</v>
      </c>
      <c r="T91" s="936" t="s">
        <v>532</v>
      </c>
      <c r="U91" s="932" t="s">
        <v>635</v>
      </c>
      <c r="V91" s="937" t="s">
        <v>534</v>
      </c>
    </row>
    <row r="92" spans="1:22" s="855" customFormat="1" ht="30.6">
      <c r="A92" s="917">
        <v>89</v>
      </c>
      <c r="B92" s="918">
        <v>2076675</v>
      </c>
      <c r="C92" s="919" t="s">
        <v>1071</v>
      </c>
      <c r="D92" s="920">
        <v>0.5</v>
      </c>
      <c r="E92" s="920">
        <v>0.5</v>
      </c>
      <c r="F92" s="926"/>
      <c r="G92" s="938"/>
      <c r="H92" s="921" t="s">
        <v>509</v>
      </c>
      <c r="I92" s="921" t="s">
        <v>1072</v>
      </c>
      <c r="J92" s="921" t="s">
        <v>1073</v>
      </c>
      <c r="K92" s="924"/>
      <c r="L92" s="925"/>
      <c r="M92" s="923" t="s">
        <v>1074</v>
      </c>
      <c r="N92" s="925" t="s">
        <v>1074</v>
      </c>
      <c r="O92" s="923"/>
      <c r="P92" s="925">
        <v>99064980</v>
      </c>
      <c r="Q92" s="921" t="s">
        <v>15719</v>
      </c>
      <c r="R92" s="921"/>
      <c r="S92" s="926" t="s">
        <v>532</v>
      </c>
      <c r="T92" s="921"/>
      <c r="U92" s="921"/>
      <c r="V92" s="927"/>
    </row>
    <row r="93" spans="1:22" s="855" customFormat="1" ht="20.399999999999999">
      <c r="A93" s="928">
        <v>90</v>
      </c>
      <c r="B93" s="929">
        <v>6183506</v>
      </c>
      <c r="C93" s="930" t="s">
        <v>726</v>
      </c>
      <c r="D93" s="931"/>
      <c r="E93" s="931"/>
      <c r="F93" s="936"/>
      <c r="G93" s="939"/>
      <c r="H93" s="932" t="s">
        <v>15520</v>
      </c>
      <c r="I93" s="932" t="s">
        <v>962</v>
      </c>
      <c r="J93" s="932" t="s">
        <v>963</v>
      </c>
      <c r="K93" s="934" t="s">
        <v>1075</v>
      </c>
      <c r="L93" s="935"/>
      <c r="M93" s="933">
        <v>99110773</v>
      </c>
      <c r="N93" s="935">
        <v>99110773</v>
      </c>
      <c r="O93" s="933"/>
      <c r="P93" s="935" t="s">
        <v>15720</v>
      </c>
      <c r="Q93" s="932" t="s">
        <v>15721</v>
      </c>
      <c r="R93" s="932"/>
      <c r="S93" s="936"/>
      <c r="T93" s="936"/>
      <c r="U93" s="932"/>
      <c r="V93" s="937"/>
    </row>
    <row r="94" spans="1:22" s="855" customFormat="1" ht="10.199999999999999">
      <c r="A94" s="917">
        <v>91</v>
      </c>
      <c r="B94" s="918">
        <v>2868687</v>
      </c>
      <c r="C94" s="919" t="s">
        <v>652</v>
      </c>
      <c r="D94" s="920"/>
      <c r="E94" s="920"/>
      <c r="F94" s="926"/>
      <c r="G94" s="938"/>
      <c r="H94" s="921" t="s">
        <v>508</v>
      </c>
      <c r="I94" s="921" t="s">
        <v>1076</v>
      </c>
      <c r="J94" s="921" t="s">
        <v>1077</v>
      </c>
      <c r="K94" s="924" t="s">
        <v>1078</v>
      </c>
      <c r="L94" s="925"/>
      <c r="M94" s="923"/>
      <c r="N94" s="925"/>
      <c r="O94" s="923"/>
      <c r="P94" s="925">
        <v>99110054</v>
      </c>
      <c r="Q94" s="921"/>
      <c r="R94" s="921"/>
      <c r="S94" s="926" t="s">
        <v>532</v>
      </c>
      <c r="T94" s="921" t="s">
        <v>532</v>
      </c>
      <c r="U94" s="921" t="s">
        <v>541</v>
      </c>
      <c r="V94" s="927"/>
    </row>
    <row r="95" spans="1:22" s="855" customFormat="1" ht="10.199999999999999">
      <c r="A95" s="928">
        <v>92</v>
      </c>
      <c r="B95" s="929">
        <v>6249264</v>
      </c>
      <c r="C95" s="930" t="s">
        <v>653</v>
      </c>
      <c r="D95" s="931"/>
      <c r="E95" s="931">
        <v>1</v>
      </c>
      <c r="F95" s="932" t="s">
        <v>904</v>
      </c>
      <c r="G95" s="930" t="s">
        <v>1079</v>
      </c>
      <c r="H95" s="932" t="s">
        <v>15520</v>
      </c>
      <c r="I95" s="932" t="s">
        <v>935</v>
      </c>
      <c r="J95" s="932" t="s">
        <v>1017</v>
      </c>
      <c r="K95" s="934" t="s">
        <v>1080</v>
      </c>
      <c r="L95" s="935"/>
      <c r="M95" s="935">
        <v>77010992</v>
      </c>
      <c r="N95" s="935">
        <v>89032190</v>
      </c>
      <c r="O95" s="935"/>
      <c r="P95" s="935">
        <v>99116850</v>
      </c>
      <c r="Q95" s="932" t="s">
        <v>1081</v>
      </c>
      <c r="R95" s="932" t="s">
        <v>532</v>
      </c>
      <c r="S95" s="936" t="s">
        <v>532</v>
      </c>
      <c r="T95" s="936" t="s">
        <v>532</v>
      </c>
      <c r="U95" s="932" t="s">
        <v>15591</v>
      </c>
      <c r="V95" s="937" t="s">
        <v>534</v>
      </c>
    </row>
    <row r="96" spans="1:22" s="855" customFormat="1" ht="20.399999999999999">
      <c r="A96" s="917">
        <v>93</v>
      </c>
      <c r="B96" s="918">
        <v>6088759</v>
      </c>
      <c r="C96" s="919" t="s">
        <v>654</v>
      </c>
      <c r="D96" s="920">
        <v>0</v>
      </c>
      <c r="E96" s="920">
        <v>0</v>
      </c>
      <c r="F96" s="921" t="s">
        <v>116</v>
      </c>
      <c r="G96" s="919" t="s">
        <v>116</v>
      </c>
      <c r="H96" s="921" t="s">
        <v>15603</v>
      </c>
      <c r="I96" s="921" t="s">
        <v>15521</v>
      </c>
      <c r="J96" s="921" t="s">
        <v>916</v>
      </c>
      <c r="K96" s="924" t="s">
        <v>1082</v>
      </c>
      <c r="L96" s="925" t="s">
        <v>15654</v>
      </c>
      <c r="M96" s="923" t="s">
        <v>15655</v>
      </c>
      <c r="N96" s="925">
        <v>98116900</v>
      </c>
      <c r="O96" s="923">
        <v>77040044</v>
      </c>
      <c r="P96" s="925"/>
      <c r="Q96" s="921">
        <v>88115777</v>
      </c>
      <c r="R96" s="921"/>
      <c r="S96" s="926" t="s">
        <v>582</v>
      </c>
      <c r="T96" s="921" t="s">
        <v>582</v>
      </c>
      <c r="U96" s="921" t="s">
        <v>582</v>
      </c>
      <c r="V96" s="927" t="s">
        <v>706</v>
      </c>
    </row>
    <row r="97" spans="1:22" s="855" customFormat="1" ht="20.399999999999999">
      <c r="A97" s="928">
        <v>94</v>
      </c>
      <c r="B97" s="929">
        <v>2887134</v>
      </c>
      <c r="C97" s="930" t="s">
        <v>656</v>
      </c>
      <c r="D97" s="931">
        <v>0</v>
      </c>
      <c r="E97" s="931">
        <v>1</v>
      </c>
      <c r="F97" s="932" t="s">
        <v>929</v>
      </c>
      <c r="G97" s="930" t="s">
        <v>15656</v>
      </c>
      <c r="H97" s="932" t="s">
        <v>15603</v>
      </c>
      <c r="I97" s="932" t="s">
        <v>15520</v>
      </c>
      <c r="J97" s="932" t="s">
        <v>914</v>
      </c>
      <c r="K97" s="934" t="s">
        <v>896</v>
      </c>
      <c r="L97" s="935" t="s">
        <v>15657</v>
      </c>
      <c r="M97" s="933" t="s">
        <v>15658</v>
      </c>
      <c r="N97" s="933">
        <v>88028339</v>
      </c>
      <c r="O97" s="933">
        <v>70122279</v>
      </c>
      <c r="P97" s="935">
        <v>322279</v>
      </c>
      <c r="Q97" s="932"/>
      <c r="R97" s="932" t="s">
        <v>1084</v>
      </c>
      <c r="S97" s="936" t="s">
        <v>532</v>
      </c>
      <c r="T97" s="936" t="s">
        <v>532</v>
      </c>
      <c r="U97" s="932"/>
      <c r="V97" s="937" t="s">
        <v>608</v>
      </c>
    </row>
    <row r="98" spans="1:22" s="855" customFormat="1" ht="20.399999999999999">
      <c r="A98" s="917">
        <v>95</v>
      </c>
      <c r="B98" s="918">
        <v>2839385</v>
      </c>
      <c r="C98" s="919" t="s">
        <v>657</v>
      </c>
      <c r="D98" s="920"/>
      <c r="E98" s="920"/>
      <c r="F98" s="921"/>
      <c r="G98" s="919"/>
      <c r="H98" s="921" t="s">
        <v>15520</v>
      </c>
      <c r="I98" s="921" t="s">
        <v>1013</v>
      </c>
      <c r="J98" s="921" t="s">
        <v>1062</v>
      </c>
      <c r="K98" s="924" t="s">
        <v>1085</v>
      </c>
      <c r="L98" s="925"/>
      <c r="M98" s="923">
        <v>98001131</v>
      </c>
      <c r="N98" s="925">
        <v>99101131</v>
      </c>
      <c r="O98" s="923"/>
      <c r="P98" s="925">
        <v>99101131</v>
      </c>
      <c r="Q98" s="921" t="s">
        <v>1086</v>
      </c>
      <c r="R98" s="921" t="s">
        <v>532</v>
      </c>
      <c r="S98" s="926" t="s">
        <v>532</v>
      </c>
      <c r="T98" s="921" t="s">
        <v>532</v>
      </c>
      <c r="U98" s="921" t="s">
        <v>573</v>
      </c>
      <c r="V98" s="927" t="s">
        <v>534</v>
      </c>
    </row>
    <row r="99" spans="1:22" s="855" customFormat="1" ht="20.399999999999999">
      <c r="A99" s="928">
        <v>96</v>
      </c>
      <c r="B99" s="929">
        <v>2100231</v>
      </c>
      <c r="C99" s="930" t="s">
        <v>658</v>
      </c>
      <c r="D99" s="931"/>
      <c r="E99" s="931"/>
      <c r="F99" s="936"/>
      <c r="G99" s="939"/>
      <c r="H99" s="932" t="s">
        <v>15520</v>
      </c>
      <c r="I99" s="932" t="s">
        <v>911</v>
      </c>
      <c r="J99" s="932" t="s">
        <v>1087</v>
      </c>
      <c r="K99" s="934" t="s">
        <v>1088</v>
      </c>
      <c r="L99" s="935"/>
      <c r="M99" s="933">
        <v>99242259</v>
      </c>
      <c r="N99" s="935">
        <v>11320142</v>
      </c>
      <c r="O99" s="935"/>
      <c r="P99" s="935">
        <v>99069879</v>
      </c>
      <c r="Q99" s="932" t="s">
        <v>1089</v>
      </c>
      <c r="R99" s="932" t="s">
        <v>532</v>
      </c>
      <c r="S99" s="936"/>
      <c r="T99" s="936"/>
      <c r="U99" s="932"/>
      <c r="V99" s="937"/>
    </row>
    <row r="100" spans="1:22" s="855" customFormat="1" ht="10.199999999999999">
      <c r="A100" s="917">
        <v>97</v>
      </c>
      <c r="B100" s="918">
        <v>2661128</v>
      </c>
      <c r="C100" s="919" t="s">
        <v>660</v>
      </c>
      <c r="D100" s="920"/>
      <c r="E100" s="920"/>
      <c r="F100" s="926"/>
      <c r="G100" s="938"/>
      <c r="H100" s="921" t="s">
        <v>519</v>
      </c>
      <c r="I100" s="921" t="s">
        <v>15592</v>
      </c>
      <c r="J100" s="921"/>
      <c r="K100" s="924"/>
      <c r="L100" s="925" t="s">
        <v>1090</v>
      </c>
      <c r="M100" s="923">
        <v>99428950</v>
      </c>
      <c r="N100" s="925">
        <v>70423609</v>
      </c>
      <c r="O100" s="923">
        <v>70423609</v>
      </c>
      <c r="P100" s="925">
        <v>99425313</v>
      </c>
      <c r="Q100" s="921" t="s">
        <v>1091</v>
      </c>
      <c r="R100" s="921" t="s">
        <v>532</v>
      </c>
      <c r="S100" s="926" t="s">
        <v>532</v>
      </c>
      <c r="T100" s="921" t="s">
        <v>661</v>
      </c>
      <c r="U100" s="921" t="s">
        <v>15593</v>
      </c>
      <c r="V100" s="927" t="s">
        <v>534</v>
      </c>
    </row>
    <row r="101" spans="1:22" s="855" customFormat="1" ht="10.199999999999999">
      <c r="A101" s="928">
        <v>98</v>
      </c>
      <c r="B101" s="929">
        <v>2662647</v>
      </c>
      <c r="C101" s="930" t="s">
        <v>663</v>
      </c>
      <c r="D101" s="931"/>
      <c r="E101" s="931">
        <v>0.51</v>
      </c>
      <c r="F101" s="936" t="s">
        <v>950</v>
      </c>
      <c r="G101" s="939" t="s">
        <v>1092</v>
      </c>
      <c r="H101" s="932" t="s">
        <v>15520</v>
      </c>
      <c r="I101" s="932" t="s">
        <v>893</v>
      </c>
      <c r="J101" s="932" t="s">
        <v>896</v>
      </c>
      <c r="K101" s="934" t="s">
        <v>15594</v>
      </c>
      <c r="L101" s="935"/>
      <c r="M101" s="935">
        <v>91199393</v>
      </c>
      <c r="N101" s="935">
        <v>70008670</v>
      </c>
      <c r="O101" s="935">
        <v>70008670</v>
      </c>
      <c r="P101" s="935">
        <v>91990421</v>
      </c>
      <c r="Q101" s="932" t="s">
        <v>1093</v>
      </c>
      <c r="R101" s="932" t="s">
        <v>532</v>
      </c>
      <c r="S101" s="936"/>
      <c r="T101" s="936"/>
      <c r="U101" s="932"/>
      <c r="V101" s="937"/>
    </row>
    <row r="102" spans="1:22" s="855" customFormat="1" ht="10.199999999999999">
      <c r="A102" s="917">
        <v>99</v>
      </c>
      <c r="B102" s="918">
        <v>2034719</v>
      </c>
      <c r="C102" s="919" t="s">
        <v>664</v>
      </c>
      <c r="D102" s="920"/>
      <c r="E102" s="920"/>
      <c r="F102" s="926"/>
      <c r="G102" s="938"/>
      <c r="H102" s="921" t="s">
        <v>1094</v>
      </c>
      <c r="I102" s="921" t="s">
        <v>1095</v>
      </c>
      <c r="J102" s="921" t="s">
        <v>1096</v>
      </c>
      <c r="K102" s="924" t="s">
        <v>1097</v>
      </c>
      <c r="L102" s="925"/>
      <c r="M102" s="923">
        <v>96191717</v>
      </c>
      <c r="N102" s="925">
        <v>96191717</v>
      </c>
      <c r="O102" s="925"/>
      <c r="P102" s="925"/>
      <c r="Q102" s="921" t="s">
        <v>1098</v>
      </c>
      <c r="R102" s="921" t="s">
        <v>532</v>
      </c>
      <c r="S102" s="926" t="s">
        <v>532</v>
      </c>
      <c r="T102" s="921" t="s">
        <v>532</v>
      </c>
      <c r="U102" s="921" t="s">
        <v>665</v>
      </c>
      <c r="V102" s="927" t="s">
        <v>534</v>
      </c>
    </row>
    <row r="103" spans="1:22" s="855" customFormat="1" ht="10.199999999999999">
      <c r="A103" s="928">
        <v>100</v>
      </c>
      <c r="B103" s="929">
        <v>2682869</v>
      </c>
      <c r="C103" s="930" t="s">
        <v>666</v>
      </c>
      <c r="D103" s="931"/>
      <c r="E103" s="931"/>
      <c r="F103" s="936"/>
      <c r="G103" s="939"/>
      <c r="H103" s="932" t="s">
        <v>15520</v>
      </c>
      <c r="I103" s="932" t="s">
        <v>962</v>
      </c>
      <c r="J103" s="932" t="s">
        <v>15415</v>
      </c>
      <c r="K103" s="934" t="s">
        <v>1099</v>
      </c>
      <c r="L103" s="935"/>
      <c r="M103" s="935">
        <v>99233162</v>
      </c>
      <c r="N103" s="935"/>
      <c r="O103" s="935"/>
      <c r="P103" s="935">
        <v>99086905</v>
      </c>
      <c r="Q103" s="932" t="s">
        <v>1100</v>
      </c>
      <c r="R103" s="932" t="s">
        <v>532</v>
      </c>
      <c r="S103" s="936" t="s">
        <v>532</v>
      </c>
      <c r="T103" s="936" t="s">
        <v>532</v>
      </c>
      <c r="U103" s="932" t="s">
        <v>15595</v>
      </c>
      <c r="V103" s="937" t="s">
        <v>534</v>
      </c>
    </row>
    <row r="104" spans="1:22" s="855" customFormat="1" ht="10.199999999999999">
      <c r="A104" s="917">
        <v>101</v>
      </c>
      <c r="B104" s="918">
        <v>2605694</v>
      </c>
      <c r="C104" s="919" t="s">
        <v>668</v>
      </c>
      <c r="D104" s="920"/>
      <c r="E104" s="920"/>
      <c r="F104" s="926"/>
      <c r="G104" s="938"/>
      <c r="H104" s="921" t="s">
        <v>504</v>
      </c>
      <c r="I104" s="921" t="s">
        <v>46</v>
      </c>
      <c r="J104" s="921">
        <v>1</v>
      </c>
      <c r="K104" s="924" t="s">
        <v>1101</v>
      </c>
      <c r="L104" s="925"/>
      <c r="M104" s="923">
        <v>99118829</v>
      </c>
      <c r="N104" s="925">
        <v>99118829</v>
      </c>
      <c r="O104" s="923"/>
      <c r="P104" s="925">
        <v>99063785</v>
      </c>
      <c r="Q104" s="921" t="s">
        <v>15722</v>
      </c>
      <c r="R104" s="921" t="s">
        <v>532</v>
      </c>
      <c r="S104" s="926"/>
      <c r="T104" s="921"/>
      <c r="U104" s="921"/>
      <c r="V104" s="927"/>
    </row>
    <row r="105" spans="1:22" s="855" customFormat="1" ht="20.399999999999999">
      <c r="A105" s="928">
        <v>102</v>
      </c>
      <c r="B105" s="929">
        <v>2166631</v>
      </c>
      <c r="C105" s="930" t="s">
        <v>669</v>
      </c>
      <c r="D105" s="931"/>
      <c r="E105" s="931"/>
      <c r="F105" s="936"/>
      <c r="G105" s="939"/>
      <c r="H105" s="932" t="s">
        <v>15520</v>
      </c>
      <c r="I105" s="932" t="s">
        <v>893</v>
      </c>
      <c r="J105" s="932" t="s">
        <v>1102</v>
      </c>
      <c r="K105" s="934" t="s">
        <v>1103</v>
      </c>
      <c r="L105" s="935"/>
      <c r="M105" s="933">
        <v>99093569</v>
      </c>
      <c r="N105" s="935">
        <v>99117550</v>
      </c>
      <c r="O105" s="935"/>
      <c r="P105" s="935">
        <v>99117550</v>
      </c>
      <c r="Q105" s="932" t="s">
        <v>15723</v>
      </c>
      <c r="R105" s="932" t="s">
        <v>532</v>
      </c>
      <c r="S105" s="936" t="s">
        <v>532</v>
      </c>
      <c r="T105" s="936" t="s">
        <v>532</v>
      </c>
      <c r="U105" s="932" t="s">
        <v>670</v>
      </c>
      <c r="V105" s="937"/>
    </row>
    <row r="106" spans="1:22" s="855" customFormat="1" ht="10.199999999999999">
      <c r="A106" s="917">
        <v>103</v>
      </c>
      <c r="B106" s="918">
        <v>5104424</v>
      </c>
      <c r="C106" s="919" t="s">
        <v>671</v>
      </c>
      <c r="D106" s="920"/>
      <c r="E106" s="920">
        <v>1</v>
      </c>
      <c r="F106" s="926" t="s">
        <v>947</v>
      </c>
      <c r="G106" s="938"/>
      <c r="H106" s="921" t="s">
        <v>892</v>
      </c>
      <c r="I106" s="921" t="s">
        <v>893</v>
      </c>
      <c r="J106" s="921" t="s">
        <v>1104</v>
      </c>
      <c r="K106" s="924" t="s">
        <v>1105</v>
      </c>
      <c r="L106" s="925"/>
      <c r="M106" s="923">
        <v>70116828</v>
      </c>
      <c r="N106" s="925">
        <v>70116828</v>
      </c>
      <c r="O106" s="925">
        <v>70116826</v>
      </c>
      <c r="P106" s="925">
        <v>99110973</v>
      </c>
      <c r="Q106" s="921" t="s">
        <v>1106</v>
      </c>
      <c r="R106" s="921" t="s">
        <v>532</v>
      </c>
      <c r="S106" s="926" t="s">
        <v>532</v>
      </c>
      <c r="T106" s="921" t="s">
        <v>532</v>
      </c>
      <c r="U106" s="921" t="s">
        <v>551</v>
      </c>
      <c r="V106" s="927" t="s">
        <v>534</v>
      </c>
    </row>
    <row r="107" spans="1:22" s="855" customFormat="1" ht="20.399999999999999">
      <c r="A107" s="928">
        <v>104</v>
      </c>
      <c r="B107" s="929">
        <v>5324998</v>
      </c>
      <c r="C107" s="930" t="s">
        <v>672</v>
      </c>
      <c r="D107" s="931"/>
      <c r="E107" s="931"/>
      <c r="F107" s="936"/>
      <c r="G107" s="939"/>
      <c r="H107" s="932" t="s">
        <v>15520</v>
      </c>
      <c r="I107" s="932" t="s">
        <v>935</v>
      </c>
      <c r="J107" s="932" t="s">
        <v>976</v>
      </c>
      <c r="K107" s="934" t="s">
        <v>15596</v>
      </c>
      <c r="L107" s="935"/>
      <c r="M107" s="935">
        <v>99062131</v>
      </c>
      <c r="N107" s="935">
        <v>75551221</v>
      </c>
      <c r="O107" s="935">
        <v>75551331</v>
      </c>
      <c r="P107" s="935">
        <v>94009980</v>
      </c>
      <c r="Q107" s="932" t="s">
        <v>938</v>
      </c>
      <c r="R107" s="932" t="s">
        <v>532</v>
      </c>
      <c r="S107" s="936" t="s">
        <v>532</v>
      </c>
      <c r="T107" s="936" t="s">
        <v>532</v>
      </c>
      <c r="U107" s="932" t="s">
        <v>558</v>
      </c>
      <c r="V107" s="937" t="s">
        <v>534</v>
      </c>
    </row>
    <row r="108" spans="1:22" s="855" customFormat="1" ht="20.399999999999999">
      <c r="A108" s="917">
        <v>105</v>
      </c>
      <c r="B108" s="918">
        <v>5352827</v>
      </c>
      <c r="C108" s="919" t="s">
        <v>673</v>
      </c>
      <c r="D108" s="920"/>
      <c r="E108" s="920"/>
      <c r="F108" s="921"/>
      <c r="G108" s="919"/>
      <c r="H108" s="921" t="s">
        <v>15522</v>
      </c>
      <c r="I108" s="921" t="s">
        <v>914</v>
      </c>
      <c r="J108" s="921" t="s">
        <v>894</v>
      </c>
      <c r="K108" s="924" t="s">
        <v>1107</v>
      </c>
      <c r="L108" s="925"/>
      <c r="M108" s="923">
        <v>75750915</v>
      </c>
      <c r="N108" s="925">
        <v>75750915</v>
      </c>
      <c r="O108" s="925"/>
      <c r="P108" s="925">
        <v>89066550</v>
      </c>
      <c r="Q108" s="921" t="s">
        <v>1058</v>
      </c>
      <c r="R108" s="921" t="s">
        <v>532</v>
      </c>
      <c r="S108" s="926" t="s">
        <v>532</v>
      </c>
      <c r="T108" s="921" t="s">
        <v>532</v>
      </c>
      <c r="U108" s="921" t="s">
        <v>533</v>
      </c>
      <c r="V108" s="927" t="s">
        <v>580</v>
      </c>
    </row>
    <row r="109" spans="1:22" s="855" customFormat="1" ht="10.199999999999999">
      <c r="A109" s="928">
        <v>106</v>
      </c>
      <c r="B109" s="929">
        <v>6342485</v>
      </c>
      <c r="C109" s="930" t="s">
        <v>674</v>
      </c>
      <c r="D109" s="931"/>
      <c r="E109" s="931">
        <v>1</v>
      </c>
      <c r="F109" s="932" t="s">
        <v>1108</v>
      </c>
      <c r="G109" s="930" t="s">
        <v>1109</v>
      </c>
      <c r="H109" s="932" t="s">
        <v>15521</v>
      </c>
      <c r="I109" s="932" t="s">
        <v>911</v>
      </c>
      <c r="J109" s="932" t="s">
        <v>894</v>
      </c>
      <c r="K109" s="934" t="s">
        <v>1110</v>
      </c>
      <c r="L109" s="935"/>
      <c r="M109" s="935"/>
      <c r="N109" s="935"/>
      <c r="O109" s="935"/>
      <c r="P109" s="935">
        <v>98181418</v>
      </c>
      <c r="Q109" s="932" t="s">
        <v>15724</v>
      </c>
      <c r="R109" s="932" t="s">
        <v>582</v>
      </c>
      <c r="S109" s="936" t="s">
        <v>582</v>
      </c>
      <c r="T109" s="936" t="s">
        <v>582</v>
      </c>
      <c r="U109" s="932" t="s">
        <v>15725</v>
      </c>
      <c r="V109" s="937" t="s">
        <v>15698</v>
      </c>
    </row>
    <row r="110" spans="1:22" s="855" customFormat="1" ht="20.399999999999999">
      <c r="A110" s="917">
        <v>107</v>
      </c>
      <c r="B110" s="918">
        <v>5482046</v>
      </c>
      <c r="C110" s="919" t="s">
        <v>676</v>
      </c>
      <c r="D110" s="920"/>
      <c r="E110" s="920"/>
      <c r="F110" s="926"/>
      <c r="G110" s="938"/>
      <c r="H110" s="921" t="s">
        <v>892</v>
      </c>
      <c r="I110" s="921" t="s">
        <v>893</v>
      </c>
      <c r="J110" s="921" t="s">
        <v>894</v>
      </c>
      <c r="K110" s="924" t="s">
        <v>1111</v>
      </c>
      <c r="L110" s="925"/>
      <c r="M110" s="923">
        <v>316119</v>
      </c>
      <c r="N110" s="925">
        <v>316119</v>
      </c>
      <c r="O110" s="925">
        <v>316117</v>
      </c>
      <c r="P110" s="925">
        <v>99118497</v>
      </c>
      <c r="Q110" s="921" t="s">
        <v>1112</v>
      </c>
      <c r="R110" s="921" t="s">
        <v>532</v>
      </c>
      <c r="S110" s="926" t="s">
        <v>532</v>
      </c>
      <c r="T110" s="921" t="s">
        <v>532</v>
      </c>
      <c r="U110" s="921" t="s">
        <v>571</v>
      </c>
      <c r="V110" s="927" t="s">
        <v>534</v>
      </c>
    </row>
    <row r="111" spans="1:22" s="855" customFormat="1" ht="10.199999999999999">
      <c r="A111" s="928">
        <v>108</v>
      </c>
      <c r="B111" s="929">
        <v>5031869</v>
      </c>
      <c r="C111" s="930" t="s">
        <v>677</v>
      </c>
      <c r="D111" s="931"/>
      <c r="E111" s="931"/>
      <c r="F111" s="932"/>
      <c r="G111" s="930"/>
      <c r="H111" s="932" t="s">
        <v>15520</v>
      </c>
      <c r="I111" s="932" t="s">
        <v>935</v>
      </c>
      <c r="J111" s="932" t="s">
        <v>1113</v>
      </c>
      <c r="K111" s="934" t="s">
        <v>1114</v>
      </c>
      <c r="L111" s="935"/>
      <c r="M111" s="935"/>
      <c r="N111" s="935"/>
      <c r="O111" s="935"/>
      <c r="P111" s="935">
        <v>91917588</v>
      </c>
      <c r="Q111" s="932"/>
      <c r="R111" s="932" t="s">
        <v>582</v>
      </c>
      <c r="S111" s="936" t="s">
        <v>582</v>
      </c>
      <c r="T111" s="936" t="s">
        <v>582</v>
      </c>
      <c r="U111" s="932" t="s">
        <v>537</v>
      </c>
      <c r="V111" s="937"/>
    </row>
    <row r="112" spans="1:22" s="855" customFormat="1" ht="30.6">
      <c r="A112" s="917">
        <v>109</v>
      </c>
      <c r="B112" s="918">
        <v>2697947</v>
      </c>
      <c r="C112" s="919" t="s">
        <v>678</v>
      </c>
      <c r="D112" s="920">
        <v>0</v>
      </c>
      <c r="E112" s="920">
        <v>0.5</v>
      </c>
      <c r="F112" s="926" t="s">
        <v>904</v>
      </c>
      <c r="G112" s="938" t="s">
        <v>1115</v>
      </c>
      <c r="H112" s="921" t="s">
        <v>15603</v>
      </c>
      <c r="I112" s="921" t="s">
        <v>515</v>
      </c>
      <c r="J112" s="921"/>
      <c r="K112" s="924" t="s">
        <v>15659</v>
      </c>
      <c r="L112" s="925" t="s">
        <v>15660</v>
      </c>
      <c r="M112" s="923" t="s">
        <v>15661</v>
      </c>
      <c r="N112" s="925" t="s">
        <v>15662</v>
      </c>
      <c r="O112" s="923">
        <v>75091239</v>
      </c>
      <c r="P112" s="925"/>
      <c r="Q112" s="921">
        <v>99091239</v>
      </c>
      <c r="R112" s="921" t="s">
        <v>1117</v>
      </c>
      <c r="S112" s="926" t="s">
        <v>532</v>
      </c>
      <c r="T112" s="921" t="s">
        <v>532</v>
      </c>
      <c r="U112" s="921" t="s">
        <v>532</v>
      </c>
      <c r="V112" s="927" t="s">
        <v>551</v>
      </c>
    </row>
    <row r="113" spans="1:22" s="855" customFormat="1" ht="10.199999999999999">
      <c r="A113" s="928">
        <v>110</v>
      </c>
      <c r="B113" s="929">
        <v>2784904</v>
      </c>
      <c r="C113" s="930" t="s">
        <v>1118</v>
      </c>
      <c r="D113" s="931"/>
      <c r="E113" s="931">
        <v>1</v>
      </c>
      <c r="F113" s="932"/>
      <c r="G113" s="939"/>
      <c r="H113" s="932" t="s">
        <v>510</v>
      </c>
      <c r="I113" s="932" t="s">
        <v>1119</v>
      </c>
      <c r="J113" s="932" t="s">
        <v>1120</v>
      </c>
      <c r="K113" s="934" t="s">
        <v>1121</v>
      </c>
      <c r="L113" s="935"/>
      <c r="M113" s="935"/>
      <c r="N113" s="935">
        <v>98888760</v>
      </c>
      <c r="O113" s="935"/>
      <c r="P113" s="935"/>
      <c r="Q113" s="932"/>
      <c r="R113" s="932"/>
      <c r="S113" s="936"/>
      <c r="T113" s="936"/>
      <c r="U113" s="932"/>
      <c r="V113" s="937"/>
    </row>
    <row r="114" spans="1:22" s="855" customFormat="1" ht="10.199999999999999">
      <c r="A114" s="917">
        <v>111</v>
      </c>
      <c r="B114" s="918">
        <v>2618621</v>
      </c>
      <c r="C114" s="919" t="s">
        <v>680</v>
      </c>
      <c r="D114" s="920"/>
      <c r="E114" s="920"/>
      <c r="F114" s="926"/>
      <c r="G114" s="938"/>
      <c r="H114" s="921" t="s">
        <v>15521</v>
      </c>
      <c r="I114" s="921" t="s">
        <v>893</v>
      </c>
      <c r="J114" s="921" t="s">
        <v>1122</v>
      </c>
      <c r="K114" s="924" t="s">
        <v>1123</v>
      </c>
      <c r="L114" s="925"/>
      <c r="M114" s="923">
        <v>77005211</v>
      </c>
      <c r="N114" s="925">
        <v>77005211</v>
      </c>
      <c r="O114" s="923"/>
      <c r="P114" s="925">
        <v>99115211</v>
      </c>
      <c r="Q114" s="921" t="s">
        <v>15726</v>
      </c>
      <c r="R114" s="921" t="s">
        <v>582</v>
      </c>
      <c r="S114" s="926" t="s">
        <v>582</v>
      </c>
      <c r="T114" s="921" t="s">
        <v>582</v>
      </c>
      <c r="U114" s="921"/>
      <c r="V114" s="927"/>
    </row>
    <row r="115" spans="1:22" s="855" customFormat="1" ht="10.199999999999999">
      <c r="A115" s="928">
        <v>112</v>
      </c>
      <c r="B115" s="929">
        <v>2050374</v>
      </c>
      <c r="C115" s="930" t="s">
        <v>681</v>
      </c>
      <c r="D115" s="931"/>
      <c r="E115" s="931"/>
      <c r="F115" s="936"/>
      <c r="G115" s="939"/>
      <c r="H115" s="932" t="s">
        <v>508</v>
      </c>
      <c r="I115" s="932" t="s">
        <v>1124</v>
      </c>
      <c r="J115" s="932" t="s">
        <v>1125</v>
      </c>
      <c r="K115" s="934" t="s">
        <v>1011</v>
      </c>
      <c r="L115" s="935">
        <v>213805</v>
      </c>
      <c r="M115" s="933"/>
      <c r="N115" s="935"/>
      <c r="O115" s="935"/>
      <c r="P115" s="935">
        <v>99085676</v>
      </c>
      <c r="Q115" s="932" t="s">
        <v>1126</v>
      </c>
      <c r="R115" s="932" t="s">
        <v>532</v>
      </c>
      <c r="S115" s="936" t="s">
        <v>532</v>
      </c>
      <c r="T115" s="936" t="s">
        <v>532</v>
      </c>
      <c r="U115" s="932" t="s">
        <v>682</v>
      </c>
      <c r="V115" s="937"/>
    </row>
    <row r="116" spans="1:22" s="855" customFormat="1" ht="10.199999999999999">
      <c r="A116" s="917">
        <v>113</v>
      </c>
      <c r="B116" s="918">
        <v>2004879</v>
      </c>
      <c r="C116" s="919" t="s">
        <v>683</v>
      </c>
      <c r="D116" s="920">
        <v>0.9</v>
      </c>
      <c r="E116" s="920"/>
      <c r="F116" s="926"/>
      <c r="G116" s="938"/>
      <c r="H116" s="921" t="s">
        <v>507</v>
      </c>
      <c r="I116" s="921" t="s">
        <v>1127</v>
      </c>
      <c r="J116" s="921" t="s">
        <v>1128</v>
      </c>
      <c r="K116" s="924" t="s">
        <v>1011</v>
      </c>
      <c r="L116" s="925">
        <v>14042</v>
      </c>
      <c r="M116" s="923">
        <v>99887554</v>
      </c>
      <c r="N116" s="925">
        <v>70546571</v>
      </c>
      <c r="O116" s="925">
        <v>70546464</v>
      </c>
      <c r="P116" s="925">
        <v>99034865</v>
      </c>
      <c r="Q116" s="921" t="s">
        <v>1129</v>
      </c>
      <c r="R116" s="921" t="s">
        <v>532</v>
      </c>
      <c r="S116" s="926" t="s">
        <v>532</v>
      </c>
      <c r="T116" s="921" t="s">
        <v>532</v>
      </c>
      <c r="U116" s="921" t="s">
        <v>684</v>
      </c>
      <c r="V116" s="927" t="s">
        <v>534</v>
      </c>
    </row>
    <row r="117" spans="1:22" s="855" customFormat="1" ht="20.399999999999999">
      <c r="A117" s="928">
        <v>114</v>
      </c>
      <c r="B117" s="929">
        <v>2830213</v>
      </c>
      <c r="C117" s="930" t="s">
        <v>685</v>
      </c>
      <c r="D117" s="931"/>
      <c r="E117" s="931">
        <v>1</v>
      </c>
      <c r="F117" s="932" t="s">
        <v>904</v>
      </c>
      <c r="G117" s="930" t="s">
        <v>1130</v>
      </c>
      <c r="H117" s="932" t="s">
        <v>510</v>
      </c>
      <c r="I117" s="932" t="s">
        <v>1131</v>
      </c>
      <c r="J117" s="932" t="s">
        <v>999</v>
      </c>
      <c r="K117" s="934" t="s">
        <v>1132</v>
      </c>
      <c r="L117" s="935"/>
      <c r="M117" s="933">
        <v>77334411</v>
      </c>
      <c r="N117" s="935">
        <v>77334411</v>
      </c>
      <c r="O117" s="933"/>
      <c r="P117" s="935">
        <v>88063455</v>
      </c>
      <c r="Q117" s="932" t="s">
        <v>15727</v>
      </c>
      <c r="R117" s="932" t="s">
        <v>532</v>
      </c>
      <c r="S117" s="936" t="s">
        <v>536</v>
      </c>
      <c r="T117" s="936"/>
      <c r="U117" s="932"/>
      <c r="V117" s="937"/>
    </row>
    <row r="118" spans="1:22" s="855" customFormat="1" ht="10.199999999999999">
      <c r="A118" s="917">
        <v>115</v>
      </c>
      <c r="B118" s="918">
        <v>5130662</v>
      </c>
      <c r="C118" s="919" t="s">
        <v>728</v>
      </c>
      <c r="D118" s="920"/>
      <c r="E118" s="920"/>
      <c r="F118" s="921"/>
      <c r="G118" s="919" t="s">
        <v>1133</v>
      </c>
      <c r="H118" s="921" t="s">
        <v>15520</v>
      </c>
      <c r="I118" s="921" t="s">
        <v>893</v>
      </c>
      <c r="J118" s="921" t="s">
        <v>1134</v>
      </c>
      <c r="K118" s="924"/>
      <c r="L118" s="925"/>
      <c r="M118" s="923"/>
      <c r="N118" s="925"/>
      <c r="O118" s="923"/>
      <c r="P118" s="925">
        <v>99107772</v>
      </c>
      <c r="Q118" s="921"/>
      <c r="R118" s="921"/>
      <c r="S118" s="926"/>
      <c r="T118" s="921"/>
      <c r="U118" s="921"/>
      <c r="V118" s="927"/>
    </row>
    <row r="119" spans="1:22" s="855" customFormat="1" ht="20.399999999999999">
      <c r="A119" s="928">
        <v>116</v>
      </c>
      <c r="B119" s="929">
        <v>5586119</v>
      </c>
      <c r="C119" s="930" t="s">
        <v>686</v>
      </c>
      <c r="D119" s="931"/>
      <c r="E119" s="931">
        <v>1</v>
      </c>
      <c r="F119" s="932" t="s">
        <v>14397</v>
      </c>
      <c r="G119" s="932" t="s">
        <v>15510</v>
      </c>
      <c r="H119" s="932" t="s">
        <v>15520</v>
      </c>
      <c r="I119" s="932" t="s">
        <v>916</v>
      </c>
      <c r="J119" s="932" t="s">
        <v>15509</v>
      </c>
      <c r="K119" s="934"/>
      <c r="L119" s="935"/>
      <c r="M119" s="933"/>
      <c r="N119" s="935"/>
      <c r="O119" s="933"/>
      <c r="P119" s="935">
        <v>99991582</v>
      </c>
      <c r="Q119" s="932" t="s">
        <v>1135</v>
      </c>
      <c r="R119" s="932" t="s">
        <v>532</v>
      </c>
      <c r="S119" s="936" t="s">
        <v>532</v>
      </c>
      <c r="T119" s="936" t="s">
        <v>532</v>
      </c>
      <c r="U119" s="932" t="s">
        <v>687</v>
      </c>
      <c r="V119" s="937" t="s">
        <v>626</v>
      </c>
    </row>
    <row r="120" spans="1:22" s="855" customFormat="1" ht="30.6">
      <c r="A120" s="917">
        <v>117</v>
      </c>
      <c r="B120" s="918">
        <v>5066417</v>
      </c>
      <c r="C120" s="919" t="s">
        <v>688</v>
      </c>
      <c r="D120" s="920">
        <v>0</v>
      </c>
      <c r="E120" s="920">
        <v>1</v>
      </c>
      <c r="F120" s="921" t="s">
        <v>15624</v>
      </c>
      <c r="G120" s="919" t="s">
        <v>15663</v>
      </c>
      <c r="H120" s="921" t="s">
        <v>15603</v>
      </c>
      <c r="I120" s="922" t="s">
        <v>15520</v>
      </c>
      <c r="J120" s="923" t="s">
        <v>935</v>
      </c>
      <c r="K120" s="924" t="s">
        <v>920</v>
      </c>
      <c r="L120" s="925" t="s">
        <v>15664</v>
      </c>
      <c r="M120" s="923" t="s">
        <v>15665</v>
      </c>
      <c r="N120" s="925">
        <v>88072680</v>
      </c>
      <c r="O120" s="923">
        <v>77107775</v>
      </c>
      <c r="P120" s="925"/>
      <c r="Q120" s="921"/>
      <c r="R120" s="921"/>
      <c r="S120" s="926" t="s">
        <v>532</v>
      </c>
      <c r="T120" s="921" t="s">
        <v>532</v>
      </c>
      <c r="U120" s="921"/>
      <c r="V120" s="927" t="s">
        <v>608</v>
      </c>
    </row>
    <row r="121" spans="1:22" s="855" customFormat="1" ht="10.199999999999999">
      <c r="A121" s="928">
        <v>118</v>
      </c>
      <c r="B121" s="929">
        <v>2887746</v>
      </c>
      <c r="C121" s="930" t="s">
        <v>689</v>
      </c>
      <c r="D121" s="931"/>
      <c r="E121" s="931"/>
      <c r="F121" s="932"/>
      <c r="G121" s="930"/>
      <c r="H121" s="932" t="s">
        <v>15520</v>
      </c>
      <c r="I121" s="932" t="s">
        <v>914</v>
      </c>
      <c r="J121" s="933" t="s">
        <v>1136</v>
      </c>
      <c r="K121" s="934" t="s">
        <v>1083</v>
      </c>
      <c r="L121" s="935" t="s">
        <v>1137</v>
      </c>
      <c r="M121" s="933" t="s">
        <v>1138</v>
      </c>
      <c r="N121" s="935" t="s">
        <v>1138</v>
      </c>
      <c r="O121" s="933" t="s">
        <v>1139</v>
      </c>
      <c r="P121" s="935" t="s">
        <v>1140</v>
      </c>
      <c r="Q121" s="932" t="s">
        <v>1141</v>
      </c>
      <c r="R121" s="932" t="s">
        <v>532</v>
      </c>
      <c r="S121" s="936" t="s">
        <v>532</v>
      </c>
      <c r="T121" s="936" t="s">
        <v>532</v>
      </c>
      <c r="U121" s="932" t="s">
        <v>551</v>
      </c>
      <c r="V121" s="937" t="s">
        <v>580</v>
      </c>
    </row>
    <row r="122" spans="1:22" s="855" customFormat="1" ht="20.399999999999999">
      <c r="A122" s="917">
        <v>119</v>
      </c>
      <c r="B122" s="918">
        <v>5618339</v>
      </c>
      <c r="C122" s="919" t="s">
        <v>690</v>
      </c>
      <c r="D122" s="920"/>
      <c r="E122" s="920">
        <v>1</v>
      </c>
      <c r="F122" s="926" t="s">
        <v>890</v>
      </c>
      <c r="G122" s="938" t="s">
        <v>1142</v>
      </c>
      <c r="H122" s="921" t="s">
        <v>15520</v>
      </c>
      <c r="I122" s="922" t="s">
        <v>914</v>
      </c>
      <c r="J122" s="923" t="s">
        <v>894</v>
      </c>
      <c r="K122" s="924" t="s">
        <v>1143</v>
      </c>
      <c r="L122" s="925"/>
      <c r="M122" s="923">
        <v>75750915</v>
      </c>
      <c r="N122" s="925">
        <v>75750915</v>
      </c>
      <c r="O122" s="925"/>
      <c r="P122" s="925"/>
      <c r="Q122" s="921" t="s">
        <v>1058</v>
      </c>
      <c r="R122" s="921" t="s">
        <v>532</v>
      </c>
      <c r="S122" s="926" t="s">
        <v>532</v>
      </c>
      <c r="T122" s="921" t="s">
        <v>532</v>
      </c>
      <c r="U122" s="921" t="s">
        <v>533</v>
      </c>
      <c r="V122" s="927" t="s">
        <v>534</v>
      </c>
    </row>
    <row r="123" spans="1:22" s="855" customFormat="1" ht="20.399999999999999">
      <c r="A123" s="928">
        <v>120</v>
      </c>
      <c r="B123" s="929">
        <v>5195381</v>
      </c>
      <c r="C123" s="930" t="s">
        <v>691</v>
      </c>
      <c r="D123" s="931"/>
      <c r="E123" s="931">
        <v>1</v>
      </c>
      <c r="F123" s="932" t="s">
        <v>1144</v>
      </c>
      <c r="G123" s="930" t="s">
        <v>1145</v>
      </c>
      <c r="H123" s="932" t="s">
        <v>15520</v>
      </c>
      <c r="I123" s="932" t="s">
        <v>911</v>
      </c>
      <c r="J123" s="933">
        <v>2</v>
      </c>
      <c r="K123" s="934" t="s">
        <v>1146</v>
      </c>
      <c r="L123" s="935"/>
      <c r="M123" s="933"/>
      <c r="N123" s="935"/>
      <c r="O123" s="933"/>
      <c r="P123" s="935">
        <v>94195980</v>
      </c>
      <c r="Q123" s="932" t="s">
        <v>1147</v>
      </c>
      <c r="R123" s="932" t="s">
        <v>532</v>
      </c>
      <c r="S123" s="936" t="s">
        <v>532</v>
      </c>
      <c r="T123" s="936" t="s">
        <v>532</v>
      </c>
      <c r="U123" s="932" t="s">
        <v>624</v>
      </c>
      <c r="V123" s="937" t="s">
        <v>534</v>
      </c>
    </row>
    <row r="124" spans="1:22" s="855" customFormat="1" ht="20.399999999999999">
      <c r="A124" s="917">
        <v>121</v>
      </c>
      <c r="B124" s="918">
        <v>5211859</v>
      </c>
      <c r="C124" s="919" t="s">
        <v>692</v>
      </c>
      <c r="D124" s="920">
        <v>0</v>
      </c>
      <c r="E124" s="920">
        <v>0</v>
      </c>
      <c r="F124" s="921" t="s">
        <v>116</v>
      </c>
      <c r="G124" s="919" t="s">
        <v>116</v>
      </c>
      <c r="H124" s="921" t="s">
        <v>15603</v>
      </c>
      <c r="I124" s="922" t="s">
        <v>15520</v>
      </c>
      <c r="J124" s="923" t="s">
        <v>914</v>
      </c>
      <c r="K124" s="924" t="s">
        <v>963</v>
      </c>
      <c r="L124" s="925" t="s">
        <v>15666</v>
      </c>
      <c r="M124" s="923" t="s">
        <v>1148</v>
      </c>
      <c r="N124" s="925">
        <v>91980077</v>
      </c>
      <c r="O124" s="925">
        <v>99161435</v>
      </c>
      <c r="P124" s="925"/>
      <c r="Q124" s="921">
        <v>99161435</v>
      </c>
      <c r="R124" s="921" t="s">
        <v>1148</v>
      </c>
      <c r="S124" s="926" t="s">
        <v>532</v>
      </c>
      <c r="T124" s="921" t="s">
        <v>532</v>
      </c>
      <c r="U124" s="921" t="s">
        <v>532</v>
      </c>
      <c r="V124" s="927" t="s">
        <v>591</v>
      </c>
    </row>
    <row r="125" spans="1:22" s="855" customFormat="1" ht="20.399999999999999">
      <c r="A125" s="928">
        <v>122</v>
      </c>
      <c r="B125" s="929">
        <v>5098033</v>
      </c>
      <c r="C125" s="930" t="s">
        <v>694</v>
      </c>
      <c r="D125" s="931"/>
      <c r="E125" s="931"/>
      <c r="F125" s="936" t="s">
        <v>904</v>
      </c>
      <c r="G125" s="939" t="s">
        <v>1149</v>
      </c>
      <c r="H125" s="932" t="s">
        <v>892</v>
      </c>
      <c r="I125" s="932" t="s">
        <v>1150</v>
      </c>
      <c r="J125" s="933">
        <v>1</v>
      </c>
      <c r="K125" s="934" t="s">
        <v>1151</v>
      </c>
      <c r="L125" s="935"/>
      <c r="M125" s="933">
        <v>99427833</v>
      </c>
      <c r="N125" s="935">
        <v>99427833</v>
      </c>
      <c r="O125" s="935"/>
      <c r="P125" s="935"/>
      <c r="Q125" s="932"/>
      <c r="R125" s="932" t="s">
        <v>532</v>
      </c>
      <c r="S125" s="936" t="s">
        <v>532</v>
      </c>
      <c r="T125" s="936" t="s">
        <v>536</v>
      </c>
      <c r="U125" s="932" t="s">
        <v>549</v>
      </c>
      <c r="V125" s="937" t="s">
        <v>534</v>
      </c>
    </row>
    <row r="126" spans="1:22" s="855" customFormat="1" ht="30.6">
      <c r="A126" s="917">
        <v>123</v>
      </c>
      <c r="B126" s="918">
        <v>2718243</v>
      </c>
      <c r="C126" s="919" t="s">
        <v>695</v>
      </c>
      <c r="D126" s="920"/>
      <c r="E126" s="920">
        <v>1</v>
      </c>
      <c r="F126" s="921" t="s">
        <v>1015</v>
      </c>
      <c r="G126" s="938" t="s">
        <v>1152</v>
      </c>
      <c r="H126" s="921" t="s">
        <v>15520</v>
      </c>
      <c r="I126" s="922" t="s">
        <v>916</v>
      </c>
      <c r="J126" s="923" t="s">
        <v>994</v>
      </c>
      <c r="K126" s="924" t="s">
        <v>15597</v>
      </c>
      <c r="L126" s="925"/>
      <c r="M126" s="923">
        <v>99789701</v>
      </c>
      <c r="N126" s="925">
        <v>318534</v>
      </c>
      <c r="O126" s="923"/>
      <c r="P126" s="925">
        <v>91111190</v>
      </c>
      <c r="Q126" s="921" t="s">
        <v>1153</v>
      </c>
      <c r="R126" s="921" t="s">
        <v>532</v>
      </c>
      <c r="S126" s="926" t="s">
        <v>532</v>
      </c>
      <c r="T126" s="921" t="s">
        <v>532</v>
      </c>
      <c r="U126" s="921" t="s">
        <v>696</v>
      </c>
      <c r="V126" s="927" t="s">
        <v>534</v>
      </c>
    </row>
    <row r="127" spans="1:22" s="855" customFormat="1" ht="10.199999999999999">
      <c r="A127" s="928">
        <v>124</v>
      </c>
      <c r="B127" s="929">
        <v>2876965</v>
      </c>
      <c r="C127" s="930" t="s">
        <v>878</v>
      </c>
      <c r="D127" s="931"/>
      <c r="E127" s="931"/>
      <c r="F127" s="936"/>
      <c r="G127" s="939"/>
      <c r="H127" s="936" t="s">
        <v>15520</v>
      </c>
      <c r="I127" s="936" t="s">
        <v>1150</v>
      </c>
      <c r="J127" s="933" t="s">
        <v>1062</v>
      </c>
      <c r="K127" s="934" t="s">
        <v>1154</v>
      </c>
      <c r="L127" s="933"/>
      <c r="M127" s="933">
        <v>91913769</v>
      </c>
      <c r="N127" s="933">
        <v>99118411</v>
      </c>
      <c r="O127" s="933"/>
      <c r="P127" s="935">
        <v>99118411</v>
      </c>
      <c r="Q127" s="932" t="s">
        <v>1155</v>
      </c>
      <c r="R127" s="932"/>
      <c r="S127" s="936"/>
      <c r="T127" s="936"/>
      <c r="U127" s="932"/>
      <c r="V127" s="937"/>
    </row>
    <row r="128" spans="1:22" s="855" customFormat="1" ht="10.199999999999999">
      <c r="A128" s="917">
        <v>125</v>
      </c>
      <c r="B128" s="918">
        <v>5124913</v>
      </c>
      <c r="C128" s="919" t="s">
        <v>697</v>
      </c>
      <c r="D128" s="920">
        <v>1</v>
      </c>
      <c r="E128" s="920"/>
      <c r="F128" s="921"/>
      <c r="G128" s="919"/>
      <c r="H128" s="921" t="s">
        <v>892</v>
      </c>
      <c r="I128" s="922" t="s">
        <v>893</v>
      </c>
      <c r="J128" s="923" t="s">
        <v>1156</v>
      </c>
      <c r="K128" s="924" t="s">
        <v>1157</v>
      </c>
      <c r="L128" s="925"/>
      <c r="M128" s="923">
        <v>75553399</v>
      </c>
      <c r="N128" s="925">
        <v>75553399</v>
      </c>
      <c r="O128" s="925"/>
      <c r="P128" s="925">
        <v>75553399</v>
      </c>
      <c r="Q128" s="921" t="s">
        <v>1158</v>
      </c>
      <c r="R128" s="921" t="s">
        <v>532</v>
      </c>
      <c r="S128" s="926" t="s">
        <v>532</v>
      </c>
      <c r="T128" s="921" t="s">
        <v>532</v>
      </c>
      <c r="U128" s="921" t="s">
        <v>698</v>
      </c>
      <c r="V128" s="927" t="s">
        <v>534</v>
      </c>
    </row>
    <row r="129" spans="1:22" s="855" customFormat="1" ht="10.199999999999999">
      <c r="A129" s="928">
        <v>126</v>
      </c>
      <c r="B129" s="929">
        <v>2003821</v>
      </c>
      <c r="C129" s="930" t="s">
        <v>699</v>
      </c>
      <c r="D129" s="931"/>
      <c r="E129" s="931"/>
      <c r="F129" s="932"/>
      <c r="G129" s="930"/>
      <c r="H129" s="932" t="s">
        <v>503</v>
      </c>
      <c r="I129" s="932" t="s">
        <v>1159</v>
      </c>
      <c r="J129" s="933" t="s">
        <v>1160</v>
      </c>
      <c r="K129" s="934"/>
      <c r="L129" s="935"/>
      <c r="M129" s="933">
        <v>70422512</v>
      </c>
      <c r="N129" s="935">
        <v>70422512</v>
      </c>
      <c r="O129" s="933">
        <v>70422512</v>
      </c>
      <c r="P129" s="935">
        <v>99422512</v>
      </c>
      <c r="Q129" s="932" t="s">
        <v>1161</v>
      </c>
      <c r="R129" s="932" t="s">
        <v>532</v>
      </c>
      <c r="S129" s="936" t="s">
        <v>532</v>
      </c>
      <c r="T129" s="936" t="s">
        <v>532</v>
      </c>
      <c r="U129" s="932" t="s">
        <v>700</v>
      </c>
      <c r="V129" s="937"/>
    </row>
    <row r="130" spans="1:22" s="855" customFormat="1" ht="10.199999999999999">
      <c r="A130" s="917">
        <v>127</v>
      </c>
      <c r="B130" s="918">
        <v>2621169</v>
      </c>
      <c r="C130" s="919" t="s">
        <v>730</v>
      </c>
      <c r="D130" s="920"/>
      <c r="E130" s="920"/>
      <c r="F130" s="926"/>
      <c r="G130" s="938"/>
      <c r="H130" s="921" t="s">
        <v>15520</v>
      </c>
      <c r="I130" s="922" t="s">
        <v>935</v>
      </c>
      <c r="J130" s="923">
        <v>15</v>
      </c>
      <c r="K130" s="924" t="s">
        <v>1162</v>
      </c>
      <c r="L130" s="923"/>
      <c r="M130" s="923">
        <v>83138807</v>
      </c>
      <c r="N130" s="925">
        <v>83138807</v>
      </c>
      <c r="O130" s="923"/>
      <c r="P130" s="925">
        <v>91913822</v>
      </c>
      <c r="Q130" s="921"/>
      <c r="R130" s="921"/>
      <c r="S130" s="926"/>
      <c r="T130" s="921"/>
      <c r="U130" s="921"/>
      <c r="V130" s="927"/>
    </row>
    <row r="131" spans="1:22" s="855" customFormat="1" ht="10.199999999999999">
      <c r="A131" s="928">
        <v>128</v>
      </c>
      <c r="B131" s="929">
        <v>5381584</v>
      </c>
      <c r="C131" s="930" t="s">
        <v>701</v>
      </c>
      <c r="D131" s="931"/>
      <c r="E131" s="931"/>
      <c r="F131" s="932"/>
      <c r="G131" s="930"/>
      <c r="H131" s="932" t="s">
        <v>15520</v>
      </c>
      <c r="I131" s="932" t="s">
        <v>935</v>
      </c>
      <c r="J131" s="933" t="s">
        <v>976</v>
      </c>
      <c r="K131" s="934" t="s">
        <v>1163</v>
      </c>
      <c r="L131" s="935"/>
      <c r="M131" s="935">
        <v>86090303</v>
      </c>
      <c r="N131" s="935">
        <v>83138807</v>
      </c>
      <c r="O131" s="935">
        <v>88706002</v>
      </c>
      <c r="P131" s="935">
        <v>91913822</v>
      </c>
      <c r="Q131" s="932"/>
      <c r="R131" s="932" t="s">
        <v>532</v>
      </c>
      <c r="S131" s="936"/>
      <c r="T131" s="936"/>
      <c r="U131" s="932"/>
      <c r="V131" s="937"/>
    </row>
    <row r="132" spans="1:22" s="855" customFormat="1" ht="20.399999999999999">
      <c r="A132" s="917">
        <v>129</v>
      </c>
      <c r="B132" s="918">
        <v>5137977</v>
      </c>
      <c r="C132" s="919" t="s">
        <v>703</v>
      </c>
      <c r="D132" s="920"/>
      <c r="E132" s="920">
        <v>1</v>
      </c>
      <c r="F132" s="921" t="s">
        <v>14397</v>
      </c>
      <c r="G132" s="919" t="s">
        <v>1164</v>
      </c>
      <c r="H132" s="921" t="s">
        <v>15520</v>
      </c>
      <c r="I132" s="921" t="s">
        <v>914</v>
      </c>
      <c r="J132" s="923" t="s">
        <v>994</v>
      </c>
      <c r="K132" s="924" t="s">
        <v>1165</v>
      </c>
      <c r="L132" s="925"/>
      <c r="M132" s="923">
        <v>70110567</v>
      </c>
      <c r="N132" s="925">
        <v>70110567</v>
      </c>
      <c r="O132" s="925">
        <v>77110570</v>
      </c>
      <c r="P132" s="925" t="s">
        <v>15728</v>
      </c>
      <c r="Q132" s="921" t="s">
        <v>15729</v>
      </c>
      <c r="R132" s="921"/>
      <c r="S132" s="926"/>
      <c r="T132" s="921"/>
      <c r="U132" s="921"/>
      <c r="V132" s="927"/>
    </row>
    <row r="133" spans="1:22" s="855" customFormat="1" ht="20.399999999999999">
      <c r="A133" s="928">
        <v>130</v>
      </c>
      <c r="B133" s="929">
        <v>2875578</v>
      </c>
      <c r="C133" s="930" t="s">
        <v>705</v>
      </c>
      <c r="D133" s="931"/>
      <c r="E133" s="931">
        <v>1</v>
      </c>
      <c r="F133" s="936"/>
      <c r="G133" s="939" t="s">
        <v>1166</v>
      </c>
      <c r="H133" s="932" t="s">
        <v>15520</v>
      </c>
      <c r="I133" s="932" t="s">
        <v>914</v>
      </c>
      <c r="J133" s="933" t="s">
        <v>896</v>
      </c>
      <c r="K133" s="934" t="s">
        <v>1167</v>
      </c>
      <c r="L133" s="935"/>
      <c r="M133" s="933"/>
      <c r="N133" s="935"/>
      <c r="O133" s="935"/>
      <c r="P133" s="935">
        <v>99113807</v>
      </c>
      <c r="Q133" s="932" t="s">
        <v>1168</v>
      </c>
      <c r="R133" s="932" t="s">
        <v>582</v>
      </c>
      <c r="S133" s="936" t="s">
        <v>582</v>
      </c>
      <c r="T133" s="936" t="s">
        <v>582</v>
      </c>
      <c r="U133" s="932" t="s">
        <v>706</v>
      </c>
      <c r="V133" s="937" t="s">
        <v>534</v>
      </c>
    </row>
    <row r="134" spans="1:22" s="855" customFormat="1" ht="20.399999999999999">
      <c r="A134" s="917">
        <v>131</v>
      </c>
      <c r="B134" s="918">
        <v>5095549</v>
      </c>
      <c r="C134" s="919" t="s">
        <v>738</v>
      </c>
      <c r="D134" s="920"/>
      <c r="E134" s="920"/>
      <c r="F134" s="921"/>
      <c r="G134" s="919"/>
      <c r="H134" s="921" t="s">
        <v>892</v>
      </c>
      <c r="I134" s="922" t="s">
        <v>914</v>
      </c>
      <c r="J134" s="923" t="s">
        <v>13022</v>
      </c>
      <c r="K134" s="924"/>
      <c r="L134" s="925"/>
      <c r="M134" s="923"/>
      <c r="N134" s="925"/>
      <c r="O134" s="925">
        <v>99102813</v>
      </c>
      <c r="P134" s="925">
        <v>99033944</v>
      </c>
      <c r="Q134" s="921" t="s">
        <v>13023</v>
      </c>
      <c r="R134" s="921" t="s">
        <v>532</v>
      </c>
      <c r="S134" s="926" t="s">
        <v>532</v>
      </c>
      <c r="T134" s="921"/>
      <c r="U134" s="921" t="s">
        <v>558</v>
      </c>
      <c r="V134" s="927"/>
    </row>
    <row r="135" spans="1:22" s="855" customFormat="1" ht="10.199999999999999">
      <c r="A135" s="928">
        <v>132</v>
      </c>
      <c r="B135" s="929">
        <v>2869594</v>
      </c>
      <c r="C135" s="930" t="s">
        <v>743</v>
      </c>
      <c r="D135" s="931"/>
      <c r="E135" s="931"/>
      <c r="F135" s="932"/>
      <c r="G135" s="930"/>
      <c r="H135" s="932" t="s">
        <v>892</v>
      </c>
      <c r="I135" s="932" t="s">
        <v>935</v>
      </c>
      <c r="J135" s="933" t="s">
        <v>1017</v>
      </c>
      <c r="K135" s="934" t="s">
        <v>13024</v>
      </c>
      <c r="L135" s="935"/>
      <c r="M135" s="933"/>
      <c r="N135" s="935">
        <v>77452005</v>
      </c>
      <c r="O135" s="935"/>
      <c r="P135" s="935">
        <v>99900935</v>
      </c>
      <c r="Q135" s="932" t="s">
        <v>13025</v>
      </c>
      <c r="R135" s="932"/>
      <c r="S135" s="936"/>
      <c r="T135" s="932"/>
      <c r="U135" s="932"/>
      <c r="V135" s="937"/>
    </row>
    <row r="136" spans="1:22" s="855" customFormat="1" ht="10.199999999999999">
      <c r="A136" s="917">
        <v>133</v>
      </c>
      <c r="B136" s="918">
        <v>5024323</v>
      </c>
      <c r="C136" s="919" t="s">
        <v>746</v>
      </c>
      <c r="D136" s="920">
        <v>0</v>
      </c>
      <c r="E136" s="920">
        <v>100</v>
      </c>
      <c r="F136" s="921" t="s">
        <v>929</v>
      </c>
      <c r="G136" s="919" t="s">
        <v>13026</v>
      </c>
      <c r="H136" s="921" t="s">
        <v>892</v>
      </c>
      <c r="I136" s="922" t="s">
        <v>914</v>
      </c>
      <c r="J136" s="923" t="s">
        <v>894</v>
      </c>
      <c r="K136" s="924"/>
      <c r="L136" s="925"/>
      <c r="M136" s="923"/>
      <c r="N136" s="923">
        <v>99119324</v>
      </c>
      <c r="O136" s="925"/>
      <c r="P136" s="925">
        <v>99119324</v>
      </c>
      <c r="Q136" s="921"/>
      <c r="R136" s="921"/>
      <c r="S136" s="921"/>
      <c r="T136" s="926"/>
      <c r="U136" s="921"/>
      <c r="V136" s="927"/>
    </row>
    <row r="137" spans="1:22" s="855" customFormat="1" ht="20.399999999999999">
      <c r="A137" s="928">
        <v>134</v>
      </c>
      <c r="B137" s="929">
        <v>2074737</v>
      </c>
      <c r="C137" s="930" t="s">
        <v>775</v>
      </c>
      <c r="D137" s="931">
        <v>34</v>
      </c>
      <c r="E137" s="931">
        <v>66</v>
      </c>
      <c r="F137" s="930" t="s">
        <v>15557</v>
      </c>
      <c r="G137" s="930" t="s">
        <v>15558</v>
      </c>
      <c r="H137" s="932"/>
      <c r="I137" s="932"/>
      <c r="J137" s="933" t="s">
        <v>894</v>
      </c>
      <c r="K137" s="934" t="s">
        <v>13027</v>
      </c>
      <c r="L137" s="935"/>
      <c r="M137" s="933" t="s">
        <v>13028</v>
      </c>
      <c r="N137" s="933">
        <v>99118463</v>
      </c>
      <c r="O137" s="935"/>
      <c r="P137" s="935">
        <v>99118463</v>
      </c>
      <c r="Q137" s="932" t="s">
        <v>13028</v>
      </c>
      <c r="R137" s="932"/>
      <c r="S137" s="932"/>
      <c r="T137" s="936"/>
      <c r="U137" s="932"/>
      <c r="V137" s="937"/>
    </row>
    <row r="138" spans="1:22" s="855" customFormat="1" ht="10.199999999999999">
      <c r="A138" s="917">
        <v>135</v>
      </c>
      <c r="B138" s="918">
        <v>5073189</v>
      </c>
      <c r="C138" s="919" t="s">
        <v>784</v>
      </c>
      <c r="D138" s="920"/>
      <c r="E138" s="920"/>
      <c r="F138" s="921"/>
      <c r="G138" s="919"/>
      <c r="H138" s="921"/>
      <c r="I138" s="922"/>
      <c r="J138" s="923" t="s">
        <v>989</v>
      </c>
      <c r="K138" s="924" t="s">
        <v>13029</v>
      </c>
      <c r="L138" s="925"/>
      <c r="M138" s="923" t="s">
        <v>13030</v>
      </c>
      <c r="N138" s="923">
        <v>99110900</v>
      </c>
      <c r="O138" s="925" t="s">
        <v>13031</v>
      </c>
      <c r="P138" s="925">
        <v>99110900</v>
      </c>
      <c r="Q138" s="921" t="s">
        <v>13032</v>
      </c>
      <c r="R138" s="921"/>
      <c r="S138" s="921"/>
      <c r="T138" s="926"/>
      <c r="U138" s="921"/>
      <c r="V138" s="927"/>
    </row>
    <row r="139" spans="1:22" s="855" customFormat="1" ht="10.199999999999999">
      <c r="A139" s="928">
        <v>136</v>
      </c>
      <c r="B139" s="929">
        <v>2029278</v>
      </c>
      <c r="C139" s="930" t="s">
        <v>803</v>
      </c>
      <c r="D139" s="931"/>
      <c r="E139" s="931"/>
      <c r="F139" s="932"/>
      <c r="G139" s="930"/>
      <c r="H139" s="932"/>
      <c r="I139" s="932"/>
      <c r="J139" s="933" t="s">
        <v>894</v>
      </c>
      <c r="K139" s="934" t="s">
        <v>13033</v>
      </c>
      <c r="L139" s="935"/>
      <c r="M139" s="933" t="s">
        <v>13034</v>
      </c>
      <c r="N139" s="933">
        <v>70115656</v>
      </c>
      <c r="O139" s="935">
        <v>311633</v>
      </c>
      <c r="P139" s="935">
        <v>99111640</v>
      </c>
      <c r="Q139" s="932" t="s">
        <v>13035</v>
      </c>
      <c r="R139" s="932"/>
      <c r="S139" s="932"/>
      <c r="T139" s="936"/>
      <c r="U139" s="932"/>
      <c r="V139" s="937"/>
    </row>
    <row r="140" spans="1:22" s="855" customFormat="1" ht="20.399999999999999">
      <c r="A140" s="917">
        <v>137</v>
      </c>
      <c r="B140" s="918">
        <v>5722942</v>
      </c>
      <c r="C140" s="919" t="s">
        <v>867</v>
      </c>
      <c r="D140" s="920"/>
      <c r="E140" s="920"/>
      <c r="F140" s="921"/>
      <c r="G140" s="919"/>
      <c r="H140" s="921" t="s">
        <v>892</v>
      </c>
      <c r="I140" s="922" t="s">
        <v>914</v>
      </c>
      <c r="J140" s="923" t="s">
        <v>894</v>
      </c>
      <c r="K140" s="924" t="s">
        <v>13036</v>
      </c>
      <c r="L140" s="925"/>
      <c r="M140" s="923">
        <v>88012475</v>
      </c>
      <c r="N140" s="923"/>
      <c r="O140" s="925">
        <v>88012475</v>
      </c>
      <c r="P140" s="925"/>
      <c r="Q140" s="921"/>
      <c r="R140" s="921"/>
      <c r="S140" s="921"/>
      <c r="T140" s="926"/>
      <c r="U140" s="921"/>
      <c r="V140" s="927"/>
    </row>
    <row r="141" spans="1:22" s="855" customFormat="1" ht="20.399999999999999">
      <c r="A141" s="928">
        <v>138</v>
      </c>
      <c r="B141" s="929">
        <v>2074192</v>
      </c>
      <c r="C141" s="930" t="s">
        <v>882</v>
      </c>
      <c r="D141" s="931">
        <v>51</v>
      </c>
      <c r="E141" s="931"/>
      <c r="F141" s="932"/>
      <c r="G141" s="930"/>
      <c r="H141" s="932"/>
      <c r="I141" s="940"/>
      <c r="J141" s="933"/>
      <c r="K141" s="934" t="s">
        <v>13037</v>
      </c>
      <c r="L141" s="935"/>
      <c r="M141" s="933" t="s">
        <v>13038</v>
      </c>
      <c r="N141" s="933"/>
      <c r="O141" s="935">
        <v>73501</v>
      </c>
      <c r="P141" s="935"/>
      <c r="Q141" s="932"/>
      <c r="R141" s="932"/>
      <c r="S141" s="932"/>
      <c r="T141" s="936"/>
      <c r="U141" s="932"/>
      <c r="V141" s="937"/>
    </row>
    <row r="142" spans="1:22" s="855" customFormat="1" ht="20.399999999999999">
      <c r="A142" s="941">
        <v>139</v>
      </c>
      <c r="B142" s="918">
        <v>5176727</v>
      </c>
      <c r="C142" s="919" t="s">
        <v>731</v>
      </c>
      <c r="D142" s="920">
        <v>0</v>
      </c>
      <c r="E142" s="920">
        <v>1</v>
      </c>
      <c r="F142" s="921" t="s">
        <v>950</v>
      </c>
      <c r="G142" s="919" t="s">
        <v>15667</v>
      </c>
      <c r="H142" s="921" t="s">
        <v>15603</v>
      </c>
      <c r="I142" s="922" t="s">
        <v>15520</v>
      </c>
      <c r="J142" s="923" t="s">
        <v>914</v>
      </c>
      <c r="K142" s="924" t="s">
        <v>894</v>
      </c>
      <c r="L142" s="925" t="s">
        <v>15668</v>
      </c>
      <c r="M142" s="923" t="s">
        <v>15669</v>
      </c>
      <c r="N142" s="923">
        <v>99272373</v>
      </c>
      <c r="O142" s="925">
        <v>94007018</v>
      </c>
      <c r="P142" s="925">
        <v>0</v>
      </c>
      <c r="Q142" s="921">
        <v>94007018</v>
      </c>
      <c r="R142" s="921" t="s">
        <v>15390</v>
      </c>
      <c r="S142" s="921" t="s">
        <v>532</v>
      </c>
      <c r="T142" s="926" t="s">
        <v>532</v>
      </c>
      <c r="U142" s="921" t="s">
        <v>532</v>
      </c>
      <c r="V142" s="927" t="s">
        <v>591</v>
      </c>
    </row>
    <row r="143" spans="1:22" s="855" customFormat="1" ht="30.6">
      <c r="A143" s="942">
        <v>140</v>
      </c>
      <c r="B143" s="929">
        <v>2112868</v>
      </c>
      <c r="C143" s="930" t="s">
        <v>740</v>
      </c>
      <c r="D143" s="931">
        <v>0</v>
      </c>
      <c r="E143" s="931">
        <v>0</v>
      </c>
      <c r="F143" s="932" t="s">
        <v>15506</v>
      </c>
      <c r="G143" s="930" t="s">
        <v>15507</v>
      </c>
      <c r="H143" s="932" t="s">
        <v>15603</v>
      </c>
      <c r="I143" s="932" t="s">
        <v>15520</v>
      </c>
      <c r="J143" s="933" t="s">
        <v>935</v>
      </c>
      <c r="K143" s="934" t="s">
        <v>976</v>
      </c>
      <c r="L143" s="935" t="s">
        <v>15670</v>
      </c>
      <c r="M143" s="933" t="s">
        <v>15671</v>
      </c>
      <c r="N143" s="933">
        <v>99090851</v>
      </c>
      <c r="O143" s="935">
        <v>77002277</v>
      </c>
      <c r="P143" s="935">
        <v>77003377</v>
      </c>
      <c r="Q143" s="932">
        <v>99114393</v>
      </c>
      <c r="R143" s="932"/>
      <c r="S143" s="932" t="s">
        <v>532</v>
      </c>
      <c r="T143" s="936" t="s">
        <v>536</v>
      </c>
      <c r="U143" s="932" t="s">
        <v>536</v>
      </c>
      <c r="V143" s="937" t="s">
        <v>1442</v>
      </c>
    </row>
    <row r="144" spans="1:22" s="855" customFormat="1" ht="20.399999999999999">
      <c r="A144" s="941">
        <v>141</v>
      </c>
      <c r="B144" s="918">
        <v>2014491</v>
      </c>
      <c r="C144" s="919" t="s">
        <v>753</v>
      </c>
      <c r="D144" s="920">
        <v>0.7</v>
      </c>
      <c r="E144" s="920">
        <v>0</v>
      </c>
      <c r="F144" s="921"/>
      <c r="G144" s="919"/>
      <c r="H144" s="921" t="s">
        <v>53</v>
      </c>
      <c r="I144" s="921" t="s">
        <v>4775</v>
      </c>
      <c r="J144" s="923" t="s">
        <v>15393</v>
      </c>
      <c r="K144" s="924" t="s">
        <v>15391</v>
      </c>
      <c r="L144" s="925">
        <v>0</v>
      </c>
      <c r="M144" s="923" t="s">
        <v>15394</v>
      </c>
      <c r="N144" s="923">
        <v>89490008</v>
      </c>
      <c r="O144" s="925">
        <v>0</v>
      </c>
      <c r="P144" s="925" t="s">
        <v>15730</v>
      </c>
      <c r="Q144" s="921" t="s">
        <v>15731</v>
      </c>
      <c r="R144" s="921"/>
      <c r="S144" s="921"/>
      <c r="T144" s="926"/>
      <c r="U144" s="921"/>
      <c r="V144" s="927"/>
    </row>
    <row r="145" spans="1:22" s="855" customFormat="1" ht="10.199999999999999">
      <c r="A145" s="942">
        <v>142</v>
      </c>
      <c r="B145" s="929">
        <v>2801299</v>
      </c>
      <c r="C145" s="930" t="s">
        <v>758</v>
      </c>
      <c r="D145" s="931">
        <v>0</v>
      </c>
      <c r="E145" s="931">
        <v>0</v>
      </c>
      <c r="F145" s="932"/>
      <c r="G145" s="930"/>
      <c r="H145" s="932" t="s">
        <v>15520</v>
      </c>
      <c r="I145" s="932" t="s">
        <v>911</v>
      </c>
      <c r="J145" s="933" t="s">
        <v>15417</v>
      </c>
      <c r="K145" s="934" t="s">
        <v>15511</v>
      </c>
      <c r="L145" s="935">
        <v>0</v>
      </c>
      <c r="M145" s="933" t="s">
        <v>15395</v>
      </c>
      <c r="N145" s="933">
        <v>99046985</v>
      </c>
      <c r="O145" s="935">
        <v>0</v>
      </c>
      <c r="P145" s="935">
        <v>99046985</v>
      </c>
      <c r="Q145" s="932" t="s">
        <v>15395</v>
      </c>
      <c r="R145" s="932" t="s">
        <v>532</v>
      </c>
      <c r="S145" s="932"/>
      <c r="T145" s="936" t="s">
        <v>532</v>
      </c>
      <c r="U145" s="932" t="s">
        <v>15732</v>
      </c>
      <c r="V145" s="937"/>
    </row>
    <row r="146" spans="1:22" s="855" customFormat="1" ht="20.399999999999999">
      <c r="A146" s="941">
        <v>143</v>
      </c>
      <c r="B146" s="918">
        <v>2094533</v>
      </c>
      <c r="C146" s="919" t="s">
        <v>760</v>
      </c>
      <c r="D146" s="920">
        <v>0</v>
      </c>
      <c r="E146" s="920">
        <v>1</v>
      </c>
      <c r="F146" s="921" t="s">
        <v>14043</v>
      </c>
      <c r="G146" s="919" t="s">
        <v>15396</v>
      </c>
      <c r="H146" s="921" t="s">
        <v>15520</v>
      </c>
      <c r="I146" s="921" t="s">
        <v>914</v>
      </c>
      <c r="J146" s="923" t="s">
        <v>894</v>
      </c>
      <c r="K146" s="924" t="s">
        <v>15397</v>
      </c>
      <c r="L146" s="925" t="s">
        <v>15398</v>
      </c>
      <c r="M146" s="923" t="s">
        <v>15399</v>
      </c>
      <c r="N146" s="923" t="s">
        <v>15400</v>
      </c>
      <c r="O146" s="925" t="s">
        <v>15401</v>
      </c>
      <c r="P146" s="925">
        <v>0</v>
      </c>
      <c r="Q146" s="921" t="s">
        <v>15402</v>
      </c>
      <c r="R146" s="921"/>
      <c r="S146" s="921"/>
      <c r="T146" s="926"/>
      <c r="U146" s="921"/>
      <c r="V146" s="927"/>
    </row>
    <row r="147" spans="1:22" s="855" customFormat="1" ht="30.6">
      <c r="A147" s="942">
        <v>144</v>
      </c>
      <c r="B147" s="929">
        <v>5584469</v>
      </c>
      <c r="C147" s="930" t="s">
        <v>765</v>
      </c>
      <c r="D147" s="931">
        <v>0</v>
      </c>
      <c r="E147" s="931">
        <v>1</v>
      </c>
      <c r="F147" s="932" t="s">
        <v>904</v>
      </c>
      <c r="G147" s="930" t="s">
        <v>15672</v>
      </c>
      <c r="H147" s="932" t="s">
        <v>15603</v>
      </c>
      <c r="I147" s="932" t="s">
        <v>15520</v>
      </c>
      <c r="J147" s="933" t="s">
        <v>911</v>
      </c>
      <c r="K147" s="934" t="s">
        <v>1034</v>
      </c>
      <c r="L147" s="935" t="s">
        <v>15673</v>
      </c>
      <c r="M147" s="933">
        <v>0</v>
      </c>
      <c r="N147" s="933">
        <v>70000880</v>
      </c>
      <c r="O147" s="935">
        <v>70000880</v>
      </c>
      <c r="P147" s="935"/>
      <c r="Q147" s="932"/>
      <c r="R147" s="932"/>
      <c r="S147" s="932" t="s">
        <v>582</v>
      </c>
      <c r="T147" s="936" t="s">
        <v>582</v>
      </c>
      <c r="U147" s="932" t="s">
        <v>582</v>
      </c>
      <c r="V147" s="937" t="s">
        <v>706</v>
      </c>
    </row>
    <row r="148" spans="1:22" s="855" customFormat="1" ht="20.399999999999999">
      <c r="A148" s="941">
        <v>145</v>
      </c>
      <c r="B148" s="918">
        <v>4251148</v>
      </c>
      <c r="C148" s="919" t="s">
        <v>766</v>
      </c>
      <c r="D148" s="920">
        <v>0</v>
      </c>
      <c r="E148" s="920">
        <v>0</v>
      </c>
      <c r="F148" s="921" t="s">
        <v>116</v>
      </c>
      <c r="G148" s="919" t="s">
        <v>116</v>
      </c>
      <c r="H148" s="921" t="s">
        <v>15603</v>
      </c>
      <c r="I148" s="922" t="s">
        <v>15520</v>
      </c>
      <c r="J148" s="923" t="s">
        <v>911</v>
      </c>
      <c r="K148" s="924" t="s">
        <v>894</v>
      </c>
      <c r="L148" s="925" t="s">
        <v>15674</v>
      </c>
      <c r="M148" s="923" t="s">
        <v>15403</v>
      </c>
      <c r="N148" s="923">
        <v>99053144</v>
      </c>
      <c r="O148" s="925">
        <v>99053144</v>
      </c>
      <c r="P148" s="925" t="s">
        <v>15403</v>
      </c>
      <c r="Q148" s="921">
        <v>99053144</v>
      </c>
      <c r="R148" s="921" t="s">
        <v>15403</v>
      </c>
      <c r="S148" s="921" t="s">
        <v>532</v>
      </c>
      <c r="T148" s="926" t="s">
        <v>532</v>
      </c>
      <c r="U148" s="921"/>
      <c r="V148" s="927" t="s">
        <v>608</v>
      </c>
    </row>
    <row r="149" spans="1:22" s="855" customFormat="1" ht="20.399999999999999">
      <c r="A149" s="942">
        <v>146</v>
      </c>
      <c r="B149" s="929">
        <v>2687968</v>
      </c>
      <c r="C149" s="930" t="s">
        <v>780</v>
      </c>
      <c r="D149" s="931">
        <v>0</v>
      </c>
      <c r="E149" s="931">
        <v>0</v>
      </c>
      <c r="F149" s="932"/>
      <c r="G149" s="930"/>
      <c r="H149" s="932" t="s">
        <v>15520</v>
      </c>
      <c r="I149" s="932" t="s">
        <v>914</v>
      </c>
      <c r="J149" s="933" t="s">
        <v>1034</v>
      </c>
      <c r="K149" s="934" t="s">
        <v>15559</v>
      </c>
      <c r="L149" s="935">
        <v>0</v>
      </c>
      <c r="M149" s="933" t="s">
        <v>15404</v>
      </c>
      <c r="N149" s="933">
        <v>91901922</v>
      </c>
      <c r="O149" s="935">
        <v>11329574</v>
      </c>
      <c r="P149" s="935">
        <v>91901922</v>
      </c>
      <c r="Q149" s="932" t="s">
        <v>15404</v>
      </c>
      <c r="R149" s="932" t="s">
        <v>532</v>
      </c>
      <c r="S149" s="932" t="s">
        <v>532</v>
      </c>
      <c r="T149" s="936" t="s">
        <v>532</v>
      </c>
      <c r="U149" s="932" t="s">
        <v>539</v>
      </c>
      <c r="V149" s="937" t="s">
        <v>534</v>
      </c>
    </row>
    <row r="150" spans="1:22" s="855" customFormat="1" ht="20.399999999999999">
      <c r="A150" s="941">
        <v>147</v>
      </c>
      <c r="B150" s="918">
        <v>5830974</v>
      </c>
      <c r="C150" s="919" t="s">
        <v>792</v>
      </c>
      <c r="D150" s="920">
        <v>0</v>
      </c>
      <c r="E150" s="920">
        <v>0</v>
      </c>
      <c r="F150" s="921" t="s">
        <v>116</v>
      </c>
      <c r="G150" s="919" t="s">
        <v>116</v>
      </c>
      <c r="H150" s="921" t="s">
        <v>15603</v>
      </c>
      <c r="I150" s="921" t="s">
        <v>15520</v>
      </c>
      <c r="J150" s="923" t="s">
        <v>935</v>
      </c>
      <c r="K150" s="924" t="s">
        <v>894</v>
      </c>
      <c r="L150" s="925" t="s">
        <v>15675</v>
      </c>
      <c r="M150" s="923" t="s">
        <v>15676</v>
      </c>
      <c r="N150" s="923">
        <v>99066585</v>
      </c>
      <c r="O150" s="925">
        <v>75759700</v>
      </c>
      <c r="P150" s="925">
        <v>70107481</v>
      </c>
      <c r="Q150" s="921">
        <v>99114746</v>
      </c>
      <c r="R150" s="921">
        <v>0</v>
      </c>
      <c r="S150" s="921" t="s">
        <v>582</v>
      </c>
      <c r="T150" s="926" t="s">
        <v>582</v>
      </c>
      <c r="U150" s="921" t="s">
        <v>582</v>
      </c>
      <c r="V150" s="927" t="s">
        <v>706</v>
      </c>
    </row>
    <row r="151" spans="1:22" s="855" customFormat="1" ht="20.399999999999999">
      <c r="A151" s="942">
        <v>148</v>
      </c>
      <c r="B151" s="929">
        <v>2023202</v>
      </c>
      <c r="C151" s="930" t="s">
        <v>793</v>
      </c>
      <c r="D151" s="931">
        <v>0</v>
      </c>
      <c r="E151" s="931">
        <v>0</v>
      </c>
      <c r="F151" s="932" t="s">
        <v>116</v>
      </c>
      <c r="G151" s="930" t="s">
        <v>116</v>
      </c>
      <c r="H151" s="932" t="s">
        <v>15603</v>
      </c>
      <c r="I151" s="940" t="s">
        <v>15520</v>
      </c>
      <c r="J151" s="933" t="s">
        <v>914</v>
      </c>
      <c r="K151" s="934" t="s">
        <v>894</v>
      </c>
      <c r="L151" s="935" t="s">
        <v>116</v>
      </c>
      <c r="M151" s="933" t="s">
        <v>15677</v>
      </c>
      <c r="N151" s="933">
        <v>99051029</v>
      </c>
      <c r="O151" s="935" t="s">
        <v>15405</v>
      </c>
      <c r="P151" s="935"/>
      <c r="Q151" s="932" t="s">
        <v>15406</v>
      </c>
      <c r="R151" s="932"/>
      <c r="S151" s="932" t="s">
        <v>532</v>
      </c>
      <c r="T151" s="936" t="s">
        <v>536</v>
      </c>
      <c r="U151" s="932" t="s">
        <v>536</v>
      </c>
      <c r="V151" s="937" t="s">
        <v>1442</v>
      </c>
    </row>
    <row r="152" spans="1:22" s="855" customFormat="1" ht="20.399999999999999">
      <c r="A152" s="941">
        <v>149</v>
      </c>
      <c r="B152" s="918">
        <v>5253535</v>
      </c>
      <c r="C152" s="919" t="s">
        <v>799</v>
      </c>
      <c r="D152" s="920">
        <v>0</v>
      </c>
      <c r="E152" s="920">
        <v>0</v>
      </c>
      <c r="F152" s="921" t="s">
        <v>116</v>
      </c>
      <c r="G152" s="919" t="s">
        <v>116</v>
      </c>
      <c r="H152" s="921" t="s">
        <v>15603</v>
      </c>
      <c r="I152" s="922" t="s">
        <v>15520</v>
      </c>
      <c r="J152" s="923" t="s">
        <v>962</v>
      </c>
      <c r="K152" s="924" t="s">
        <v>15678</v>
      </c>
      <c r="L152" s="925" t="s">
        <v>15679</v>
      </c>
      <c r="M152" s="923" t="s">
        <v>15680</v>
      </c>
      <c r="N152" s="923">
        <v>99102238</v>
      </c>
      <c r="O152" s="925">
        <v>99112133</v>
      </c>
      <c r="P152" s="925">
        <v>0</v>
      </c>
      <c r="Q152" s="921">
        <v>99112133</v>
      </c>
      <c r="R152" s="921">
        <v>0</v>
      </c>
      <c r="S152" s="921" t="s">
        <v>532</v>
      </c>
      <c r="T152" s="926" t="s">
        <v>532</v>
      </c>
      <c r="U152" s="921" t="s">
        <v>532</v>
      </c>
      <c r="V152" s="927" t="s">
        <v>591</v>
      </c>
    </row>
    <row r="153" spans="1:22" s="855" customFormat="1" ht="10.199999999999999">
      <c r="A153" s="942">
        <v>150</v>
      </c>
      <c r="B153" s="929">
        <v>2095025</v>
      </c>
      <c r="C153" s="930" t="s">
        <v>800</v>
      </c>
      <c r="D153" s="931">
        <v>0</v>
      </c>
      <c r="E153" s="931">
        <v>0</v>
      </c>
      <c r="F153" s="932"/>
      <c r="G153" s="930"/>
      <c r="H153" s="932" t="s">
        <v>15520</v>
      </c>
      <c r="I153" s="940" t="s">
        <v>935</v>
      </c>
      <c r="J153" s="933" t="s">
        <v>15407</v>
      </c>
      <c r="K153" s="934" t="s">
        <v>15408</v>
      </c>
      <c r="L153" s="935">
        <v>0</v>
      </c>
      <c r="M153" s="933" t="s">
        <v>15409</v>
      </c>
      <c r="N153" s="933">
        <v>75759700</v>
      </c>
      <c r="O153" s="935">
        <v>70107482</v>
      </c>
      <c r="P153" s="935">
        <v>75759700</v>
      </c>
      <c r="Q153" s="932" t="s">
        <v>15733</v>
      </c>
      <c r="R153" s="932"/>
      <c r="S153" s="932"/>
      <c r="T153" s="936"/>
      <c r="U153" s="932"/>
      <c r="V153" s="937"/>
    </row>
    <row r="154" spans="1:22" s="855" customFormat="1" ht="10.199999999999999">
      <c r="A154" s="941">
        <v>151</v>
      </c>
      <c r="B154" s="918">
        <v>2554518</v>
      </c>
      <c r="C154" s="919" t="s">
        <v>801</v>
      </c>
      <c r="D154" s="920">
        <v>0</v>
      </c>
      <c r="E154" s="920">
        <v>0</v>
      </c>
      <c r="F154" s="921"/>
      <c r="G154" s="919"/>
      <c r="H154" s="921" t="s">
        <v>15520</v>
      </c>
      <c r="I154" s="921" t="s">
        <v>914</v>
      </c>
      <c r="J154" s="923" t="s">
        <v>15410</v>
      </c>
      <c r="K154" s="924" t="s">
        <v>894</v>
      </c>
      <c r="L154" s="925">
        <v>0</v>
      </c>
      <c r="M154" s="923">
        <v>75776666</v>
      </c>
      <c r="N154" s="923">
        <v>99070773</v>
      </c>
      <c r="O154" s="925">
        <v>0</v>
      </c>
      <c r="P154" s="925">
        <v>99070773</v>
      </c>
      <c r="Q154" s="921" t="s">
        <v>15411</v>
      </c>
      <c r="R154" s="921"/>
      <c r="S154" s="921"/>
      <c r="T154" s="926"/>
      <c r="U154" s="921"/>
      <c r="V154" s="927"/>
    </row>
    <row r="155" spans="1:22" s="855" customFormat="1" ht="10.199999999999999">
      <c r="A155" s="942">
        <v>152</v>
      </c>
      <c r="B155" s="929">
        <v>2045931</v>
      </c>
      <c r="C155" s="930" t="s">
        <v>802</v>
      </c>
      <c r="D155" s="931">
        <v>0</v>
      </c>
      <c r="E155" s="931">
        <v>0</v>
      </c>
      <c r="F155" s="932"/>
      <c r="G155" s="930"/>
      <c r="H155" s="932" t="s">
        <v>15520</v>
      </c>
      <c r="I155" s="940" t="s">
        <v>914</v>
      </c>
      <c r="J155" s="933" t="s">
        <v>15512</v>
      </c>
      <c r="K155" s="934" t="s">
        <v>15734</v>
      </c>
      <c r="L155" s="935">
        <v>0</v>
      </c>
      <c r="M155" s="933" t="s">
        <v>15412</v>
      </c>
      <c r="N155" s="933">
        <v>99114881</v>
      </c>
      <c r="O155" s="935">
        <v>7010000</v>
      </c>
      <c r="P155" s="935" t="s">
        <v>15735</v>
      </c>
      <c r="Q155" s="932" t="s">
        <v>15736</v>
      </c>
      <c r="R155" s="932"/>
      <c r="S155" s="932"/>
      <c r="T155" s="936"/>
      <c r="U155" s="932"/>
      <c r="V155" s="937"/>
    </row>
    <row r="156" spans="1:22" s="855" customFormat="1" ht="20.399999999999999">
      <c r="A156" s="941">
        <v>153</v>
      </c>
      <c r="B156" s="918">
        <v>5141583</v>
      </c>
      <c r="C156" s="919" t="s">
        <v>804</v>
      </c>
      <c r="D156" s="920">
        <v>0</v>
      </c>
      <c r="E156" s="920">
        <v>1</v>
      </c>
      <c r="F156" s="921" t="s">
        <v>890</v>
      </c>
      <c r="G156" s="919" t="s">
        <v>15513</v>
      </c>
      <c r="H156" s="921" t="s">
        <v>15520</v>
      </c>
      <c r="I156" s="921" t="s">
        <v>914</v>
      </c>
      <c r="J156" s="923" t="s">
        <v>994</v>
      </c>
      <c r="K156" s="924" t="s">
        <v>15413</v>
      </c>
      <c r="L156" s="925">
        <v>0</v>
      </c>
      <c r="M156" s="923" t="s">
        <v>15414</v>
      </c>
      <c r="N156" s="923">
        <v>70110567</v>
      </c>
      <c r="O156" s="925">
        <v>70110570</v>
      </c>
      <c r="P156" s="925">
        <v>0</v>
      </c>
      <c r="Q156" s="921" t="s">
        <v>15737</v>
      </c>
      <c r="R156" s="921"/>
      <c r="S156" s="921"/>
      <c r="T156" s="926"/>
      <c r="U156" s="921"/>
      <c r="V156" s="927"/>
    </row>
    <row r="157" spans="1:22" s="855" customFormat="1" ht="20.399999999999999">
      <c r="A157" s="942">
        <v>154</v>
      </c>
      <c r="B157" s="929">
        <v>2705133</v>
      </c>
      <c r="C157" s="930" t="s">
        <v>812</v>
      </c>
      <c r="D157" s="931">
        <v>0</v>
      </c>
      <c r="E157" s="931">
        <v>1</v>
      </c>
      <c r="F157" s="932" t="s">
        <v>1015</v>
      </c>
      <c r="G157" s="930" t="s">
        <v>15514</v>
      </c>
      <c r="H157" s="932" t="s">
        <v>15603</v>
      </c>
      <c r="I157" s="932" t="s">
        <v>15520</v>
      </c>
      <c r="J157" s="933" t="s">
        <v>914</v>
      </c>
      <c r="K157" s="934" t="s">
        <v>894</v>
      </c>
      <c r="L157" s="935" t="s">
        <v>15681</v>
      </c>
      <c r="M157" s="933" t="s">
        <v>15682</v>
      </c>
      <c r="N157" s="933">
        <v>99072540</v>
      </c>
      <c r="O157" s="935">
        <v>318562</v>
      </c>
      <c r="P157" s="935">
        <v>0</v>
      </c>
      <c r="Q157" s="932">
        <v>99114230</v>
      </c>
      <c r="R157" s="932" t="s">
        <v>15416</v>
      </c>
      <c r="S157" s="932" t="s">
        <v>532</v>
      </c>
      <c r="T157" s="936" t="s">
        <v>532</v>
      </c>
      <c r="U157" s="932" t="s">
        <v>532</v>
      </c>
      <c r="V157" s="937" t="s">
        <v>606</v>
      </c>
    </row>
    <row r="158" spans="1:22" s="855" customFormat="1" ht="30.6">
      <c r="A158" s="941">
        <v>155</v>
      </c>
      <c r="B158" s="918">
        <v>2108291</v>
      </c>
      <c r="C158" s="919" t="s">
        <v>828</v>
      </c>
      <c r="D158" s="920">
        <v>0</v>
      </c>
      <c r="E158" s="920">
        <v>1</v>
      </c>
      <c r="F158" s="921" t="s">
        <v>14043</v>
      </c>
      <c r="G158" s="919" t="s">
        <v>15683</v>
      </c>
      <c r="H158" s="921" t="s">
        <v>15603</v>
      </c>
      <c r="I158" s="921" t="s">
        <v>15520</v>
      </c>
      <c r="J158" s="923" t="s">
        <v>914</v>
      </c>
      <c r="K158" s="924" t="s">
        <v>894</v>
      </c>
      <c r="L158" s="925" t="s">
        <v>15684</v>
      </c>
      <c r="M158" s="923" t="s">
        <v>15685</v>
      </c>
      <c r="N158" s="923">
        <v>99051101</v>
      </c>
      <c r="O158" s="925" t="s">
        <v>15419</v>
      </c>
      <c r="P158" s="925">
        <v>316100</v>
      </c>
      <c r="Q158" s="921" t="s">
        <v>15419</v>
      </c>
      <c r="R158" s="921" t="s">
        <v>15418</v>
      </c>
      <c r="S158" s="921" t="s">
        <v>532</v>
      </c>
      <c r="T158" s="926" t="s">
        <v>532</v>
      </c>
      <c r="U158" s="921" t="s">
        <v>532</v>
      </c>
      <c r="V158" s="927" t="s">
        <v>682</v>
      </c>
    </row>
    <row r="159" spans="1:22" s="855" customFormat="1" ht="10.199999999999999">
      <c r="A159" s="942">
        <v>156</v>
      </c>
      <c r="B159" s="929">
        <v>2590565</v>
      </c>
      <c r="C159" s="930" t="s">
        <v>831</v>
      </c>
      <c r="D159" s="931">
        <v>0</v>
      </c>
      <c r="E159" s="931">
        <v>0</v>
      </c>
      <c r="F159" s="932"/>
      <c r="G159" s="930"/>
      <c r="H159" s="932" t="s">
        <v>15520</v>
      </c>
      <c r="I159" s="932" t="s">
        <v>914</v>
      </c>
      <c r="J159" s="933" t="s">
        <v>896</v>
      </c>
      <c r="K159" s="934" t="s">
        <v>15420</v>
      </c>
      <c r="L159" s="935">
        <v>0</v>
      </c>
      <c r="M159" s="933">
        <v>99078074</v>
      </c>
      <c r="N159" s="933">
        <v>311029</v>
      </c>
      <c r="O159" s="935">
        <v>323424</v>
      </c>
      <c r="P159" s="935">
        <v>99115698</v>
      </c>
      <c r="Q159" s="932" t="s">
        <v>15421</v>
      </c>
      <c r="R159" s="932"/>
      <c r="S159" s="932" t="s">
        <v>532</v>
      </c>
      <c r="T159" s="936" t="s">
        <v>532</v>
      </c>
      <c r="U159" s="932" t="s">
        <v>573</v>
      </c>
      <c r="V159" s="937" t="s">
        <v>534</v>
      </c>
    </row>
    <row r="160" spans="1:22" s="855" customFormat="1" ht="20.399999999999999">
      <c r="A160" s="941">
        <v>157</v>
      </c>
      <c r="B160" s="918">
        <v>2587645</v>
      </c>
      <c r="C160" s="919" t="s">
        <v>833</v>
      </c>
      <c r="D160" s="920">
        <v>0</v>
      </c>
      <c r="E160" s="920">
        <v>0</v>
      </c>
      <c r="F160" s="921"/>
      <c r="G160" s="919"/>
      <c r="H160" s="921" t="s">
        <v>15520</v>
      </c>
      <c r="I160" s="922" t="s">
        <v>935</v>
      </c>
      <c r="J160" s="923" t="s">
        <v>15422</v>
      </c>
      <c r="K160" s="924" t="s">
        <v>15515</v>
      </c>
      <c r="L160" s="925">
        <v>0</v>
      </c>
      <c r="M160" s="923">
        <v>77112229</v>
      </c>
      <c r="N160" s="923">
        <v>77112229</v>
      </c>
      <c r="O160" s="925">
        <v>0</v>
      </c>
      <c r="P160" s="925" t="s">
        <v>15738</v>
      </c>
      <c r="Q160" s="921" t="s">
        <v>15739</v>
      </c>
      <c r="R160" s="921"/>
      <c r="S160" s="921"/>
      <c r="T160" s="926"/>
      <c r="U160" s="921"/>
      <c r="V160" s="927"/>
    </row>
    <row r="161" spans="1:22" s="855" customFormat="1" ht="20.399999999999999">
      <c r="A161" s="942">
        <v>158</v>
      </c>
      <c r="B161" s="929">
        <v>2344343</v>
      </c>
      <c r="C161" s="930" t="s">
        <v>725</v>
      </c>
      <c r="D161" s="931">
        <v>0</v>
      </c>
      <c r="E161" s="931">
        <v>0</v>
      </c>
      <c r="F161" s="932"/>
      <c r="G161" s="930"/>
      <c r="H161" s="932" t="s">
        <v>510</v>
      </c>
      <c r="I161" s="940" t="s">
        <v>15516</v>
      </c>
      <c r="J161" s="933" t="s">
        <v>15517</v>
      </c>
      <c r="K161" s="934" t="s">
        <v>15517</v>
      </c>
      <c r="L161" s="935">
        <v>0</v>
      </c>
      <c r="M161" s="933" t="s">
        <v>15423</v>
      </c>
      <c r="N161" s="933">
        <v>99112948</v>
      </c>
      <c r="O161" s="935">
        <v>0</v>
      </c>
      <c r="P161" s="935">
        <v>99112948</v>
      </c>
      <c r="Q161" s="932" t="s">
        <v>15740</v>
      </c>
      <c r="R161" s="932"/>
      <c r="S161" s="932"/>
      <c r="T161" s="936"/>
      <c r="U161" s="932"/>
      <c r="V161" s="937"/>
    </row>
    <row r="162" spans="1:22" s="855" customFormat="1" ht="20.399999999999999">
      <c r="A162" s="941">
        <v>159</v>
      </c>
      <c r="B162" s="918">
        <v>2819996</v>
      </c>
      <c r="C162" s="919" t="s">
        <v>843</v>
      </c>
      <c r="D162" s="920">
        <v>0</v>
      </c>
      <c r="E162" s="920">
        <v>0</v>
      </c>
      <c r="F162" s="921"/>
      <c r="G162" s="919"/>
      <c r="H162" s="921" t="s">
        <v>15520</v>
      </c>
      <c r="I162" s="922" t="s">
        <v>911</v>
      </c>
      <c r="J162" s="923" t="s">
        <v>1062</v>
      </c>
      <c r="K162" s="924" t="s">
        <v>15598</v>
      </c>
      <c r="L162" s="925">
        <v>0</v>
      </c>
      <c r="M162" s="923" t="s">
        <v>15424</v>
      </c>
      <c r="N162" s="923">
        <v>99058510</v>
      </c>
      <c r="O162" s="925" t="s">
        <v>15424</v>
      </c>
      <c r="P162" s="925">
        <v>99096222</v>
      </c>
      <c r="Q162" s="921" t="s">
        <v>15424</v>
      </c>
      <c r="R162" s="921"/>
      <c r="S162" s="921" t="s">
        <v>532</v>
      </c>
      <c r="T162" s="926" t="s">
        <v>532</v>
      </c>
      <c r="U162" s="921" t="s">
        <v>15599</v>
      </c>
      <c r="V162" s="927" t="s">
        <v>534</v>
      </c>
    </row>
    <row r="163" spans="1:22" s="855" customFormat="1" ht="20.399999999999999">
      <c r="A163" s="942">
        <v>160</v>
      </c>
      <c r="B163" s="929">
        <v>2618176</v>
      </c>
      <c r="C163" s="930" t="s">
        <v>847</v>
      </c>
      <c r="D163" s="931">
        <v>0</v>
      </c>
      <c r="E163" s="931">
        <v>1</v>
      </c>
      <c r="F163" s="932" t="s">
        <v>14397</v>
      </c>
      <c r="G163" s="930" t="s">
        <v>14369</v>
      </c>
      <c r="H163" s="932" t="s">
        <v>15520</v>
      </c>
      <c r="I163" s="940" t="s">
        <v>935</v>
      </c>
      <c r="J163" s="933" t="s">
        <v>1017</v>
      </c>
      <c r="K163" s="934" t="s">
        <v>15518</v>
      </c>
      <c r="L163" s="935">
        <v>0</v>
      </c>
      <c r="M163" s="933" t="s">
        <v>15425</v>
      </c>
      <c r="N163" s="933">
        <v>98008007</v>
      </c>
      <c r="O163" s="935">
        <v>0</v>
      </c>
      <c r="P163" s="935">
        <v>98008007</v>
      </c>
      <c r="Q163" s="932">
        <v>0</v>
      </c>
      <c r="R163" s="932"/>
      <c r="S163" s="932"/>
      <c r="T163" s="936"/>
      <c r="U163" s="932"/>
      <c r="V163" s="937"/>
    </row>
    <row r="164" spans="1:22" s="855" customFormat="1" ht="20.399999999999999">
      <c r="A164" s="941">
        <v>161</v>
      </c>
      <c r="B164" s="918">
        <v>5103193</v>
      </c>
      <c r="C164" s="919" t="s">
        <v>854</v>
      </c>
      <c r="D164" s="920">
        <v>0</v>
      </c>
      <c r="E164" s="920">
        <v>0</v>
      </c>
      <c r="F164" s="921"/>
      <c r="G164" s="919"/>
      <c r="H164" s="921" t="s">
        <v>15520</v>
      </c>
      <c r="I164" s="922" t="s">
        <v>935</v>
      </c>
      <c r="J164" s="923" t="s">
        <v>976</v>
      </c>
      <c r="K164" s="924" t="s">
        <v>15600</v>
      </c>
      <c r="L164" s="925" t="s">
        <v>15426</v>
      </c>
      <c r="M164" s="923">
        <v>70002200</v>
      </c>
      <c r="N164" s="923">
        <v>99102238</v>
      </c>
      <c r="O164" s="925">
        <v>0</v>
      </c>
      <c r="P164" s="925">
        <v>99112133</v>
      </c>
      <c r="Q164" s="921" t="s">
        <v>15427</v>
      </c>
      <c r="R164" s="921"/>
      <c r="S164" s="921" t="s">
        <v>532</v>
      </c>
      <c r="T164" s="926" t="s">
        <v>532</v>
      </c>
      <c r="U164" s="921" t="s">
        <v>606</v>
      </c>
      <c r="V164" s="927" t="s">
        <v>534</v>
      </c>
    </row>
    <row r="165" spans="1:22" s="855" customFormat="1" ht="20.399999999999999">
      <c r="A165" s="942">
        <v>162</v>
      </c>
      <c r="B165" s="929">
        <v>2548747</v>
      </c>
      <c r="C165" s="930" t="s">
        <v>727</v>
      </c>
      <c r="D165" s="931">
        <v>0</v>
      </c>
      <c r="E165" s="931">
        <v>0.5</v>
      </c>
      <c r="F165" s="932" t="s">
        <v>899</v>
      </c>
      <c r="G165" s="930" t="s">
        <v>15686</v>
      </c>
      <c r="H165" s="932" t="s">
        <v>15603</v>
      </c>
      <c r="I165" s="940" t="s">
        <v>15520</v>
      </c>
      <c r="J165" s="933" t="s">
        <v>914</v>
      </c>
      <c r="K165" s="934" t="s">
        <v>896</v>
      </c>
      <c r="L165" s="935" t="s">
        <v>15687</v>
      </c>
      <c r="M165" s="933" t="s">
        <v>15688</v>
      </c>
      <c r="N165" s="933">
        <v>99100831</v>
      </c>
      <c r="O165" s="935">
        <v>70519100</v>
      </c>
      <c r="P165" s="935">
        <v>70519111</v>
      </c>
      <c r="Q165" s="932">
        <v>99114538</v>
      </c>
      <c r="R165" s="932" t="s">
        <v>15428</v>
      </c>
      <c r="S165" s="932" t="s">
        <v>532</v>
      </c>
      <c r="T165" s="936" t="s">
        <v>532</v>
      </c>
      <c r="U165" s="932" t="s">
        <v>532</v>
      </c>
      <c r="V165" s="937" t="s">
        <v>15689</v>
      </c>
    </row>
    <row r="166" spans="1:22" s="855" customFormat="1" ht="30.6">
      <c r="A166" s="941">
        <v>163</v>
      </c>
      <c r="B166" s="918">
        <v>2641984</v>
      </c>
      <c r="C166" s="919" t="s">
        <v>856</v>
      </c>
      <c r="D166" s="920">
        <v>0</v>
      </c>
      <c r="E166" s="920">
        <v>0</v>
      </c>
      <c r="F166" s="921"/>
      <c r="G166" s="919"/>
      <c r="H166" s="921" t="s">
        <v>15519</v>
      </c>
      <c r="I166" s="922" t="s">
        <v>3586</v>
      </c>
      <c r="J166" s="923" t="s">
        <v>15429</v>
      </c>
      <c r="K166" s="924" t="s">
        <v>1011</v>
      </c>
      <c r="L166" s="925" t="s">
        <v>15430</v>
      </c>
      <c r="M166" s="923" t="s">
        <v>15431</v>
      </c>
      <c r="N166" s="923">
        <v>70368151</v>
      </c>
      <c r="O166" s="925">
        <v>70368368</v>
      </c>
      <c r="P166" s="925">
        <v>99119679</v>
      </c>
      <c r="Q166" s="921" t="s">
        <v>15432</v>
      </c>
      <c r="R166" s="921"/>
      <c r="S166" s="921"/>
      <c r="T166" s="926"/>
      <c r="U166" s="921"/>
      <c r="V166" s="927"/>
    </row>
    <row r="167" spans="1:22" s="855" customFormat="1" ht="20.399999999999999">
      <c r="A167" s="942">
        <v>164</v>
      </c>
      <c r="B167" s="929">
        <v>5752728</v>
      </c>
      <c r="C167" s="930" t="s">
        <v>865</v>
      </c>
      <c r="D167" s="931">
        <v>0</v>
      </c>
      <c r="E167" s="931">
        <v>0</v>
      </c>
      <c r="F167" s="932" t="s">
        <v>116</v>
      </c>
      <c r="G167" s="930" t="s">
        <v>116</v>
      </c>
      <c r="H167" s="932" t="s">
        <v>15603</v>
      </c>
      <c r="I167" s="932" t="s">
        <v>1094</v>
      </c>
      <c r="J167" s="933" t="s">
        <v>998</v>
      </c>
      <c r="K167" s="934" t="s">
        <v>999</v>
      </c>
      <c r="L167" s="935" t="s">
        <v>116</v>
      </c>
      <c r="M167" s="933"/>
      <c r="N167" s="933"/>
      <c r="O167" s="935">
        <v>77110205</v>
      </c>
      <c r="P167" s="935">
        <v>77110205</v>
      </c>
      <c r="Q167" s="932">
        <v>91920014</v>
      </c>
      <c r="R167" s="932">
        <v>0</v>
      </c>
      <c r="S167" s="932" t="s">
        <v>582</v>
      </c>
      <c r="T167" s="936" t="s">
        <v>582</v>
      </c>
      <c r="U167" s="932" t="s">
        <v>582</v>
      </c>
      <c r="V167" s="937" t="s">
        <v>706</v>
      </c>
    </row>
    <row r="168" spans="1:22" s="855" customFormat="1" ht="30.6">
      <c r="A168" s="941">
        <v>165</v>
      </c>
      <c r="B168" s="918">
        <v>5015243</v>
      </c>
      <c r="C168" s="919" t="s">
        <v>869</v>
      </c>
      <c r="D168" s="920">
        <v>0</v>
      </c>
      <c r="E168" s="920">
        <v>1</v>
      </c>
      <c r="F168" s="921" t="s">
        <v>15433</v>
      </c>
      <c r="G168" s="919" t="s">
        <v>15434</v>
      </c>
      <c r="H168" s="921" t="s">
        <v>15520</v>
      </c>
      <c r="I168" s="922" t="s">
        <v>962</v>
      </c>
      <c r="J168" s="923" t="s">
        <v>976</v>
      </c>
      <c r="K168" s="924" t="s">
        <v>15601</v>
      </c>
      <c r="L168" s="925">
        <v>0</v>
      </c>
      <c r="M168" s="923">
        <v>88115774</v>
      </c>
      <c r="N168" s="923">
        <v>99998208</v>
      </c>
      <c r="O168" s="925">
        <v>0</v>
      </c>
      <c r="P168" s="925">
        <v>99057220</v>
      </c>
      <c r="Q168" s="921" t="s">
        <v>15435</v>
      </c>
      <c r="R168" s="921"/>
      <c r="S168" s="921"/>
      <c r="T168" s="926"/>
      <c r="U168" s="921"/>
      <c r="V168" s="927"/>
    </row>
    <row r="169" spans="1:22" s="855" customFormat="1" ht="30.6">
      <c r="A169" s="942">
        <v>166</v>
      </c>
      <c r="B169" s="929">
        <v>5452503</v>
      </c>
      <c r="C169" s="930" t="s">
        <v>870</v>
      </c>
      <c r="D169" s="931">
        <v>0</v>
      </c>
      <c r="E169" s="931">
        <v>0.99</v>
      </c>
      <c r="F169" s="932" t="s">
        <v>15524</v>
      </c>
      <c r="G169" s="930" t="s">
        <v>15523</v>
      </c>
      <c r="H169" s="932" t="s">
        <v>15520</v>
      </c>
      <c r="I169" s="940" t="s">
        <v>935</v>
      </c>
      <c r="J169" s="933" t="s">
        <v>15436</v>
      </c>
      <c r="K169" s="934" t="s">
        <v>15437</v>
      </c>
      <c r="L169" s="935">
        <v>0</v>
      </c>
      <c r="M169" s="933" t="s">
        <v>15438</v>
      </c>
      <c r="N169" s="933">
        <v>99025008</v>
      </c>
      <c r="O169" s="935">
        <v>0</v>
      </c>
      <c r="P169" s="935">
        <v>99037529</v>
      </c>
      <c r="Q169" s="932" t="s">
        <v>15741</v>
      </c>
      <c r="R169" s="932"/>
      <c r="S169" s="932"/>
      <c r="T169" s="936" t="s">
        <v>582</v>
      </c>
      <c r="U169" s="932" t="s">
        <v>696</v>
      </c>
      <c r="V169" s="937"/>
    </row>
    <row r="170" spans="1:22" s="855" customFormat="1" ht="20.399999999999999">
      <c r="A170" s="941">
        <v>167</v>
      </c>
      <c r="B170" s="918">
        <v>5435528</v>
      </c>
      <c r="C170" s="919" t="s">
        <v>880</v>
      </c>
      <c r="D170" s="920">
        <v>0.81</v>
      </c>
      <c r="E170" s="920">
        <v>0</v>
      </c>
      <c r="F170" s="921"/>
      <c r="G170" s="919"/>
      <c r="H170" s="921" t="s">
        <v>15520</v>
      </c>
      <c r="I170" s="922" t="s">
        <v>916</v>
      </c>
      <c r="J170" s="923" t="s">
        <v>894</v>
      </c>
      <c r="K170" s="924" t="s">
        <v>15439</v>
      </c>
      <c r="L170" s="925" t="s">
        <v>15440</v>
      </c>
      <c r="M170" s="923" t="s">
        <v>15441</v>
      </c>
      <c r="N170" s="923">
        <v>70119595</v>
      </c>
      <c r="O170" s="925" t="s">
        <v>15442</v>
      </c>
      <c r="P170" s="925">
        <v>99110776</v>
      </c>
      <c r="Q170" s="921" t="s">
        <v>15443</v>
      </c>
      <c r="R170" s="921"/>
      <c r="S170" s="921"/>
      <c r="T170" s="926"/>
      <c r="U170" s="921"/>
      <c r="V170" s="927"/>
    </row>
    <row r="171" spans="1:22" s="855" customFormat="1" ht="30.6">
      <c r="A171" s="942">
        <v>168</v>
      </c>
      <c r="B171" s="929">
        <v>2051303</v>
      </c>
      <c r="C171" s="930" t="s">
        <v>15444</v>
      </c>
      <c r="D171" s="931">
        <v>0</v>
      </c>
      <c r="E171" s="931">
        <v>0</v>
      </c>
      <c r="F171" s="932"/>
      <c r="G171" s="930"/>
      <c r="H171" s="932" t="s">
        <v>508</v>
      </c>
      <c r="I171" s="940" t="s">
        <v>1076</v>
      </c>
      <c r="J171" s="933" t="s">
        <v>15525</v>
      </c>
      <c r="K171" s="934" t="s">
        <v>1011</v>
      </c>
      <c r="L171" s="935"/>
      <c r="M171" s="933" t="s">
        <v>15445</v>
      </c>
      <c r="N171" s="933" t="s">
        <v>15446</v>
      </c>
      <c r="O171" s="935">
        <v>99993381</v>
      </c>
      <c r="P171" s="935">
        <v>0</v>
      </c>
      <c r="Q171" s="932">
        <v>0</v>
      </c>
      <c r="R171" s="932"/>
      <c r="S171" s="932"/>
      <c r="T171" s="936"/>
      <c r="U171" s="932"/>
      <c r="V171" s="937"/>
    </row>
    <row r="172" spans="1:22" s="855" customFormat="1" ht="20.399999999999999">
      <c r="A172" s="941">
        <v>169</v>
      </c>
      <c r="B172" s="918">
        <v>5421624</v>
      </c>
      <c r="C172" s="919" t="s">
        <v>6684</v>
      </c>
      <c r="D172" s="920">
        <v>0</v>
      </c>
      <c r="E172" s="920"/>
      <c r="F172" s="919" t="s">
        <v>899</v>
      </c>
      <c r="G172" s="919" t="s">
        <v>15526</v>
      </c>
      <c r="H172" s="921" t="s">
        <v>509</v>
      </c>
      <c r="I172" s="922" t="s">
        <v>775</v>
      </c>
      <c r="J172" s="923" t="s">
        <v>907</v>
      </c>
      <c r="K172" s="924" t="s">
        <v>15527</v>
      </c>
      <c r="L172" s="925"/>
      <c r="M172" s="923" t="s">
        <v>15447</v>
      </c>
      <c r="N172" s="923">
        <v>99944555</v>
      </c>
      <c r="O172" s="925">
        <v>77289992</v>
      </c>
      <c r="P172" s="925">
        <v>99092580</v>
      </c>
      <c r="Q172" s="921">
        <v>0</v>
      </c>
      <c r="R172" s="921"/>
      <c r="S172" s="921"/>
      <c r="T172" s="926"/>
      <c r="U172" s="921"/>
      <c r="V172" s="927"/>
    </row>
    <row r="173" spans="1:22" s="855" customFormat="1" ht="10.199999999999999">
      <c r="A173" s="942">
        <v>170</v>
      </c>
      <c r="B173" s="929">
        <v>5877288</v>
      </c>
      <c r="C173" s="930" t="s">
        <v>845</v>
      </c>
      <c r="D173" s="931">
        <v>0</v>
      </c>
      <c r="E173" s="931">
        <v>0</v>
      </c>
      <c r="F173" s="932"/>
      <c r="G173" s="930"/>
      <c r="H173" s="932" t="s">
        <v>15520</v>
      </c>
      <c r="I173" s="940" t="s">
        <v>935</v>
      </c>
      <c r="J173" s="933" t="s">
        <v>976</v>
      </c>
      <c r="K173" s="934" t="s">
        <v>15602</v>
      </c>
      <c r="L173" s="935">
        <v>0</v>
      </c>
      <c r="M173" s="933">
        <v>99007713</v>
      </c>
      <c r="N173" s="933">
        <v>99114548</v>
      </c>
      <c r="O173" s="935">
        <v>89096399</v>
      </c>
      <c r="P173" s="935">
        <v>88086060</v>
      </c>
      <c r="Q173" s="932">
        <v>0</v>
      </c>
      <c r="R173" s="932"/>
      <c r="S173" s="932" t="s">
        <v>532</v>
      </c>
      <c r="T173" s="936" t="s">
        <v>532</v>
      </c>
      <c r="U173" s="932" t="s">
        <v>549</v>
      </c>
      <c r="V173" s="937" t="s">
        <v>534</v>
      </c>
    </row>
    <row r="174" spans="1:22" s="855" customFormat="1" ht="20.399999999999999">
      <c r="A174" s="941">
        <v>171</v>
      </c>
      <c r="B174" s="918">
        <v>5287227</v>
      </c>
      <c r="C174" s="919" t="s">
        <v>15448</v>
      </c>
      <c r="D174" s="920">
        <v>0</v>
      </c>
      <c r="E174" s="920">
        <v>0</v>
      </c>
      <c r="F174" s="921"/>
      <c r="G174" s="919"/>
      <c r="H174" s="921"/>
      <c r="I174" s="921"/>
      <c r="J174" s="923"/>
      <c r="K174" s="924"/>
      <c r="L174" s="925"/>
      <c r="M174" s="923"/>
      <c r="N174" s="923"/>
      <c r="O174" s="925"/>
      <c r="P174" s="925"/>
      <c r="Q174" s="921" t="e">
        <v>#N/A</v>
      </c>
      <c r="R174" s="921"/>
      <c r="S174" s="921"/>
      <c r="T174" s="926"/>
      <c r="U174" s="921"/>
      <c r="V174" s="927"/>
    </row>
    <row r="175" spans="1:22" s="855" customFormat="1" ht="10.199999999999999">
      <c r="A175" s="942">
        <v>172</v>
      </c>
      <c r="B175" s="929">
        <v>5072948</v>
      </c>
      <c r="C175" s="930" t="s">
        <v>876</v>
      </c>
      <c r="D175" s="931">
        <v>0</v>
      </c>
      <c r="E175" s="931">
        <v>0</v>
      </c>
      <c r="F175" s="930" t="s">
        <v>899</v>
      </c>
      <c r="G175" s="930" t="s">
        <v>15528</v>
      </c>
      <c r="H175" s="932" t="s">
        <v>516</v>
      </c>
      <c r="I175" s="932" t="s">
        <v>3228</v>
      </c>
      <c r="J175" s="933" t="s">
        <v>907</v>
      </c>
      <c r="K175" s="934" t="s">
        <v>15529</v>
      </c>
      <c r="L175" s="935">
        <v>0</v>
      </c>
      <c r="M175" s="933" t="s">
        <v>15449</v>
      </c>
      <c r="N175" s="933">
        <v>70118048</v>
      </c>
      <c r="O175" s="935">
        <v>99098048</v>
      </c>
      <c r="P175" s="935">
        <v>99035055</v>
      </c>
      <c r="Q175" s="932" t="s">
        <v>15742</v>
      </c>
      <c r="R175" s="932"/>
      <c r="S175" s="932"/>
      <c r="T175" s="936"/>
      <c r="U175" s="932"/>
      <c r="V175" s="937"/>
    </row>
    <row r="176" spans="1:22" s="855" customFormat="1" ht="30.6">
      <c r="A176" s="941">
        <v>173</v>
      </c>
      <c r="B176" s="918">
        <v>2672146</v>
      </c>
      <c r="C176" s="919" t="s">
        <v>732</v>
      </c>
      <c r="D176" s="920">
        <v>0</v>
      </c>
      <c r="E176" s="920">
        <v>0</v>
      </c>
      <c r="F176" s="921" t="s">
        <v>15501</v>
      </c>
      <c r="G176" s="919" t="s">
        <v>15502</v>
      </c>
      <c r="H176" s="921" t="s">
        <v>15520</v>
      </c>
      <c r="I176" s="922" t="s">
        <v>962</v>
      </c>
      <c r="J176" s="923" t="s">
        <v>15500</v>
      </c>
      <c r="K176" s="924"/>
      <c r="L176" s="925" t="s">
        <v>15456</v>
      </c>
      <c r="M176" s="923">
        <v>88008632</v>
      </c>
      <c r="N176" s="923">
        <v>99119250</v>
      </c>
      <c r="O176" s="925"/>
      <c r="P176" s="925"/>
      <c r="Q176" s="921"/>
      <c r="R176" s="921"/>
      <c r="S176" s="921"/>
      <c r="T176" s="926"/>
      <c r="U176" s="921"/>
      <c r="V176" s="927"/>
    </row>
    <row r="177" spans="1:22" s="855" customFormat="1" ht="20.399999999999999">
      <c r="A177" s="942">
        <v>174</v>
      </c>
      <c r="B177" s="929">
        <v>5267994</v>
      </c>
      <c r="C177" s="930" t="s">
        <v>742</v>
      </c>
      <c r="D177" s="931">
        <v>0</v>
      </c>
      <c r="E177" s="931">
        <v>0</v>
      </c>
      <c r="F177" s="932"/>
      <c r="G177" s="930"/>
      <c r="H177" s="932" t="s">
        <v>15520</v>
      </c>
      <c r="I177" s="940" t="s">
        <v>935</v>
      </c>
      <c r="J177" s="933" t="s">
        <v>1017</v>
      </c>
      <c r="K177" s="934" t="s">
        <v>15503</v>
      </c>
      <c r="L177" s="935" t="s">
        <v>15457</v>
      </c>
      <c r="M177" s="933" t="s">
        <v>15482</v>
      </c>
      <c r="N177" s="933">
        <v>99112464</v>
      </c>
      <c r="O177" s="935"/>
      <c r="P177" s="935"/>
      <c r="Q177" s="932"/>
      <c r="R177" s="932"/>
      <c r="S177" s="932"/>
      <c r="T177" s="936"/>
      <c r="U177" s="932"/>
      <c r="V177" s="937"/>
    </row>
    <row r="178" spans="1:22" s="855" customFormat="1" ht="30.6">
      <c r="A178" s="941">
        <v>175</v>
      </c>
      <c r="B178" s="918">
        <v>5089263</v>
      </c>
      <c r="C178" s="919" t="s">
        <v>748</v>
      </c>
      <c r="D178" s="920">
        <v>0</v>
      </c>
      <c r="E178" s="920">
        <v>0</v>
      </c>
      <c r="F178" s="921"/>
      <c r="G178" s="919"/>
      <c r="H178" s="921" t="s">
        <v>15520</v>
      </c>
      <c r="I178" s="922" t="s">
        <v>935</v>
      </c>
      <c r="J178" s="923" t="s">
        <v>15504</v>
      </c>
      <c r="K178" s="924" t="s">
        <v>15505</v>
      </c>
      <c r="L178" s="925" t="s">
        <v>15458</v>
      </c>
      <c r="M178" s="923" t="s">
        <v>15483</v>
      </c>
      <c r="N178" s="923">
        <v>96065036</v>
      </c>
      <c r="O178" s="925">
        <v>76116888</v>
      </c>
      <c r="P178" s="925"/>
      <c r="Q178" s="921"/>
      <c r="R178" s="921"/>
      <c r="S178" s="921"/>
      <c r="T178" s="926"/>
      <c r="U178" s="921"/>
      <c r="V178" s="927"/>
    </row>
    <row r="179" spans="1:22" s="855" customFormat="1" ht="20.399999999999999">
      <c r="A179" s="942">
        <v>176</v>
      </c>
      <c r="B179" s="929">
        <v>2061899</v>
      </c>
      <c r="C179" s="930" t="s">
        <v>754</v>
      </c>
      <c r="D179" s="931"/>
      <c r="E179" s="931"/>
      <c r="F179" s="932"/>
      <c r="G179" s="930"/>
      <c r="H179" s="932" t="s">
        <v>15520</v>
      </c>
      <c r="I179" s="940" t="s">
        <v>893</v>
      </c>
      <c r="J179" s="933" t="s">
        <v>963</v>
      </c>
      <c r="K179" s="934" t="s">
        <v>15484</v>
      </c>
      <c r="L179" s="935"/>
      <c r="M179" s="933" t="s">
        <v>15459</v>
      </c>
      <c r="N179" s="933" t="s">
        <v>15450</v>
      </c>
      <c r="O179" s="935">
        <v>320253</v>
      </c>
      <c r="P179" s="935"/>
      <c r="Q179" s="932"/>
      <c r="R179" s="932"/>
      <c r="S179" s="932"/>
      <c r="T179" s="936"/>
      <c r="U179" s="932"/>
      <c r="V179" s="937"/>
    </row>
    <row r="180" spans="1:22" s="855" customFormat="1" ht="30.6">
      <c r="A180" s="941">
        <v>177</v>
      </c>
      <c r="B180" s="918">
        <v>5502292</v>
      </c>
      <c r="C180" s="919" t="s">
        <v>763</v>
      </c>
      <c r="D180" s="920">
        <v>0</v>
      </c>
      <c r="E180" s="920">
        <v>0</v>
      </c>
      <c r="F180" s="921"/>
      <c r="G180" s="919"/>
      <c r="H180" s="921" t="s">
        <v>15520</v>
      </c>
      <c r="I180" s="922" t="s">
        <v>893</v>
      </c>
      <c r="J180" s="923" t="s">
        <v>894</v>
      </c>
      <c r="K180" s="924" t="s">
        <v>15530</v>
      </c>
      <c r="L180" s="925" t="s">
        <v>15460</v>
      </c>
      <c r="M180" s="923" t="s">
        <v>15485</v>
      </c>
      <c r="N180" s="923">
        <v>99092241</v>
      </c>
      <c r="O180" s="925">
        <v>321914</v>
      </c>
      <c r="P180" s="925">
        <v>98001441</v>
      </c>
      <c r="Q180" s="921" t="s">
        <v>15743</v>
      </c>
      <c r="R180" s="921"/>
      <c r="S180" s="921"/>
      <c r="T180" s="926"/>
      <c r="U180" s="921"/>
      <c r="V180" s="927"/>
    </row>
    <row r="181" spans="1:22" s="855" customFormat="1" ht="30.6">
      <c r="A181" s="942">
        <v>178</v>
      </c>
      <c r="B181" s="929">
        <v>2095092</v>
      </c>
      <c r="C181" s="930" t="s">
        <v>767</v>
      </c>
      <c r="D181" s="931">
        <v>0</v>
      </c>
      <c r="E181" s="931">
        <v>0</v>
      </c>
      <c r="F181" s="932"/>
      <c r="G181" s="930"/>
      <c r="H181" s="932" t="s">
        <v>15520</v>
      </c>
      <c r="I181" s="940" t="s">
        <v>893</v>
      </c>
      <c r="J181" s="933" t="s">
        <v>920</v>
      </c>
      <c r="K181" s="934" t="s">
        <v>15531</v>
      </c>
      <c r="L181" s="935" t="s">
        <v>15461</v>
      </c>
      <c r="M181" s="933" t="s">
        <v>15486</v>
      </c>
      <c r="N181" s="933" t="s">
        <v>15451</v>
      </c>
      <c r="O181" s="935">
        <v>70151955</v>
      </c>
      <c r="P181" s="935"/>
      <c r="Q181" s="932"/>
      <c r="R181" s="932"/>
      <c r="S181" s="932"/>
      <c r="T181" s="936"/>
      <c r="U181" s="932"/>
      <c r="V181" s="937"/>
    </row>
    <row r="182" spans="1:22" s="855" customFormat="1" ht="10.199999999999999">
      <c r="A182" s="941">
        <v>179</v>
      </c>
      <c r="B182" s="918">
        <v>2054701</v>
      </c>
      <c r="C182" s="919" t="s">
        <v>769</v>
      </c>
      <c r="D182" s="920"/>
      <c r="E182" s="920"/>
      <c r="F182" s="921"/>
      <c r="G182" s="919"/>
      <c r="H182" s="921" t="s">
        <v>15520</v>
      </c>
      <c r="I182" s="922" t="s">
        <v>1150</v>
      </c>
      <c r="J182" s="923" t="s">
        <v>1062</v>
      </c>
      <c r="K182" s="924" t="s">
        <v>15487</v>
      </c>
      <c r="L182" s="925"/>
      <c r="M182" s="923" t="s">
        <v>15462</v>
      </c>
      <c r="N182" s="923">
        <v>95009299</v>
      </c>
      <c r="O182" s="925">
        <v>633357</v>
      </c>
      <c r="P182" s="925"/>
      <c r="Q182" s="921"/>
      <c r="R182" s="921"/>
      <c r="S182" s="921"/>
      <c r="T182" s="926"/>
      <c r="U182" s="921"/>
      <c r="V182" s="927"/>
    </row>
    <row r="183" spans="1:22" s="855" customFormat="1" ht="20.399999999999999">
      <c r="A183" s="942">
        <v>180</v>
      </c>
      <c r="B183" s="929">
        <v>2630478</v>
      </c>
      <c r="C183" s="930" t="s">
        <v>771</v>
      </c>
      <c r="D183" s="931">
        <v>0</v>
      </c>
      <c r="E183" s="931">
        <v>0</v>
      </c>
      <c r="F183" s="932"/>
      <c r="G183" s="930"/>
      <c r="H183" s="932" t="s">
        <v>15520</v>
      </c>
      <c r="I183" s="940" t="s">
        <v>893</v>
      </c>
      <c r="J183" s="933" t="s">
        <v>989</v>
      </c>
      <c r="K183" s="934">
        <v>3</v>
      </c>
      <c r="L183" s="935" t="s">
        <v>15463</v>
      </c>
      <c r="M183" s="933" t="s">
        <v>15488</v>
      </c>
      <c r="N183" s="933">
        <v>99113571</v>
      </c>
      <c r="O183" s="935">
        <v>323211</v>
      </c>
      <c r="P183" s="935">
        <v>99113571</v>
      </c>
      <c r="Q183" s="932" t="s">
        <v>15744</v>
      </c>
      <c r="R183" s="932"/>
      <c r="S183" s="932"/>
      <c r="T183" s="936"/>
      <c r="U183" s="932"/>
      <c r="V183" s="937"/>
    </row>
    <row r="184" spans="1:22" s="855" customFormat="1" ht="10.199999999999999">
      <c r="A184" s="941">
        <v>181</v>
      </c>
      <c r="B184" s="918">
        <v>2579634</v>
      </c>
      <c r="C184" s="919" t="s">
        <v>795</v>
      </c>
      <c r="D184" s="920">
        <v>0</v>
      </c>
      <c r="E184" s="920">
        <v>0</v>
      </c>
      <c r="F184" s="921" t="s">
        <v>116</v>
      </c>
      <c r="G184" s="919" t="s">
        <v>116</v>
      </c>
      <c r="H184" s="921" t="s">
        <v>15603</v>
      </c>
      <c r="I184" s="922" t="s">
        <v>15520</v>
      </c>
      <c r="J184" s="923" t="s">
        <v>935</v>
      </c>
      <c r="K184" s="924" t="s">
        <v>1034</v>
      </c>
      <c r="L184" s="925" t="s">
        <v>116</v>
      </c>
      <c r="M184" s="923" t="s">
        <v>15690</v>
      </c>
      <c r="N184" s="923">
        <v>99085358</v>
      </c>
      <c r="O184" s="925">
        <v>99113128</v>
      </c>
      <c r="P184" s="925">
        <v>329963</v>
      </c>
      <c r="Q184" s="921"/>
      <c r="R184" s="921"/>
      <c r="S184" s="921" t="s">
        <v>1442</v>
      </c>
      <c r="T184" s="926" t="s">
        <v>1442</v>
      </c>
      <c r="U184" s="921" t="s">
        <v>1442</v>
      </c>
      <c r="V184" s="927" t="s">
        <v>1442</v>
      </c>
    </row>
    <row r="185" spans="1:22" s="855" customFormat="1" ht="40.799999999999997">
      <c r="A185" s="942">
        <v>182</v>
      </c>
      <c r="B185" s="929">
        <v>2070022</v>
      </c>
      <c r="C185" s="930" t="s">
        <v>808</v>
      </c>
      <c r="D185" s="931">
        <v>0</v>
      </c>
      <c r="E185" s="931">
        <v>0</v>
      </c>
      <c r="F185" s="932"/>
      <c r="G185" s="930"/>
      <c r="H185" s="932" t="s">
        <v>15520</v>
      </c>
      <c r="I185" s="940" t="s">
        <v>962</v>
      </c>
      <c r="J185" s="933" t="s">
        <v>15392</v>
      </c>
      <c r="K185" s="934" t="s">
        <v>15532</v>
      </c>
      <c r="L185" s="935" t="s">
        <v>15464</v>
      </c>
      <c r="M185" s="933" t="s">
        <v>15489</v>
      </c>
      <c r="N185" s="933" t="s">
        <v>15452</v>
      </c>
      <c r="O185" s="935" t="s">
        <v>15453</v>
      </c>
      <c r="P185" s="935"/>
      <c r="Q185" s="932"/>
      <c r="R185" s="932"/>
      <c r="S185" s="932"/>
      <c r="T185" s="936"/>
      <c r="U185" s="932"/>
      <c r="V185" s="937"/>
    </row>
    <row r="186" spans="1:22" s="855" customFormat="1" ht="30.6">
      <c r="A186" s="941">
        <v>183</v>
      </c>
      <c r="B186" s="918">
        <v>2047764</v>
      </c>
      <c r="C186" s="919" t="s">
        <v>818</v>
      </c>
      <c r="D186" s="920">
        <v>0</v>
      </c>
      <c r="E186" s="920">
        <v>0</v>
      </c>
      <c r="F186" s="921"/>
      <c r="G186" s="919"/>
      <c r="H186" s="921" t="s">
        <v>15520</v>
      </c>
      <c r="I186" s="922" t="s">
        <v>914</v>
      </c>
      <c r="J186" s="923" t="s">
        <v>894</v>
      </c>
      <c r="K186" s="924" t="s">
        <v>15745</v>
      </c>
      <c r="L186" s="925" t="s">
        <v>15465</v>
      </c>
      <c r="M186" s="923" t="s">
        <v>15490</v>
      </c>
      <c r="N186" s="923">
        <v>99058247</v>
      </c>
      <c r="O186" s="925">
        <v>70120808</v>
      </c>
      <c r="P186" s="925">
        <v>99058247</v>
      </c>
      <c r="Q186" s="921" t="s">
        <v>15746</v>
      </c>
      <c r="R186" s="921"/>
      <c r="S186" s="921"/>
      <c r="T186" s="926"/>
      <c r="U186" s="921"/>
      <c r="V186" s="927"/>
    </row>
    <row r="187" spans="1:22" s="855" customFormat="1" ht="20.399999999999999">
      <c r="A187" s="942">
        <v>184</v>
      </c>
      <c r="B187" s="929">
        <v>5459362</v>
      </c>
      <c r="C187" s="930" t="s">
        <v>820</v>
      </c>
      <c r="D187" s="931">
        <v>0</v>
      </c>
      <c r="E187" s="931">
        <v>0</v>
      </c>
      <c r="F187" s="932" t="s">
        <v>116</v>
      </c>
      <c r="G187" s="930" t="s">
        <v>116</v>
      </c>
      <c r="H187" s="932" t="s">
        <v>15603</v>
      </c>
      <c r="I187" s="940" t="s">
        <v>15520</v>
      </c>
      <c r="J187" s="933" t="s">
        <v>893</v>
      </c>
      <c r="K187" s="934" t="s">
        <v>894</v>
      </c>
      <c r="L187" s="935" t="s">
        <v>116</v>
      </c>
      <c r="M187" s="933"/>
      <c r="N187" s="933"/>
      <c r="O187" s="935">
        <v>99080704</v>
      </c>
      <c r="P187" s="935">
        <v>99108221</v>
      </c>
      <c r="Q187" s="932"/>
      <c r="R187" s="932"/>
      <c r="S187" s="932" t="s">
        <v>532</v>
      </c>
      <c r="T187" s="936" t="s">
        <v>532</v>
      </c>
      <c r="U187" s="932" t="s">
        <v>532</v>
      </c>
      <c r="V187" s="937" t="s">
        <v>620</v>
      </c>
    </row>
    <row r="188" spans="1:22" s="855" customFormat="1" ht="20.399999999999999">
      <c r="A188" s="941">
        <v>185</v>
      </c>
      <c r="B188" s="918">
        <v>5191823</v>
      </c>
      <c r="C188" s="919" t="s">
        <v>825</v>
      </c>
      <c r="D188" s="920">
        <v>0</v>
      </c>
      <c r="E188" s="920" t="s">
        <v>116</v>
      </c>
      <c r="F188" s="921" t="s">
        <v>950</v>
      </c>
      <c r="G188" s="919" t="s">
        <v>15691</v>
      </c>
      <c r="H188" s="921" t="s">
        <v>15603</v>
      </c>
      <c r="I188" s="922" t="s">
        <v>15520</v>
      </c>
      <c r="J188" s="923" t="s">
        <v>1013</v>
      </c>
      <c r="K188" s="924" t="s">
        <v>1062</v>
      </c>
      <c r="L188" s="925" t="s">
        <v>15533</v>
      </c>
      <c r="M188" s="923" t="s">
        <v>15466</v>
      </c>
      <c r="N188" s="923">
        <v>88104559</v>
      </c>
      <c r="O188" s="925">
        <v>88109917</v>
      </c>
      <c r="P188" s="925">
        <v>77777704</v>
      </c>
      <c r="Q188" s="921"/>
      <c r="R188" s="921"/>
      <c r="S188" s="921" t="s">
        <v>1442</v>
      </c>
      <c r="T188" s="926" t="s">
        <v>1442</v>
      </c>
      <c r="U188" s="921" t="s">
        <v>1442</v>
      </c>
      <c r="V188" s="927" t="s">
        <v>1442</v>
      </c>
    </row>
    <row r="189" spans="1:22" s="855" customFormat="1" ht="30.6">
      <c r="A189" s="942">
        <v>186</v>
      </c>
      <c r="B189" s="929">
        <v>2016931</v>
      </c>
      <c r="C189" s="930" t="s">
        <v>837</v>
      </c>
      <c r="D189" s="931">
        <v>0</v>
      </c>
      <c r="E189" s="931">
        <v>0</v>
      </c>
      <c r="F189" s="932" t="s">
        <v>116</v>
      </c>
      <c r="G189" s="930" t="s">
        <v>116</v>
      </c>
      <c r="H189" s="932" t="s">
        <v>15603</v>
      </c>
      <c r="I189" s="940" t="s">
        <v>516</v>
      </c>
      <c r="J189" s="933" t="s">
        <v>7870</v>
      </c>
      <c r="K189" s="934" t="s">
        <v>15692</v>
      </c>
      <c r="L189" s="935" t="s">
        <v>116</v>
      </c>
      <c r="M189" s="933" t="s">
        <v>15693</v>
      </c>
      <c r="N189" s="933">
        <v>88098160</v>
      </c>
      <c r="O189" s="935" t="s">
        <v>15454</v>
      </c>
      <c r="P189" s="935">
        <v>91063333</v>
      </c>
      <c r="Q189" s="932"/>
      <c r="R189" s="932"/>
      <c r="S189" s="932" t="s">
        <v>532</v>
      </c>
      <c r="T189" s="936" t="s">
        <v>536</v>
      </c>
      <c r="U189" s="932" t="s">
        <v>536</v>
      </c>
      <c r="V189" s="937" t="s">
        <v>1442</v>
      </c>
    </row>
    <row r="190" spans="1:22" s="855" customFormat="1" ht="10.199999999999999">
      <c r="A190" s="941">
        <v>187</v>
      </c>
      <c r="B190" s="918">
        <v>5018536</v>
      </c>
      <c r="C190" s="919" t="s">
        <v>868</v>
      </c>
      <c r="D190" s="920">
        <v>0</v>
      </c>
      <c r="E190" s="920">
        <v>0.5</v>
      </c>
      <c r="F190" s="921" t="s">
        <v>13725</v>
      </c>
      <c r="G190" s="919" t="s">
        <v>15534</v>
      </c>
      <c r="H190" s="921" t="s">
        <v>15603</v>
      </c>
      <c r="I190" s="922" t="s">
        <v>15520</v>
      </c>
      <c r="J190" s="923" t="s">
        <v>916</v>
      </c>
      <c r="K190" s="924" t="s">
        <v>994</v>
      </c>
      <c r="L190" s="925" t="s">
        <v>15694</v>
      </c>
      <c r="M190" s="923" t="s">
        <v>15467</v>
      </c>
      <c r="N190" s="923">
        <v>99021129</v>
      </c>
      <c r="O190" s="925">
        <v>99091129</v>
      </c>
      <c r="P190" s="925">
        <v>458479</v>
      </c>
      <c r="Q190" s="921"/>
      <c r="R190" s="921"/>
      <c r="S190" s="921" t="s">
        <v>532</v>
      </c>
      <c r="T190" s="926" t="s">
        <v>532</v>
      </c>
      <c r="U190" s="921"/>
      <c r="V190" s="927" t="s">
        <v>608</v>
      </c>
    </row>
    <row r="191" spans="1:22" s="855" customFormat="1" ht="20.399999999999999">
      <c r="A191" s="942">
        <v>188</v>
      </c>
      <c r="B191" s="929">
        <v>2861224</v>
      </c>
      <c r="C191" s="930" t="s">
        <v>885</v>
      </c>
      <c r="D191" s="931">
        <v>0</v>
      </c>
      <c r="E191" s="931">
        <v>0</v>
      </c>
      <c r="F191" s="932"/>
      <c r="G191" s="930"/>
      <c r="H191" s="932" t="s">
        <v>15520</v>
      </c>
      <c r="I191" s="940" t="s">
        <v>893</v>
      </c>
      <c r="J191" s="933" t="s">
        <v>894</v>
      </c>
      <c r="K191" s="934" t="s">
        <v>15535</v>
      </c>
      <c r="L191" s="935" t="s">
        <v>15468</v>
      </c>
      <c r="M191" s="933"/>
      <c r="N191" s="933">
        <v>99119255</v>
      </c>
      <c r="O191" s="935">
        <v>77179669</v>
      </c>
      <c r="P191" s="935"/>
      <c r="Q191" s="932"/>
      <c r="R191" s="932"/>
      <c r="S191" s="932"/>
      <c r="T191" s="936"/>
      <c r="U191" s="932"/>
      <c r="V191" s="937"/>
    </row>
    <row r="192" spans="1:22" s="855" customFormat="1" ht="61.2">
      <c r="A192" s="941">
        <v>189</v>
      </c>
      <c r="B192" s="918">
        <v>5824826</v>
      </c>
      <c r="C192" s="919" t="s">
        <v>881</v>
      </c>
      <c r="D192" s="920">
        <v>0</v>
      </c>
      <c r="E192" s="920">
        <v>0</v>
      </c>
      <c r="F192" s="921"/>
      <c r="G192" s="919"/>
      <c r="H192" s="921" t="s">
        <v>15520</v>
      </c>
      <c r="I192" s="922" t="s">
        <v>935</v>
      </c>
      <c r="J192" s="923" t="s">
        <v>15407</v>
      </c>
      <c r="K192" s="924" t="s">
        <v>15536</v>
      </c>
      <c r="L192" s="925" t="s">
        <v>15469</v>
      </c>
      <c r="M192" s="923" t="s">
        <v>15491</v>
      </c>
      <c r="N192" s="923"/>
      <c r="O192" s="925">
        <v>75759700</v>
      </c>
      <c r="P192" s="925">
        <v>75757900</v>
      </c>
      <c r="Q192" s="921" t="s">
        <v>15747</v>
      </c>
      <c r="R192" s="921"/>
      <c r="S192" s="921"/>
      <c r="T192" s="926"/>
      <c r="U192" s="921"/>
      <c r="V192" s="927"/>
    </row>
    <row r="193" spans="1:22" s="855" customFormat="1" ht="10.199999999999999">
      <c r="A193" s="942">
        <v>190</v>
      </c>
      <c r="B193" s="929">
        <v>2082489</v>
      </c>
      <c r="C193" s="930" t="s">
        <v>790</v>
      </c>
      <c r="D193" s="931">
        <v>0</v>
      </c>
      <c r="E193" s="931">
        <v>0</v>
      </c>
      <c r="F193" s="932"/>
      <c r="G193" s="930"/>
      <c r="H193" s="932" t="s">
        <v>15520</v>
      </c>
      <c r="I193" s="940" t="s">
        <v>893</v>
      </c>
      <c r="J193" s="933" t="s">
        <v>1116</v>
      </c>
      <c r="K193" s="934" t="s">
        <v>1011</v>
      </c>
      <c r="L193" s="935" t="s">
        <v>15470</v>
      </c>
      <c r="M193" s="933">
        <v>98116762</v>
      </c>
      <c r="N193" s="933" t="s">
        <v>15455</v>
      </c>
      <c r="O193" s="935">
        <v>78001010</v>
      </c>
      <c r="P193" s="935"/>
      <c r="Q193" s="932"/>
      <c r="R193" s="932"/>
      <c r="S193" s="932"/>
      <c r="T193" s="936"/>
      <c r="U193" s="932"/>
      <c r="V193" s="937"/>
    </row>
    <row r="194" spans="1:22" s="855" customFormat="1" ht="30.6">
      <c r="A194" s="941">
        <v>191</v>
      </c>
      <c r="B194" s="918">
        <v>5645794</v>
      </c>
      <c r="C194" s="919" t="s">
        <v>872</v>
      </c>
      <c r="D194" s="920"/>
      <c r="E194" s="920"/>
      <c r="F194" s="921"/>
      <c r="G194" s="919"/>
      <c r="H194" s="921" t="s">
        <v>15520</v>
      </c>
      <c r="I194" s="922" t="s">
        <v>935</v>
      </c>
      <c r="J194" s="923" t="s">
        <v>920</v>
      </c>
      <c r="K194" s="924" t="s">
        <v>15492</v>
      </c>
      <c r="L194" s="925"/>
      <c r="M194" s="923" t="s">
        <v>15471</v>
      </c>
      <c r="N194" s="923">
        <v>90902723</v>
      </c>
      <c r="O194" s="925">
        <v>99095028</v>
      </c>
      <c r="P194" s="925"/>
      <c r="Q194" s="921"/>
      <c r="R194" s="921"/>
      <c r="S194" s="921"/>
      <c r="T194" s="926"/>
      <c r="U194" s="921"/>
      <c r="V194" s="927"/>
    </row>
    <row r="195" spans="1:22" s="855" customFormat="1" ht="30.6">
      <c r="A195" s="942">
        <v>192</v>
      </c>
      <c r="B195" s="929">
        <v>2096102</v>
      </c>
      <c r="C195" s="930" t="s">
        <v>778</v>
      </c>
      <c r="D195" s="931"/>
      <c r="E195" s="931"/>
      <c r="F195" s="932"/>
      <c r="G195" s="930"/>
      <c r="H195" s="932" t="s">
        <v>15520</v>
      </c>
      <c r="I195" s="940" t="s">
        <v>893</v>
      </c>
      <c r="J195" s="933" t="s">
        <v>894</v>
      </c>
      <c r="K195" s="934" t="s">
        <v>15493</v>
      </c>
      <c r="L195" s="935"/>
      <c r="M195" s="933" t="s">
        <v>15472</v>
      </c>
      <c r="N195" s="933">
        <v>99114456</v>
      </c>
      <c r="O195" s="935">
        <v>11327794</v>
      </c>
      <c r="P195" s="935"/>
      <c r="Q195" s="932"/>
      <c r="R195" s="932"/>
      <c r="S195" s="932"/>
      <c r="T195" s="936"/>
      <c r="U195" s="932"/>
      <c r="V195" s="937"/>
    </row>
    <row r="196" spans="1:22" s="855" customFormat="1" ht="20.399999999999999">
      <c r="A196" s="941">
        <v>193</v>
      </c>
      <c r="B196" s="918">
        <v>5767865</v>
      </c>
      <c r="C196" s="919" t="s">
        <v>855</v>
      </c>
      <c r="D196" s="920">
        <v>0</v>
      </c>
      <c r="E196" s="920">
        <v>0</v>
      </c>
      <c r="F196" s="921"/>
      <c r="G196" s="919"/>
      <c r="H196" s="921" t="s">
        <v>15520</v>
      </c>
      <c r="I196" s="922" t="s">
        <v>893</v>
      </c>
      <c r="J196" s="923" t="s">
        <v>963</v>
      </c>
      <c r="K196" s="924" t="s">
        <v>15537</v>
      </c>
      <c r="L196" s="925" t="s">
        <v>15473</v>
      </c>
      <c r="M196" s="923" t="s">
        <v>15494</v>
      </c>
      <c r="N196" s="923">
        <v>329442</v>
      </c>
      <c r="O196" s="925">
        <v>329442</v>
      </c>
      <c r="P196" s="925"/>
      <c r="Q196" s="921"/>
      <c r="R196" s="921"/>
      <c r="S196" s="921"/>
      <c r="T196" s="926"/>
      <c r="U196" s="921"/>
      <c r="V196" s="927"/>
    </row>
    <row r="197" spans="1:22" s="855" customFormat="1" ht="10.199999999999999">
      <c r="A197" s="942">
        <v>194</v>
      </c>
      <c r="B197" s="929">
        <v>5255791</v>
      </c>
      <c r="C197" s="930" t="s">
        <v>811</v>
      </c>
      <c r="D197" s="931">
        <v>0</v>
      </c>
      <c r="E197" s="931">
        <v>0</v>
      </c>
      <c r="F197" s="932"/>
      <c r="G197" s="930"/>
      <c r="H197" s="932" t="s">
        <v>15520</v>
      </c>
      <c r="I197" s="940" t="s">
        <v>916</v>
      </c>
      <c r="J197" s="933" t="s">
        <v>994</v>
      </c>
      <c r="K197" s="934" t="s">
        <v>15538</v>
      </c>
      <c r="L197" s="935" t="s">
        <v>15474</v>
      </c>
      <c r="M197" s="933" t="s">
        <v>15495</v>
      </c>
      <c r="N197" s="933">
        <v>99191546</v>
      </c>
      <c r="O197" s="935"/>
      <c r="P197" s="935"/>
      <c r="Q197" s="932"/>
      <c r="R197" s="932"/>
      <c r="S197" s="932"/>
      <c r="T197" s="936"/>
      <c r="U197" s="932"/>
      <c r="V197" s="937"/>
    </row>
    <row r="198" spans="1:22" s="855" customFormat="1" ht="20.399999999999999">
      <c r="A198" s="941">
        <v>195</v>
      </c>
      <c r="B198" s="918">
        <v>2068508</v>
      </c>
      <c r="C198" s="919" t="s">
        <v>824</v>
      </c>
      <c r="D198" s="920">
        <v>0</v>
      </c>
      <c r="E198" s="920">
        <v>0</v>
      </c>
      <c r="F198" s="921"/>
      <c r="G198" s="919"/>
      <c r="H198" s="921" t="s">
        <v>15520</v>
      </c>
      <c r="I198" s="922" t="s">
        <v>1013</v>
      </c>
      <c r="J198" s="923" t="s">
        <v>1023</v>
      </c>
      <c r="K198" s="924">
        <v>0</v>
      </c>
      <c r="L198" s="925" t="s">
        <v>15475</v>
      </c>
      <c r="M198" s="923"/>
      <c r="N198" s="923">
        <v>99119121</v>
      </c>
      <c r="O198" s="925">
        <v>70006301</v>
      </c>
      <c r="P198" s="925">
        <v>99119121</v>
      </c>
      <c r="Q198" s="921" t="s">
        <v>15475</v>
      </c>
      <c r="R198" s="921"/>
      <c r="S198" s="921"/>
      <c r="T198" s="926"/>
      <c r="U198" s="921"/>
      <c r="V198" s="927"/>
    </row>
    <row r="199" spans="1:22" s="855" customFormat="1" ht="30.6">
      <c r="A199" s="942">
        <v>196</v>
      </c>
      <c r="B199" s="929">
        <v>6112633</v>
      </c>
      <c r="C199" s="930" t="s">
        <v>836</v>
      </c>
      <c r="D199" s="931">
        <v>0</v>
      </c>
      <c r="E199" s="931">
        <v>0</v>
      </c>
      <c r="F199" s="932"/>
      <c r="G199" s="930"/>
      <c r="H199" s="932" t="s">
        <v>15520</v>
      </c>
      <c r="I199" s="940" t="s">
        <v>1150</v>
      </c>
      <c r="J199" s="933" t="s">
        <v>1023</v>
      </c>
      <c r="K199" s="934" t="s">
        <v>15539</v>
      </c>
      <c r="L199" s="935" t="s">
        <v>15476</v>
      </c>
      <c r="M199" s="933" t="s">
        <v>15496</v>
      </c>
      <c r="N199" s="933">
        <v>88105250</v>
      </c>
      <c r="O199" s="935">
        <v>77777702</v>
      </c>
      <c r="P199" s="935"/>
      <c r="Q199" s="932"/>
      <c r="R199" s="932"/>
      <c r="S199" s="932"/>
      <c r="T199" s="936"/>
      <c r="U199" s="932"/>
      <c r="V199" s="937"/>
    </row>
    <row r="200" spans="1:22" s="855" customFormat="1" ht="20.399999999999999">
      <c r="A200" s="941">
        <v>197</v>
      </c>
      <c r="B200" s="918">
        <v>5542162</v>
      </c>
      <c r="C200" s="919" t="s">
        <v>739</v>
      </c>
      <c r="D200" s="920">
        <v>0</v>
      </c>
      <c r="E200" s="920">
        <v>0</v>
      </c>
      <c r="F200" s="921" t="s">
        <v>116</v>
      </c>
      <c r="G200" s="919" t="s">
        <v>116</v>
      </c>
      <c r="H200" s="921" t="s">
        <v>15603</v>
      </c>
      <c r="I200" s="922" t="s">
        <v>15520</v>
      </c>
      <c r="J200" s="923" t="s">
        <v>962</v>
      </c>
      <c r="K200" s="924" t="s">
        <v>15417</v>
      </c>
      <c r="L200" s="925" t="s">
        <v>15695</v>
      </c>
      <c r="M200" s="923" t="s">
        <v>15696</v>
      </c>
      <c r="N200" s="923">
        <v>99093521</v>
      </c>
      <c r="O200" s="925">
        <v>99083695</v>
      </c>
      <c r="P200" s="925"/>
      <c r="Q200" s="921"/>
      <c r="R200" s="921"/>
      <c r="S200" s="921"/>
      <c r="T200" s="926"/>
      <c r="U200" s="921"/>
      <c r="V200" s="927"/>
    </row>
    <row r="201" spans="1:22" s="855" customFormat="1" ht="10.199999999999999">
      <c r="A201" s="942">
        <v>198</v>
      </c>
      <c r="B201" s="929">
        <v>6162711</v>
      </c>
      <c r="C201" s="930" t="s">
        <v>791</v>
      </c>
      <c r="D201" s="931">
        <v>0</v>
      </c>
      <c r="E201" s="931">
        <v>0</v>
      </c>
      <c r="F201" s="932"/>
      <c r="G201" s="930"/>
      <c r="H201" s="932" t="s">
        <v>15520</v>
      </c>
      <c r="I201" s="940" t="s">
        <v>935</v>
      </c>
      <c r="J201" s="933" t="s">
        <v>15714</v>
      </c>
      <c r="K201" s="934" t="s">
        <v>15748</v>
      </c>
      <c r="L201" s="935" t="s">
        <v>15477</v>
      </c>
      <c r="M201" s="933"/>
      <c r="N201" s="933">
        <v>86458888</v>
      </c>
      <c r="O201" s="935">
        <v>88133073</v>
      </c>
      <c r="P201" s="935">
        <v>86458888</v>
      </c>
      <c r="Q201" s="932" t="s">
        <v>15477</v>
      </c>
      <c r="R201" s="932"/>
      <c r="S201" s="932"/>
      <c r="T201" s="936"/>
      <c r="U201" s="932"/>
      <c r="V201" s="937"/>
    </row>
    <row r="202" spans="1:22" s="855" customFormat="1" ht="20.399999999999999">
      <c r="A202" s="941">
        <v>199</v>
      </c>
      <c r="B202" s="918">
        <v>2816377</v>
      </c>
      <c r="C202" s="919" t="s">
        <v>814</v>
      </c>
      <c r="D202" s="920">
        <v>0</v>
      </c>
      <c r="E202" s="920">
        <v>0</v>
      </c>
      <c r="F202" s="921"/>
      <c r="G202" s="919"/>
      <c r="H202" s="921" t="s">
        <v>15520</v>
      </c>
      <c r="I202" s="922" t="s">
        <v>1013</v>
      </c>
      <c r="J202" s="923" t="s">
        <v>1062</v>
      </c>
      <c r="K202" s="924" t="s">
        <v>15749</v>
      </c>
      <c r="L202" s="925" t="s">
        <v>15478</v>
      </c>
      <c r="M202" s="923"/>
      <c r="N202" s="923">
        <v>91914610</v>
      </c>
      <c r="O202" s="925">
        <v>70122346</v>
      </c>
      <c r="P202" s="925">
        <v>91914610</v>
      </c>
      <c r="Q202" s="921" t="s">
        <v>15750</v>
      </c>
      <c r="R202" s="921"/>
      <c r="S202" s="921"/>
      <c r="T202" s="926"/>
      <c r="U202" s="921"/>
      <c r="V202" s="927"/>
    </row>
    <row r="203" spans="1:22" s="855" customFormat="1" ht="20.399999999999999">
      <c r="A203" s="942">
        <v>200</v>
      </c>
      <c r="B203" s="929">
        <v>6267408</v>
      </c>
      <c r="C203" s="930" t="s">
        <v>858</v>
      </c>
      <c r="D203" s="931">
        <v>0</v>
      </c>
      <c r="E203" s="931"/>
      <c r="F203" s="932" t="s">
        <v>13974</v>
      </c>
      <c r="G203" s="930" t="s">
        <v>15541</v>
      </c>
      <c r="H203" s="932" t="s">
        <v>15520</v>
      </c>
      <c r="I203" s="940" t="s">
        <v>935</v>
      </c>
      <c r="J203" s="933" t="s">
        <v>976</v>
      </c>
      <c r="K203" s="934" t="s">
        <v>15540</v>
      </c>
      <c r="L203" s="935" t="s">
        <v>15479</v>
      </c>
      <c r="M203" s="933" t="s">
        <v>15497</v>
      </c>
      <c r="N203" s="933">
        <v>88112975</v>
      </c>
      <c r="O203" s="935">
        <v>77119999</v>
      </c>
      <c r="P203" s="935">
        <v>88112975</v>
      </c>
      <c r="Q203" s="932" t="s">
        <v>15479</v>
      </c>
      <c r="R203" s="932"/>
      <c r="S203" s="932"/>
      <c r="T203" s="936"/>
      <c r="U203" s="932"/>
      <c r="V203" s="937"/>
    </row>
    <row r="204" spans="1:22" s="855" customFormat="1" ht="30.6">
      <c r="A204" s="941">
        <v>201</v>
      </c>
      <c r="B204" s="918">
        <v>5294088</v>
      </c>
      <c r="C204" s="919" t="s">
        <v>756</v>
      </c>
      <c r="D204" s="920">
        <v>0</v>
      </c>
      <c r="E204" s="920"/>
      <c r="F204" s="921" t="s">
        <v>15506</v>
      </c>
      <c r="G204" s="919" t="s">
        <v>15543</v>
      </c>
      <c r="H204" s="921" t="s">
        <v>509</v>
      </c>
      <c r="I204" s="922" t="s">
        <v>1072</v>
      </c>
      <c r="J204" s="923" t="s">
        <v>989</v>
      </c>
      <c r="K204" s="924" t="s">
        <v>15542</v>
      </c>
      <c r="L204" s="925" t="s">
        <v>15480</v>
      </c>
      <c r="M204" s="923" t="s">
        <v>15498</v>
      </c>
      <c r="N204" s="923">
        <v>99189924</v>
      </c>
      <c r="O204" s="925"/>
      <c r="P204" s="925"/>
      <c r="Q204" s="921"/>
      <c r="R204" s="921"/>
      <c r="S204" s="921"/>
      <c r="T204" s="926"/>
      <c r="U204" s="921"/>
      <c r="V204" s="927"/>
    </row>
    <row r="205" spans="1:22" s="855" customFormat="1" ht="20.399999999999999">
      <c r="A205" s="943">
        <v>202</v>
      </c>
      <c r="B205" s="944">
        <v>6247059</v>
      </c>
      <c r="C205" s="945" t="s">
        <v>15244</v>
      </c>
      <c r="D205" s="946">
        <v>0</v>
      </c>
      <c r="E205" s="946"/>
      <c r="F205" s="947" t="s">
        <v>15545</v>
      </c>
      <c r="G205" s="945" t="s">
        <v>15546</v>
      </c>
      <c r="H205" s="947" t="s">
        <v>15520</v>
      </c>
      <c r="I205" s="948" t="s">
        <v>893</v>
      </c>
      <c r="J205" s="949" t="s">
        <v>894</v>
      </c>
      <c r="K205" s="950" t="s">
        <v>15544</v>
      </c>
      <c r="L205" s="951" t="s">
        <v>15481</v>
      </c>
      <c r="M205" s="949" t="s">
        <v>15499</v>
      </c>
      <c r="N205" s="949">
        <v>99045214</v>
      </c>
      <c r="O205" s="951">
        <v>11330048</v>
      </c>
      <c r="P205" s="951"/>
      <c r="Q205" s="947"/>
      <c r="R205" s="947"/>
      <c r="S205" s="947"/>
      <c r="T205" s="952"/>
      <c r="U205" s="947"/>
      <c r="V205" s="953"/>
    </row>
  </sheetData>
  <autoFilter ref="A3:V205"/>
  <mergeCells count="1">
    <mergeCell ref="A1:V1"/>
  </mergeCells>
  <phoneticPr fontId="10" type="noConversion"/>
  <pageMargins left="0.4" right="0.2" top="0.39" bottom="0.17" header="0.3" footer="0.17"/>
  <pageSetup scale="41" fitToHeight="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07"/>
  <sheetViews>
    <sheetView showGridLines="0" view="pageBreakPreview" zoomScale="85" zoomScaleNormal="85" zoomScaleSheetLayoutView="85" workbookViewId="0">
      <pane xSplit="3" ySplit="5" topLeftCell="K201"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4.4"/>
  <cols>
    <col min="1" max="1" width="4.77734375" style="739" customWidth="1"/>
    <col min="2" max="2" width="29.109375" style="117" customWidth="1"/>
    <col min="3" max="3" width="10.33203125" style="116" customWidth="1"/>
    <col min="4" max="4" width="8.5546875" style="116" customWidth="1"/>
    <col min="5" max="5" width="10.33203125" style="116" customWidth="1"/>
    <col min="6" max="6" width="9.6640625" style="116" customWidth="1"/>
    <col min="7" max="7" width="12" style="116" customWidth="1"/>
    <col min="8" max="8" width="16" style="116" customWidth="1"/>
    <col min="9" max="9" width="14.33203125" style="116" customWidth="1"/>
    <col min="10" max="10" width="12.21875" style="116" customWidth="1"/>
    <col min="11" max="11" width="14.109375" style="116" customWidth="1"/>
    <col min="12" max="12" width="15.21875" style="116" customWidth="1"/>
    <col min="13" max="13" width="11.88671875" style="116" customWidth="1"/>
    <col min="14" max="14" width="10.33203125" style="116" customWidth="1"/>
    <col min="15" max="15" width="18.5546875" style="116" customWidth="1"/>
    <col min="16" max="16" width="10.77734375" style="116" customWidth="1"/>
    <col min="17" max="17" width="9.44140625" style="116" customWidth="1"/>
    <col min="18" max="18" width="16" style="116" customWidth="1"/>
    <col min="19" max="19" width="8.6640625" style="116" customWidth="1"/>
    <col min="20" max="20" width="10.21875" style="116" customWidth="1"/>
    <col min="21" max="21" width="9.44140625" style="116" customWidth="1"/>
    <col min="22" max="22" width="7.21875" style="116" customWidth="1"/>
    <col min="23" max="23" width="8.88671875" style="116" customWidth="1"/>
    <col min="24" max="24" width="27.5546875" style="116" customWidth="1"/>
    <col min="25" max="25" width="10.21875" style="116" bestFit="1" customWidth="1"/>
    <col min="26" max="26" width="9.88671875" style="116" bestFit="1" customWidth="1"/>
    <col min="27" max="16384" width="8.88671875" style="116"/>
  </cols>
  <sheetData>
    <row r="1" spans="1:26">
      <c r="A1" s="1827" t="s">
        <v>9</v>
      </c>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row>
    <row r="3" spans="1:26" s="27" customFormat="1" ht="11.4">
      <c r="A3" s="1824" t="s">
        <v>15250</v>
      </c>
      <c r="B3" s="1825"/>
      <c r="C3" s="1825"/>
      <c r="D3" s="1825"/>
      <c r="E3" s="1825"/>
      <c r="F3" s="1825"/>
      <c r="G3" s="1825"/>
      <c r="H3" s="1825"/>
      <c r="I3" s="1825"/>
      <c r="J3" s="1825"/>
      <c r="K3" s="1825"/>
      <c r="L3" s="1825"/>
      <c r="M3" s="1825"/>
      <c r="N3" s="1825"/>
      <c r="O3" s="1825"/>
      <c r="P3" s="1825"/>
      <c r="Q3" s="1825"/>
      <c r="R3" s="1825"/>
      <c r="S3" s="1825"/>
      <c r="T3" s="1825"/>
      <c r="U3" s="1825"/>
      <c r="V3" s="1825"/>
      <c r="W3" s="1825"/>
      <c r="X3" s="1825"/>
      <c r="Y3" s="1825"/>
      <c r="Z3" s="1826"/>
    </row>
    <row r="4" spans="1:26" s="29" customFormat="1" ht="57">
      <c r="A4" s="1618" t="s">
        <v>15220</v>
      </c>
      <c r="B4" s="1619" t="s">
        <v>24</v>
      </c>
      <c r="C4" s="1619" t="s">
        <v>64</v>
      </c>
      <c r="D4" s="1619" t="s">
        <v>65</v>
      </c>
      <c r="E4" s="1619" t="s">
        <v>15255</v>
      </c>
      <c r="F4" s="1619" t="s">
        <v>219</v>
      </c>
      <c r="G4" s="1619" t="s">
        <v>66</v>
      </c>
      <c r="H4" s="1619" t="s">
        <v>67</v>
      </c>
      <c r="I4" s="1619" t="s">
        <v>15263</v>
      </c>
      <c r="J4" s="1619" t="s">
        <v>68</v>
      </c>
      <c r="K4" s="1619" t="s">
        <v>69</v>
      </c>
      <c r="L4" s="1619" t="s">
        <v>344</v>
      </c>
      <c r="M4" s="1619" t="s">
        <v>70</v>
      </c>
      <c r="N4" s="1619" t="s">
        <v>71</v>
      </c>
      <c r="O4" s="1619" t="s">
        <v>72</v>
      </c>
      <c r="P4" s="1619" t="s">
        <v>73</v>
      </c>
      <c r="Q4" s="1619" t="s">
        <v>15384</v>
      </c>
      <c r="R4" s="1619" t="s">
        <v>15385</v>
      </c>
      <c r="S4" s="1619" t="s">
        <v>345</v>
      </c>
      <c r="T4" s="1619" t="s">
        <v>15386</v>
      </c>
      <c r="U4" s="1619" t="s">
        <v>15783</v>
      </c>
      <c r="V4" s="1619" t="s">
        <v>77</v>
      </c>
      <c r="W4" s="1619" t="s">
        <v>78</v>
      </c>
      <c r="X4" s="1619" t="s">
        <v>79</v>
      </c>
      <c r="Y4" s="1619" t="s">
        <v>96</v>
      </c>
      <c r="Z4" s="1620" t="s">
        <v>31</v>
      </c>
    </row>
    <row r="5" spans="1:26" s="28" customFormat="1" ht="11.4">
      <c r="A5" s="1473">
        <v>1</v>
      </c>
      <c r="B5" s="1474" t="s">
        <v>699</v>
      </c>
      <c r="C5" s="1475">
        <v>2458</v>
      </c>
      <c r="D5" s="1475">
        <v>19924</v>
      </c>
      <c r="E5" s="1475">
        <v>70862</v>
      </c>
      <c r="F5" s="1475">
        <v>15993</v>
      </c>
      <c r="G5" s="1476" t="s">
        <v>116</v>
      </c>
      <c r="H5" s="1475">
        <v>8440</v>
      </c>
      <c r="I5" s="1476">
        <v>210</v>
      </c>
      <c r="J5" s="1476" t="s">
        <v>116</v>
      </c>
      <c r="K5" s="1476" t="s">
        <v>116</v>
      </c>
      <c r="L5" s="1476" t="s">
        <v>116</v>
      </c>
      <c r="M5" s="1476" t="s">
        <v>116</v>
      </c>
      <c r="N5" s="1476" t="s">
        <v>116</v>
      </c>
      <c r="O5" s="1475">
        <v>137395</v>
      </c>
      <c r="P5" s="1476">
        <v>117</v>
      </c>
      <c r="Q5" s="1476" t="s">
        <v>116</v>
      </c>
      <c r="R5" s="1476" t="s">
        <v>116</v>
      </c>
      <c r="S5" s="1476" t="s">
        <v>116</v>
      </c>
      <c r="T5" s="1476" t="s">
        <v>116</v>
      </c>
      <c r="U5" s="1476" t="s">
        <v>116</v>
      </c>
      <c r="V5" s="1476" t="s">
        <v>116</v>
      </c>
      <c r="W5" s="1476" t="s">
        <v>116</v>
      </c>
      <c r="X5" s="1476" t="s">
        <v>116</v>
      </c>
      <c r="Y5" s="1476" t="s">
        <v>116</v>
      </c>
      <c r="Z5" s="1477">
        <v>255399</v>
      </c>
    </row>
    <row r="6" spans="1:26" s="28" customFormat="1" ht="11.4">
      <c r="A6" s="1478">
        <v>2</v>
      </c>
      <c r="B6" s="1479" t="s">
        <v>683</v>
      </c>
      <c r="C6" s="1480">
        <v>87090</v>
      </c>
      <c r="D6" s="1480">
        <v>135241</v>
      </c>
      <c r="E6" s="1480">
        <v>610000</v>
      </c>
      <c r="F6" s="1480">
        <v>284005</v>
      </c>
      <c r="G6" s="1481" t="s">
        <v>116</v>
      </c>
      <c r="H6" s="1480">
        <v>807000</v>
      </c>
      <c r="I6" s="1481">
        <v>659</v>
      </c>
      <c r="J6" s="1481" t="s">
        <v>116</v>
      </c>
      <c r="K6" s="1481" t="s">
        <v>116</v>
      </c>
      <c r="L6" s="1481" t="s">
        <v>116</v>
      </c>
      <c r="M6" s="1481" t="s">
        <v>116</v>
      </c>
      <c r="N6" s="1481">
        <v>240</v>
      </c>
      <c r="O6" s="1480">
        <v>1929456</v>
      </c>
      <c r="P6" s="1481">
        <v>120</v>
      </c>
      <c r="Q6" s="1481" t="s">
        <v>116</v>
      </c>
      <c r="R6" s="1481" t="s">
        <v>116</v>
      </c>
      <c r="S6" s="1481" t="s">
        <v>116</v>
      </c>
      <c r="T6" s="1481" t="s">
        <v>116</v>
      </c>
      <c r="U6" s="1481" t="s">
        <v>116</v>
      </c>
      <c r="V6" s="1481" t="s">
        <v>116</v>
      </c>
      <c r="W6" s="1481" t="s">
        <v>116</v>
      </c>
      <c r="X6" s="1481" t="s">
        <v>116</v>
      </c>
      <c r="Y6" s="1481" t="s">
        <v>116</v>
      </c>
      <c r="Z6" s="1482">
        <v>3853811</v>
      </c>
    </row>
    <row r="7" spans="1:26" s="28" customFormat="1" ht="11.4">
      <c r="A7" s="1473">
        <v>3</v>
      </c>
      <c r="B7" s="1474" t="s">
        <v>546</v>
      </c>
      <c r="C7" s="1476" t="s">
        <v>116</v>
      </c>
      <c r="D7" s="1475">
        <v>142281</v>
      </c>
      <c r="E7" s="1475">
        <v>1401059</v>
      </c>
      <c r="F7" s="1475">
        <v>298792</v>
      </c>
      <c r="G7" s="1476" t="s">
        <v>116</v>
      </c>
      <c r="H7" s="1475">
        <v>2132769</v>
      </c>
      <c r="I7" s="1475">
        <v>34643</v>
      </c>
      <c r="J7" s="1476" t="s">
        <v>116</v>
      </c>
      <c r="K7" s="1476" t="s">
        <v>116</v>
      </c>
      <c r="L7" s="1476" t="s">
        <v>116</v>
      </c>
      <c r="M7" s="1476" t="s">
        <v>116</v>
      </c>
      <c r="N7" s="1476" t="s">
        <v>116</v>
      </c>
      <c r="O7" s="1475">
        <v>9254173</v>
      </c>
      <c r="P7" s="1476">
        <v>84</v>
      </c>
      <c r="Q7" s="1476" t="s">
        <v>116</v>
      </c>
      <c r="R7" s="1476" t="s">
        <v>116</v>
      </c>
      <c r="S7" s="1476" t="s">
        <v>116</v>
      </c>
      <c r="T7" s="1476" t="s">
        <v>116</v>
      </c>
      <c r="U7" s="1476" t="s">
        <v>116</v>
      </c>
      <c r="V7" s="1476" t="s">
        <v>116</v>
      </c>
      <c r="W7" s="1476" t="s">
        <v>116</v>
      </c>
      <c r="X7" s="1476" t="s">
        <v>116</v>
      </c>
      <c r="Y7" s="1476">
        <v>258</v>
      </c>
      <c r="Z7" s="1477">
        <v>13264059</v>
      </c>
    </row>
    <row r="8" spans="1:26" s="28" customFormat="1" ht="11.4">
      <c r="A8" s="1478">
        <v>4</v>
      </c>
      <c r="B8" s="1479" t="s">
        <v>542</v>
      </c>
      <c r="C8" s="1480">
        <v>31567</v>
      </c>
      <c r="D8" s="1481" t="s">
        <v>116</v>
      </c>
      <c r="E8" s="1480">
        <v>473100</v>
      </c>
      <c r="F8" s="1481" t="s">
        <v>116</v>
      </c>
      <c r="G8" s="1481" t="s">
        <v>116</v>
      </c>
      <c r="H8" s="1480">
        <v>174888</v>
      </c>
      <c r="I8" s="1480">
        <v>1042</v>
      </c>
      <c r="J8" s="1481" t="s">
        <v>116</v>
      </c>
      <c r="K8" s="1481" t="s">
        <v>116</v>
      </c>
      <c r="L8" s="1481" t="s">
        <v>116</v>
      </c>
      <c r="M8" s="1481" t="s">
        <v>116</v>
      </c>
      <c r="N8" s="1481" t="s">
        <v>116</v>
      </c>
      <c r="O8" s="1480">
        <v>516184</v>
      </c>
      <c r="P8" s="1481" t="s">
        <v>116</v>
      </c>
      <c r="Q8" s="1481" t="s">
        <v>116</v>
      </c>
      <c r="R8" s="1481" t="s">
        <v>116</v>
      </c>
      <c r="S8" s="1481" t="s">
        <v>116</v>
      </c>
      <c r="T8" s="1481" t="s">
        <v>116</v>
      </c>
      <c r="U8" s="1481" t="s">
        <v>116</v>
      </c>
      <c r="V8" s="1481" t="s">
        <v>116</v>
      </c>
      <c r="W8" s="1481" t="s">
        <v>116</v>
      </c>
      <c r="X8" s="1481" t="s">
        <v>116</v>
      </c>
      <c r="Y8" s="1481" t="s">
        <v>116</v>
      </c>
      <c r="Z8" s="1482">
        <v>1196781</v>
      </c>
    </row>
    <row r="9" spans="1:26" s="28" customFormat="1" ht="11.4">
      <c r="A9" s="1473">
        <v>5</v>
      </c>
      <c r="B9" s="1474" t="s">
        <v>3461</v>
      </c>
      <c r="C9" s="1475">
        <v>298025</v>
      </c>
      <c r="D9" s="1476" t="s">
        <v>116</v>
      </c>
      <c r="E9" s="1476" t="s">
        <v>116</v>
      </c>
      <c r="F9" s="1476" t="s">
        <v>116</v>
      </c>
      <c r="G9" s="1476" t="s">
        <v>116</v>
      </c>
      <c r="H9" s="1475">
        <v>62625</v>
      </c>
      <c r="I9" s="1475">
        <v>1539</v>
      </c>
      <c r="J9" s="1476" t="s">
        <v>116</v>
      </c>
      <c r="K9" s="1476" t="s">
        <v>116</v>
      </c>
      <c r="L9" s="1476" t="s">
        <v>116</v>
      </c>
      <c r="M9" s="1476" t="s">
        <v>116</v>
      </c>
      <c r="N9" s="1476" t="s">
        <v>116</v>
      </c>
      <c r="O9" s="1475">
        <v>4412</v>
      </c>
      <c r="P9" s="1475">
        <v>15926</v>
      </c>
      <c r="Q9" s="1476" t="s">
        <v>116</v>
      </c>
      <c r="R9" s="1476" t="s">
        <v>116</v>
      </c>
      <c r="S9" s="1476" t="s">
        <v>116</v>
      </c>
      <c r="T9" s="1476" t="s">
        <v>116</v>
      </c>
      <c r="U9" s="1476" t="s">
        <v>116</v>
      </c>
      <c r="V9" s="1476" t="s">
        <v>116</v>
      </c>
      <c r="W9" s="1476" t="s">
        <v>116</v>
      </c>
      <c r="X9" s="1476" t="s">
        <v>116</v>
      </c>
      <c r="Y9" s="1476" t="s">
        <v>116</v>
      </c>
      <c r="Z9" s="1477">
        <v>382527</v>
      </c>
    </row>
    <row r="10" spans="1:26" s="28" customFormat="1" ht="11.4">
      <c r="A10" s="1478">
        <v>6</v>
      </c>
      <c r="B10" s="1479" t="s">
        <v>753</v>
      </c>
      <c r="C10" s="1480">
        <v>124357</v>
      </c>
      <c r="D10" s="1481" t="s">
        <v>116</v>
      </c>
      <c r="E10" s="1480">
        <v>254954</v>
      </c>
      <c r="F10" s="1481" t="s">
        <v>116</v>
      </c>
      <c r="G10" s="1481" t="s">
        <v>116</v>
      </c>
      <c r="H10" s="1480">
        <v>110750</v>
      </c>
      <c r="I10" s="1480">
        <v>4218</v>
      </c>
      <c r="J10" s="1480">
        <v>26348</v>
      </c>
      <c r="K10" s="1481" t="s">
        <v>116</v>
      </c>
      <c r="L10" s="1481" t="s">
        <v>116</v>
      </c>
      <c r="M10" s="1481" t="s">
        <v>116</v>
      </c>
      <c r="N10" s="1480">
        <v>2175</v>
      </c>
      <c r="O10" s="1480">
        <v>161439</v>
      </c>
      <c r="P10" s="1481" t="s">
        <v>116</v>
      </c>
      <c r="Q10" s="1481" t="s">
        <v>116</v>
      </c>
      <c r="R10" s="1481" t="s">
        <v>116</v>
      </c>
      <c r="S10" s="1481" t="s">
        <v>116</v>
      </c>
      <c r="T10" s="1481" t="s">
        <v>116</v>
      </c>
      <c r="U10" s="1481" t="s">
        <v>116</v>
      </c>
      <c r="V10" s="1481" t="s">
        <v>116</v>
      </c>
      <c r="W10" s="1481" t="s">
        <v>116</v>
      </c>
      <c r="X10" s="1481" t="s">
        <v>116</v>
      </c>
      <c r="Y10" s="1481" t="s">
        <v>116</v>
      </c>
      <c r="Z10" s="1482">
        <v>684241</v>
      </c>
    </row>
    <row r="11" spans="1:26" s="28" customFormat="1" ht="11.4">
      <c r="A11" s="1473">
        <v>7</v>
      </c>
      <c r="B11" s="1474" t="s">
        <v>835</v>
      </c>
      <c r="C11" s="1475">
        <v>37490244</v>
      </c>
      <c r="D11" s="1475">
        <v>16579</v>
      </c>
      <c r="E11" s="1475">
        <v>7408470</v>
      </c>
      <c r="F11" s="1475">
        <v>34817</v>
      </c>
      <c r="G11" s="1476" t="s">
        <v>116</v>
      </c>
      <c r="H11" s="1475">
        <v>61259212</v>
      </c>
      <c r="I11" s="1475">
        <v>2008</v>
      </c>
      <c r="J11" s="1476" t="s">
        <v>116</v>
      </c>
      <c r="K11" s="1476" t="s">
        <v>116</v>
      </c>
      <c r="L11" s="1476" t="s">
        <v>116</v>
      </c>
      <c r="M11" s="1476" t="s">
        <v>116</v>
      </c>
      <c r="N11" s="1475">
        <v>2414341</v>
      </c>
      <c r="O11" s="1475">
        <v>967952</v>
      </c>
      <c r="P11" s="1475">
        <v>2547527</v>
      </c>
      <c r="Q11" s="1476" t="s">
        <v>116</v>
      </c>
      <c r="R11" s="1476" t="s">
        <v>116</v>
      </c>
      <c r="S11" s="1476" t="s">
        <v>116</v>
      </c>
      <c r="T11" s="1476" t="s">
        <v>116</v>
      </c>
      <c r="U11" s="1476" t="s">
        <v>116</v>
      </c>
      <c r="V11" s="1475">
        <v>44650</v>
      </c>
      <c r="W11" s="1476" t="s">
        <v>116</v>
      </c>
      <c r="X11" s="1476" t="s">
        <v>116</v>
      </c>
      <c r="Y11" s="1475">
        <v>115501</v>
      </c>
      <c r="Z11" s="1477">
        <v>112301301</v>
      </c>
    </row>
    <row r="12" spans="1:26" s="28" customFormat="1" ht="11.4">
      <c r="A12" s="1478">
        <v>8</v>
      </c>
      <c r="B12" s="1479" t="s">
        <v>837</v>
      </c>
      <c r="C12" s="1480">
        <v>53633</v>
      </c>
      <c r="D12" s="1481" t="s">
        <v>116</v>
      </c>
      <c r="E12" s="1480">
        <v>131007</v>
      </c>
      <c r="F12" s="1481" t="s">
        <v>116</v>
      </c>
      <c r="G12" s="1481" t="s">
        <v>116</v>
      </c>
      <c r="H12" s="1480">
        <v>43354</v>
      </c>
      <c r="I12" s="1480">
        <v>3950</v>
      </c>
      <c r="J12" s="1481" t="s">
        <v>116</v>
      </c>
      <c r="K12" s="1481" t="s">
        <v>116</v>
      </c>
      <c r="L12" s="1481" t="s">
        <v>116</v>
      </c>
      <c r="M12" s="1481" t="s">
        <v>116</v>
      </c>
      <c r="N12" s="1481" t="s">
        <v>116</v>
      </c>
      <c r="O12" s="1480">
        <v>59894</v>
      </c>
      <c r="P12" s="1481" t="s">
        <v>116</v>
      </c>
      <c r="Q12" s="1481" t="s">
        <v>116</v>
      </c>
      <c r="R12" s="1481" t="s">
        <v>116</v>
      </c>
      <c r="S12" s="1481" t="s">
        <v>116</v>
      </c>
      <c r="T12" s="1481" t="s">
        <v>116</v>
      </c>
      <c r="U12" s="1481" t="s">
        <v>116</v>
      </c>
      <c r="V12" s="1481" t="s">
        <v>116</v>
      </c>
      <c r="W12" s="1481" t="s">
        <v>116</v>
      </c>
      <c r="X12" s="1481" t="s">
        <v>116</v>
      </c>
      <c r="Y12" s="1481" t="s">
        <v>116</v>
      </c>
      <c r="Z12" s="1482">
        <v>291838</v>
      </c>
    </row>
    <row r="13" spans="1:26" s="28" customFormat="1" ht="11.4">
      <c r="A13" s="1473">
        <v>9</v>
      </c>
      <c r="B13" s="1474" t="s">
        <v>803</v>
      </c>
      <c r="C13" s="1475">
        <v>2600000</v>
      </c>
      <c r="D13" s="1475">
        <v>24804</v>
      </c>
      <c r="E13" s="1476" t="s">
        <v>116</v>
      </c>
      <c r="F13" s="1475">
        <v>52783</v>
      </c>
      <c r="G13" s="1476" t="s">
        <v>116</v>
      </c>
      <c r="H13" s="1475">
        <v>1021749</v>
      </c>
      <c r="I13" s="1475">
        <v>48622</v>
      </c>
      <c r="J13" s="1476" t="s">
        <v>116</v>
      </c>
      <c r="K13" s="1476" t="s">
        <v>116</v>
      </c>
      <c r="L13" s="1476" t="s">
        <v>116</v>
      </c>
      <c r="M13" s="1476" t="s">
        <v>116</v>
      </c>
      <c r="N13" s="1476" t="s">
        <v>116</v>
      </c>
      <c r="O13" s="1475">
        <v>540900</v>
      </c>
      <c r="P13" s="1476">
        <v>47</v>
      </c>
      <c r="Q13" s="1476" t="s">
        <v>116</v>
      </c>
      <c r="R13" s="1476" t="s">
        <v>116</v>
      </c>
      <c r="S13" s="1476" t="s">
        <v>116</v>
      </c>
      <c r="T13" s="1476" t="s">
        <v>116</v>
      </c>
      <c r="U13" s="1476" t="s">
        <v>116</v>
      </c>
      <c r="V13" s="1476" t="s">
        <v>116</v>
      </c>
      <c r="W13" s="1476" t="s">
        <v>116</v>
      </c>
      <c r="X13" s="1476" t="s">
        <v>116</v>
      </c>
      <c r="Y13" s="1476">
        <v>531</v>
      </c>
      <c r="Z13" s="1477">
        <v>4289436</v>
      </c>
    </row>
    <row r="14" spans="1:26" s="28" customFormat="1" ht="11.4">
      <c r="A14" s="1478">
        <v>10</v>
      </c>
      <c r="B14" s="1479" t="s">
        <v>664</v>
      </c>
      <c r="C14" s="1480">
        <v>10000</v>
      </c>
      <c r="D14" s="1480">
        <v>31046</v>
      </c>
      <c r="E14" s="1480">
        <v>265000</v>
      </c>
      <c r="F14" s="1480">
        <v>65196</v>
      </c>
      <c r="G14" s="1481" t="s">
        <v>116</v>
      </c>
      <c r="H14" s="1481">
        <v>200</v>
      </c>
      <c r="I14" s="1481">
        <v>191</v>
      </c>
      <c r="J14" s="1481" t="s">
        <v>116</v>
      </c>
      <c r="K14" s="1481" t="s">
        <v>116</v>
      </c>
      <c r="L14" s="1481" t="s">
        <v>116</v>
      </c>
      <c r="M14" s="1481" t="s">
        <v>116</v>
      </c>
      <c r="N14" s="1481" t="s">
        <v>116</v>
      </c>
      <c r="O14" s="1480">
        <v>125124</v>
      </c>
      <c r="P14" s="1481" t="s">
        <v>116</v>
      </c>
      <c r="Q14" s="1481" t="s">
        <v>116</v>
      </c>
      <c r="R14" s="1481" t="s">
        <v>116</v>
      </c>
      <c r="S14" s="1481" t="s">
        <v>116</v>
      </c>
      <c r="T14" s="1481" t="s">
        <v>116</v>
      </c>
      <c r="U14" s="1481" t="s">
        <v>116</v>
      </c>
      <c r="V14" s="1481" t="s">
        <v>116</v>
      </c>
      <c r="W14" s="1481" t="s">
        <v>116</v>
      </c>
      <c r="X14" s="1481" t="s">
        <v>116</v>
      </c>
      <c r="Y14" s="1481" t="s">
        <v>116</v>
      </c>
      <c r="Z14" s="1482">
        <v>496757</v>
      </c>
    </row>
    <row r="15" spans="1:26" s="28" customFormat="1" ht="11.4">
      <c r="A15" s="1473">
        <v>11</v>
      </c>
      <c r="B15" s="1474" t="s">
        <v>605</v>
      </c>
      <c r="C15" s="1475">
        <v>62163</v>
      </c>
      <c r="D15" s="1475">
        <v>31046</v>
      </c>
      <c r="E15" s="1475">
        <v>170000</v>
      </c>
      <c r="F15" s="1475">
        <v>65196</v>
      </c>
      <c r="G15" s="1476" t="s">
        <v>116</v>
      </c>
      <c r="H15" s="1475">
        <v>108000</v>
      </c>
      <c r="I15" s="1475">
        <v>1268</v>
      </c>
      <c r="J15" s="1476" t="s">
        <v>116</v>
      </c>
      <c r="K15" s="1476" t="s">
        <v>116</v>
      </c>
      <c r="L15" s="1476" t="s">
        <v>116</v>
      </c>
      <c r="M15" s="1476" t="s">
        <v>116</v>
      </c>
      <c r="N15" s="1475">
        <v>31500</v>
      </c>
      <c r="O15" s="1475">
        <v>194406</v>
      </c>
      <c r="P15" s="1476" t="s">
        <v>116</v>
      </c>
      <c r="Q15" s="1476" t="s">
        <v>116</v>
      </c>
      <c r="R15" s="1476" t="s">
        <v>116</v>
      </c>
      <c r="S15" s="1476" t="s">
        <v>116</v>
      </c>
      <c r="T15" s="1476" t="s">
        <v>116</v>
      </c>
      <c r="U15" s="1476" t="s">
        <v>116</v>
      </c>
      <c r="V15" s="1476" t="s">
        <v>116</v>
      </c>
      <c r="W15" s="1476" t="s">
        <v>116</v>
      </c>
      <c r="X15" s="1476" t="s">
        <v>116</v>
      </c>
      <c r="Y15" s="1476" t="s">
        <v>116</v>
      </c>
      <c r="Z15" s="1477">
        <v>663579</v>
      </c>
    </row>
    <row r="16" spans="1:26" s="28" customFormat="1" ht="11.4">
      <c r="A16" s="1478">
        <v>12</v>
      </c>
      <c r="B16" s="1479" t="s">
        <v>802</v>
      </c>
      <c r="C16" s="1481" t="s">
        <v>116</v>
      </c>
      <c r="D16" s="1480">
        <v>138829</v>
      </c>
      <c r="E16" s="1481" t="s">
        <v>116</v>
      </c>
      <c r="F16" s="1480">
        <v>295401</v>
      </c>
      <c r="G16" s="1481" t="s">
        <v>116</v>
      </c>
      <c r="H16" s="1480">
        <v>233000</v>
      </c>
      <c r="I16" s="1480">
        <v>65854</v>
      </c>
      <c r="J16" s="1481" t="s">
        <v>116</v>
      </c>
      <c r="K16" s="1481" t="s">
        <v>116</v>
      </c>
      <c r="L16" s="1481" t="s">
        <v>116</v>
      </c>
      <c r="M16" s="1481" t="s">
        <v>116</v>
      </c>
      <c r="N16" s="1481" t="s">
        <v>116</v>
      </c>
      <c r="O16" s="1480">
        <v>124572</v>
      </c>
      <c r="P16" s="1480">
        <v>120667</v>
      </c>
      <c r="Q16" s="1481" t="s">
        <v>116</v>
      </c>
      <c r="R16" s="1481" t="s">
        <v>116</v>
      </c>
      <c r="S16" s="1481" t="s">
        <v>116</v>
      </c>
      <c r="T16" s="1481" t="s">
        <v>116</v>
      </c>
      <c r="U16" s="1481" t="s">
        <v>116</v>
      </c>
      <c r="V16" s="1481" t="s">
        <v>116</v>
      </c>
      <c r="W16" s="1481" t="s">
        <v>116</v>
      </c>
      <c r="X16" s="1481" t="s">
        <v>116</v>
      </c>
      <c r="Y16" s="1480">
        <v>8437</v>
      </c>
      <c r="Z16" s="1482">
        <v>986760</v>
      </c>
    </row>
    <row r="17" spans="1:26" s="28" customFormat="1" ht="11.4">
      <c r="A17" s="1473">
        <v>13</v>
      </c>
      <c r="B17" s="1474" t="s">
        <v>818</v>
      </c>
      <c r="C17" s="1476">
        <v>806</v>
      </c>
      <c r="D17" s="1475">
        <v>14060</v>
      </c>
      <c r="E17" s="1476" t="s">
        <v>116</v>
      </c>
      <c r="F17" s="1475">
        <v>29527</v>
      </c>
      <c r="G17" s="1476" t="s">
        <v>116</v>
      </c>
      <c r="H17" s="1476" t="s">
        <v>116</v>
      </c>
      <c r="I17" s="1476">
        <v>199</v>
      </c>
      <c r="J17" s="1476" t="s">
        <v>116</v>
      </c>
      <c r="K17" s="1476" t="s">
        <v>116</v>
      </c>
      <c r="L17" s="1476" t="s">
        <v>116</v>
      </c>
      <c r="M17" s="1476" t="s">
        <v>116</v>
      </c>
      <c r="N17" s="1476" t="s">
        <v>116</v>
      </c>
      <c r="O17" s="1475">
        <v>178000</v>
      </c>
      <c r="P17" s="1476">
        <v>75</v>
      </c>
      <c r="Q17" s="1476" t="s">
        <v>116</v>
      </c>
      <c r="R17" s="1476" t="s">
        <v>116</v>
      </c>
      <c r="S17" s="1476" t="s">
        <v>116</v>
      </c>
      <c r="T17" s="1476" t="s">
        <v>116</v>
      </c>
      <c r="U17" s="1476" t="s">
        <v>116</v>
      </c>
      <c r="V17" s="1476" t="s">
        <v>116</v>
      </c>
      <c r="W17" s="1476" t="s">
        <v>116</v>
      </c>
      <c r="X17" s="1476" t="s">
        <v>116</v>
      </c>
      <c r="Y17" s="1476" t="s">
        <v>116</v>
      </c>
      <c r="Z17" s="1477">
        <v>222667</v>
      </c>
    </row>
    <row r="18" spans="1:26" s="28" customFormat="1" ht="11.4">
      <c r="A18" s="1478">
        <v>14</v>
      </c>
      <c r="B18" s="1479" t="s">
        <v>681</v>
      </c>
      <c r="C18" s="1480">
        <v>404800</v>
      </c>
      <c r="D18" s="1481" t="s">
        <v>116</v>
      </c>
      <c r="E18" s="1480">
        <v>1340177</v>
      </c>
      <c r="F18" s="1481" t="s">
        <v>116</v>
      </c>
      <c r="G18" s="1481" t="s">
        <v>116</v>
      </c>
      <c r="H18" s="1480">
        <v>1612987</v>
      </c>
      <c r="I18" s="1480">
        <v>13240</v>
      </c>
      <c r="J18" s="1481" t="s">
        <v>116</v>
      </c>
      <c r="K18" s="1481" t="s">
        <v>116</v>
      </c>
      <c r="L18" s="1481" t="s">
        <v>116</v>
      </c>
      <c r="M18" s="1481" t="s">
        <v>116</v>
      </c>
      <c r="N18" s="1480">
        <v>54967</v>
      </c>
      <c r="O18" s="1480">
        <v>1979407</v>
      </c>
      <c r="P18" s="1481" t="s">
        <v>116</v>
      </c>
      <c r="Q18" s="1481" t="s">
        <v>116</v>
      </c>
      <c r="R18" s="1481" t="s">
        <v>116</v>
      </c>
      <c r="S18" s="1481" t="s">
        <v>116</v>
      </c>
      <c r="T18" s="1481" t="s">
        <v>116</v>
      </c>
      <c r="U18" s="1481" t="s">
        <v>116</v>
      </c>
      <c r="V18" s="1480">
        <v>4266</v>
      </c>
      <c r="W18" s="1481" t="s">
        <v>116</v>
      </c>
      <c r="X18" s="1481" t="s">
        <v>116</v>
      </c>
      <c r="Y18" s="1481" t="s">
        <v>116</v>
      </c>
      <c r="Z18" s="1482">
        <v>5409844</v>
      </c>
    </row>
    <row r="19" spans="1:26" s="28" customFormat="1" ht="11.4">
      <c r="A19" s="1473">
        <v>15</v>
      </c>
      <c r="B19" s="1474" t="s">
        <v>15230</v>
      </c>
      <c r="C19" s="1476" t="s">
        <v>116</v>
      </c>
      <c r="D19" s="1475">
        <v>453749</v>
      </c>
      <c r="E19" s="1475">
        <v>306153</v>
      </c>
      <c r="F19" s="1475">
        <v>958563</v>
      </c>
      <c r="G19" s="1476" t="s">
        <v>116</v>
      </c>
      <c r="H19" s="1476" t="s">
        <v>116</v>
      </c>
      <c r="I19" s="1475">
        <v>36173</v>
      </c>
      <c r="J19" s="1475">
        <v>158575</v>
      </c>
      <c r="K19" s="1476" t="s">
        <v>116</v>
      </c>
      <c r="L19" s="1476" t="s">
        <v>116</v>
      </c>
      <c r="M19" s="1476" t="s">
        <v>116</v>
      </c>
      <c r="N19" s="1476">
        <v>780</v>
      </c>
      <c r="O19" s="1475">
        <v>3611608</v>
      </c>
      <c r="P19" s="1475">
        <v>1650620</v>
      </c>
      <c r="Q19" s="1476" t="s">
        <v>116</v>
      </c>
      <c r="R19" s="1476" t="s">
        <v>116</v>
      </c>
      <c r="S19" s="1476" t="s">
        <v>116</v>
      </c>
      <c r="T19" s="1476" t="s">
        <v>116</v>
      </c>
      <c r="U19" s="1476" t="s">
        <v>116</v>
      </c>
      <c r="V19" s="1476" t="s">
        <v>116</v>
      </c>
      <c r="W19" s="1476" t="s">
        <v>116</v>
      </c>
      <c r="X19" s="1476" t="s">
        <v>116</v>
      </c>
      <c r="Y19" s="1476" t="s">
        <v>116</v>
      </c>
      <c r="Z19" s="1477">
        <v>7176221</v>
      </c>
    </row>
    <row r="20" spans="1:26" s="28" customFormat="1" ht="11.4">
      <c r="A20" s="1478">
        <v>16</v>
      </c>
      <c r="B20" s="1479" t="s">
        <v>769</v>
      </c>
      <c r="C20" s="1481" t="s">
        <v>116</v>
      </c>
      <c r="D20" s="1481" t="s">
        <v>116</v>
      </c>
      <c r="E20" s="1481" t="s">
        <v>116</v>
      </c>
      <c r="F20" s="1481" t="s">
        <v>116</v>
      </c>
      <c r="G20" s="1481" t="s">
        <v>116</v>
      </c>
      <c r="H20" s="1481" t="s">
        <v>116</v>
      </c>
      <c r="I20" s="1480">
        <v>236544</v>
      </c>
      <c r="J20" s="1481" t="s">
        <v>116</v>
      </c>
      <c r="K20" s="1481" t="s">
        <v>116</v>
      </c>
      <c r="L20" s="1481" t="s">
        <v>116</v>
      </c>
      <c r="M20" s="1481" t="s">
        <v>116</v>
      </c>
      <c r="N20" s="1481" t="s">
        <v>116</v>
      </c>
      <c r="O20" s="1481" t="s">
        <v>116</v>
      </c>
      <c r="P20" s="1481" t="s">
        <v>116</v>
      </c>
      <c r="Q20" s="1481" t="s">
        <v>116</v>
      </c>
      <c r="R20" s="1481" t="s">
        <v>116</v>
      </c>
      <c r="S20" s="1481" t="s">
        <v>116</v>
      </c>
      <c r="T20" s="1481" t="s">
        <v>116</v>
      </c>
      <c r="U20" s="1481" t="s">
        <v>116</v>
      </c>
      <c r="V20" s="1481" t="s">
        <v>116</v>
      </c>
      <c r="W20" s="1481" t="s">
        <v>116</v>
      </c>
      <c r="X20" s="1481" t="s">
        <v>116</v>
      </c>
      <c r="Y20" s="1481" t="s">
        <v>116</v>
      </c>
      <c r="Z20" s="1482">
        <v>236544</v>
      </c>
    </row>
    <row r="21" spans="1:26" s="28" customFormat="1" ht="11.4">
      <c r="A21" s="1473">
        <v>17</v>
      </c>
      <c r="B21" s="1474" t="s">
        <v>576</v>
      </c>
      <c r="C21" s="1475">
        <v>83680</v>
      </c>
      <c r="D21" s="1476" t="s">
        <v>116</v>
      </c>
      <c r="E21" s="1475">
        <v>8541</v>
      </c>
      <c r="F21" s="1476" t="s">
        <v>116</v>
      </c>
      <c r="G21" s="1476" t="s">
        <v>116</v>
      </c>
      <c r="H21" s="1475">
        <v>53027</v>
      </c>
      <c r="I21" s="1475">
        <v>11413</v>
      </c>
      <c r="J21" s="1476" t="s">
        <v>116</v>
      </c>
      <c r="K21" s="1476" t="s">
        <v>116</v>
      </c>
      <c r="L21" s="1476" t="s">
        <v>116</v>
      </c>
      <c r="M21" s="1476" t="s">
        <v>116</v>
      </c>
      <c r="N21" s="1476" t="s">
        <v>116</v>
      </c>
      <c r="O21" s="1475">
        <v>89099</v>
      </c>
      <c r="P21" s="1476" t="s">
        <v>116</v>
      </c>
      <c r="Q21" s="1476" t="s">
        <v>116</v>
      </c>
      <c r="R21" s="1476" t="s">
        <v>116</v>
      </c>
      <c r="S21" s="1476" t="s">
        <v>116</v>
      </c>
      <c r="T21" s="1476" t="s">
        <v>116</v>
      </c>
      <c r="U21" s="1476" t="s">
        <v>116</v>
      </c>
      <c r="V21" s="1476">
        <v>50</v>
      </c>
      <c r="W21" s="1476" t="s">
        <v>116</v>
      </c>
      <c r="X21" s="1476" t="s">
        <v>116</v>
      </c>
      <c r="Y21" s="1476" t="s">
        <v>116</v>
      </c>
      <c r="Z21" s="1477">
        <v>245810</v>
      </c>
    </row>
    <row r="22" spans="1:26" s="28" customFormat="1" ht="11.4">
      <c r="A22" s="1478">
        <v>18</v>
      </c>
      <c r="B22" s="1479" t="s">
        <v>754</v>
      </c>
      <c r="C22" s="1481" t="s">
        <v>116</v>
      </c>
      <c r="D22" s="1481" t="s">
        <v>116</v>
      </c>
      <c r="E22" s="1481" t="s">
        <v>116</v>
      </c>
      <c r="F22" s="1481" t="s">
        <v>116</v>
      </c>
      <c r="G22" s="1481" t="s">
        <v>116</v>
      </c>
      <c r="H22" s="1481" t="s">
        <v>116</v>
      </c>
      <c r="I22" s="1480">
        <v>2433</v>
      </c>
      <c r="J22" s="1481" t="s">
        <v>116</v>
      </c>
      <c r="K22" s="1481" t="s">
        <v>116</v>
      </c>
      <c r="L22" s="1481" t="s">
        <v>116</v>
      </c>
      <c r="M22" s="1481" t="s">
        <v>116</v>
      </c>
      <c r="N22" s="1481" t="s">
        <v>116</v>
      </c>
      <c r="O22" s="1481" t="s">
        <v>116</v>
      </c>
      <c r="P22" s="1481" t="s">
        <v>116</v>
      </c>
      <c r="Q22" s="1481" t="s">
        <v>116</v>
      </c>
      <c r="R22" s="1481" t="s">
        <v>116</v>
      </c>
      <c r="S22" s="1481" t="s">
        <v>116</v>
      </c>
      <c r="T22" s="1481" t="s">
        <v>116</v>
      </c>
      <c r="U22" s="1481" t="s">
        <v>116</v>
      </c>
      <c r="V22" s="1481" t="s">
        <v>116</v>
      </c>
      <c r="W22" s="1481" t="s">
        <v>116</v>
      </c>
      <c r="X22" s="1481" t="s">
        <v>116</v>
      </c>
      <c r="Y22" s="1481" t="s">
        <v>116</v>
      </c>
      <c r="Z22" s="1482">
        <v>2433</v>
      </c>
    </row>
    <row r="23" spans="1:26" s="28" customFormat="1" ht="11.4">
      <c r="A23" s="1473">
        <v>19</v>
      </c>
      <c r="B23" s="1474" t="s">
        <v>824</v>
      </c>
      <c r="C23" s="1476" t="s">
        <v>116</v>
      </c>
      <c r="D23" s="1476" t="s">
        <v>116</v>
      </c>
      <c r="E23" s="1476" t="s">
        <v>116</v>
      </c>
      <c r="F23" s="1476" t="s">
        <v>116</v>
      </c>
      <c r="G23" s="1476" t="s">
        <v>116</v>
      </c>
      <c r="H23" s="1476" t="s">
        <v>116</v>
      </c>
      <c r="I23" s="1475">
        <v>6085</v>
      </c>
      <c r="J23" s="1476" t="s">
        <v>116</v>
      </c>
      <c r="K23" s="1476" t="s">
        <v>116</v>
      </c>
      <c r="L23" s="1476" t="s">
        <v>116</v>
      </c>
      <c r="M23" s="1476" t="s">
        <v>116</v>
      </c>
      <c r="N23" s="1476" t="s">
        <v>116</v>
      </c>
      <c r="O23" s="1476" t="s">
        <v>116</v>
      </c>
      <c r="P23" s="1476" t="s">
        <v>116</v>
      </c>
      <c r="Q23" s="1476" t="s">
        <v>116</v>
      </c>
      <c r="R23" s="1476" t="s">
        <v>116</v>
      </c>
      <c r="S23" s="1476" t="s">
        <v>116</v>
      </c>
      <c r="T23" s="1476" t="s">
        <v>116</v>
      </c>
      <c r="U23" s="1476" t="s">
        <v>116</v>
      </c>
      <c r="V23" s="1476" t="s">
        <v>116</v>
      </c>
      <c r="W23" s="1476" t="s">
        <v>116</v>
      </c>
      <c r="X23" s="1476" t="s">
        <v>116</v>
      </c>
      <c r="Y23" s="1476" t="s">
        <v>116</v>
      </c>
      <c r="Z23" s="1477">
        <v>6085</v>
      </c>
    </row>
    <row r="24" spans="1:26" s="28" customFormat="1" ht="11.4">
      <c r="A24" s="1478">
        <v>20</v>
      </c>
      <c r="B24" s="1479" t="s">
        <v>598</v>
      </c>
      <c r="C24" s="1481" t="s">
        <v>116</v>
      </c>
      <c r="D24" s="1481" t="s">
        <v>116</v>
      </c>
      <c r="E24" s="1480">
        <v>5500</v>
      </c>
      <c r="F24" s="1481" t="s">
        <v>116</v>
      </c>
      <c r="G24" s="1481" t="s">
        <v>116</v>
      </c>
      <c r="H24" s="1481" t="s">
        <v>116</v>
      </c>
      <c r="I24" s="1480">
        <v>250770</v>
      </c>
      <c r="J24" s="1481" t="s">
        <v>116</v>
      </c>
      <c r="K24" s="1481" t="s">
        <v>116</v>
      </c>
      <c r="L24" s="1481" t="s">
        <v>116</v>
      </c>
      <c r="M24" s="1481" t="s">
        <v>116</v>
      </c>
      <c r="N24" s="1481" t="s">
        <v>116</v>
      </c>
      <c r="O24" s="1480">
        <v>76408</v>
      </c>
      <c r="P24" s="1481" t="s">
        <v>116</v>
      </c>
      <c r="Q24" s="1481" t="s">
        <v>116</v>
      </c>
      <c r="R24" s="1481" t="s">
        <v>116</v>
      </c>
      <c r="S24" s="1481" t="s">
        <v>116</v>
      </c>
      <c r="T24" s="1481" t="s">
        <v>116</v>
      </c>
      <c r="U24" s="1481" t="s">
        <v>116</v>
      </c>
      <c r="V24" s="1480">
        <v>10773</v>
      </c>
      <c r="W24" s="1481" t="s">
        <v>116</v>
      </c>
      <c r="X24" s="1481" t="s">
        <v>116</v>
      </c>
      <c r="Y24" s="1481" t="s">
        <v>116</v>
      </c>
      <c r="Z24" s="1482">
        <v>343451</v>
      </c>
    </row>
    <row r="25" spans="1:26" s="28" customFormat="1" ht="11.4">
      <c r="A25" s="1473">
        <v>21</v>
      </c>
      <c r="B25" s="1474" t="s">
        <v>808</v>
      </c>
      <c r="C25" s="1476" t="s">
        <v>116</v>
      </c>
      <c r="D25" s="1476" t="s">
        <v>116</v>
      </c>
      <c r="E25" s="1476" t="s">
        <v>116</v>
      </c>
      <c r="F25" s="1476" t="s">
        <v>116</v>
      </c>
      <c r="G25" s="1476" t="s">
        <v>116</v>
      </c>
      <c r="H25" s="1476" t="s">
        <v>116</v>
      </c>
      <c r="I25" s="1475">
        <v>73300</v>
      </c>
      <c r="J25" s="1476" t="s">
        <v>116</v>
      </c>
      <c r="K25" s="1476" t="s">
        <v>116</v>
      </c>
      <c r="L25" s="1476" t="s">
        <v>116</v>
      </c>
      <c r="M25" s="1476" t="s">
        <v>116</v>
      </c>
      <c r="N25" s="1476" t="s">
        <v>116</v>
      </c>
      <c r="O25" s="1476" t="s">
        <v>116</v>
      </c>
      <c r="P25" s="1476" t="s">
        <v>116</v>
      </c>
      <c r="Q25" s="1476" t="s">
        <v>116</v>
      </c>
      <c r="R25" s="1476" t="s">
        <v>116</v>
      </c>
      <c r="S25" s="1476" t="s">
        <v>116</v>
      </c>
      <c r="T25" s="1476" t="s">
        <v>116</v>
      </c>
      <c r="U25" s="1476" t="s">
        <v>116</v>
      </c>
      <c r="V25" s="1476" t="s">
        <v>116</v>
      </c>
      <c r="W25" s="1476" t="s">
        <v>116</v>
      </c>
      <c r="X25" s="1476" t="s">
        <v>116</v>
      </c>
      <c r="Y25" s="1476" t="s">
        <v>116</v>
      </c>
      <c r="Z25" s="1477">
        <v>73300</v>
      </c>
    </row>
    <row r="26" spans="1:26" s="28" customFormat="1" ht="11.4">
      <c r="A26" s="1478">
        <v>22</v>
      </c>
      <c r="B26" s="1479" t="s">
        <v>882</v>
      </c>
      <c r="C26" s="1480">
        <v>171425161</v>
      </c>
      <c r="D26" s="1480">
        <v>13339788</v>
      </c>
      <c r="E26" s="1480">
        <v>5599789</v>
      </c>
      <c r="F26" s="1480">
        <v>17324025</v>
      </c>
      <c r="G26" s="1481" t="s">
        <v>116</v>
      </c>
      <c r="H26" s="1480">
        <v>325935403</v>
      </c>
      <c r="I26" s="1480">
        <v>543929</v>
      </c>
      <c r="J26" s="1481" t="s">
        <v>116</v>
      </c>
      <c r="K26" s="1481" t="s">
        <v>116</v>
      </c>
      <c r="L26" s="1481" t="s">
        <v>116</v>
      </c>
      <c r="M26" s="1480">
        <v>1509504</v>
      </c>
      <c r="N26" s="1481" t="s">
        <v>116</v>
      </c>
      <c r="O26" s="1480">
        <v>46355241</v>
      </c>
      <c r="P26" s="1480">
        <v>977779</v>
      </c>
      <c r="Q26" s="1481" t="s">
        <v>116</v>
      </c>
      <c r="R26" s="1481" t="s">
        <v>116</v>
      </c>
      <c r="S26" s="1480">
        <v>35087247</v>
      </c>
      <c r="T26" s="1481" t="s">
        <v>116</v>
      </c>
      <c r="U26" s="1481" t="s">
        <v>116</v>
      </c>
      <c r="V26" s="1481" t="s">
        <v>116</v>
      </c>
      <c r="W26" s="1481" t="s">
        <v>116</v>
      </c>
      <c r="X26" s="1481" t="s">
        <v>116</v>
      </c>
      <c r="Y26" s="1480">
        <v>3048</v>
      </c>
      <c r="Z26" s="1482">
        <v>618100914</v>
      </c>
    </row>
    <row r="27" spans="1:26" s="28" customFormat="1" ht="11.4">
      <c r="A27" s="1473">
        <v>23</v>
      </c>
      <c r="B27" s="1474" t="s">
        <v>775</v>
      </c>
      <c r="C27" s="1476" t="s">
        <v>116</v>
      </c>
      <c r="D27" s="1476" t="s">
        <v>116</v>
      </c>
      <c r="E27" s="1476" t="s">
        <v>116</v>
      </c>
      <c r="F27" s="1476" t="s">
        <v>116</v>
      </c>
      <c r="G27" s="1476" t="s">
        <v>116</v>
      </c>
      <c r="H27" s="1476" t="s">
        <v>116</v>
      </c>
      <c r="I27" s="1475">
        <v>619668</v>
      </c>
      <c r="J27" s="1476" t="s">
        <v>116</v>
      </c>
      <c r="K27" s="1476" t="s">
        <v>116</v>
      </c>
      <c r="L27" s="1476" t="s">
        <v>116</v>
      </c>
      <c r="M27" s="1476" t="s">
        <v>116</v>
      </c>
      <c r="N27" s="1476" t="s">
        <v>116</v>
      </c>
      <c r="O27" s="1475">
        <v>20696</v>
      </c>
      <c r="P27" s="1476" t="s">
        <v>116</v>
      </c>
      <c r="Q27" s="1476" t="s">
        <v>116</v>
      </c>
      <c r="R27" s="1476" t="s">
        <v>116</v>
      </c>
      <c r="S27" s="1476" t="s">
        <v>116</v>
      </c>
      <c r="T27" s="1476" t="s">
        <v>116</v>
      </c>
      <c r="U27" s="1476" t="s">
        <v>116</v>
      </c>
      <c r="V27" s="1476" t="s">
        <v>116</v>
      </c>
      <c r="W27" s="1476" t="s">
        <v>116</v>
      </c>
      <c r="X27" s="1476" t="s">
        <v>116</v>
      </c>
      <c r="Y27" s="1476" t="s">
        <v>116</v>
      </c>
      <c r="Z27" s="1477">
        <v>640364</v>
      </c>
    </row>
    <row r="28" spans="1:26" s="28" customFormat="1" ht="11.4">
      <c r="A28" s="1478">
        <v>24</v>
      </c>
      <c r="B28" s="1479" t="s">
        <v>1040</v>
      </c>
      <c r="C28" s="1481" t="s">
        <v>116</v>
      </c>
      <c r="D28" s="1480">
        <v>2382970</v>
      </c>
      <c r="E28" s="1481" t="s">
        <v>116</v>
      </c>
      <c r="F28" s="1480">
        <v>4721496</v>
      </c>
      <c r="G28" s="1481" t="s">
        <v>116</v>
      </c>
      <c r="H28" s="1481" t="s">
        <v>116</v>
      </c>
      <c r="I28" s="1481" t="s">
        <v>116</v>
      </c>
      <c r="J28" s="1481" t="s">
        <v>116</v>
      </c>
      <c r="K28" s="1481" t="s">
        <v>116</v>
      </c>
      <c r="L28" s="1481" t="s">
        <v>116</v>
      </c>
      <c r="M28" s="1480">
        <v>5230692</v>
      </c>
      <c r="N28" s="1481" t="s">
        <v>116</v>
      </c>
      <c r="O28" s="1480">
        <v>3502996</v>
      </c>
      <c r="P28" s="1480">
        <v>219227</v>
      </c>
      <c r="Q28" s="1481" t="s">
        <v>116</v>
      </c>
      <c r="R28" s="1480">
        <v>246100</v>
      </c>
      <c r="S28" s="1481" t="s">
        <v>116</v>
      </c>
      <c r="T28" s="1480">
        <v>215066748</v>
      </c>
      <c r="U28" s="1480">
        <v>31517567</v>
      </c>
      <c r="V28" s="1480">
        <v>34500</v>
      </c>
      <c r="W28" s="1481" t="s">
        <v>116</v>
      </c>
      <c r="X28" s="1481" t="s">
        <v>116</v>
      </c>
      <c r="Y28" s="1481" t="s">
        <v>116</v>
      </c>
      <c r="Z28" s="1482">
        <v>262922296</v>
      </c>
    </row>
    <row r="29" spans="1:26" s="28" customFormat="1" ht="11.4">
      <c r="A29" s="1473">
        <v>25</v>
      </c>
      <c r="B29" s="1474" t="s">
        <v>1071</v>
      </c>
      <c r="C29" s="1476" t="s">
        <v>116</v>
      </c>
      <c r="D29" s="1476" t="s">
        <v>116</v>
      </c>
      <c r="E29" s="1476" t="s">
        <v>116</v>
      </c>
      <c r="F29" s="1476" t="s">
        <v>116</v>
      </c>
      <c r="G29" s="1476" t="s">
        <v>116</v>
      </c>
      <c r="H29" s="1475">
        <v>104132</v>
      </c>
      <c r="I29" s="1476">
        <v>164</v>
      </c>
      <c r="J29" s="1476" t="s">
        <v>116</v>
      </c>
      <c r="K29" s="1476" t="s">
        <v>116</v>
      </c>
      <c r="L29" s="1476" t="s">
        <v>116</v>
      </c>
      <c r="M29" s="1476" t="s">
        <v>116</v>
      </c>
      <c r="N29" s="1476" t="s">
        <v>116</v>
      </c>
      <c r="O29" s="1476" t="s">
        <v>116</v>
      </c>
      <c r="P29" s="1476" t="s">
        <v>116</v>
      </c>
      <c r="Q29" s="1476" t="s">
        <v>116</v>
      </c>
      <c r="R29" s="1476" t="s">
        <v>116</v>
      </c>
      <c r="S29" s="1476" t="s">
        <v>116</v>
      </c>
      <c r="T29" s="1476" t="s">
        <v>116</v>
      </c>
      <c r="U29" s="1476" t="s">
        <v>116</v>
      </c>
      <c r="V29" s="1476" t="s">
        <v>116</v>
      </c>
      <c r="W29" s="1476" t="s">
        <v>116</v>
      </c>
      <c r="X29" s="1476" t="s">
        <v>116</v>
      </c>
      <c r="Y29" s="1476" t="s">
        <v>116</v>
      </c>
      <c r="Z29" s="1477">
        <v>104296</v>
      </c>
    </row>
    <row r="30" spans="1:26" s="28" customFormat="1" ht="11.4">
      <c r="A30" s="1478">
        <v>26</v>
      </c>
      <c r="B30" s="1479" t="s">
        <v>592</v>
      </c>
      <c r="C30" s="1480">
        <v>52895</v>
      </c>
      <c r="D30" s="1480">
        <v>4613</v>
      </c>
      <c r="E30" s="1480">
        <v>929478</v>
      </c>
      <c r="F30" s="1480">
        <v>8457</v>
      </c>
      <c r="G30" s="1481" t="s">
        <v>116</v>
      </c>
      <c r="H30" s="1481" t="s">
        <v>116</v>
      </c>
      <c r="I30" s="1480">
        <v>1481057</v>
      </c>
      <c r="J30" s="1481" t="s">
        <v>116</v>
      </c>
      <c r="K30" s="1481" t="s">
        <v>116</v>
      </c>
      <c r="L30" s="1481" t="s">
        <v>116</v>
      </c>
      <c r="M30" s="1480">
        <v>22624</v>
      </c>
      <c r="N30" s="1481" t="s">
        <v>116</v>
      </c>
      <c r="O30" s="1480">
        <v>449714</v>
      </c>
      <c r="P30" s="1481">
        <v>117</v>
      </c>
      <c r="Q30" s="1481" t="s">
        <v>116</v>
      </c>
      <c r="R30" s="1481" t="s">
        <v>116</v>
      </c>
      <c r="S30" s="1481" t="s">
        <v>116</v>
      </c>
      <c r="T30" s="1481" t="s">
        <v>116</v>
      </c>
      <c r="U30" s="1481" t="s">
        <v>116</v>
      </c>
      <c r="V30" s="1481" t="s">
        <v>116</v>
      </c>
      <c r="W30" s="1481" t="s">
        <v>116</v>
      </c>
      <c r="X30" s="1481" t="s">
        <v>116</v>
      </c>
      <c r="Y30" s="1481" t="s">
        <v>116</v>
      </c>
      <c r="Z30" s="1482">
        <v>2948955</v>
      </c>
    </row>
    <row r="31" spans="1:26" s="28" customFormat="1" ht="11.4">
      <c r="A31" s="1473">
        <v>27</v>
      </c>
      <c r="B31" s="1474" t="s">
        <v>790</v>
      </c>
      <c r="C31" s="1476" t="s">
        <v>116</v>
      </c>
      <c r="D31" s="1476" t="s">
        <v>116</v>
      </c>
      <c r="E31" s="1476" t="s">
        <v>116</v>
      </c>
      <c r="F31" s="1476" t="s">
        <v>116</v>
      </c>
      <c r="G31" s="1476" t="s">
        <v>116</v>
      </c>
      <c r="H31" s="1476" t="s">
        <v>116</v>
      </c>
      <c r="I31" s="1476" t="s">
        <v>116</v>
      </c>
      <c r="J31" s="1476" t="s">
        <v>116</v>
      </c>
      <c r="K31" s="1475">
        <v>75785</v>
      </c>
      <c r="L31" s="1476" t="s">
        <v>116</v>
      </c>
      <c r="M31" s="1476" t="s">
        <v>116</v>
      </c>
      <c r="N31" s="1476" t="s">
        <v>116</v>
      </c>
      <c r="O31" s="1475">
        <v>8236</v>
      </c>
      <c r="P31" s="1476" t="s">
        <v>116</v>
      </c>
      <c r="Q31" s="1475">
        <v>48578</v>
      </c>
      <c r="R31" s="1475">
        <v>12145</v>
      </c>
      <c r="S31" s="1476" t="s">
        <v>116</v>
      </c>
      <c r="T31" s="1476" t="s">
        <v>116</v>
      </c>
      <c r="U31" s="1476" t="s">
        <v>116</v>
      </c>
      <c r="V31" s="1476" t="s">
        <v>116</v>
      </c>
      <c r="W31" s="1476" t="s">
        <v>116</v>
      </c>
      <c r="X31" s="1476" t="s">
        <v>116</v>
      </c>
      <c r="Y31" s="1476" t="s">
        <v>116</v>
      </c>
      <c r="Z31" s="1477">
        <v>144744</v>
      </c>
    </row>
    <row r="32" spans="1:26" s="28" customFormat="1" ht="11.4">
      <c r="A32" s="1478">
        <v>28</v>
      </c>
      <c r="B32" s="1479" t="s">
        <v>601</v>
      </c>
      <c r="C32" s="1480">
        <v>21630</v>
      </c>
      <c r="D32" s="1481" t="s">
        <v>116</v>
      </c>
      <c r="E32" s="1481" t="s">
        <v>116</v>
      </c>
      <c r="F32" s="1481" t="s">
        <v>116</v>
      </c>
      <c r="G32" s="1481" t="s">
        <v>116</v>
      </c>
      <c r="H32" s="1481" t="s">
        <v>116</v>
      </c>
      <c r="I32" s="1480">
        <v>8755</v>
      </c>
      <c r="J32" s="1481" t="s">
        <v>116</v>
      </c>
      <c r="K32" s="1481" t="s">
        <v>116</v>
      </c>
      <c r="L32" s="1481" t="s">
        <v>116</v>
      </c>
      <c r="M32" s="1481" t="s">
        <v>116</v>
      </c>
      <c r="N32" s="1481" t="s">
        <v>116</v>
      </c>
      <c r="O32" s="1480">
        <v>13160</v>
      </c>
      <c r="P32" s="1481" t="s">
        <v>116</v>
      </c>
      <c r="Q32" s="1481" t="s">
        <v>116</v>
      </c>
      <c r="R32" s="1481" t="s">
        <v>116</v>
      </c>
      <c r="S32" s="1481" t="s">
        <v>116</v>
      </c>
      <c r="T32" s="1481" t="s">
        <v>116</v>
      </c>
      <c r="U32" s="1481" t="s">
        <v>116</v>
      </c>
      <c r="V32" s="1481" t="s">
        <v>116</v>
      </c>
      <c r="W32" s="1481" t="s">
        <v>116</v>
      </c>
      <c r="X32" s="1481" t="s">
        <v>116</v>
      </c>
      <c r="Y32" s="1481" t="s">
        <v>116</v>
      </c>
      <c r="Z32" s="1482">
        <v>43545</v>
      </c>
    </row>
    <row r="33" spans="1:26" s="28" customFormat="1" ht="11.4">
      <c r="A33" s="1473">
        <v>29</v>
      </c>
      <c r="B33" s="1474" t="s">
        <v>574</v>
      </c>
      <c r="C33" s="1475">
        <v>4619</v>
      </c>
      <c r="D33" s="1476" t="s">
        <v>116</v>
      </c>
      <c r="E33" s="1476" t="s">
        <v>116</v>
      </c>
      <c r="F33" s="1476" t="s">
        <v>116</v>
      </c>
      <c r="G33" s="1476" t="s">
        <v>116</v>
      </c>
      <c r="H33" s="1475">
        <v>113790</v>
      </c>
      <c r="I33" s="1475">
        <v>38418</v>
      </c>
      <c r="J33" s="1476" t="s">
        <v>116</v>
      </c>
      <c r="K33" s="1476" t="s">
        <v>116</v>
      </c>
      <c r="L33" s="1476" t="s">
        <v>116</v>
      </c>
      <c r="M33" s="1476" t="s">
        <v>116</v>
      </c>
      <c r="N33" s="1476" t="s">
        <v>116</v>
      </c>
      <c r="O33" s="1475">
        <v>42926</v>
      </c>
      <c r="P33" s="1476" t="s">
        <v>116</v>
      </c>
      <c r="Q33" s="1476" t="s">
        <v>116</v>
      </c>
      <c r="R33" s="1476" t="s">
        <v>116</v>
      </c>
      <c r="S33" s="1476" t="s">
        <v>116</v>
      </c>
      <c r="T33" s="1476" t="s">
        <v>116</v>
      </c>
      <c r="U33" s="1476" t="s">
        <v>116</v>
      </c>
      <c r="V33" s="1476" t="s">
        <v>116</v>
      </c>
      <c r="W33" s="1476" t="s">
        <v>116</v>
      </c>
      <c r="X33" s="1476" t="s">
        <v>116</v>
      </c>
      <c r="Y33" s="1476" t="s">
        <v>116</v>
      </c>
      <c r="Z33" s="1477">
        <v>199753</v>
      </c>
    </row>
    <row r="34" spans="1:26" s="28" customFormat="1" ht="11.4">
      <c r="A34" s="1478">
        <v>30</v>
      </c>
      <c r="B34" s="1479" t="s">
        <v>15231</v>
      </c>
      <c r="C34" s="1480">
        <v>398940</v>
      </c>
      <c r="D34" s="1481">
        <v>828</v>
      </c>
      <c r="E34" s="1480">
        <v>383008</v>
      </c>
      <c r="F34" s="1480">
        <v>1740</v>
      </c>
      <c r="G34" s="1481" t="s">
        <v>116</v>
      </c>
      <c r="H34" s="1481" t="s">
        <v>116</v>
      </c>
      <c r="I34" s="1480">
        <v>105802</v>
      </c>
      <c r="J34" s="1481" t="s">
        <v>116</v>
      </c>
      <c r="K34" s="1481" t="s">
        <v>116</v>
      </c>
      <c r="L34" s="1481" t="s">
        <v>116</v>
      </c>
      <c r="M34" s="1481" t="s">
        <v>116</v>
      </c>
      <c r="N34" s="1481" t="s">
        <v>116</v>
      </c>
      <c r="O34" s="1480">
        <v>475426</v>
      </c>
      <c r="P34" s="1481">
        <v>86</v>
      </c>
      <c r="Q34" s="1481" t="s">
        <v>116</v>
      </c>
      <c r="R34" s="1481" t="s">
        <v>116</v>
      </c>
      <c r="S34" s="1481" t="s">
        <v>116</v>
      </c>
      <c r="T34" s="1481" t="s">
        <v>116</v>
      </c>
      <c r="U34" s="1481" t="s">
        <v>116</v>
      </c>
      <c r="V34" s="1481" t="s">
        <v>116</v>
      </c>
      <c r="W34" s="1481" t="s">
        <v>116</v>
      </c>
      <c r="X34" s="1481" t="s">
        <v>116</v>
      </c>
      <c r="Y34" s="1481" t="s">
        <v>116</v>
      </c>
      <c r="Z34" s="1482">
        <v>1365830</v>
      </c>
    </row>
    <row r="35" spans="1:26" s="28" customFormat="1" ht="11.4">
      <c r="A35" s="1473">
        <v>31</v>
      </c>
      <c r="B35" s="1474" t="s">
        <v>15232</v>
      </c>
      <c r="C35" s="1475">
        <v>55290841</v>
      </c>
      <c r="D35" s="1475">
        <v>7942496</v>
      </c>
      <c r="E35" s="1475">
        <v>714089</v>
      </c>
      <c r="F35" s="1475">
        <v>16481001</v>
      </c>
      <c r="G35" s="1475">
        <v>13716</v>
      </c>
      <c r="H35" s="1475">
        <v>77448311</v>
      </c>
      <c r="I35" s="1475">
        <v>477786</v>
      </c>
      <c r="J35" s="1475">
        <v>30968</v>
      </c>
      <c r="K35" s="1475">
        <v>112388</v>
      </c>
      <c r="L35" s="1476" t="s">
        <v>116</v>
      </c>
      <c r="M35" s="1475">
        <v>309917</v>
      </c>
      <c r="N35" s="1475">
        <v>6694975</v>
      </c>
      <c r="O35" s="1475">
        <v>6822384</v>
      </c>
      <c r="P35" s="1475">
        <v>10350578</v>
      </c>
      <c r="Q35" s="1475">
        <v>61984</v>
      </c>
      <c r="R35" s="1475">
        <v>393300</v>
      </c>
      <c r="S35" s="1476" t="s">
        <v>116</v>
      </c>
      <c r="T35" s="1476" t="s">
        <v>116</v>
      </c>
      <c r="U35" s="1476" t="s">
        <v>116</v>
      </c>
      <c r="V35" s="1476" t="s">
        <v>116</v>
      </c>
      <c r="W35" s="1476" t="s">
        <v>116</v>
      </c>
      <c r="X35" s="1476" t="s">
        <v>116</v>
      </c>
      <c r="Y35" s="1476" t="s">
        <v>116</v>
      </c>
      <c r="Z35" s="1477">
        <v>183144734</v>
      </c>
    </row>
    <row r="36" spans="1:26" s="28" customFormat="1" ht="11.4">
      <c r="A36" s="1478">
        <v>32</v>
      </c>
      <c r="B36" s="1479" t="s">
        <v>767</v>
      </c>
      <c r="C36" s="1481" t="s">
        <v>116</v>
      </c>
      <c r="D36" s="1481" t="s">
        <v>116</v>
      </c>
      <c r="E36" s="1481" t="s">
        <v>116</v>
      </c>
      <c r="F36" s="1481" t="s">
        <v>116</v>
      </c>
      <c r="G36" s="1481" t="s">
        <v>116</v>
      </c>
      <c r="H36" s="1481" t="s">
        <v>116</v>
      </c>
      <c r="I36" s="1481">
        <v>829</v>
      </c>
      <c r="J36" s="1481" t="s">
        <v>116</v>
      </c>
      <c r="K36" s="1481" t="s">
        <v>116</v>
      </c>
      <c r="L36" s="1481" t="s">
        <v>116</v>
      </c>
      <c r="M36" s="1481" t="s">
        <v>116</v>
      </c>
      <c r="N36" s="1481" t="s">
        <v>116</v>
      </c>
      <c r="O36" s="1481" t="s">
        <v>116</v>
      </c>
      <c r="P36" s="1481" t="s">
        <v>116</v>
      </c>
      <c r="Q36" s="1481" t="s">
        <v>116</v>
      </c>
      <c r="R36" s="1481" t="s">
        <v>116</v>
      </c>
      <c r="S36" s="1481" t="s">
        <v>116</v>
      </c>
      <c r="T36" s="1481" t="s">
        <v>116</v>
      </c>
      <c r="U36" s="1481" t="s">
        <v>116</v>
      </c>
      <c r="V36" s="1481" t="s">
        <v>116</v>
      </c>
      <c r="W36" s="1481" t="s">
        <v>116</v>
      </c>
      <c r="X36" s="1481" t="s">
        <v>116</v>
      </c>
      <c r="Y36" s="1481" t="s">
        <v>116</v>
      </c>
      <c r="Z36" s="1483">
        <v>829</v>
      </c>
    </row>
    <row r="37" spans="1:26" s="28" customFormat="1" ht="11.4">
      <c r="A37" s="1473">
        <v>33</v>
      </c>
      <c r="B37" s="1474" t="s">
        <v>15310</v>
      </c>
      <c r="C37" s="1476" t="s">
        <v>116</v>
      </c>
      <c r="D37" s="1476" t="s">
        <v>116</v>
      </c>
      <c r="E37" s="1476" t="s">
        <v>116</v>
      </c>
      <c r="F37" s="1476" t="s">
        <v>116</v>
      </c>
      <c r="G37" s="1476" t="s">
        <v>116</v>
      </c>
      <c r="H37" s="1476" t="s">
        <v>116</v>
      </c>
      <c r="I37" s="1475">
        <v>31830</v>
      </c>
      <c r="J37" s="1476" t="s">
        <v>116</v>
      </c>
      <c r="K37" s="1476" t="s">
        <v>116</v>
      </c>
      <c r="L37" s="1476" t="s">
        <v>116</v>
      </c>
      <c r="M37" s="1476" t="s">
        <v>116</v>
      </c>
      <c r="N37" s="1476" t="s">
        <v>116</v>
      </c>
      <c r="O37" s="1476" t="s">
        <v>116</v>
      </c>
      <c r="P37" s="1476" t="s">
        <v>116</v>
      </c>
      <c r="Q37" s="1476" t="s">
        <v>116</v>
      </c>
      <c r="R37" s="1476" t="s">
        <v>116</v>
      </c>
      <c r="S37" s="1476" t="s">
        <v>116</v>
      </c>
      <c r="T37" s="1476" t="s">
        <v>116</v>
      </c>
      <c r="U37" s="1476" t="s">
        <v>116</v>
      </c>
      <c r="V37" s="1476" t="s">
        <v>116</v>
      </c>
      <c r="W37" s="1476" t="s">
        <v>116</v>
      </c>
      <c r="X37" s="1476" t="s">
        <v>116</v>
      </c>
      <c r="Y37" s="1476" t="s">
        <v>116</v>
      </c>
      <c r="Z37" s="1477">
        <v>31830</v>
      </c>
    </row>
    <row r="38" spans="1:26" s="28" customFormat="1" ht="11.4">
      <c r="A38" s="1478">
        <v>34</v>
      </c>
      <c r="B38" s="1479" t="s">
        <v>658</v>
      </c>
      <c r="C38" s="1480">
        <v>315052</v>
      </c>
      <c r="D38" s="1480">
        <v>8770</v>
      </c>
      <c r="E38" s="1481" t="s">
        <v>116</v>
      </c>
      <c r="F38" s="1480">
        <v>18418</v>
      </c>
      <c r="G38" s="1481" t="s">
        <v>116</v>
      </c>
      <c r="H38" s="1480">
        <v>518962</v>
      </c>
      <c r="I38" s="1480">
        <v>31494</v>
      </c>
      <c r="J38" s="1480">
        <v>67500</v>
      </c>
      <c r="K38" s="1481" t="s">
        <v>116</v>
      </c>
      <c r="L38" s="1481" t="s">
        <v>116</v>
      </c>
      <c r="M38" s="1481" t="s">
        <v>116</v>
      </c>
      <c r="N38" s="1481" t="s">
        <v>116</v>
      </c>
      <c r="O38" s="1480">
        <v>496412</v>
      </c>
      <c r="P38" s="1481">
        <v>60</v>
      </c>
      <c r="Q38" s="1481" t="s">
        <v>116</v>
      </c>
      <c r="R38" s="1481" t="s">
        <v>116</v>
      </c>
      <c r="S38" s="1481" t="s">
        <v>116</v>
      </c>
      <c r="T38" s="1481" t="s">
        <v>116</v>
      </c>
      <c r="U38" s="1481" t="s">
        <v>116</v>
      </c>
      <c r="V38" s="1480">
        <v>10000</v>
      </c>
      <c r="W38" s="1481" t="s">
        <v>116</v>
      </c>
      <c r="X38" s="1481" t="s">
        <v>116</v>
      </c>
      <c r="Y38" s="1481" t="s">
        <v>116</v>
      </c>
      <c r="Z38" s="1482">
        <v>1466668</v>
      </c>
    </row>
    <row r="39" spans="1:26" s="28" customFormat="1" ht="11.4">
      <c r="A39" s="1473">
        <v>35</v>
      </c>
      <c r="B39" s="1474" t="s">
        <v>6963</v>
      </c>
      <c r="C39" s="1475">
        <v>5832307</v>
      </c>
      <c r="D39" s="1476" t="s">
        <v>116</v>
      </c>
      <c r="E39" s="1475">
        <v>81429</v>
      </c>
      <c r="F39" s="1476" t="s">
        <v>116</v>
      </c>
      <c r="G39" s="1476" t="s">
        <v>116</v>
      </c>
      <c r="H39" s="1476" t="s">
        <v>116</v>
      </c>
      <c r="I39" s="1475">
        <v>64447</v>
      </c>
      <c r="J39" s="1476" t="s">
        <v>116</v>
      </c>
      <c r="K39" s="1476" t="s">
        <v>116</v>
      </c>
      <c r="L39" s="1476" t="s">
        <v>116</v>
      </c>
      <c r="M39" s="1476" t="s">
        <v>116</v>
      </c>
      <c r="N39" s="1476" t="s">
        <v>116</v>
      </c>
      <c r="O39" s="1475">
        <v>433283</v>
      </c>
      <c r="P39" s="1476" t="s">
        <v>116</v>
      </c>
      <c r="Q39" s="1476" t="s">
        <v>116</v>
      </c>
      <c r="R39" s="1476" t="s">
        <v>116</v>
      </c>
      <c r="S39" s="1476" t="s">
        <v>116</v>
      </c>
      <c r="T39" s="1476" t="s">
        <v>116</v>
      </c>
      <c r="U39" s="1476" t="s">
        <v>116</v>
      </c>
      <c r="V39" s="1475">
        <v>3162</v>
      </c>
      <c r="W39" s="1476" t="s">
        <v>116</v>
      </c>
      <c r="X39" s="1476" t="s">
        <v>116</v>
      </c>
      <c r="Y39" s="1476" t="s">
        <v>116</v>
      </c>
      <c r="Z39" s="1477">
        <v>6414628</v>
      </c>
    </row>
    <row r="40" spans="1:26" s="28" customFormat="1" ht="11.4">
      <c r="A40" s="1478">
        <v>36</v>
      </c>
      <c r="B40" s="1479" t="s">
        <v>3148</v>
      </c>
      <c r="C40" s="1481" t="s">
        <v>116</v>
      </c>
      <c r="D40" s="1481" t="s">
        <v>116</v>
      </c>
      <c r="E40" s="1480">
        <v>6700</v>
      </c>
      <c r="F40" s="1481" t="s">
        <v>116</v>
      </c>
      <c r="G40" s="1481" t="s">
        <v>116</v>
      </c>
      <c r="H40" s="1481" t="s">
        <v>116</v>
      </c>
      <c r="I40" s="1480">
        <v>331407</v>
      </c>
      <c r="J40" s="1481" t="s">
        <v>116</v>
      </c>
      <c r="K40" s="1481" t="s">
        <v>116</v>
      </c>
      <c r="L40" s="1481" t="s">
        <v>116</v>
      </c>
      <c r="M40" s="1481" t="s">
        <v>116</v>
      </c>
      <c r="N40" s="1481" t="s">
        <v>116</v>
      </c>
      <c r="O40" s="1480">
        <v>75695</v>
      </c>
      <c r="P40" s="1481" t="s">
        <v>116</v>
      </c>
      <c r="Q40" s="1481" t="s">
        <v>116</v>
      </c>
      <c r="R40" s="1481" t="s">
        <v>116</v>
      </c>
      <c r="S40" s="1481" t="s">
        <v>116</v>
      </c>
      <c r="T40" s="1481" t="s">
        <v>116</v>
      </c>
      <c r="U40" s="1481" t="s">
        <v>116</v>
      </c>
      <c r="V40" s="1481" t="s">
        <v>116</v>
      </c>
      <c r="W40" s="1481" t="s">
        <v>116</v>
      </c>
      <c r="X40" s="1481" t="s">
        <v>116</v>
      </c>
      <c r="Y40" s="1481" t="s">
        <v>116</v>
      </c>
      <c r="Z40" s="1482">
        <v>413802</v>
      </c>
    </row>
    <row r="41" spans="1:26" s="28" customFormat="1" ht="11.4">
      <c r="A41" s="1473">
        <v>37</v>
      </c>
      <c r="B41" s="1474" t="s">
        <v>669</v>
      </c>
      <c r="C41" s="1475">
        <v>70758</v>
      </c>
      <c r="D41" s="1475">
        <v>10451</v>
      </c>
      <c r="E41" s="1476" t="s">
        <v>116</v>
      </c>
      <c r="F41" s="1475">
        <v>21719</v>
      </c>
      <c r="G41" s="1476" t="s">
        <v>116</v>
      </c>
      <c r="H41" s="1475">
        <v>219497</v>
      </c>
      <c r="I41" s="1475">
        <v>7342</v>
      </c>
      <c r="J41" s="1476" t="s">
        <v>116</v>
      </c>
      <c r="K41" s="1476" t="s">
        <v>116</v>
      </c>
      <c r="L41" s="1476" t="s">
        <v>116</v>
      </c>
      <c r="M41" s="1476" t="s">
        <v>116</v>
      </c>
      <c r="N41" s="1476" t="s">
        <v>116</v>
      </c>
      <c r="O41" s="1475">
        <v>117276</v>
      </c>
      <c r="P41" s="1476">
        <v>279</v>
      </c>
      <c r="Q41" s="1476" t="s">
        <v>116</v>
      </c>
      <c r="R41" s="1476" t="s">
        <v>116</v>
      </c>
      <c r="S41" s="1476" t="s">
        <v>116</v>
      </c>
      <c r="T41" s="1476" t="s">
        <v>116</v>
      </c>
      <c r="U41" s="1476" t="s">
        <v>116</v>
      </c>
      <c r="V41" s="1476" t="s">
        <v>116</v>
      </c>
      <c r="W41" s="1476" t="s">
        <v>116</v>
      </c>
      <c r="X41" s="1476" t="s">
        <v>116</v>
      </c>
      <c r="Y41" s="1476" t="s">
        <v>116</v>
      </c>
      <c r="Z41" s="1477">
        <v>447322</v>
      </c>
    </row>
    <row r="42" spans="1:26" s="28" customFormat="1" ht="11.4">
      <c r="A42" s="1478">
        <v>38</v>
      </c>
      <c r="B42" s="1479" t="s">
        <v>725</v>
      </c>
      <c r="C42" s="1480">
        <v>185000</v>
      </c>
      <c r="D42" s="1481" t="s">
        <v>116</v>
      </c>
      <c r="E42" s="1481">
        <v>800</v>
      </c>
      <c r="F42" s="1481" t="s">
        <v>116</v>
      </c>
      <c r="G42" s="1481" t="s">
        <v>116</v>
      </c>
      <c r="H42" s="1480">
        <v>648119</v>
      </c>
      <c r="I42" s="1480">
        <v>11621</v>
      </c>
      <c r="J42" s="1481" t="s">
        <v>116</v>
      </c>
      <c r="K42" s="1481" t="s">
        <v>116</v>
      </c>
      <c r="L42" s="1481" t="s">
        <v>116</v>
      </c>
      <c r="M42" s="1481" t="s">
        <v>116</v>
      </c>
      <c r="N42" s="1481">
        <v>382</v>
      </c>
      <c r="O42" s="1480">
        <v>250650</v>
      </c>
      <c r="P42" s="1481" t="s">
        <v>116</v>
      </c>
      <c r="Q42" s="1481" t="s">
        <v>116</v>
      </c>
      <c r="R42" s="1481" t="s">
        <v>116</v>
      </c>
      <c r="S42" s="1481" t="s">
        <v>116</v>
      </c>
      <c r="T42" s="1481" t="s">
        <v>116</v>
      </c>
      <c r="U42" s="1481" t="s">
        <v>116</v>
      </c>
      <c r="V42" s="1481" t="s">
        <v>116</v>
      </c>
      <c r="W42" s="1481" t="s">
        <v>116</v>
      </c>
      <c r="X42" s="1481" t="s">
        <v>116</v>
      </c>
      <c r="Y42" s="1481" t="s">
        <v>116</v>
      </c>
      <c r="Z42" s="1482">
        <v>1096572</v>
      </c>
    </row>
    <row r="43" spans="1:26" s="28" customFormat="1" ht="11.4">
      <c r="A43" s="1473">
        <v>39</v>
      </c>
      <c r="B43" s="1474" t="s">
        <v>567</v>
      </c>
      <c r="C43" s="1475">
        <v>79365</v>
      </c>
      <c r="D43" s="1476">
        <v>195</v>
      </c>
      <c r="E43" s="1475">
        <v>194816</v>
      </c>
      <c r="F43" s="1475">
        <v>8191</v>
      </c>
      <c r="G43" s="1476" t="s">
        <v>116</v>
      </c>
      <c r="H43" s="1476" t="s">
        <v>116</v>
      </c>
      <c r="I43" s="1476">
        <v>475</v>
      </c>
      <c r="J43" s="1476" t="s">
        <v>116</v>
      </c>
      <c r="K43" s="1476" t="s">
        <v>116</v>
      </c>
      <c r="L43" s="1476" t="s">
        <v>116</v>
      </c>
      <c r="M43" s="1476" t="s">
        <v>116</v>
      </c>
      <c r="N43" s="1476" t="s">
        <v>116</v>
      </c>
      <c r="O43" s="1475">
        <v>161637</v>
      </c>
      <c r="P43" s="1476">
        <v>15</v>
      </c>
      <c r="Q43" s="1476" t="s">
        <v>116</v>
      </c>
      <c r="R43" s="1476" t="s">
        <v>116</v>
      </c>
      <c r="S43" s="1476" t="s">
        <v>116</v>
      </c>
      <c r="T43" s="1476" t="s">
        <v>116</v>
      </c>
      <c r="U43" s="1476" t="s">
        <v>116</v>
      </c>
      <c r="V43" s="1476" t="s">
        <v>116</v>
      </c>
      <c r="W43" s="1476" t="s">
        <v>116</v>
      </c>
      <c r="X43" s="1476" t="s">
        <v>116</v>
      </c>
      <c r="Y43" s="1476" t="s">
        <v>116</v>
      </c>
      <c r="Z43" s="1477">
        <v>444694</v>
      </c>
    </row>
    <row r="44" spans="1:26" s="28" customFormat="1" ht="11.4">
      <c r="A44" s="1478">
        <v>40</v>
      </c>
      <c r="B44" s="1479" t="s">
        <v>727</v>
      </c>
      <c r="C44" s="1480">
        <v>46621714</v>
      </c>
      <c r="D44" s="1480">
        <v>318614</v>
      </c>
      <c r="E44" s="1480">
        <v>812859</v>
      </c>
      <c r="F44" s="1480">
        <v>595469</v>
      </c>
      <c r="G44" s="1481" t="s">
        <v>116</v>
      </c>
      <c r="H44" s="1480">
        <v>27963791</v>
      </c>
      <c r="I44" s="1480">
        <v>84016</v>
      </c>
      <c r="J44" s="1481" t="s">
        <v>116</v>
      </c>
      <c r="K44" s="1481" t="s">
        <v>116</v>
      </c>
      <c r="L44" s="1481" t="s">
        <v>116</v>
      </c>
      <c r="M44" s="1480">
        <v>272640</v>
      </c>
      <c r="N44" s="1481" t="s">
        <v>116</v>
      </c>
      <c r="O44" s="1480">
        <v>1511316</v>
      </c>
      <c r="P44" s="1480">
        <v>139461</v>
      </c>
      <c r="Q44" s="1481" t="s">
        <v>116</v>
      </c>
      <c r="R44" s="1481" t="s">
        <v>116</v>
      </c>
      <c r="S44" s="1481" t="s">
        <v>116</v>
      </c>
      <c r="T44" s="1481" t="s">
        <v>116</v>
      </c>
      <c r="U44" s="1481" t="s">
        <v>116</v>
      </c>
      <c r="V44" s="1480">
        <v>10000</v>
      </c>
      <c r="W44" s="1481" t="s">
        <v>116</v>
      </c>
      <c r="X44" s="1481" t="s">
        <v>116</v>
      </c>
      <c r="Y44" s="1481" t="s">
        <v>116</v>
      </c>
      <c r="Z44" s="1482">
        <v>78329880</v>
      </c>
    </row>
    <row r="45" spans="1:26" s="28" customFormat="1" ht="11.4">
      <c r="A45" s="1473">
        <v>41</v>
      </c>
      <c r="B45" s="1474" t="s">
        <v>613</v>
      </c>
      <c r="C45" s="1475">
        <v>3050000</v>
      </c>
      <c r="D45" s="1475">
        <v>268122</v>
      </c>
      <c r="E45" s="1476">
        <v>932</v>
      </c>
      <c r="F45" s="1475">
        <v>563056</v>
      </c>
      <c r="G45" s="1476" t="s">
        <v>116</v>
      </c>
      <c r="H45" s="1475">
        <v>6607739</v>
      </c>
      <c r="I45" s="1475">
        <v>252584</v>
      </c>
      <c r="J45" s="1476" t="s">
        <v>116</v>
      </c>
      <c r="K45" s="1476" t="s">
        <v>116</v>
      </c>
      <c r="L45" s="1476" t="s">
        <v>116</v>
      </c>
      <c r="M45" s="1475">
        <v>12683</v>
      </c>
      <c r="N45" s="1476" t="s">
        <v>116</v>
      </c>
      <c r="O45" s="1475">
        <v>8314864</v>
      </c>
      <c r="P45" s="1475">
        <v>590347</v>
      </c>
      <c r="Q45" s="1476" t="s">
        <v>116</v>
      </c>
      <c r="R45" s="1476" t="s">
        <v>116</v>
      </c>
      <c r="S45" s="1475">
        <v>200000</v>
      </c>
      <c r="T45" s="1476" t="s">
        <v>116</v>
      </c>
      <c r="U45" s="1476" t="s">
        <v>116</v>
      </c>
      <c r="V45" s="1476" t="s">
        <v>116</v>
      </c>
      <c r="W45" s="1476" t="s">
        <v>116</v>
      </c>
      <c r="X45" s="1476" t="s">
        <v>116</v>
      </c>
      <c r="Y45" s="1476" t="s">
        <v>116</v>
      </c>
      <c r="Z45" s="1477">
        <v>19860327</v>
      </c>
    </row>
    <row r="46" spans="1:26" s="28" customFormat="1" ht="11.4">
      <c r="A46" s="1478">
        <v>42</v>
      </c>
      <c r="B46" s="1479" t="s">
        <v>801</v>
      </c>
      <c r="C46" s="1480">
        <v>524711</v>
      </c>
      <c r="D46" s="1481">
        <v>632</v>
      </c>
      <c r="E46" s="1480">
        <v>119318</v>
      </c>
      <c r="F46" s="1480">
        <v>1328</v>
      </c>
      <c r="G46" s="1481" t="s">
        <v>116</v>
      </c>
      <c r="H46" s="1480">
        <v>939979</v>
      </c>
      <c r="I46" s="1480">
        <v>17640</v>
      </c>
      <c r="J46" s="1480">
        <v>19111</v>
      </c>
      <c r="K46" s="1481" t="s">
        <v>116</v>
      </c>
      <c r="L46" s="1481" t="s">
        <v>116</v>
      </c>
      <c r="M46" s="1481" t="s">
        <v>116</v>
      </c>
      <c r="N46" s="1481" t="s">
        <v>116</v>
      </c>
      <c r="O46" s="1480">
        <v>234503</v>
      </c>
      <c r="P46" s="1481">
        <v>7</v>
      </c>
      <c r="Q46" s="1481" t="s">
        <v>116</v>
      </c>
      <c r="R46" s="1481" t="s">
        <v>116</v>
      </c>
      <c r="S46" s="1481" t="s">
        <v>116</v>
      </c>
      <c r="T46" s="1481" t="s">
        <v>116</v>
      </c>
      <c r="U46" s="1481" t="s">
        <v>116</v>
      </c>
      <c r="V46" s="1481" t="s">
        <v>116</v>
      </c>
      <c r="W46" s="1481" t="s">
        <v>116</v>
      </c>
      <c r="X46" s="1481" t="s">
        <v>116</v>
      </c>
      <c r="Y46" s="1481" t="s">
        <v>116</v>
      </c>
      <c r="Z46" s="1482">
        <v>1857229</v>
      </c>
    </row>
    <row r="47" spans="1:26" s="28" customFormat="1" ht="11.4">
      <c r="A47" s="1473">
        <v>43</v>
      </c>
      <c r="B47" s="1474" t="s">
        <v>15311</v>
      </c>
      <c r="C47" s="1476" t="s">
        <v>116</v>
      </c>
      <c r="D47" s="1476" t="s">
        <v>116</v>
      </c>
      <c r="E47" s="1476" t="s">
        <v>116</v>
      </c>
      <c r="F47" s="1476" t="s">
        <v>116</v>
      </c>
      <c r="G47" s="1476" t="s">
        <v>116</v>
      </c>
      <c r="H47" s="1476" t="s">
        <v>116</v>
      </c>
      <c r="I47" s="1476">
        <v>154</v>
      </c>
      <c r="J47" s="1476" t="s">
        <v>116</v>
      </c>
      <c r="K47" s="1476" t="s">
        <v>116</v>
      </c>
      <c r="L47" s="1476" t="s">
        <v>116</v>
      </c>
      <c r="M47" s="1476" t="s">
        <v>116</v>
      </c>
      <c r="N47" s="1476" t="s">
        <v>116</v>
      </c>
      <c r="O47" s="1476" t="s">
        <v>116</v>
      </c>
      <c r="P47" s="1476" t="s">
        <v>116</v>
      </c>
      <c r="Q47" s="1476" t="s">
        <v>116</v>
      </c>
      <c r="R47" s="1476" t="s">
        <v>116</v>
      </c>
      <c r="S47" s="1476" t="s">
        <v>116</v>
      </c>
      <c r="T47" s="1476" t="s">
        <v>116</v>
      </c>
      <c r="U47" s="1476" t="s">
        <v>116</v>
      </c>
      <c r="V47" s="1476" t="s">
        <v>116</v>
      </c>
      <c r="W47" s="1476" t="s">
        <v>116</v>
      </c>
      <c r="X47" s="1476" t="s">
        <v>116</v>
      </c>
      <c r="Y47" s="1476" t="s">
        <v>116</v>
      </c>
      <c r="Z47" s="1484">
        <v>154</v>
      </c>
    </row>
    <row r="48" spans="1:26" s="28" customFormat="1" ht="11.4">
      <c r="A48" s="1478">
        <v>44</v>
      </c>
      <c r="B48" s="1479" t="s">
        <v>721</v>
      </c>
      <c r="C48" s="1481">
        <v>30</v>
      </c>
      <c r="D48" s="1480">
        <v>219250</v>
      </c>
      <c r="E48" s="1481" t="s">
        <v>116</v>
      </c>
      <c r="F48" s="1480">
        <v>121143</v>
      </c>
      <c r="G48" s="1480">
        <v>101169</v>
      </c>
      <c r="H48" s="1481" t="s">
        <v>116</v>
      </c>
      <c r="I48" s="1480">
        <v>56200</v>
      </c>
      <c r="J48" s="1481" t="s">
        <v>116</v>
      </c>
      <c r="K48" s="1481" t="s">
        <v>116</v>
      </c>
      <c r="L48" s="1481" t="s">
        <v>116</v>
      </c>
      <c r="M48" s="1481" t="s">
        <v>116</v>
      </c>
      <c r="N48" s="1481" t="s">
        <v>116</v>
      </c>
      <c r="O48" s="1480">
        <v>18276</v>
      </c>
      <c r="P48" s="1480">
        <v>1827</v>
      </c>
      <c r="Q48" s="1481" t="s">
        <v>116</v>
      </c>
      <c r="R48" s="1481" t="s">
        <v>116</v>
      </c>
      <c r="S48" s="1481" t="s">
        <v>116</v>
      </c>
      <c r="T48" s="1481" t="s">
        <v>116</v>
      </c>
      <c r="U48" s="1481" t="s">
        <v>116</v>
      </c>
      <c r="V48" s="1480">
        <v>1597</v>
      </c>
      <c r="W48" s="1481" t="s">
        <v>116</v>
      </c>
      <c r="X48" s="1481" t="s">
        <v>116</v>
      </c>
      <c r="Y48" s="1481" t="s">
        <v>116</v>
      </c>
      <c r="Z48" s="1482">
        <v>519492</v>
      </c>
    </row>
    <row r="49" spans="1:26" s="28" customFormat="1" ht="11.4">
      <c r="A49" s="1473">
        <v>45</v>
      </c>
      <c r="B49" s="1474" t="s">
        <v>1610</v>
      </c>
      <c r="C49" s="1475">
        <v>1225</v>
      </c>
      <c r="D49" s="1475">
        <v>2476</v>
      </c>
      <c r="E49" s="1475">
        <v>13832</v>
      </c>
      <c r="F49" s="1475">
        <v>4458</v>
      </c>
      <c r="G49" s="1476" t="s">
        <v>116</v>
      </c>
      <c r="H49" s="1475">
        <v>190000</v>
      </c>
      <c r="I49" s="1475">
        <v>1070</v>
      </c>
      <c r="J49" s="1476" t="s">
        <v>116</v>
      </c>
      <c r="K49" s="1476" t="s">
        <v>116</v>
      </c>
      <c r="L49" s="1476" t="s">
        <v>116</v>
      </c>
      <c r="M49" s="1476" t="s">
        <v>116</v>
      </c>
      <c r="N49" s="1476" t="s">
        <v>116</v>
      </c>
      <c r="O49" s="1475">
        <v>338034</v>
      </c>
      <c r="P49" s="1476">
        <v>389</v>
      </c>
      <c r="Q49" s="1476" t="s">
        <v>116</v>
      </c>
      <c r="R49" s="1476" t="s">
        <v>116</v>
      </c>
      <c r="S49" s="1476" t="s">
        <v>116</v>
      </c>
      <c r="T49" s="1476" t="s">
        <v>116</v>
      </c>
      <c r="U49" s="1476" t="s">
        <v>116</v>
      </c>
      <c r="V49" s="1476" t="s">
        <v>116</v>
      </c>
      <c r="W49" s="1476" t="s">
        <v>116</v>
      </c>
      <c r="X49" s="1476" t="s">
        <v>116</v>
      </c>
      <c r="Y49" s="1476" t="s">
        <v>116</v>
      </c>
      <c r="Z49" s="1477">
        <v>551484</v>
      </c>
    </row>
    <row r="50" spans="1:26" s="28" customFormat="1" ht="11.4">
      <c r="A50" s="1478">
        <v>46</v>
      </c>
      <c r="B50" s="1479" t="s">
        <v>831</v>
      </c>
      <c r="C50" s="1480">
        <v>7922</v>
      </c>
      <c r="D50" s="1481" t="s">
        <v>116</v>
      </c>
      <c r="E50" s="1480">
        <v>203075</v>
      </c>
      <c r="F50" s="1481" t="s">
        <v>116</v>
      </c>
      <c r="G50" s="1481" t="s">
        <v>116</v>
      </c>
      <c r="H50" s="1480">
        <v>47152</v>
      </c>
      <c r="I50" s="1480">
        <v>14763</v>
      </c>
      <c r="J50" s="1480">
        <v>7862</v>
      </c>
      <c r="K50" s="1481" t="s">
        <v>116</v>
      </c>
      <c r="L50" s="1481" t="s">
        <v>116</v>
      </c>
      <c r="M50" s="1481" t="s">
        <v>116</v>
      </c>
      <c r="N50" s="1481" t="s">
        <v>116</v>
      </c>
      <c r="O50" s="1480">
        <v>51730</v>
      </c>
      <c r="P50" s="1481" t="s">
        <v>116</v>
      </c>
      <c r="Q50" s="1481" t="s">
        <v>116</v>
      </c>
      <c r="R50" s="1481" t="s">
        <v>116</v>
      </c>
      <c r="S50" s="1481" t="s">
        <v>116</v>
      </c>
      <c r="T50" s="1481" t="s">
        <v>116</v>
      </c>
      <c r="U50" s="1481" t="s">
        <v>116</v>
      </c>
      <c r="V50" s="1481" t="s">
        <v>116</v>
      </c>
      <c r="W50" s="1481" t="s">
        <v>116</v>
      </c>
      <c r="X50" s="1480">
        <v>7375</v>
      </c>
      <c r="Y50" s="1481" t="s">
        <v>116</v>
      </c>
      <c r="Z50" s="1482">
        <v>339879</v>
      </c>
    </row>
    <row r="51" spans="1:26" s="28" customFormat="1" ht="11.4">
      <c r="A51" s="1473">
        <v>47</v>
      </c>
      <c r="B51" s="1474" t="s">
        <v>668</v>
      </c>
      <c r="C51" s="1475">
        <v>25395</v>
      </c>
      <c r="D51" s="1475">
        <v>32187</v>
      </c>
      <c r="E51" s="1475">
        <v>53000</v>
      </c>
      <c r="F51" s="1475">
        <v>57171</v>
      </c>
      <c r="G51" s="1476" t="s">
        <v>116</v>
      </c>
      <c r="H51" s="1475">
        <v>21933</v>
      </c>
      <c r="I51" s="1475">
        <v>8505</v>
      </c>
      <c r="J51" s="1476" t="s">
        <v>116</v>
      </c>
      <c r="K51" s="1476" t="s">
        <v>116</v>
      </c>
      <c r="L51" s="1476" t="s">
        <v>116</v>
      </c>
      <c r="M51" s="1476" t="s">
        <v>116</v>
      </c>
      <c r="N51" s="1476" t="s">
        <v>116</v>
      </c>
      <c r="O51" s="1475">
        <v>91325</v>
      </c>
      <c r="P51" s="1476">
        <v>113</v>
      </c>
      <c r="Q51" s="1476" t="s">
        <v>116</v>
      </c>
      <c r="R51" s="1476" t="s">
        <v>116</v>
      </c>
      <c r="S51" s="1476" t="s">
        <v>116</v>
      </c>
      <c r="T51" s="1476" t="s">
        <v>116</v>
      </c>
      <c r="U51" s="1476" t="s">
        <v>116</v>
      </c>
      <c r="V51" s="1475">
        <v>1706</v>
      </c>
      <c r="W51" s="1476" t="s">
        <v>116</v>
      </c>
      <c r="X51" s="1476" t="s">
        <v>116</v>
      </c>
      <c r="Y51" s="1476" t="s">
        <v>116</v>
      </c>
      <c r="Z51" s="1477">
        <v>291335</v>
      </c>
    </row>
    <row r="52" spans="1:26" s="28" customFormat="1" ht="11.4">
      <c r="A52" s="1478">
        <v>48</v>
      </c>
      <c r="B52" s="1479" t="s">
        <v>569</v>
      </c>
      <c r="C52" s="1481" t="s">
        <v>116</v>
      </c>
      <c r="D52" s="1480">
        <v>5277</v>
      </c>
      <c r="E52" s="1481">
        <v>812</v>
      </c>
      <c r="F52" s="1480">
        <v>11082</v>
      </c>
      <c r="G52" s="1481" t="s">
        <v>116</v>
      </c>
      <c r="H52" s="1480">
        <v>332625</v>
      </c>
      <c r="I52" s="1480">
        <v>5481</v>
      </c>
      <c r="J52" s="1481" t="s">
        <v>116</v>
      </c>
      <c r="K52" s="1481" t="s">
        <v>116</v>
      </c>
      <c r="L52" s="1481" t="s">
        <v>116</v>
      </c>
      <c r="M52" s="1481" t="s">
        <v>116</v>
      </c>
      <c r="N52" s="1481" t="s">
        <v>116</v>
      </c>
      <c r="O52" s="1480">
        <v>131972</v>
      </c>
      <c r="P52" s="1481">
        <v>30</v>
      </c>
      <c r="Q52" s="1481" t="s">
        <v>116</v>
      </c>
      <c r="R52" s="1481" t="s">
        <v>116</v>
      </c>
      <c r="S52" s="1481" t="s">
        <v>116</v>
      </c>
      <c r="T52" s="1481" t="s">
        <v>116</v>
      </c>
      <c r="U52" s="1481" t="s">
        <v>116</v>
      </c>
      <c r="V52" s="1480">
        <v>10000</v>
      </c>
      <c r="W52" s="1481" t="s">
        <v>116</v>
      </c>
      <c r="X52" s="1481" t="s">
        <v>116</v>
      </c>
      <c r="Y52" s="1481" t="s">
        <v>116</v>
      </c>
      <c r="Z52" s="1482">
        <v>497279</v>
      </c>
    </row>
    <row r="53" spans="1:26" s="28" customFormat="1" ht="11.4">
      <c r="A53" s="1473">
        <v>49</v>
      </c>
      <c r="B53" s="1474" t="s">
        <v>2859</v>
      </c>
      <c r="C53" s="1476" t="s">
        <v>116</v>
      </c>
      <c r="D53" s="1475">
        <v>7944</v>
      </c>
      <c r="E53" s="1475">
        <v>6293</v>
      </c>
      <c r="F53" s="1475">
        <v>16683</v>
      </c>
      <c r="G53" s="1476" t="s">
        <v>116</v>
      </c>
      <c r="H53" s="1475">
        <v>27722</v>
      </c>
      <c r="I53" s="1475">
        <v>8685</v>
      </c>
      <c r="J53" s="1476" t="s">
        <v>116</v>
      </c>
      <c r="K53" s="1476" t="s">
        <v>116</v>
      </c>
      <c r="L53" s="1476" t="s">
        <v>116</v>
      </c>
      <c r="M53" s="1475">
        <v>34544</v>
      </c>
      <c r="N53" s="1476" t="s">
        <v>116</v>
      </c>
      <c r="O53" s="1475">
        <v>100923</v>
      </c>
      <c r="P53" s="1476">
        <v>211</v>
      </c>
      <c r="Q53" s="1476" t="s">
        <v>116</v>
      </c>
      <c r="R53" s="1476" t="s">
        <v>116</v>
      </c>
      <c r="S53" s="1476" t="s">
        <v>116</v>
      </c>
      <c r="T53" s="1476" t="s">
        <v>116</v>
      </c>
      <c r="U53" s="1476" t="s">
        <v>116</v>
      </c>
      <c r="V53" s="1476" t="s">
        <v>116</v>
      </c>
      <c r="W53" s="1476" t="s">
        <v>116</v>
      </c>
      <c r="X53" s="1476" t="s">
        <v>116</v>
      </c>
      <c r="Y53" s="1476" t="s">
        <v>116</v>
      </c>
      <c r="Z53" s="1477">
        <v>203005</v>
      </c>
    </row>
    <row r="54" spans="1:26" s="28" customFormat="1" ht="11.4">
      <c r="A54" s="1478">
        <v>50</v>
      </c>
      <c r="B54" s="1479" t="s">
        <v>680</v>
      </c>
      <c r="C54" s="1480">
        <v>71935</v>
      </c>
      <c r="D54" s="1480">
        <v>48265</v>
      </c>
      <c r="E54" s="1481" t="s">
        <v>116</v>
      </c>
      <c r="F54" s="1480">
        <v>98559</v>
      </c>
      <c r="G54" s="1481" t="s">
        <v>116</v>
      </c>
      <c r="H54" s="1480">
        <v>252813</v>
      </c>
      <c r="I54" s="1480">
        <v>54398</v>
      </c>
      <c r="J54" s="1481" t="s">
        <v>116</v>
      </c>
      <c r="K54" s="1481" t="s">
        <v>116</v>
      </c>
      <c r="L54" s="1481" t="s">
        <v>116</v>
      </c>
      <c r="M54" s="1481" t="s">
        <v>116</v>
      </c>
      <c r="N54" s="1481" t="s">
        <v>116</v>
      </c>
      <c r="O54" s="1480">
        <v>280058</v>
      </c>
      <c r="P54" s="1481">
        <v>117</v>
      </c>
      <c r="Q54" s="1481" t="s">
        <v>116</v>
      </c>
      <c r="R54" s="1481" t="s">
        <v>116</v>
      </c>
      <c r="S54" s="1481" t="s">
        <v>116</v>
      </c>
      <c r="T54" s="1481" t="s">
        <v>116</v>
      </c>
      <c r="U54" s="1481" t="s">
        <v>116</v>
      </c>
      <c r="V54" s="1481" t="s">
        <v>116</v>
      </c>
      <c r="W54" s="1481" t="s">
        <v>116</v>
      </c>
      <c r="X54" s="1480">
        <v>44790</v>
      </c>
      <c r="Y54" s="1481" t="s">
        <v>116</v>
      </c>
      <c r="Z54" s="1482">
        <v>850935</v>
      </c>
    </row>
    <row r="55" spans="1:26" s="28" customFormat="1" ht="11.4">
      <c r="A55" s="1473">
        <v>51</v>
      </c>
      <c r="B55" s="1474" t="s">
        <v>771</v>
      </c>
      <c r="C55" s="1476" t="s">
        <v>116</v>
      </c>
      <c r="D55" s="1476" t="s">
        <v>116</v>
      </c>
      <c r="E55" s="1476" t="s">
        <v>116</v>
      </c>
      <c r="F55" s="1476" t="s">
        <v>116</v>
      </c>
      <c r="G55" s="1476" t="s">
        <v>116</v>
      </c>
      <c r="H55" s="1476" t="s">
        <v>116</v>
      </c>
      <c r="I55" s="1475">
        <v>16124</v>
      </c>
      <c r="J55" s="1476" t="s">
        <v>116</v>
      </c>
      <c r="K55" s="1476" t="s">
        <v>116</v>
      </c>
      <c r="L55" s="1476" t="s">
        <v>116</v>
      </c>
      <c r="M55" s="1476" t="s">
        <v>116</v>
      </c>
      <c r="N55" s="1476" t="s">
        <v>116</v>
      </c>
      <c r="O55" s="1476" t="s">
        <v>116</v>
      </c>
      <c r="P55" s="1476" t="s">
        <v>116</v>
      </c>
      <c r="Q55" s="1476" t="s">
        <v>116</v>
      </c>
      <c r="R55" s="1476" t="s">
        <v>116</v>
      </c>
      <c r="S55" s="1476" t="s">
        <v>116</v>
      </c>
      <c r="T55" s="1476" t="s">
        <v>116</v>
      </c>
      <c r="U55" s="1476" t="s">
        <v>116</v>
      </c>
      <c r="V55" s="1476" t="s">
        <v>116</v>
      </c>
      <c r="W55" s="1476" t="s">
        <v>116</v>
      </c>
      <c r="X55" s="1476" t="s">
        <v>116</v>
      </c>
      <c r="Y55" s="1476" t="s">
        <v>116</v>
      </c>
      <c r="Z55" s="1477">
        <v>16124</v>
      </c>
    </row>
    <row r="56" spans="1:26" s="28" customFormat="1" ht="11.4">
      <c r="A56" s="1478">
        <v>52</v>
      </c>
      <c r="B56" s="1479" t="s">
        <v>8328</v>
      </c>
      <c r="C56" s="1481" t="s">
        <v>116</v>
      </c>
      <c r="D56" s="1480">
        <v>208883</v>
      </c>
      <c r="E56" s="1480">
        <v>520000</v>
      </c>
      <c r="F56" s="1480">
        <v>431264</v>
      </c>
      <c r="G56" s="1481" t="s">
        <v>116</v>
      </c>
      <c r="H56" s="1481" t="s">
        <v>116</v>
      </c>
      <c r="I56" s="1480">
        <v>1425</v>
      </c>
      <c r="J56" s="1481" t="s">
        <v>116</v>
      </c>
      <c r="K56" s="1481" t="s">
        <v>116</v>
      </c>
      <c r="L56" s="1481" t="s">
        <v>116</v>
      </c>
      <c r="M56" s="1481" t="s">
        <v>116</v>
      </c>
      <c r="N56" s="1481" t="s">
        <v>116</v>
      </c>
      <c r="O56" s="1480">
        <v>3054922</v>
      </c>
      <c r="P56" s="1480">
        <v>1322</v>
      </c>
      <c r="Q56" s="1481" t="s">
        <v>116</v>
      </c>
      <c r="R56" s="1481" t="s">
        <v>116</v>
      </c>
      <c r="S56" s="1481" t="s">
        <v>116</v>
      </c>
      <c r="T56" s="1481" t="s">
        <v>116</v>
      </c>
      <c r="U56" s="1481" t="s">
        <v>116</v>
      </c>
      <c r="V56" s="1481" t="s">
        <v>116</v>
      </c>
      <c r="W56" s="1481" t="s">
        <v>116</v>
      </c>
      <c r="X56" s="1481" t="s">
        <v>116</v>
      </c>
      <c r="Y56" s="1481" t="s">
        <v>116</v>
      </c>
      <c r="Z56" s="1482">
        <v>4217816</v>
      </c>
    </row>
    <row r="57" spans="1:26" s="28" customFormat="1" ht="11.4">
      <c r="A57" s="1473">
        <v>53</v>
      </c>
      <c r="B57" s="1474" t="s">
        <v>563</v>
      </c>
      <c r="C57" s="1476" t="s">
        <v>116</v>
      </c>
      <c r="D57" s="1476" t="s">
        <v>116</v>
      </c>
      <c r="E57" s="1475">
        <v>50000</v>
      </c>
      <c r="F57" s="1476" t="s">
        <v>116</v>
      </c>
      <c r="G57" s="1476" t="s">
        <v>116</v>
      </c>
      <c r="H57" s="1475">
        <v>28725</v>
      </c>
      <c r="I57" s="1475">
        <v>2407</v>
      </c>
      <c r="J57" s="1476" t="s">
        <v>116</v>
      </c>
      <c r="K57" s="1476" t="s">
        <v>116</v>
      </c>
      <c r="L57" s="1476" t="s">
        <v>116</v>
      </c>
      <c r="M57" s="1476" t="s">
        <v>116</v>
      </c>
      <c r="N57" s="1475">
        <v>25870</v>
      </c>
      <c r="O57" s="1475">
        <v>99213</v>
      </c>
      <c r="P57" s="1476" t="s">
        <v>116</v>
      </c>
      <c r="Q57" s="1476" t="s">
        <v>116</v>
      </c>
      <c r="R57" s="1476" t="s">
        <v>116</v>
      </c>
      <c r="S57" s="1476" t="s">
        <v>116</v>
      </c>
      <c r="T57" s="1476" t="s">
        <v>116</v>
      </c>
      <c r="U57" s="1476" t="s">
        <v>116</v>
      </c>
      <c r="V57" s="1476" t="s">
        <v>116</v>
      </c>
      <c r="W57" s="1476" t="s">
        <v>116</v>
      </c>
      <c r="X57" s="1476" t="s">
        <v>116</v>
      </c>
      <c r="Y57" s="1476" t="s">
        <v>116</v>
      </c>
      <c r="Z57" s="1477">
        <v>206215</v>
      </c>
    </row>
    <row r="58" spans="1:26" s="28" customFormat="1" ht="11.4">
      <c r="A58" s="1478">
        <v>54</v>
      </c>
      <c r="B58" s="1479" t="s">
        <v>631</v>
      </c>
      <c r="C58" s="1480">
        <v>15439051</v>
      </c>
      <c r="D58" s="1480">
        <v>24440254</v>
      </c>
      <c r="E58" s="1480">
        <v>69996622</v>
      </c>
      <c r="F58" s="1480">
        <v>50794998</v>
      </c>
      <c r="G58" s="1481" t="s">
        <v>116</v>
      </c>
      <c r="H58" s="1480">
        <v>161322418</v>
      </c>
      <c r="I58" s="1480">
        <v>568594</v>
      </c>
      <c r="J58" s="1481" t="s">
        <v>116</v>
      </c>
      <c r="K58" s="1481" t="s">
        <v>116</v>
      </c>
      <c r="L58" s="1481" t="s">
        <v>116</v>
      </c>
      <c r="M58" s="1480">
        <v>2389075</v>
      </c>
      <c r="N58" s="1481" t="s">
        <v>116</v>
      </c>
      <c r="O58" s="1480">
        <v>51244800</v>
      </c>
      <c r="P58" s="1480">
        <v>1355645</v>
      </c>
      <c r="Q58" s="1481" t="s">
        <v>116</v>
      </c>
      <c r="R58" s="1481" t="s">
        <v>116</v>
      </c>
      <c r="S58" s="1481" t="s">
        <v>116</v>
      </c>
      <c r="T58" s="1481" t="s">
        <v>116</v>
      </c>
      <c r="U58" s="1481" t="s">
        <v>116</v>
      </c>
      <c r="V58" s="1480">
        <v>3000</v>
      </c>
      <c r="W58" s="1480">
        <v>72153</v>
      </c>
      <c r="X58" s="1481" t="s">
        <v>116</v>
      </c>
      <c r="Y58" s="1480">
        <v>43148569</v>
      </c>
      <c r="Z58" s="1482">
        <v>420775179</v>
      </c>
    </row>
    <row r="59" spans="1:26" s="28" customFormat="1" ht="11.4">
      <c r="A59" s="1473">
        <v>55</v>
      </c>
      <c r="B59" s="1474" t="s">
        <v>1027</v>
      </c>
      <c r="C59" s="1476" t="s">
        <v>116</v>
      </c>
      <c r="D59" s="1476" t="s">
        <v>116</v>
      </c>
      <c r="E59" s="1476" t="s">
        <v>116</v>
      </c>
      <c r="F59" s="1476" t="s">
        <v>116</v>
      </c>
      <c r="G59" s="1476" t="s">
        <v>116</v>
      </c>
      <c r="H59" s="1476" t="s">
        <v>116</v>
      </c>
      <c r="I59" s="1475">
        <v>29734</v>
      </c>
      <c r="J59" s="1476" t="s">
        <v>116</v>
      </c>
      <c r="K59" s="1476" t="s">
        <v>116</v>
      </c>
      <c r="L59" s="1476" t="s">
        <v>116</v>
      </c>
      <c r="M59" s="1476" t="s">
        <v>116</v>
      </c>
      <c r="N59" s="1476" t="s">
        <v>116</v>
      </c>
      <c r="O59" s="1476" t="s">
        <v>116</v>
      </c>
      <c r="P59" s="1476" t="s">
        <v>116</v>
      </c>
      <c r="Q59" s="1476" t="s">
        <v>116</v>
      </c>
      <c r="R59" s="1476" t="s">
        <v>116</v>
      </c>
      <c r="S59" s="1476" t="s">
        <v>116</v>
      </c>
      <c r="T59" s="1476" t="s">
        <v>116</v>
      </c>
      <c r="U59" s="1476" t="s">
        <v>116</v>
      </c>
      <c r="V59" s="1476" t="s">
        <v>116</v>
      </c>
      <c r="W59" s="1476" t="s">
        <v>116</v>
      </c>
      <c r="X59" s="1476" t="s">
        <v>116</v>
      </c>
      <c r="Y59" s="1476" t="s">
        <v>116</v>
      </c>
      <c r="Z59" s="1477">
        <v>29734</v>
      </c>
    </row>
    <row r="60" spans="1:26" s="28" customFormat="1" ht="11.4">
      <c r="A60" s="1478">
        <v>56</v>
      </c>
      <c r="B60" s="1479" t="s">
        <v>660</v>
      </c>
      <c r="C60" s="1480">
        <v>15000</v>
      </c>
      <c r="D60" s="1481" t="s">
        <v>116</v>
      </c>
      <c r="E60" s="1480">
        <v>130153</v>
      </c>
      <c r="F60" s="1481" t="s">
        <v>116</v>
      </c>
      <c r="G60" s="1481" t="s">
        <v>116</v>
      </c>
      <c r="H60" s="1480">
        <v>55185</v>
      </c>
      <c r="I60" s="1480">
        <v>1464</v>
      </c>
      <c r="J60" s="1480">
        <v>10000</v>
      </c>
      <c r="K60" s="1481" t="s">
        <v>116</v>
      </c>
      <c r="L60" s="1481" t="s">
        <v>116</v>
      </c>
      <c r="M60" s="1481" t="s">
        <v>116</v>
      </c>
      <c r="N60" s="1480">
        <v>48427</v>
      </c>
      <c r="O60" s="1480">
        <v>89381</v>
      </c>
      <c r="P60" s="1481" t="s">
        <v>116</v>
      </c>
      <c r="Q60" s="1481" t="s">
        <v>116</v>
      </c>
      <c r="R60" s="1481" t="s">
        <v>116</v>
      </c>
      <c r="S60" s="1481" t="s">
        <v>116</v>
      </c>
      <c r="T60" s="1481" t="s">
        <v>116</v>
      </c>
      <c r="U60" s="1481" t="s">
        <v>116</v>
      </c>
      <c r="V60" s="1481" t="s">
        <v>116</v>
      </c>
      <c r="W60" s="1481" t="s">
        <v>116</v>
      </c>
      <c r="X60" s="1481" t="s">
        <v>116</v>
      </c>
      <c r="Y60" s="1481" t="s">
        <v>116</v>
      </c>
      <c r="Z60" s="1482">
        <v>349610</v>
      </c>
    </row>
    <row r="61" spans="1:26" s="28" customFormat="1" ht="11.4">
      <c r="A61" s="1473">
        <v>57</v>
      </c>
      <c r="B61" s="1474" t="s">
        <v>663</v>
      </c>
      <c r="C61" s="1475">
        <v>5940</v>
      </c>
      <c r="D61" s="1476" t="s">
        <v>116</v>
      </c>
      <c r="E61" s="1476" t="s">
        <v>116</v>
      </c>
      <c r="F61" s="1476" t="s">
        <v>116</v>
      </c>
      <c r="G61" s="1476" t="s">
        <v>116</v>
      </c>
      <c r="H61" s="1476">
        <v>848</v>
      </c>
      <c r="I61" s="1475">
        <v>96015</v>
      </c>
      <c r="J61" s="1476" t="s">
        <v>116</v>
      </c>
      <c r="K61" s="1476" t="s">
        <v>116</v>
      </c>
      <c r="L61" s="1476" t="s">
        <v>116</v>
      </c>
      <c r="M61" s="1476" t="s">
        <v>116</v>
      </c>
      <c r="N61" s="1476" t="s">
        <v>116</v>
      </c>
      <c r="O61" s="1475">
        <v>30814</v>
      </c>
      <c r="P61" s="1476" t="s">
        <v>116</v>
      </c>
      <c r="Q61" s="1476" t="s">
        <v>116</v>
      </c>
      <c r="R61" s="1476" t="s">
        <v>116</v>
      </c>
      <c r="S61" s="1476" t="s">
        <v>116</v>
      </c>
      <c r="T61" s="1476" t="s">
        <v>116</v>
      </c>
      <c r="U61" s="1476" t="s">
        <v>116</v>
      </c>
      <c r="V61" s="1476" t="s">
        <v>116</v>
      </c>
      <c r="W61" s="1476" t="s">
        <v>116</v>
      </c>
      <c r="X61" s="1476" t="s">
        <v>116</v>
      </c>
      <c r="Y61" s="1476" t="s">
        <v>116</v>
      </c>
      <c r="Z61" s="1477">
        <v>133617</v>
      </c>
    </row>
    <row r="62" spans="1:26" s="28" customFormat="1" ht="11.4">
      <c r="A62" s="1478">
        <v>58</v>
      </c>
      <c r="B62" s="1479" t="s">
        <v>584</v>
      </c>
      <c r="C62" s="1480">
        <v>70005</v>
      </c>
      <c r="D62" s="1481" t="s">
        <v>116</v>
      </c>
      <c r="E62" s="1481" t="s">
        <v>116</v>
      </c>
      <c r="F62" s="1481" t="s">
        <v>116</v>
      </c>
      <c r="G62" s="1481" t="s">
        <v>116</v>
      </c>
      <c r="H62" s="1480">
        <v>265353</v>
      </c>
      <c r="I62" s="1481">
        <v>721</v>
      </c>
      <c r="J62" s="1481" t="s">
        <v>116</v>
      </c>
      <c r="K62" s="1481" t="s">
        <v>116</v>
      </c>
      <c r="L62" s="1481" t="s">
        <v>116</v>
      </c>
      <c r="M62" s="1481" t="s">
        <v>116</v>
      </c>
      <c r="N62" s="1481" t="s">
        <v>116</v>
      </c>
      <c r="O62" s="1480">
        <v>51179</v>
      </c>
      <c r="P62" s="1481" t="s">
        <v>116</v>
      </c>
      <c r="Q62" s="1481" t="s">
        <v>116</v>
      </c>
      <c r="R62" s="1481" t="s">
        <v>116</v>
      </c>
      <c r="S62" s="1481" t="s">
        <v>116</v>
      </c>
      <c r="T62" s="1481" t="s">
        <v>116</v>
      </c>
      <c r="U62" s="1481" t="s">
        <v>116</v>
      </c>
      <c r="V62" s="1481" t="s">
        <v>116</v>
      </c>
      <c r="W62" s="1481" t="s">
        <v>116</v>
      </c>
      <c r="X62" s="1481" t="s">
        <v>116</v>
      </c>
      <c r="Y62" s="1481" t="s">
        <v>116</v>
      </c>
      <c r="Z62" s="1482">
        <v>387258</v>
      </c>
    </row>
    <row r="63" spans="1:26" s="28" customFormat="1" ht="11.4">
      <c r="A63" s="1473">
        <v>59</v>
      </c>
      <c r="B63" s="1474" t="s">
        <v>632</v>
      </c>
      <c r="C63" s="1476">
        <v>32</v>
      </c>
      <c r="D63" s="1476">
        <v>214</v>
      </c>
      <c r="E63" s="1476" t="s">
        <v>116</v>
      </c>
      <c r="F63" s="1476">
        <v>556</v>
      </c>
      <c r="G63" s="1476" t="s">
        <v>116</v>
      </c>
      <c r="H63" s="1476" t="s">
        <v>116</v>
      </c>
      <c r="I63" s="1475">
        <v>144574</v>
      </c>
      <c r="J63" s="1475">
        <v>706940</v>
      </c>
      <c r="K63" s="1476" t="s">
        <v>116</v>
      </c>
      <c r="L63" s="1476" t="s">
        <v>116</v>
      </c>
      <c r="M63" s="1476" t="s">
        <v>116</v>
      </c>
      <c r="N63" s="1476" t="s">
        <v>116</v>
      </c>
      <c r="O63" s="1475">
        <v>230070</v>
      </c>
      <c r="P63" s="1476">
        <v>22</v>
      </c>
      <c r="Q63" s="1476" t="s">
        <v>116</v>
      </c>
      <c r="R63" s="1476" t="s">
        <v>116</v>
      </c>
      <c r="S63" s="1476" t="s">
        <v>116</v>
      </c>
      <c r="T63" s="1476" t="s">
        <v>116</v>
      </c>
      <c r="U63" s="1476" t="s">
        <v>116</v>
      </c>
      <c r="V63" s="1476" t="s">
        <v>116</v>
      </c>
      <c r="W63" s="1476" t="s">
        <v>116</v>
      </c>
      <c r="X63" s="1476" t="s">
        <v>116</v>
      </c>
      <c r="Y63" s="1476" t="s">
        <v>116</v>
      </c>
      <c r="Z63" s="1477">
        <v>1082408</v>
      </c>
    </row>
    <row r="64" spans="1:26" s="28" customFormat="1" ht="11.4">
      <c r="A64" s="1478">
        <v>60</v>
      </c>
      <c r="B64" s="1479" t="s">
        <v>666</v>
      </c>
      <c r="C64" s="1481" t="s">
        <v>116</v>
      </c>
      <c r="D64" s="1481" t="s">
        <v>116</v>
      </c>
      <c r="E64" s="1480">
        <v>24184</v>
      </c>
      <c r="F64" s="1481" t="s">
        <v>116</v>
      </c>
      <c r="G64" s="1481" t="s">
        <v>116</v>
      </c>
      <c r="H64" s="1480">
        <v>131413</v>
      </c>
      <c r="I64" s="1480">
        <v>6501</v>
      </c>
      <c r="J64" s="1481" t="s">
        <v>116</v>
      </c>
      <c r="K64" s="1481" t="s">
        <v>116</v>
      </c>
      <c r="L64" s="1481" t="s">
        <v>116</v>
      </c>
      <c r="M64" s="1481" t="s">
        <v>116</v>
      </c>
      <c r="N64" s="1481" t="s">
        <v>116</v>
      </c>
      <c r="O64" s="1480">
        <v>111609</v>
      </c>
      <c r="P64" s="1481" t="s">
        <v>116</v>
      </c>
      <c r="Q64" s="1481" t="s">
        <v>116</v>
      </c>
      <c r="R64" s="1481" t="s">
        <v>116</v>
      </c>
      <c r="S64" s="1481" t="s">
        <v>116</v>
      </c>
      <c r="T64" s="1481" t="s">
        <v>116</v>
      </c>
      <c r="U64" s="1481" t="s">
        <v>116</v>
      </c>
      <c r="V64" s="1481" t="s">
        <v>116</v>
      </c>
      <c r="W64" s="1481" t="s">
        <v>116</v>
      </c>
      <c r="X64" s="1481" t="s">
        <v>116</v>
      </c>
      <c r="Y64" s="1481" t="s">
        <v>116</v>
      </c>
      <c r="Z64" s="1482">
        <v>273707</v>
      </c>
    </row>
    <row r="65" spans="1:26" s="28" customFormat="1" ht="11.4">
      <c r="A65" s="1473">
        <v>61</v>
      </c>
      <c r="B65" s="1474" t="s">
        <v>678</v>
      </c>
      <c r="C65" s="1475">
        <v>9468558</v>
      </c>
      <c r="D65" s="1475">
        <v>516184</v>
      </c>
      <c r="E65" s="1476" t="s">
        <v>116</v>
      </c>
      <c r="F65" s="1475">
        <v>1083986</v>
      </c>
      <c r="G65" s="1476" t="s">
        <v>116</v>
      </c>
      <c r="H65" s="1475">
        <v>7896749</v>
      </c>
      <c r="I65" s="1476">
        <v>511</v>
      </c>
      <c r="J65" s="1476" t="s">
        <v>116</v>
      </c>
      <c r="K65" s="1476" t="s">
        <v>116</v>
      </c>
      <c r="L65" s="1476" t="s">
        <v>116</v>
      </c>
      <c r="M65" s="1475">
        <v>420968</v>
      </c>
      <c r="N65" s="1475">
        <v>648075</v>
      </c>
      <c r="O65" s="1475">
        <v>1165123</v>
      </c>
      <c r="P65" s="1475">
        <v>632000</v>
      </c>
      <c r="Q65" s="1476" t="s">
        <v>116</v>
      </c>
      <c r="R65" s="1476" t="s">
        <v>116</v>
      </c>
      <c r="S65" s="1476" t="s">
        <v>116</v>
      </c>
      <c r="T65" s="1476" t="s">
        <v>116</v>
      </c>
      <c r="U65" s="1476" t="s">
        <v>116</v>
      </c>
      <c r="V65" s="1475">
        <v>13500</v>
      </c>
      <c r="W65" s="1476" t="s">
        <v>116</v>
      </c>
      <c r="X65" s="1475">
        <v>10400</v>
      </c>
      <c r="Y65" s="1476" t="s">
        <v>116</v>
      </c>
      <c r="Z65" s="1477">
        <v>21856054</v>
      </c>
    </row>
    <row r="66" spans="1:26" s="28" customFormat="1" ht="11.4">
      <c r="A66" s="1478">
        <v>62</v>
      </c>
      <c r="B66" s="1479" t="s">
        <v>603</v>
      </c>
      <c r="C66" s="1480">
        <v>9363</v>
      </c>
      <c r="D66" s="1480">
        <v>664988</v>
      </c>
      <c r="E66" s="1480">
        <v>57654</v>
      </c>
      <c r="F66" s="1480">
        <v>1396377</v>
      </c>
      <c r="G66" s="1481" t="s">
        <v>116</v>
      </c>
      <c r="H66" s="1480">
        <v>99926</v>
      </c>
      <c r="I66" s="1480">
        <v>3361</v>
      </c>
      <c r="J66" s="1481" t="s">
        <v>116</v>
      </c>
      <c r="K66" s="1481" t="s">
        <v>116</v>
      </c>
      <c r="L66" s="1481" t="s">
        <v>116</v>
      </c>
      <c r="M66" s="1481" t="s">
        <v>116</v>
      </c>
      <c r="N66" s="1481" t="s">
        <v>116</v>
      </c>
      <c r="O66" s="1480">
        <v>39588</v>
      </c>
      <c r="P66" s="1481">
        <v>584</v>
      </c>
      <c r="Q66" s="1481" t="s">
        <v>116</v>
      </c>
      <c r="R66" s="1481" t="s">
        <v>116</v>
      </c>
      <c r="S66" s="1481" t="s">
        <v>116</v>
      </c>
      <c r="T66" s="1481" t="s">
        <v>116</v>
      </c>
      <c r="U66" s="1481" t="s">
        <v>116</v>
      </c>
      <c r="V66" s="1481" t="s">
        <v>116</v>
      </c>
      <c r="W66" s="1481" t="s">
        <v>116</v>
      </c>
      <c r="X66" s="1481" t="s">
        <v>116</v>
      </c>
      <c r="Y66" s="1481">
        <v>291</v>
      </c>
      <c r="Z66" s="1482">
        <v>2272132</v>
      </c>
    </row>
    <row r="67" spans="1:26" s="28" customFormat="1" ht="11.4">
      <c r="A67" s="1473">
        <v>63</v>
      </c>
      <c r="B67" s="1474" t="s">
        <v>812</v>
      </c>
      <c r="C67" s="1476" t="s">
        <v>116</v>
      </c>
      <c r="D67" s="1476" t="s">
        <v>116</v>
      </c>
      <c r="E67" s="1476" t="s">
        <v>116</v>
      </c>
      <c r="F67" s="1476" t="s">
        <v>116</v>
      </c>
      <c r="G67" s="1476" t="s">
        <v>116</v>
      </c>
      <c r="H67" s="1476" t="s">
        <v>116</v>
      </c>
      <c r="I67" s="1475">
        <v>2381301</v>
      </c>
      <c r="J67" s="1476" t="s">
        <v>116</v>
      </c>
      <c r="K67" s="1476" t="s">
        <v>116</v>
      </c>
      <c r="L67" s="1476" t="s">
        <v>116</v>
      </c>
      <c r="M67" s="1476" t="s">
        <v>116</v>
      </c>
      <c r="N67" s="1476" t="s">
        <v>116</v>
      </c>
      <c r="O67" s="1475">
        <v>11775</v>
      </c>
      <c r="P67" s="1476" t="s">
        <v>116</v>
      </c>
      <c r="Q67" s="1476" t="s">
        <v>116</v>
      </c>
      <c r="R67" s="1476" t="s">
        <v>116</v>
      </c>
      <c r="S67" s="1476" t="s">
        <v>116</v>
      </c>
      <c r="T67" s="1476" t="s">
        <v>116</v>
      </c>
      <c r="U67" s="1476" t="s">
        <v>116</v>
      </c>
      <c r="V67" s="1476" t="s">
        <v>116</v>
      </c>
      <c r="W67" s="1476" t="s">
        <v>116</v>
      </c>
      <c r="X67" s="1476" t="s">
        <v>116</v>
      </c>
      <c r="Y67" s="1476" t="s">
        <v>116</v>
      </c>
      <c r="Z67" s="1477">
        <v>2393076</v>
      </c>
    </row>
    <row r="68" spans="1:26" s="28" customFormat="1" ht="11.4">
      <c r="A68" s="1478">
        <v>64</v>
      </c>
      <c r="B68" s="1479" t="s">
        <v>554</v>
      </c>
      <c r="C68" s="1480">
        <v>107098</v>
      </c>
      <c r="D68" s="1480">
        <v>480720</v>
      </c>
      <c r="E68" s="1480">
        <v>71841</v>
      </c>
      <c r="F68" s="1480">
        <v>992048</v>
      </c>
      <c r="G68" s="1481" t="s">
        <v>116</v>
      </c>
      <c r="H68" s="1480">
        <v>3151703</v>
      </c>
      <c r="I68" s="1480">
        <v>217780</v>
      </c>
      <c r="J68" s="1481" t="s">
        <v>116</v>
      </c>
      <c r="K68" s="1481" t="s">
        <v>116</v>
      </c>
      <c r="L68" s="1481" t="s">
        <v>116</v>
      </c>
      <c r="M68" s="1480">
        <v>41360</v>
      </c>
      <c r="N68" s="1481" t="s">
        <v>116</v>
      </c>
      <c r="O68" s="1480">
        <v>2573905</v>
      </c>
      <c r="P68" s="1480">
        <v>1397</v>
      </c>
      <c r="Q68" s="1481" t="s">
        <v>116</v>
      </c>
      <c r="R68" s="1481" t="s">
        <v>116</v>
      </c>
      <c r="S68" s="1481" t="s">
        <v>116</v>
      </c>
      <c r="T68" s="1481" t="s">
        <v>116</v>
      </c>
      <c r="U68" s="1481" t="s">
        <v>116</v>
      </c>
      <c r="V68" s="1480">
        <v>12500</v>
      </c>
      <c r="W68" s="1481" t="s">
        <v>116</v>
      </c>
      <c r="X68" s="1481" t="s">
        <v>116</v>
      </c>
      <c r="Y68" s="1481">
        <v>11</v>
      </c>
      <c r="Z68" s="1482">
        <v>7650363</v>
      </c>
    </row>
    <row r="69" spans="1:26" s="28" customFormat="1" ht="11.4">
      <c r="A69" s="1473">
        <v>65</v>
      </c>
      <c r="B69" s="1474" t="s">
        <v>695</v>
      </c>
      <c r="C69" s="1476">
        <v>249</v>
      </c>
      <c r="D69" s="1476" t="s">
        <v>116</v>
      </c>
      <c r="E69" s="1476" t="s">
        <v>116</v>
      </c>
      <c r="F69" s="1476" t="s">
        <v>116</v>
      </c>
      <c r="G69" s="1476" t="s">
        <v>116</v>
      </c>
      <c r="H69" s="1476" t="s">
        <v>116</v>
      </c>
      <c r="I69" s="1475">
        <v>44909</v>
      </c>
      <c r="J69" s="1476" t="s">
        <v>116</v>
      </c>
      <c r="K69" s="1476" t="s">
        <v>116</v>
      </c>
      <c r="L69" s="1476" t="s">
        <v>116</v>
      </c>
      <c r="M69" s="1476" t="s">
        <v>116</v>
      </c>
      <c r="N69" s="1476" t="s">
        <v>116</v>
      </c>
      <c r="O69" s="1475">
        <v>163866</v>
      </c>
      <c r="P69" s="1476">
        <v>7</v>
      </c>
      <c r="Q69" s="1476" t="s">
        <v>116</v>
      </c>
      <c r="R69" s="1476" t="s">
        <v>116</v>
      </c>
      <c r="S69" s="1476" t="s">
        <v>116</v>
      </c>
      <c r="T69" s="1476" t="s">
        <v>116</v>
      </c>
      <c r="U69" s="1476" t="s">
        <v>116</v>
      </c>
      <c r="V69" s="1476" t="s">
        <v>116</v>
      </c>
      <c r="W69" s="1476" t="s">
        <v>116</v>
      </c>
      <c r="X69" s="1476" t="s">
        <v>116</v>
      </c>
      <c r="Y69" s="1476" t="s">
        <v>116</v>
      </c>
      <c r="Z69" s="1477">
        <v>209031</v>
      </c>
    </row>
    <row r="70" spans="1:26" s="28" customFormat="1" ht="11.4">
      <c r="A70" s="1478">
        <v>66</v>
      </c>
      <c r="B70" s="1479" t="s">
        <v>644</v>
      </c>
      <c r="C70" s="1481" t="s">
        <v>116</v>
      </c>
      <c r="D70" s="1480">
        <v>144550</v>
      </c>
      <c r="E70" s="1481" t="s">
        <v>116</v>
      </c>
      <c r="F70" s="1480">
        <v>264848</v>
      </c>
      <c r="G70" s="1481" t="s">
        <v>116</v>
      </c>
      <c r="H70" s="1480">
        <v>83151</v>
      </c>
      <c r="I70" s="1480">
        <v>10014</v>
      </c>
      <c r="J70" s="1481" t="s">
        <v>116</v>
      </c>
      <c r="K70" s="1481" t="s">
        <v>116</v>
      </c>
      <c r="L70" s="1481" t="s">
        <v>116</v>
      </c>
      <c r="M70" s="1480">
        <v>185584</v>
      </c>
      <c r="N70" s="1481" t="s">
        <v>116</v>
      </c>
      <c r="O70" s="1480">
        <v>54002</v>
      </c>
      <c r="P70" s="1480">
        <v>5391</v>
      </c>
      <c r="Q70" s="1481" t="s">
        <v>116</v>
      </c>
      <c r="R70" s="1481" t="s">
        <v>116</v>
      </c>
      <c r="S70" s="1481" t="s">
        <v>116</v>
      </c>
      <c r="T70" s="1481" t="s">
        <v>116</v>
      </c>
      <c r="U70" s="1481" t="s">
        <v>116</v>
      </c>
      <c r="V70" s="1480">
        <v>55928</v>
      </c>
      <c r="W70" s="1481" t="s">
        <v>116</v>
      </c>
      <c r="X70" s="1480">
        <v>14142</v>
      </c>
      <c r="Y70" s="1481" t="s">
        <v>116</v>
      </c>
      <c r="Z70" s="1482">
        <v>817610</v>
      </c>
    </row>
    <row r="71" spans="1:26" s="28" customFormat="1" ht="11.4">
      <c r="A71" s="1473">
        <v>67</v>
      </c>
      <c r="B71" s="1474" t="s">
        <v>741</v>
      </c>
      <c r="C71" s="1475">
        <v>88000</v>
      </c>
      <c r="D71" s="1475">
        <v>4687</v>
      </c>
      <c r="E71" s="1476" t="s">
        <v>116</v>
      </c>
      <c r="F71" s="1475">
        <v>9843</v>
      </c>
      <c r="G71" s="1476" t="s">
        <v>116</v>
      </c>
      <c r="H71" s="1475">
        <v>598750</v>
      </c>
      <c r="I71" s="1475">
        <v>10010</v>
      </c>
      <c r="J71" s="1476" t="s">
        <v>116</v>
      </c>
      <c r="K71" s="1476" t="s">
        <v>116</v>
      </c>
      <c r="L71" s="1476" t="s">
        <v>116</v>
      </c>
      <c r="M71" s="1476" t="s">
        <v>116</v>
      </c>
      <c r="N71" s="1476" t="s">
        <v>116</v>
      </c>
      <c r="O71" s="1475">
        <v>9862</v>
      </c>
      <c r="P71" s="1475">
        <v>5621</v>
      </c>
      <c r="Q71" s="1476" t="s">
        <v>116</v>
      </c>
      <c r="R71" s="1476" t="s">
        <v>116</v>
      </c>
      <c r="S71" s="1476" t="s">
        <v>116</v>
      </c>
      <c r="T71" s="1476" t="s">
        <v>116</v>
      </c>
      <c r="U71" s="1476" t="s">
        <v>116</v>
      </c>
      <c r="V71" s="1476" t="s">
        <v>116</v>
      </c>
      <c r="W71" s="1476" t="s">
        <v>116</v>
      </c>
      <c r="X71" s="1476" t="s">
        <v>116</v>
      </c>
      <c r="Y71" s="1476" t="s">
        <v>116</v>
      </c>
      <c r="Z71" s="1477">
        <v>726773</v>
      </c>
    </row>
    <row r="72" spans="1:26" s="28" customFormat="1" ht="11.4">
      <c r="A72" s="1478">
        <v>68</v>
      </c>
      <c r="B72" s="1479" t="s">
        <v>607</v>
      </c>
      <c r="C72" s="1480">
        <v>51639</v>
      </c>
      <c r="D72" s="1480">
        <v>2090</v>
      </c>
      <c r="E72" s="1481" t="s">
        <v>116</v>
      </c>
      <c r="F72" s="1480">
        <v>4390</v>
      </c>
      <c r="G72" s="1481" t="s">
        <v>116</v>
      </c>
      <c r="H72" s="1480">
        <v>300150</v>
      </c>
      <c r="I72" s="1480">
        <v>1305</v>
      </c>
      <c r="J72" s="1481" t="s">
        <v>116</v>
      </c>
      <c r="K72" s="1481" t="s">
        <v>116</v>
      </c>
      <c r="L72" s="1481" t="s">
        <v>116</v>
      </c>
      <c r="M72" s="1480">
        <v>209760</v>
      </c>
      <c r="N72" s="1481" t="s">
        <v>116</v>
      </c>
      <c r="O72" s="1480">
        <v>140418</v>
      </c>
      <c r="P72" s="1481">
        <v>264</v>
      </c>
      <c r="Q72" s="1481" t="s">
        <v>116</v>
      </c>
      <c r="R72" s="1481" t="s">
        <v>116</v>
      </c>
      <c r="S72" s="1481" t="s">
        <v>116</v>
      </c>
      <c r="T72" s="1481" t="s">
        <v>116</v>
      </c>
      <c r="U72" s="1481" t="s">
        <v>116</v>
      </c>
      <c r="V72" s="1481" t="s">
        <v>116</v>
      </c>
      <c r="W72" s="1481" t="s">
        <v>116</v>
      </c>
      <c r="X72" s="1480">
        <v>5000</v>
      </c>
      <c r="Y72" s="1481" t="s">
        <v>116</v>
      </c>
      <c r="Z72" s="1482">
        <v>715016</v>
      </c>
    </row>
    <row r="73" spans="1:26" s="28" customFormat="1" ht="11.4">
      <c r="A73" s="1473">
        <v>69</v>
      </c>
      <c r="B73" s="1474" t="s">
        <v>578</v>
      </c>
      <c r="C73" s="1475">
        <v>5369</v>
      </c>
      <c r="D73" s="1475">
        <v>458214</v>
      </c>
      <c r="E73" s="1476" t="s">
        <v>116</v>
      </c>
      <c r="F73" s="1475">
        <v>924921</v>
      </c>
      <c r="G73" s="1476" t="s">
        <v>116</v>
      </c>
      <c r="H73" s="1476" t="s">
        <v>116</v>
      </c>
      <c r="I73" s="1476" t="s">
        <v>116</v>
      </c>
      <c r="J73" s="1476" t="s">
        <v>116</v>
      </c>
      <c r="K73" s="1475">
        <v>29013</v>
      </c>
      <c r="L73" s="1476" t="s">
        <v>116</v>
      </c>
      <c r="M73" s="1475">
        <v>611232</v>
      </c>
      <c r="N73" s="1476" t="s">
        <v>116</v>
      </c>
      <c r="O73" s="1475">
        <v>462068</v>
      </c>
      <c r="P73" s="1475">
        <v>6919</v>
      </c>
      <c r="Q73" s="1475">
        <v>145264</v>
      </c>
      <c r="R73" s="1475">
        <v>72990</v>
      </c>
      <c r="S73" s="1476" t="s">
        <v>116</v>
      </c>
      <c r="T73" s="1475">
        <v>7447989</v>
      </c>
      <c r="U73" s="1475">
        <v>1969248</v>
      </c>
      <c r="V73" s="1476" t="s">
        <v>116</v>
      </c>
      <c r="W73" s="1476" t="s">
        <v>116</v>
      </c>
      <c r="X73" s="1476" t="s">
        <v>116</v>
      </c>
      <c r="Y73" s="1476" t="s">
        <v>116</v>
      </c>
      <c r="Z73" s="1477">
        <v>12133227</v>
      </c>
    </row>
    <row r="74" spans="1:26" s="28" customFormat="1" ht="11.4">
      <c r="A74" s="1478">
        <v>70</v>
      </c>
      <c r="B74" s="1479" t="s">
        <v>1118</v>
      </c>
      <c r="C74" s="1480">
        <v>93447</v>
      </c>
      <c r="D74" s="1481">
        <v>723</v>
      </c>
      <c r="E74" s="1481">
        <v>754</v>
      </c>
      <c r="F74" s="1480">
        <v>1518</v>
      </c>
      <c r="G74" s="1481" t="s">
        <v>116</v>
      </c>
      <c r="H74" s="1481" t="s">
        <v>116</v>
      </c>
      <c r="I74" s="1480">
        <v>21654</v>
      </c>
      <c r="J74" s="1481" t="s">
        <v>116</v>
      </c>
      <c r="K74" s="1481" t="s">
        <v>116</v>
      </c>
      <c r="L74" s="1481" t="s">
        <v>116</v>
      </c>
      <c r="M74" s="1480">
        <v>60096</v>
      </c>
      <c r="N74" s="1481" t="s">
        <v>116</v>
      </c>
      <c r="O74" s="1480">
        <v>184445</v>
      </c>
      <c r="P74" s="1481">
        <v>28</v>
      </c>
      <c r="Q74" s="1481" t="s">
        <v>116</v>
      </c>
      <c r="R74" s="1481" t="s">
        <v>116</v>
      </c>
      <c r="S74" s="1481" t="s">
        <v>116</v>
      </c>
      <c r="T74" s="1481" t="s">
        <v>116</v>
      </c>
      <c r="U74" s="1481" t="s">
        <v>116</v>
      </c>
      <c r="V74" s="1481" t="s">
        <v>116</v>
      </c>
      <c r="W74" s="1481" t="s">
        <v>116</v>
      </c>
      <c r="X74" s="1481" t="s">
        <v>116</v>
      </c>
      <c r="Y74" s="1481" t="s">
        <v>116</v>
      </c>
      <c r="Z74" s="1482">
        <v>362665</v>
      </c>
    </row>
    <row r="75" spans="1:26" s="28" customFormat="1" ht="11.4">
      <c r="A75" s="1473">
        <v>71</v>
      </c>
      <c r="B75" s="1474" t="s">
        <v>15233</v>
      </c>
      <c r="C75" s="1475">
        <v>74547</v>
      </c>
      <c r="D75" s="1475">
        <v>11280</v>
      </c>
      <c r="E75" s="1476" t="s">
        <v>116</v>
      </c>
      <c r="F75" s="1475">
        <v>23688</v>
      </c>
      <c r="G75" s="1476" t="s">
        <v>116</v>
      </c>
      <c r="H75" s="1475">
        <v>306269</v>
      </c>
      <c r="I75" s="1475">
        <v>52698</v>
      </c>
      <c r="J75" s="1475">
        <v>10462</v>
      </c>
      <c r="K75" s="1476" t="s">
        <v>116</v>
      </c>
      <c r="L75" s="1476" t="s">
        <v>116</v>
      </c>
      <c r="M75" s="1476" t="s">
        <v>116</v>
      </c>
      <c r="N75" s="1476" t="s">
        <v>116</v>
      </c>
      <c r="O75" s="1475">
        <v>113303</v>
      </c>
      <c r="P75" s="1476">
        <v>29</v>
      </c>
      <c r="Q75" s="1476" t="s">
        <v>116</v>
      </c>
      <c r="R75" s="1476" t="s">
        <v>116</v>
      </c>
      <c r="S75" s="1476" t="s">
        <v>116</v>
      </c>
      <c r="T75" s="1476" t="s">
        <v>116</v>
      </c>
      <c r="U75" s="1476" t="s">
        <v>116</v>
      </c>
      <c r="V75" s="1476" t="s">
        <v>116</v>
      </c>
      <c r="W75" s="1476" t="s">
        <v>116</v>
      </c>
      <c r="X75" s="1476" t="s">
        <v>116</v>
      </c>
      <c r="Y75" s="1476" t="s">
        <v>116</v>
      </c>
      <c r="Z75" s="1477">
        <v>592276</v>
      </c>
    </row>
    <row r="76" spans="1:26" s="28" customFormat="1" ht="11.4">
      <c r="A76" s="1478">
        <v>72</v>
      </c>
      <c r="B76" s="1479" t="s">
        <v>15312</v>
      </c>
      <c r="C76" s="1481" t="s">
        <v>116</v>
      </c>
      <c r="D76" s="1481" t="s">
        <v>116</v>
      </c>
      <c r="E76" s="1481" t="s">
        <v>116</v>
      </c>
      <c r="F76" s="1481" t="s">
        <v>116</v>
      </c>
      <c r="G76" s="1481" t="s">
        <v>116</v>
      </c>
      <c r="H76" s="1481" t="s">
        <v>116</v>
      </c>
      <c r="I76" s="1481">
        <v>798</v>
      </c>
      <c r="J76" s="1481" t="s">
        <v>116</v>
      </c>
      <c r="K76" s="1481" t="s">
        <v>116</v>
      </c>
      <c r="L76" s="1481" t="s">
        <v>116</v>
      </c>
      <c r="M76" s="1481" t="s">
        <v>116</v>
      </c>
      <c r="N76" s="1481" t="s">
        <v>116</v>
      </c>
      <c r="O76" s="1481" t="s">
        <v>116</v>
      </c>
      <c r="P76" s="1481" t="s">
        <v>116</v>
      </c>
      <c r="Q76" s="1481" t="s">
        <v>116</v>
      </c>
      <c r="R76" s="1481" t="s">
        <v>116</v>
      </c>
      <c r="S76" s="1481" t="s">
        <v>116</v>
      </c>
      <c r="T76" s="1481" t="s">
        <v>116</v>
      </c>
      <c r="U76" s="1481" t="s">
        <v>116</v>
      </c>
      <c r="V76" s="1481" t="s">
        <v>116</v>
      </c>
      <c r="W76" s="1481" t="s">
        <v>116</v>
      </c>
      <c r="X76" s="1481" t="s">
        <v>116</v>
      </c>
      <c r="Y76" s="1481" t="s">
        <v>116</v>
      </c>
      <c r="Z76" s="1483">
        <v>798</v>
      </c>
    </row>
    <row r="77" spans="1:26" s="28" customFormat="1" ht="11.4">
      <c r="A77" s="1473">
        <v>73</v>
      </c>
      <c r="B77" s="1474" t="s">
        <v>843</v>
      </c>
      <c r="C77" s="1475">
        <v>3605016</v>
      </c>
      <c r="D77" s="1475">
        <v>95262</v>
      </c>
      <c r="E77" s="1475">
        <v>17395</v>
      </c>
      <c r="F77" s="1475">
        <v>1021020</v>
      </c>
      <c r="G77" s="1476" t="s">
        <v>116</v>
      </c>
      <c r="H77" s="1475">
        <v>1748110</v>
      </c>
      <c r="I77" s="1475">
        <v>39785</v>
      </c>
      <c r="J77" s="1475">
        <v>139000</v>
      </c>
      <c r="K77" s="1476" t="s">
        <v>116</v>
      </c>
      <c r="L77" s="1476" t="s">
        <v>116</v>
      </c>
      <c r="M77" s="1475">
        <v>53520</v>
      </c>
      <c r="N77" s="1476">
        <v>473</v>
      </c>
      <c r="O77" s="1475">
        <v>934675</v>
      </c>
      <c r="P77" s="1475">
        <v>1208</v>
      </c>
      <c r="Q77" s="1476" t="s">
        <v>116</v>
      </c>
      <c r="R77" s="1476" t="s">
        <v>116</v>
      </c>
      <c r="S77" s="1476" t="s">
        <v>116</v>
      </c>
      <c r="T77" s="1476" t="s">
        <v>116</v>
      </c>
      <c r="U77" s="1476" t="s">
        <v>116</v>
      </c>
      <c r="V77" s="1475">
        <v>5513</v>
      </c>
      <c r="W77" s="1476" t="s">
        <v>116</v>
      </c>
      <c r="X77" s="1475">
        <v>105897</v>
      </c>
      <c r="Y77" s="1476" t="s">
        <v>116</v>
      </c>
      <c r="Z77" s="1477">
        <v>7766874</v>
      </c>
    </row>
    <row r="78" spans="1:26" s="28" customFormat="1" ht="11.4">
      <c r="A78" s="1478">
        <v>74</v>
      </c>
      <c r="B78" s="1479" t="s">
        <v>685</v>
      </c>
      <c r="C78" s="1480">
        <v>15587503</v>
      </c>
      <c r="D78" s="1480">
        <v>555328</v>
      </c>
      <c r="E78" s="1480">
        <v>1181912</v>
      </c>
      <c r="F78" s="1480">
        <v>1117170</v>
      </c>
      <c r="G78" s="1481" t="s">
        <v>116</v>
      </c>
      <c r="H78" s="1480">
        <v>19025377</v>
      </c>
      <c r="I78" s="1480">
        <v>19911</v>
      </c>
      <c r="J78" s="1481" t="s">
        <v>116</v>
      </c>
      <c r="K78" s="1481" t="s">
        <v>116</v>
      </c>
      <c r="L78" s="1481" t="s">
        <v>116</v>
      </c>
      <c r="M78" s="1480">
        <v>472400</v>
      </c>
      <c r="N78" s="1481" t="s">
        <v>116</v>
      </c>
      <c r="O78" s="1480">
        <v>2620218</v>
      </c>
      <c r="P78" s="1480">
        <v>73228</v>
      </c>
      <c r="Q78" s="1481" t="s">
        <v>116</v>
      </c>
      <c r="R78" s="1481" t="s">
        <v>116</v>
      </c>
      <c r="S78" s="1481" t="s">
        <v>116</v>
      </c>
      <c r="T78" s="1481" t="s">
        <v>116</v>
      </c>
      <c r="U78" s="1481" t="s">
        <v>116</v>
      </c>
      <c r="V78" s="1481">
        <v>500</v>
      </c>
      <c r="W78" s="1481" t="s">
        <v>116</v>
      </c>
      <c r="X78" s="1481" t="s">
        <v>116</v>
      </c>
      <c r="Y78" s="1480">
        <v>12284</v>
      </c>
      <c r="Z78" s="1482">
        <v>40665831</v>
      </c>
    </row>
    <row r="79" spans="1:26" s="28" customFormat="1" ht="11.4">
      <c r="A79" s="1473">
        <v>75</v>
      </c>
      <c r="B79" s="1474" t="s">
        <v>657</v>
      </c>
      <c r="C79" s="1475">
        <v>98195</v>
      </c>
      <c r="D79" s="1476" t="s">
        <v>116</v>
      </c>
      <c r="E79" s="1476" t="s">
        <v>116</v>
      </c>
      <c r="F79" s="1476" t="s">
        <v>116</v>
      </c>
      <c r="G79" s="1476" t="s">
        <v>116</v>
      </c>
      <c r="H79" s="1475">
        <v>75634</v>
      </c>
      <c r="I79" s="1476" t="s">
        <v>116</v>
      </c>
      <c r="J79" s="1475">
        <v>27000</v>
      </c>
      <c r="K79" s="1476" t="s">
        <v>116</v>
      </c>
      <c r="L79" s="1476" t="s">
        <v>116</v>
      </c>
      <c r="M79" s="1476" t="s">
        <v>116</v>
      </c>
      <c r="N79" s="1476" t="s">
        <v>116</v>
      </c>
      <c r="O79" s="1475">
        <v>75902</v>
      </c>
      <c r="P79" s="1476" t="s">
        <v>116</v>
      </c>
      <c r="Q79" s="1476" t="s">
        <v>116</v>
      </c>
      <c r="R79" s="1476" t="s">
        <v>116</v>
      </c>
      <c r="S79" s="1476" t="s">
        <v>116</v>
      </c>
      <c r="T79" s="1476" t="s">
        <v>116</v>
      </c>
      <c r="U79" s="1476" t="s">
        <v>116</v>
      </c>
      <c r="V79" s="1476" t="s">
        <v>116</v>
      </c>
      <c r="W79" s="1476" t="s">
        <v>116</v>
      </c>
      <c r="X79" s="1476" t="s">
        <v>116</v>
      </c>
      <c r="Y79" s="1476" t="s">
        <v>116</v>
      </c>
      <c r="Z79" s="1477">
        <v>276731</v>
      </c>
    </row>
    <row r="80" spans="1:26" s="28" customFormat="1" ht="11.4">
      <c r="A80" s="1478">
        <v>76</v>
      </c>
      <c r="B80" s="1479" t="s">
        <v>649</v>
      </c>
      <c r="C80" s="1480">
        <v>1546</v>
      </c>
      <c r="D80" s="1480">
        <v>70335</v>
      </c>
      <c r="E80" s="1481">
        <v>500</v>
      </c>
      <c r="F80" s="1480">
        <v>146235</v>
      </c>
      <c r="G80" s="1481" t="s">
        <v>116</v>
      </c>
      <c r="H80" s="1480">
        <v>659150</v>
      </c>
      <c r="I80" s="1480">
        <v>8160</v>
      </c>
      <c r="J80" s="1481" t="s">
        <v>116</v>
      </c>
      <c r="K80" s="1481" t="s">
        <v>116</v>
      </c>
      <c r="L80" s="1481" t="s">
        <v>116</v>
      </c>
      <c r="M80" s="1480">
        <v>90752</v>
      </c>
      <c r="N80" s="1481" t="s">
        <v>116</v>
      </c>
      <c r="O80" s="1480">
        <v>329269</v>
      </c>
      <c r="P80" s="1481">
        <v>97</v>
      </c>
      <c r="Q80" s="1481" t="s">
        <v>116</v>
      </c>
      <c r="R80" s="1481" t="s">
        <v>116</v>
      </c>
      <c r="S80" s="1481" t="s">
        <v>116</v>
      </c>
      <c r="T80" s="1481" t="s">
        <v>116</v>
      </c>
      <c r="U80" s="1481" t="s">
        <v>116</v>
      </c>
      <c r="V80" s="1481" t="s">
        <v>116</v>
      </c>
      <c r="W80" s="1481" t="s">
        <v>116</v>
      </c>
      <c r="X80" s="1481" t="s">
        <v>116</v>
      </c>
      <c r="Y80" s="1480">
        <v>4447</v>
      </c>
      <c r="Z80" s="1482">
        <v>1310491</v>
      </c>
    </row>
    <row r="81" spans="1:26" s="28" customFormat="1" ht="11.4">
      <c r="A81" s="1473">
        <v>77</v>
      </c>
      <c r="B81" s="1474" t="s">
        <v>559</v>
      </c>
      <c r="C81" s="1475">
        <v>4573373</v>
      </c>
      <c r="D81" s="1475">
        <v>2722</v>
      </c>
      <c r="E81" s="1475">
        <v>648238</v>
      </c>
      <c r="F81" s="1475">
        <v>5717</v>
      </c>
      <c r="G81" s="1476" t="s">
        <v>116</v>
      </c>
      <c r="H81" s="1475">
        <v>7314709</v>
      </c>
      <c r="I81" s="1475">
        <v>43196</v>
      </c>
      <c r="J81" s="1476" t="s">
        <v>116</v>
      </c>
      <c r="K81" s="1476" t="s">
        <v>116</v>
      </c>
      <c r="L81" s="1476" t="s">
        <v>116</v>
      </c>
      <c r="M81" s="1475">
        <v>37783</v>
      </c>
      <c r="N81" s="1476" t="s">
        <v>116</v>
      </c>
      <c r="O81" s="1475">
        <v>4248467</v>
      </c>
      <c r="P81" s="1475">
        <v>4614750</v>
      </c>
      <c r="Q81" s="1476" t="s">
        <v>116</v>
      </c>
      <c r="R81" s="1476" t="s">
        <v>116</v>
      </c>
      <c r="S81" s="1476" t="s">
        <v>116</v>
      </c>
      <c r="T81" s="1476" t="s">
        <v>116</v>
      </c>
      <c r="U81" s="1476" t="s">
        <v>116</v>
      </c>
      <c r="V81" s="1476" t="s">
        <v>116</v>
      </c>
      <c r="W81" s="1476" t="s">
        <v>116</v>
      </c>
      <c r="X81" s="1476" t="s">
        <v>116</v>
      </c>
      <c r="Y81" s="1476" t="s">
        <v>116</v>
      </c>
      <c r="Z81" s="1477">
        <v>21488955</v>
      </c>
    </row>
    <row r="82" spans="1:26" s="28" customFormat="1" ht="11.4">
      <c r="A82" s="1478">
        <v>78</v>
      </c>
      <c r="B82" s="1479" t="s">
        <v>885</v>
      </c>
      <c r="C82" s="1480">
        <v>7182</v>
      </c>
      <c r="D82" s="1480">
        <v>2086</v>
      </c>
      <c r="E82" s="1480">
        <v>44965</v>
      </c>
      <c r="F82" s="1480">
        <v>4380</v>
      </c>
      <c r="G82" s="1481" t="s">
        <v>116</v>
      </c>
      <c r="H82" s="1481" t="s">
        <v>116</v>
      </c>
      <c r="I82" s="1481">
        <v>408</v>
      </c>
      <c r="J82" s="1481" t="s">
        <v>116</v>
      </c>
      <c r="K82" s="1481" t="s">
        <v>116</v>
      </c>
      <c r="L82" s="1481" t="s">
        <v>116</v>
      </c>
      <c r="M82" s="1481" t="s">
        <v>116</v>
      </c>
      <c r="N82" s="1481">
        <v>545</v>
      </c>
      <c r="O82" s="1480">
        <v>769301</v>
      </c>
      <c r="P82" s="1481">
        <v>25</v>
      </c>
      <c r="Q82" s="1481" t="s">
        <v>116</v>
      </c>
      <c r="R82" s="1481" t="s">
        <v>116</v>
      </c>
      <c r="S82" s="1481" t="s">
        <v>116</v>
      </c>
      <c r="T82" s="1481" t="s">
        <v>116</v>
      </c>
      <c r="U82" s="1481" t="s">
        <v>116</v>
      </c>
      <c r="V82" s="1481" t="s">
        <v>116</v>
      </c>
      <c r="W82" s="1481" t="s">
        <v>116</v>
      </c>
      <c r="X82" s="1481" t="s">
        <v>116</v>
      </c>
      <c r="Y82" s="1481">
        <v>38</v>
      </c>
      <c r="Z82" s="1482">
        <v>828930</v>
      </c>
    </row>
    <row r="83" spans="1:26" s="28" customFormat="1" ht="11.4">
      <c r="A83" s="1473">
        <v>79</v>
      </c>
      <c r="B83" s="1474" t="s">
        <v>638</v>
      </c>
      <c r="C83" s="1476">
        <v>106</v>
      </c>
      <c r="D83" s="1476">
        <v>16</v>
      </c>
      <c r="E83" s="1475">
        <v>32267</v>
      </c>
      <c r="F83" s="1476">
        <v>34</v>
      </c>
      <c r="G83" s="1476" t="s">
        <v>116</v>
      </c>
      <c r="H83" s="1476" t="s">
        <v>116</v>
      </c>
      <c r="I83" s="1476" t="s">
        <v>116</v>
      </c>
      <c r="J83" s="1476" t="s">
        <v>116</v>
      </c>
      <c r="K83" s="1475">
        <v>260043</v>
      </c>
      <c r="L83" s="1476" t="s">
        <v>116</v>
      </c>
      <c r="M83" s="1476" t="s">
        <v>116</v>
      </c>
      <c r="N83" s="1476" t="s">
        <v>116</v>
      </c>
      <c r="O83" s="1475">
        <v>11051</v>
      </c>
      <c r="P83" s="1476">
        <v>8</v>
      </c>
      <c r="Q83" s="1475">
        <v>74266</v>
      </c>
      <c r="R83" s="1475">
        <v>12355</v>
      </c>
      <c r="S83" s="1476" t="s">
        <v>116</v>
      </c>
      <c r="T83" s="1476" t="s">
        <v>116</v>
      </c>
      <c r="U83" s="1476" t="s">
        <v>116</v>
      </c>
      <c r="V83" s="1476" t="s">
        <v>116</v>
      </c>
      <c r="W83" s="1476" t="s">
        <v>116</v>
      </c>
      <c r="X83" s="1476" t="s">
        <v>116</v>
      </c>
      <c r="Y83" s="1476" t="s">
        <v>116</v>
      </c>
      <c r="Z83" s="1477">
        <v>390146</v>
      </c>
    </row>
    <row r="84" spans="1:26" s="28" customFormat="1" ht="11.4">
      <c r="A84" s="1478">
        <v>80</v>
      </c>
      <c r="B84" s="1479" t="s">
        <v>652</v>
      </c>
      <c r="C84" s="1480">
        <v>44345</v>
      </c>
      <c r="D84" s="1480">
        <v>14681</v>
      </c>
      <c r="E84" s="1481" t="s">
        <v>116</v>
      </c>
      <c r="F84" s="1480">
        <v>30829</v>
      </c>
      <c r="G84" s="1481" t="s">
        <v>116</v>
      </c>
      <c r="H84" s="1480">
        <v>6936</v>
      </c>
      <c r="I84" s="1480">
        <v>6673</v>
      </c>
      <c r="J84" s="1481" t="s">
        <v>116</v>
      </c>
      <c r="K84" s="1481" t="s">
        <v>116</v>
      </c>
      <c r="L84" s="1481" t="s">
        <v>116</v>
      </c>
      <c r="M84" s="1481" t="s">
        <v>116</v>
      </c>
      <c r="N84" s="1481" t="s">
        <v>116</v>
      </c>
      <c r="O84" s="1480">
        <v>295207</v>
      </c>
      <c r="P84" s="1481">
        <v>61</v>
      </c>
      <c r="Q84" s="1481" t="s">
        <v>116</v>
      </c>
      <c r="R84" s="1481" t="s">
        <v>116</v>
      </c>
      <c r="S84" s="1481" t="s">
        <v>116</v>
      </c>
      <c r="T84" s="1481" t="s">
        <v>116</v>
      </c>
      <c r="U84" s="1481" t="s">
        <v>116</v>
      </c>
      <c r="V84" s="1481" t="s">
        <v>116</v>
      </c>
      <c r="W84" s="1481" t="s">
        <v>116</v>
      </c>
      <c r="X84" s="1481" t="s">
        <v>116</v>
      </c>
      <c r="Y84" s="1481" t="s">
        <v>116</v>
      </c>
      <c r="Z84" s="1482">
        <v>398732</v>
      </c>
    </row>
    <row r="85" spans="1:26" s="28" customFormat="1" ht="11.4">
      <c r="A85" s="1473">
        <v>81</v>
      </c>
      <c r="B85" s="1474" t="s">
        <v>743</v>
      </c>
      <c r="C85" s="1476">
        <v>400</v>
      </c>
      <c r="D85" s="1476" t="s">
        <v>116</v>
      </c>
      <c r="E85" s="1476" t="s">
        <v>116</v>
      </c>
      <c r="F85" s="1476" t="s">
        <v>116</v>
      </c>
      <c r="G85" s="1476" t="s">
        <v>116</v>
      </c>
      <c r="H85" s="1476" t="s">
        <v>116</v>
      </c>
      <c r="I85" s="1475">
        <v>179205</v>
      </c>
      <c r="J85" s="1476" t="s">
        <v>116</v>
      </c>
      <c r="K85" s="1476" t="s">
        <v>116</v>
      </c>
      <c r="L85" s="1476" t="s">
        <v>116</v>
      </c>
      <c r="M85" s="1476" t="s">
        <v>116</v>
      </c>
      <c r="N85" s="1476" t="s">
        <v>116</v>
      </c>
      <c r="O85" s="1475">
        <v>31591</v>
      </c>
      <c r="P85" s="1476" t="s">
        <v>116</v>
      </c>
      <c r="Q85" s="1476" t="s">
        <v>116</v>
      </c>
      <c r="R85" s="1476" t="s">
        <v>116</v>
      </c>
      <c r="S85" s="1476" t="s">
        <v>116</v>
      </c>
      <c r="T85" s="1476" t="s">
        <v>116</v>
      </c>
      <c r="U85" s="1476" t="s">
        <v>116</v>
      </c>
      <c r="V85" s="1476" t="s">
        <v>116</v>
      </c>
      <c r="W85" s="1476" t="s">
        <v>116</v>
      </c>
      <c r="X85" s="1476" t="s">
        <v>116</v>
      </c>
      <c r="Y85" s="1476" t="s">
        <v>116</v>
      </c>
      <c r="Z85" s="1477">
        <v>211196</v>
      </c>
    </row>
    <row r="86" spans="1:26" s="28" customFormat="1" ht="11.4">
      <c r="A86" s="1478">
        <v>82</v>
      </c>
      <c r="B86" s="1479" t="s">
        <v>647</v>
      </c>
      <c r="C86" s="1480">
        <v>173797</v>
      </c>
      <c r="D86" s="1480">
        <v>15974</v>
      </c>
      <c r="E86" s="1481" t="s">
        <v>116</v>
      </c>
      <c r="F86" s="1480">
        <v>33546</v>
      </c>
      <c r="G86" s="1481" t="s">
        <v>116</v>
      </c>
      <c r="H86" s="1480">
        <v>464825</v>
      </c>
      <c r="I86" s="1480">
        <v>23028</v>
      </c>
      <c r="J86" s="1480">
        <v>68408</v>
      </c>
      <c r="K86" s="1481" t="s">
        <v>116</v>
      </c>
      <c r="L86" s="1481" t="s">
        <v>116</v>
      </c>
      <c r="M86" s="1481" t="s">
        <v>116</v>
      </c>
      <c r="N86" s="1481" t="s">
        <v>116</v>
      </c>
      <c r="O86" s="1480">
        <v>481599</v>
      </c>
      <c r="P86" s="1481">
        <v>43</v>
      </c>
      <c r="Q86" s="1481" t="s">
        <v>116</v>
      </c>
      <c r="R86" s="1481" t="s">
        <v>116</v>
      </c>
      <c r="S86" s="1481" t="s">
        <v>116</v>
      </c>
      <c r="T86" s="1481" t="s">
        <v>116</v>
      </c>
      <c r="U86" s="1481" t="s">
        <v>116</v>
      </c>
      <c r="V86" s="1481" t="s">
        <v>116</v>
      </c>
      <c r="W86" s="1481" t="s">
        <v>116</v>
      </c>
      <c r="X86" s="1481" t="s">
        <v>116</v>
      </c>
      <c r="Y86" s="1481" t="s">
        <v>116</v>
      </c>
      <c r="Z86" s="1482">
        <v>1261220</v>
      </c>
    </row>
    <row r="87" spans="1:26" s="28" customFormat="1" ht="11.4">
      <c r="A87" s="1473">
        <v>83</v>
      </c>
      <c r="B87" s="1474" t="s">
        <v>705</v>
      </c>
      <c r="C87" s="1476">
        <v>209</v>
      </c>
      <c r="D87" s="1476" t="s">
        <v>116</v>
      </c>
      <c r="E87" s="1476" t="s">
        <v>116</v>
      </c>
      <c r="F87" s="1476" t="s">
        <v>116</v>
      </c>
      <c r="G87" s="1476" t="s">
        <v>116</v>
      </c>
      <c r="H87" s="1476" t="s">
        <v>116</v>
      </c>
      <c r="I87" s="1475">
        <v>321654</v>
      </c>
      <c r="J87" s="1476" t="s">
        <v>116</v>
      </c>
      <c r="K87" s="1476" t="s">
        <v>116</v>
      </c>
      <c r="L87" s="1476" t="s">
        <v>116</v>
      </c>
      <c r="M87" s="1476" t="s">
        <v>116</v>
      </c>
      <c r="N87" s="1476" t="s">
        <v>116</v>
      </c>
      <c r="O87" s="1475">
        <v>4982</v>
      </c>
      <c r="P87" s="1476" t="s">
        <v>116</v>
      </c>
      <c r="Q87" s="1476" t="s">
        <v>116</v>
      </c>
      <c r="R87" s="1476" t="s">
        <v>116</v>
      </c>
      <c r="S87" s="1476" t="s">
        <v>116</v>
      </c>
      <c r="T87" s="1476" t="s">
        <v>116</v>
      </c>
      <c r="U87" s="1476" t="s">
        <v>116</v>
      </c>
      <c r="V87" s="1476" t="s">
        <v>116</v>
      </c>
      <c r="W87" s="1476" t="s">
        <v>116</v>
      </c>
      <c r="X87" s="1476" t="s">
        <v>116</v>
      </c>
      <c r="Y87" s="1476" t="s">
        <v>116</v>
      </c>
      <c r="Z87" s="1477">
        <v>326845</v>
      </c>
    </row>
    <row r="88" spans="1:26" s="28" customFormat="1" ht="11.4">
      <c r="A88" s="1478">
        <v>84</v>
      </c>
      <c r="B88" s="1479" t="s">
        <v>878</v>
      </c>
      <c r="C88" s="1480">
        <v>78625</v>
      </c>
      <c r="D88" s="1481" t="s">
        <v>116</v>
      </c>
      <c r="E88" s="1481" t="s">
        <v>116</v>
      </c>
      <c r="F88" s="1481" t="s">
        <v>116</v>
      </c>
      <c r="G88" s="1481" t="s">
        <v>116</v>
      </c>
      <c r="H88" s="1480">
        <v>68902</v>
      </c>
      <c r="I88" s="1480">
        <v>9231</v>
      </c>
      <c r="J88" s="1481" t="s">
        <v>116</v>
      </c>
      <c r="K88" s="1481" t="s">
        <v>116</v>
      </c>
      <c r="L88" s="1481" t="s">
        <v>116</v>
      </c>
      <c r="M88" s="1481" t="s">
        <v>116</v>
      </c>
      <c r="N88" s="1481" t="s">
        <v>116</v>
      </c>
      <c r="O88" s="1480">
        <v>82787</v>
      </c>
      <c r="P88" s="1481" t="s">
        <v>116</v>
      </c>
      <c r="Q88" s="1481" t="s">
        <v>116</v>
      </c>
      <c r="R88" s="1481" t="s">
        <v>116</v>
      </c>
      <c r="S88" s="1481" t="s">
        <v>116</v>
      </c>
      <c r="T88" s="1481" t="s">
        <v>116</v>
      </c>
      <c r="U88" s="1481" t="s">
        <v>116</v>
      </c>
      <c r="V88" s="1481" t="s">
        <v>116</v>
      </c>
      <c r="W88" s="1481" t="s">
        <v>116</v>
      </c>
      <c r="X88" s="1481" t="s">
        <v>116</v>
      </c>
      <c r="Y88" s="1481" t="s">
        <v>116</v>
      </c>
      <c r="Z88" s="1482">
        <v>239545</v>
      </c>
    </row>
    <row r="89" spans="1:26" s="28" customFormat="1" ht="11.4">
      <c r="A89" s="1473">
        <v>85</v>
      </c>
      <c r="B89" s="1474" t="s">
        <v>15313</v>
      </c>
      <c r="C89" s="1475">
        <v>136380</v>
      </c>
      <c r="D89" s="1476">
        <v>288</v>
      </c>
      <c r="E89" s="1476" t="s">
        <v>116</v>
      </c>
      <c r="F89" s="1476">
        <v>604</v>
      </c>
      <c r="G89" s="1476" t="s">
        <v>116</v>
      </c>
      <c r="H89" s="1475">
        <v>141507</v>
      </c>
      <c r="I89" s="1475">
        <v>13580</v>
      </c>
      <c r="J89" s="1476" t="s">
        <v>116</v>
      </c>
      <c r="K89" s="1476" t="s">
        <v>116</v>
      </c>
      <c r="L89" s="1476" t="s">
        <v>116</v>
      </c>
      <c r="M89" s="1476" t="s">
        <v>116</v>
      </c>
      <c r="N89" s="1476" t="s">
        <v>116</v>
      </c>
      <c r="O89" s="1475">
        <v>85600</v>
      </c>
      <c r="P89" s="1476">
        <v>7</v>
      </c>
      <c r="Q89" s="1476" t="s">
        <v>116</v>
      </c>
      <c r="R89" s="1476" t="s">
        <v>116</v>
      </c>
      <c r="S89" s="1476" t="s">
        <v>116</v>
      </c>
      <c r="T89" s="1476" t="s">
        <v>116</v>
      </c>
      <c r="U89" s="1476" t="s">
        <v>116</v>
      </c>
      <c r="V89" s="1476" t="s">
        <v>116</v>
      </c>
      <c r="W89" s="1476" t="s">
        <v>116</v>
      </c>
      <c r="X89" s="1476" t="s">
        <v>116</v>
      </c>
      <c r="Y89" s="1476" t="s">
        <v>116</v>
      </c>
      <c r="Z89" s="1477">
        <v>377966</v>
      </c>
    </row>
    <row r="90" spans="1:26" s="28" customFormat="1" ht="11.4">
      <c r="A90" s="1478">
        <v>86</v>
      </c>
      <c r="B90" s="1479" t="s">
        <v>656</v>
      </c>
      <c r="C90" s="1480">
        <v>3464584</v>
      </c>
      <c r="D90" s="1481" t="s">
        <v>116</v>
      </c>
      <c r="E90" s="1481" t="s">
        <v>116</v>
      </c>
      <c r="F90" s="1481" t="s">
        <v>116</v>
      </c>
      <c r="G90" s="1481" t="s">
        <v>116</v>
      </c>
      <c r="H90" s="1480">
        <v>3727433</v>
      </c>
      <c r="I90" s="1480">
        <v>92958</v>
      </c>
      <c r="J90" s="1481" t="s">
        <v>116</v>
      </c>
      <c r="K90" s="1481" t="s">
        <v>116</v>
      </c>
      <c r="L90" s="1481" t="s">
        <v>116</v>
      </c>
      <c r="M90" s="1481" t="s">
        <v>116</v>
      </c>
      <c r="N90" s="1480">
        <v>809248</v>
      </c>
      <c r="O90" s="1481" t="s">
        <v>116</v>
      </c>
      <c r="P90" s="1480">
        <v>1027400</v>
      </c>
      <c r="Q90" s="1481" t="s">
        <v>116</v>
      </c>
      <c r="R90" s="1481" t="s">
        <v>116</v>
      </c>
      <c r="S90" s="1481" t="s">
        <v>116</v>
      </c>
      <c r="T90" s="1481" t="s">
        <v>116</v>
      </c>
      <c r="U90" s="1481" t="s">
        <v>116</v>
      </c>
      <c r="V90" s="1481" t="s">
        <v>116</v>
      </c>
      <c r="W90" s="1481" t="s">
        <v>116</v>
      </c>
      <c r="X90" s="1481" t="s">
        <v>116</v>
      </c>
      <c r="Y90" s="1480">
        <v>22600</v>
      </c>
      <c r="Z90" s="1482">
        <v>9144223</v>
      </c>
    </row>
    <row r="91" spans="1:26" s="28" customFormat="1" ht="11.4">
      <c r="A91" s="1473">
        <v>87</v>
      </c>
      <c r="B91" s="1474" t="s">
        <v>689</v>
      </c>
      <c r="C91" s="1475">
        <v>34878322</v>
      </c>
      <c r="D91" s="1475">
        <v>661572</v>
      </c>
      <c r="E91" s="1475">
        <v>18274</v>
      </c>
      <c r="F91" s="1475">
        <v>1438764</v>
      </c>
      <c r="G91" s="1476" t="s">
        <v>116</v>
      </c>
      <c r="H91" s="1475">
        <v>57051153</v>
      </c>
      <c r="I91" s="1475">
        <v>21462</v>
      </c>
      <c r="J91" s="1476" t="s">
        <v>116</v>
      </c>
      <c r="K91" s="1476" t="s">
        <v>116</v>
      </c>
      <c r="L91" s="1476" t="s">
        <v>116</v>
      </c>
      <c r="M91" s="1476" t="s">
        <v>116</v>
      </c>
      <c r="N91" s="1475">
        <v>7878333</v>
      </c>
      <c r="O91" s="1475">
        <v>12218000</v>
      </c>
      <c r="P91" s="1475">
        <v>6690621</v>
      </c>
      <c r="Q91" s="1476" t="s">
        <v>116</v>
      </c>
      <c r="R91" s="1476" t="s">
        <v>116</v>
      </c>
      <c r="S91" s="1476" t="s">
        <v>116</v>
      </c>
      <c r="T91" s="1476" t="s">
        <v>116</v>
      </c>
      <c r="U91" s="1476" t="s">
        <v>116</v>
      </c>
      <c r="V91" s="1476">
        <v>500</v>
      </c>
      <c r="W91" s="1476" t="s">
        <v>116</v>
      </c>
      <c r="X91" s="1476" t="s">
        <v>116</v>
      </c>
      <c r="Y91" s="1476" t="s">
        <v>116</v>
      </c>
      <c r="Z91" s="1477">
        <v>120857001</v>
      </c>
    </row>
    <row r="92" spans="1:26" s="28" customFormat="1" ht="11.4">
      <c r="A92" s="1478">
        <v>88</v>
      </c>
      <c r="B92" s="1479" t="s">
        <v>561</v>
      </c>
      <c r="C92" s="1481" t="s">
        <v>116</v>
      </c>
      <c r="D92" s="1481" t="s">
        <v>116</v>
      </c>
      <c r="E92" s="1481" t="s">
        <v>116</v>
      </c>
      <c r="F92" s="1481" t="s">
        <v>116</v>
      </c>
      <c r="G92" s="1481" t="s">
        <v>116</v>
      </c>
      <c r="H92" s="1480">
        <v>78739</v>
      </c>
      <c r="I92" s="1480">
        <v>1626</v>
      </c>
      <c r="J92" s="1481" t="s">
        <v>116</v>
      </c>
      <c r="K92" s="1481" t="s">
        <v>116</v>
      </c>
      <c r="L92" s="1481" t="s">
        <v>116</v>
      </c>
      <c r="M92" s="1481" t="s">
        <v>116</v>
      </c>
      <c r="N92" s="1481" t="s">
        <v>116</v>
      </c>
      <c r="O92" s="1480">
        <v>66708</v>
      </c>
      <c r="P92" s="1481" t="s">
        <v>116</v>
      </c>
      <c r="Q92" s="1481" t="s">
        <v>116</v>
      </c>
      <c r="R92" s="1481" t="s">
        <v>116</v>
      </c>
      <c r="S92" s="1481" t="s">
        <v>116</v>
      </c>
      <c r="T92" s="1481" t="s">
        <v>116</v>
      </c>
      <c r="U92" s="1481" t="s">
        <v>116</v>
      </c>
      <c r="V92" s="1481" t="s">
        <v>116</v>
      </c>
      <c r="W92" s="1481" t="s">
        <v>116</v>
      </c>
      <c r="X92" s="1481" t="s">
        <v>116</v>
      </c>
      <c r="Y92" s="1481" t="s">
        <v>116</v>
      </c>
      <c r="Z92" s="1482">
        <v>147073</v>
      </c>
    </row>
    <row r="93" spans="1:26" s="28" customFormat="1" ht="11.4">
      <c r="A93" s="1473">
        <v>89</v>
      </c>
      <c r="B93" s="1474" t="s">
        <v>543</v>
      </c>
      <c r="C93" s="1475">
        <v>9119</v>
      </c>
      <c r="D93" s="1475">
        <v>20217</v>
      </c>
      <c r="E93" s="1476">
        <v>100</v>
      </c>
      <c r="F93" s="1475">
        <v>42455</v>
      </c>
      <c r="G93" s="1476" t="s">
        <v>116</v>
      </c>
      <c r="H93" s="1475">
        <v>102669</v>
      </c>
      <c r="I93" s="1475">
        <v>10204</v>
      </c>
      <c r="J93" s="1476" t="s">
        <v>116</v>
      </c>
      <c r="K93" s="1476" t="s">
        <v>116</v>
      </c>
      <c r="L93" s="1476" t="s">
        <v>116</v>
      </c>
      <c r="M93" s="1476" t="s">
        <v>116</v>
      </c>
      <c r="N93" s="1476" t="s">
        <v>116</v>
      </c>
      <c r="O93" s="1475">
        <v>68811</v>
      </c>
      <c r="P93" s="1476">
        <v>23</v>
      </c>
      <c r="Q93" s="1476" t="s">
        <v>116</v>
      </c>
      <c r="R93" s="1476" t="s">
        <v>116</v>
      </c>
      <c r="S93" s="1476" t="s">
        <v>116</v>
      </c>
      <c r="T93" s="1476" t="s">
        <v>116</v>
      </c>
      <c r="U93" s="1476" t="s">
        <v>116</v>
      </c>
      <c r="V93" s="1476" t="s">
        <v>116</v>
      </c>
      <c r="W93" s="1476" t="s">
        <v>116</v>
      </c>
      <c r="X93" s="1475">
        <v>5055</v>
      </c>
      <c r="Y93" s="1476" t="s">
        <v>116</v>
      </c>
      <c r="Z93" s="1477">
        <v>258653</v>
      </c>
    </row>
    <row r="94" spans="1:26" s="28" customFormat="1" ht="11.4">
      <c r="A94" s="1478">
        <v>90</v>
      </c>
      <c r="B94" s="1479" t="s">
        <v>565</v>
      </c>
      <c r="C94" s="1480">
        <v>10000</v>
      </c>
      <c r="D94" s="1481">
        <v>197</v>
      </c>
      <c r="E94" s="1481">
        <v>267</v>
      </c>
      <c r="F94" s="1481">
        <v>415</v>
      </c>
      <c r="G94" s="1481" t="s">
        <v>116</v>
      </c>
      <c r="H94" s="1480">
        <v>72712</v>
      </c>
      <c r="I94" s="1480">
        <v>3114</v>
      </c>
      <c r="J94" s="1481" t="s">
        <v>116</v>
      </c>
      <c r="K94" s="1481" t="s">
        <v>116</v>
      </c>
      <c r="L94" s="1481" t="s">
        <v>116</v>
      </c>
      <c r="M94" s="1481" t="s">
        <v>116</v>
      </c>
      <c r="N94" s="1481" t="s">
        <v>116</v>
      </c>
      <c r="O94" s="1480">
        <v>137442</v>
      </c>
      <c r="P94" s="1481">
        <v>8</v>
      </c>
      <c r="Q94" s="1481" t="s">
        <v>116</v>
      </c>
      <c r="R94" s="1481" t="s">
        <v>116</v>
      </c>
      <c r="S94" s="1481" t="s">
        <v>116</v>
      </c>
      <c r="T94" s="1481" t="s">
        <v>116</v>
      </c>
      <c r="U94" s="1481" t="s">
        <v>116</v>
      </c>
      <c r="V94" s="1481" t="s">
        <v>116</v>
      </c>
      <c r="W94" s="1481" t="s">
        <v>116</v>
      </c>
      <c r="X94" s="1481" t="s">
        <v>116</v>
      </c>
      <c r="Y94" s="1481" t="s">
        <v>116</v>
      </c>
      <c r="Z94" s="1482">
        <v>224155</v>
      </c>
    </row>
    <row r="95" spans="1:26" s="28" customFormat="1" ht="11.4">
      <c r="A95" s="1473">
        <v>91</v>
      </c>
      <c r="B95" s="1474" t="s">
        <v>766</v>
      </c>
      <c r="C95" s="1475">
        <v>71683</v>
      </c>
      <c r="D95" s="1475">
        <v>5357</v>
      </c>
      <c r="E95" s="1476" t="s">
        <v>116</v>
      </c>
      <c r="F95" s="1475">
        <v>11250</v>
      </c>
      <c r="G95" s="1476" t="s">
        <v>116</v>
      </c>
      <c r="H95" s="1475">
        <v>492569</v>
      </c>
      <c r="I95" s="1475">
        <v>4409</v>
      </c>
      <c r="J95" s="1476" t="s">
        <v>116</v>
      </c>
      <c r="K95" s="1476" t="s">
        <v>116</v>
      </c>
      <c r="L95" s="1476" t="s">
        <v>116</v>
      </c>
      <c r="M95" s="1476" t="s">
        <v>116</v>
      </c>
      <c r="N95" s="1476">
        <v>102</v>
      </c>
      <c r="O95" s="1475">
        <v>236650</v>
      </c>
      <c r="P95" s="1476">
        <v>15</v>
      </c>
      <c r="Q95" s="1476" t="s">
        <v>116</v>
      </c>
      <c r="R95" s="1476" t="s">
        <v>116</v>
      </c>
      <c r="S95" s="1476" t="s">
        <v>116</v>
      </c>
      <c r="T95" s="1476" t="s">
        <v>116</v>
      </c>
      <c r="U95" s="1476" t="s">
        <v>116</v>
      </c>
      <c r="V95" s="1476" t="s">
        <v>116</v>
      </c>
      <c r="W95" s="1476" t="s">
        <v>116</v>
      </c>
      <c r="X95" s="1475">
        <v>25000</v>
      </c>
      <c r="Y95" s="1476" t="s">
        <v>116</v>
      </c>
      <c r="Z95" s="1477">
        <v>847035</v>
      </c>
    </row>
    <row r="96" spans="1:26" s="28" customFormat="1" ht="11.4">
      <c r="A96" s="1478">
        <v>92</v>
      </c>
      <c r="B96" s="1479" t="s">
        <v>623</v>
      </c>
      <c r="C96" s="1480">
        <v>35000</v>
      </c>
      <c r="D96" s="1480">
        <v>43457</v>
      </c>
      <c r="E96" s="1481" t="s">
        <v>116</v>
      </c>
      <c r="F96" s="1480">
        <v>91114</v>
      </c>
      <c r="G96" s="1481" t="s">
        <v>116</v>
      </c>
      <c r="H96" s="1480">
        <v>185000</v>
      </c>
      <c r="I96" s="1480">
        <v>1180</v>
      </c>
      <c r="J96" s="1480">
        <v>116513</v>
      </c>
      <c r="K96" s="1481" t="s">
        <v>116</v>
      </c>
      <c r="L96" s="1481" t="s">
        <v>116</v>
      </c>
      <c r="M96" s="1480">
        <v>11520</v>
      </c>
      <c r="N96" s="1481" t="s">
        <v>116</v>
      </c>
      <c r="O96" s="1480">
        <v>54107</v>
      </c>
      <c r="P96" s="1481">
        <v>589</v>
      </c>
      <c r="Q96" s="1481" t="s">
        <v>116</v>
      </c>
      <c r="R96" s="1481" t="s">
        <v>116</v>
      </c>
      <c r="S96" s="1481" t="s">
        <v>116</v>
      </c>
      <c r="T96" s="1481" t="s">
        <v>116</v>
      </c>
      <c r="U96" s="1481" t="s">
        <v>116</v>
      </c>
      <c r="V96" s="1481" t="s">
        <v>116</v>
      </c>
      <c r="W96" s="1481" t="s">
        <v>116</v>
      </c>
      <c r="X96" s="1480">
        <v>2500</v>
      </c>
      <c r="Y96" s="1481">
        <v>83</v>
      </c>
      <c r="Z96" s="1482">
        <v>541063</v>
      </c>
    </row>
    <row r="97" spans="1:26" s="28" customFormat="1" ht="11.4">
      <c r="A97" s="1473">
        <v>93</v>
      </c>
      <c r="B97" s="1474" t="s">
        <v>544</v>
      </c>
      <c r="C97" s="1476" t="s">
        <v>116</v>
      </c>
      <c r="D97" s="1476" t="s">
        <v>116</v>
      </c>
      <c r="E97" s="1476" t="s">
        <v>116</v>
      </c>
      <c r="F97" s="1476" t="s">
        <v>116</v>
      </c>
      <c r="G97" s="1476" t="s">
        <v>116</v>
      </c>
      <c r="H97" s="1476" t="s">
        <v>116</v>
      </c>
      <c r="I97" s="1475">
        <v>271168</v>
      </c>
      <c r="J97" s="1476" t="s">
        <v>116</v>
      </c>
      <c r="K97" s="1476" t="s">
        <v>116</v>
      </c>
      <c r="L97" s="1476" t="s">
        <v>116</v>
      </c>
      <c r="M97" s="1476" t="s">
        <v>116</v>
      </c>
      <c r="N97" s="1476" t="s">
        <v>116</v>
      </c>
      <c r="O97" s="1475">
        <v>4233</v>
      </c>
      <c r="P97" s="1476" t="s">
        <v>116</v>
      </c>
      <c r="Q97" s="1476" t="s">
        <v>116</v>
      </c>
      <c r="R97" s="1476" t="s">
        <v>116</v>
      </c>
      <c r="S97" s="1476" t="s">
        <v>116</v>
      </c>
      <c r="T97" s="1476" t="s">
        <v>116</v>
      </c>
      <c r="U97" s="1476" t="s">
        <v>116</v>
      </c>
      <c r="V97" s="1476" t="s">
        <v>116</v>
      </c>
      <c r="W97" s="1476" t="s">
        <v>116</v>
      </c>
      <c r="X97" s="1476" t="s">
        <v>116</v>
      </c>
      <c r="Y97" s="1476" t="s">
        <v>116</v>
      </c>
      <c r="Z97" s="1477">
        <v>275401</v>
      </c>
    </row>
    <row r="98" spans="1:26" s="28" customFormat="1" ht="11.4">
      <c r="A98" s="1478">
        <v>94</v>
      </c>
      <c r="B98" s="1479" t="s">
        <v>15234</v>
      </c>
      <c r="C98" s="1481" t="s">
        <v>116</v>
      </c>
      <c r="D98" s="1480">
        <v>86873</v>
      </c>
      <c r="E98" s="1481" t="s">
        <v>116</v>
      </c>
      <c r="F98" s="1480">
        <v>172822</v>
      </c>
      <c r="G98" s="1481" t="s">
        <v>116</v>
      </c>
      <c r="H98" s="1480">
        <v>299352</v>
      </c>
      <c r="I98" s="1480">
        <v>6292</v>
      </c>
      <c r="J98" s="1480">
        <v>38087</v>
      </c>
      <c r="K98" s="1481" t="s">
        <v>116</v>
      </c>
      <c r="L98" s="1481" t="s">
        <v>116</v>
      </c>
      <c r="M98" s="1480">
        <v>84384</v>
      </c>
      <c r="N98" s="1481" t="s">
        <v>116</v>
      </c>
      <c r="O98" s="1480">
        <v>267191</v>
      </c>
      <c r="P98" s="1480">
        <v>18462</v>
      </c>
      <c r="Q98" s="1481" t="s">
        <v>116</v>
      </c>
      <c r="R98" s="1481" t="s">
        <v>116</v>
      </c>
      <c r="S98" s="1481" t="s">
        <v>116</v>
      </c>
      <c r="T98" s="1481" t="s">
        <v>116</v>
      </c>
      <c r="U98" s="1481" t="s">
        <v>116</v>
      </c>
      <c r="V98" s="1481" t="s">
        <v>116</v>
      </c>
      <c r="W98" s="1481" t="s">
        <v>116</v>
      </c>
      <c r="X98" s="1480">
        <v>7208</v>
      </c>
      <c r="Y98" s="1481" t="s">
        <v>116</v>
      </c>
      <c r="Z98" s="1482">
        <v>980671</v>
      </c>
    </row>
    <row r="99" spans="1:26" s="28" customFormat="1" ht="11.4">
      <c r="A99" s="1473">
        <v>95</v>
      </c>
      <c r="B99" s="1474" t="s">
        <v>15235</v>
      </c>
      <c r="C99" s="1475">
        <v>36569</v>
      </c>
      <c r="D99" s="1476" t="s">
        <v>116</v>
      </c>
      <c r="E99" s="1476" t="s">
        <v>116</v>
      </c>
      <c r="F99" s="1476" t="s">
        <v>116</v>
      </c>
      <c r="G99" s="1476" t="s">
        <v>116</v>
      </c>
      <c r="H99" s="1475">
        <v>23443</v>
      </c>
      <c r="I99" s="1476">
        <v>548</v>
      </c>
      <c r="J99" s="1476" t="s">
        <v>116</v>
      </c>
      <c r="K99" s="1476" t="s">
        <v>116</v>
      </c>
      <c r="L99" s="1476" t="s">
        <v>116</v>
      </c>
      <c r="M99" s="1476" t="s">
        <v>116</v>
      </c>
      <c r="N99" s="1476" t="s">
        <v>116</v>
      </c>
      <c r="O99" s="1475">
        <v>127350</v>
      </c>
      <c r="P99" s="1475">
        <v>26562</v>
      </c>
      <c r="Q99" s="1476" t="s">
        <v>116</v>
      </c>
      <c r="R99" s="1476" t="s">
        <v>116</v>
      </c>
      <c r="S99" s="1476" t="s">
        <v>116</v>
      </c>
      <c r="T99" s="1476" t="s">
        <v>116</v>
      </c>
      <c r="U99" s="1476" t="s">
        <v>116</v>
      </c>
      <c r="V99" s="1476" t="s">
        <v>116</v>
      </c>
      <c r="W99" s="1476" t="s">
        <v>116</v>
      </c>
      <c r="X99" s="1476" t="s">
        <v>116</v>
      </c>
      <c r="Y99" s="1476" t="s">
        <v>116</v>
      </c>
      <c r="Z99" s="1477">
        <v>214472</v>
      </c>
    </row>
    <row r="100" spans="1:26" s="28" customFormat="1" ht="11.4">
      <c r="A100" s="1478">
        <v>96</v>
      </c>
      <c r="B100" s="1479" t="s">
        <v>15314</v>
      </c>
      <c r="C100" s="1481" t="s">
        <v>116</v>
      </c>
      <c r="D100" s="1481" t="s">
        <v>116</v>
      </c>
      <c r="E100" s="1481" t="s">
        <v>116</v>
      </c>
      <c r="F100" s="1481" t="s">
        <v>116</v>
      </c>
      <c r="G100" s="1481" t="s">
        <v>116</v>
      </c>
      <c r="H100" s="1481" t="s">
        <v>116</v>
      </c>
      <c r="I100" s="1480">
        <v>263834</v>
      </c>
      <c r="J100" s="1481" t="s">
        <v>116</v>
      </c>
      <c r="K100" s="1481" t="s">
        <v>116</v>
      </c>
      <c r="L100" s="1481" t="s">
        <v>116</v>
      </c>
      <c r="M100" s="1481" t="s">
        <v>116</v>
      </c>
      <c r="N100" s="1481" t="s">
        <v>116</v>
      </c>
      <c r="O100" s="1480">
        <v>40207</v>
      </c>
      <c r="P100" s="1481" t="s">
        <v>116</v>
      </c>
      <c r="Q100" s="1481" t="s">
        <v>116</v>
      </c>
      <c r="R100" s="1481" t="s">
        <v>116</v>
      </c>
      <c r="S100" s="1481" t="s">
        <v>116</v>
      </c>
      <c r="T100" s="1481" t="s">
        <v>116</v>
      </c>
      <c r="U100" s="1481" t="s">
        <v>116</v>
      </c>
      <c r="V100" s="1481" t="s">
        <v>116</v>
      </c>
      <c r="W100" s="1481" t="s">
        <v>116</v>
      </c>
      <c r="X100" s="1481" t="s">
        <v>116</v>
      </c>
      <c r="Y100" s="1481" t="s">
        <v>116</v>
      </c>
      <c r="Z100" s="1482">
        <v>304041</v>
      </c>
    </row>
    <row r="101" spans="1:26" s="28" customFormat="1" ht="11.4">
      <c r="A101" s="1473">
        <v>97</v>
      </c>
      <c r="B101" s="1474" t="s">
        <v>677</v>
      </c>
      <c r="C101" s="1476" t="s">
        <v>116</v>
      </c>
      <c r="D101" s="1476" t="s">
        <v>116</v>
      </c>
      <c r="E101" s="1476" t="s">
        <v>116</v>
      </c>
      <c r="F101" s="1476" t="s">
        <v>116</v>
      </c>
      <c r="G101" s="1476" t="s">
        <v>116</v>
      </c>
      <c r="H101" s="1475">
        <v>12500</v>
      </c>
      <c r="I101" s="1475">
        <v>1935</v>
      </c>
      <c r="J101" s="1476">
        <v>815</v>
      </c>
      <c r="K101" s="1476" t="s">
        <v>116</v>
      </c>
      <c r="L101" s="1476" t="s">
        <v>116</v>
      </c>
      <c r="M101" s="1475">
        <v>22320</v>
      </c>
      <c r="N101" s="1475">
        <v>31000</v>
      </c>
      <c r="O101" s="1475">
        <v>225381</v>
      </c>
      <c r="P101" s="1475">
        <v>299426</v>
      </c>
      <c r="Q101" s="1476" t="s">
        <v>116</v>
      </c>
      <c r="R101" s="1476" t="s">
        <v>116</v>
      </c>
      <c r="S101" s="1476" t="s">
        <v>116</v>
      </c>
      <c r="T101" s="1476" t="s">
        <v>116</v>
      </c>
      <c r="U101" s="1476" t="s">
        <v>116</v>
      </c>
      <c r="V101" s="1476" t="s">
        <v>116</v>
      </c>
      <c r="W101" s="1476" t="s">
        <v>116</v>
      </c>
      <c r="X101" s="1476" t="s">
        <v>116</v>
      </c>
      <c r="Y101" s="1476">
        <v>272</v>
      </c>
      <c r="Z101" s="1477">
        <v>593649</v>
      </c>
    </row>
    <row r="102" spans="1:26" s="28" customFormat="1" ht="11.4">
      <c r="A102" s="1478">
        <v>98</v>
      </c>
      <c r="B102" s="1479" t="s">
        <v>961</v>
      </c>
      <c r="C102" s="1480">
        <v>4438</v>
      </c>
      <c r="D102" s="1480">
        <v>5855</v>
      </c>
      <c r="E102" s="1480">
        <v>59640</v>
      </c>
      <c r="F102" s="1480">
        <v>12295</v>
      </c>
      <c r="G102" s="1481" t="s">
        <v>116</v>
      </c>
      <c r="H102" s="1480">
        <v>148242</v>
      </c>
      <c r="I102" s="1480">
        <v>24744</v>
      </c>
      <c r="J102" s="1481" t="s">
        <v>116</v>
      </c>
      <c r="K102" s="1481" t="s">
        <v>116</v>
      </c>
      <c r="L102" s="1481" t="s">
        <v>116</v>
      </c>
      <c r="M102" s="1481" t="s">
        <v>116</v>
      </c>
      <c r="N102" s="1481" t="s">
        <v>116</v>
      </c>
      <c r="O102" s="1480">
        <v>205834</v>
      </c>
      <c r="P102" s="1481">
        <v>21</v>
      </c>
      <c r="Q102" s="1481" t="s">
        <v>116</v>
      </c>
      <c r="R102" s="1481" t="s">
        <v>116</v>
      </c>
      <c r="S102" s="1481" t="s">
        <v>116</v>
      </c>
      <c r="T102" s="1481" t="s">
        <v>116</v>
      </c>
      <c r="U102" s="1481" t="s">
        <v>116</v>
      </c>
      <c r="V102" s="1481" t="s">
        <v>116</v>
      </c>
      <c r="W102" s="1481" t="s">
        <v>116</v>
      </c>
      <c r="X102" s="1481" t="s">
        <v>116</v>
      </c>
      <c r="Y102" s="1481" t="s">
        <v>116</v>
      </c>
      <c r="Z102" s="1482">
        <v>461069</v>
      </c>
    </row>
    <row r="103" spans="1:26" s="28" customFormat="1" ht="11.4">
      <c r="A103" s="1473">
        <v>99</v>
      </c>
      <c r="B103" s="1474" t="s">
        <v>615</v>
      </c>
      <c r="C103" s="1475">
        <v>1000</v>
      </c>
      <c r="D103" s="1475">
        <v>3130</v>
      </c>
      <c r="E103" s="1476" t="s">
        <v>116</v>
      </c>
      <c r="F103" s="1475">
        <v>5189</v>
      </c>
      <c r="G103" s="1476" t="s">
        <v>116</v>
      </c>
      <c r="H103" s="1475">
        <v>246000</v>
      </c>
      <c r="I103" s="1475">
        <v>7818</v>
      </c>
      <c r="J103" s="1476" t="s">
        <v>116</v>
      </c>
      <c r="K103" s="1476" t="s">
        <v>116</v>
      </c>
      <c r="L103" s="1476" t="s">
        <v>116</v>
      </c>
      <c r="M103" s="1476" t="s">
        <v>116</v>
      </c>
      <c r="N103" s="1476" t="s">
        <v>116</v>
      </c>
      <c r="O103" s="1475">
        <v>76280</v>
      </c>
      <c r="P103" s="1475">
        <v>90621</v>
      </c>
      <c r="Q103" s="1476" t="s">
        <v>116</v>
      </c>
      <c r="R103" s="1476" t="s">
        <v>116</v>
      </c>
      <c r="S103" s="1476" t="s">
        <v>116</v>
      </c>
      <c r="T103" s="1476" t="s">
        <v>116</v>
      </c>
      <c r="U103" s="1476" t="s">
        <v>116</v>
      </c>
      <c r="V103" s="1476" t="s">
        <v>116</v>
      </c>
      <c r="W103" s="1476" t="s">
        <v>116</v>
      </c>
      <c r="X103" s="1476" t="s">
        <v>116</v>
      </c>
      <c r="Y103" s="1476" t="s">
        <v>116</v>
      </c>
      <c r="Z103" s="1477">
        <v>430038</v>
      </c>
    </row>
    <row r="104" spans="1:26" s="28" customFormat="1" ht="11.4">
      <c r="A104" s="1478">
        <v>100</v>
      </c>
      <c r="B104" s="1479" t="s">
        <v>611</v>
      </c>
      <c r="C104" s="1480">
        <v>15815</v>
      </c>
      <c r="D104" s="1480">
        <v>151616</v>
      </c>
      <c r="E104" s="1481" t="s">
        <v>116</v>
      </c>
      <c r="F104" s="1480">
        <v>205392</v>
      </c>
      <c r="G104" s="1481" t="s">
        <v>116</v>
      </c>
      <c r="H104" s="1480">
        <v>732109</v>
      </c>
      <c r="I104" s="1480">
        <v>2211</v>
      </c>
      <c r="J104" s="1481" t="s">
        <v>116</v>
      </c>
      <c r="K104" s="1481" t="s">
        <v>116</v>
      </c>
      <c r="L104" s="1481" t="s">
        <v>116</v>
      </c>
      <c r="M104" s="1480">
        <v>14736</v>
      </c>
      <c r="N104" s="1481" t="s">
        <v>116</v>
      </c>
      <c r="O104" s="1480">
        <v>212267</v>
      </c>
      <c r="P104" s="1480">
        <v>48925</v>
      </c>
      <c r="Q104" s="1481" t="s">
        <v>116</v>
      </c>
      <c r="R104" s="1481" t="s">
        <v>116</v>
      </c>
      <c r="S104" s="1481" t="s">
        <v>116</v>
      </c>
      <c r="T104" s="1481" t="s">
        <v>116</v>
      </c>
      <c r="U104" s="1481" t="s">
        <v>116</v>
      </c>
      <c r="V104" s="1481" t="s">
        <v>116</v>
      </c>
      <c r="W104" s="1481" t="s">
        <v>116</v>
      </c>
      <c r="X104" s="1481" t="s">
        <v>116</v>
      </c>
      <c r="Y104" s="1481" t="s">
        <v>116</v>
      </c>
      <c r="Z104" s="1482">
        <v>1383071</v>
      </c>
    </row>
    <row r="105" spans="1:26" s="28" customFormat="1" ht="11.4">
      <c r="A105" s="1473">
        <v>101</v>
      </c>
      <c r="B105" s="1474" t="s">
        <v>570</v>
      </c>
      <c r="C105" s="1475">
        <v>23931</v>
      </c>
      <c r="D105" s="1476" t="s">
        <v>116</v>
      </c>
      <c r="E105" s="1476" t="s">
        <v>116</v>
      </c>
      <c r="F105" s="1476" t="s">
        <v>116</v>
      </c>
      <c r="G105" s="1476" t="s">
        <v>116</v>
      </c>
      <c r="H105" s="1475">
        <v>205000</v>
      </c>
      <c r="I105" s="1475">
        <v>1778</v>
      </c>
      <c r="J105" s="1476" t="s">
        <v>116</v>
      </c>
      <c r="K105" s="1476" t="s">
        <v>116</v>
      </c>
      <c r="L105" s="1476" t="s">
        <v>116</v>
      </c>
      <c r="M105" s="1476" t="s">
        <v>116</v>
      </c>
      <c r="N105" s="1476" t="s">
        <v>116</v>
      </c>
      <c r="O105" s="1475">
        <v>23822</v>
      </c>
      <c r="P105" s="1475">
        <v>34112</v>
      </c>
      <c r="Q105" s="1476" t="s">
        <v>116</v>
      </c>
      <c r="R105" s="1476" t="s">
        <v>116</v>
      </c>
      <c r="S105" s="1476" t="s">
        <v>116</v>
      </c>
      <c r="T105" s="1476" t="s">
        <v>116</v>
      </c>
      <c r="U105" s="1476" t="s">
        <v>116</v>
      </c>
      <c r="V105" s="1476" t="s">
        <v>116</v>
      </c>
      <c r="W105" s="1476" t="s">
        <v>116</v>
      </c>
      <c r="X105" s="1476" t="s">
        <v>116</v>
      </c>
      <c r="Y105" s="1476">
        <v>125</v>
      </c>
      <c r="Z105" s="1477">
        <v>288768</v>
      </c>
    </row>
    <row r="106" spans="1:26" s="28" customFormat="1" ht="11.4">
      <c r="A106" s="1478">
        <v>102</v>
      </c>
      <c r="B106" s="1479" t="s">
        <v>688</v>
      </c>
      <c r="C106" s="1480">
        <v>32476</v>
      </c>
      <c r="D106" s="1481" t="s">
        <v>116</v>
      </c>
      <c r="E106" s="1480">
        <v>125689</v>
      </c>
      <c r="F106" s="1481" t="s">
        <v>116</v>
      </c>
      <c r="G106" s="1481" t="s">
        <v>116</v>
      </c>
      <c r="H106" s="1481" t="s">
        <v>116</v>
      </c>
      <c r="I106" s="1481" t="s">
        <v>116</v>
      </c>
      <c r="J106" s="1481" t="s">
        <v>116</v>
      </c>
      <c r="K106" s="1480">
        <v>124004</v>
      </c>
      <c r="L106" s="1481" t="s">
        <v>116</v>
      </c>
      <c r="M106" s="1481" t="s">
        <v>116</v>
      </c>
      <c r="N106" s="1481" t="s">
        <v>116</v>
      </c>
      <c r="O106" s="1480">
        <v>41419</v>
      </c>
      <c r="P106" s="1481" t="s">
        <v>116</v>
      </c>
      <c r="Q106" s="1480">
        <v>181330</v>
      </c>
      <c r="R106" s="1480">
        <v>120887</v>
      </c>
      <c r="S106" s="1481" t="s">
        <v>116</v>
      </c>
      <c r="T106" s="1481" t="s">
        <v>116</v>
      </c>
      <c r="U106" s="1481" t="s">
        <v>116</v>
      </c>
      <c r="V106" s="1481" t="s">
        <v>116</v>
      </c>
      <c r="W106" s="1481" t="s">
        <v>116</v>
      </c>
      <c r="X106" s="1481" t="s">
        <v>116</v>
      </c>
      <c r="Y106" s="1481" t="s">
        <v>116</v>
      </c>
      <c r="Z106" s="1482">
        <v>625805</v>
      </c>
    </row>
    <row r="107" spans="1:26" s="28" customFormat="1" ht="11.4">
      <c r="A107" s="1473">
        <v>103</v>
      </c>
      <c r="B107" s="1474" t="s">
        <v>876</v>
      </c>
      <c r="C107" s="1475">
        <v>25691</v>
      </c>
      <c r="D107" s="1476" t="s">
        <v>116</v>
      </c>
      <c r="E107" s="1476" t="s">
        <v>116</v>
      </c>
      <c r="F107" s="1476" t="s">
        <v>116</v>
      </c>
      <c r="G107" s="1476" t="s">
        <v>116</v>
      </c>
      <c r="H107" s="1475">
        <v>278326</v>
      </c>
      <c r="I107" s="1476">
        <v>373</v>
      </c>
      <c r="J107" s="1476" t="s">
        <v>116</v>
      </c>
      <c r="K107" s="1476" t="s">
        <v>116</v>
      </c>
      <c r="L107" s="1476" t="s">
        <v>116</v>
      </c>
      <c r="M107" s="1476" t="s">
        <v>116</v>
      </c>
      <c r="N107" s="1475">
        <v>72869</v>
      </c>
      <c r="O107" s="1475">
        <v>6174</v>
      </c>
      <c r="P107" s="1475">
        <v>180413</v>
      </c>
      <c r="Q107" s="1476" t="s">
        <v>116</v>
      </c>
      <c r="R107" s="1476" t="s">
        <v>116</v>
      </c>
      <c r="S107" s="1476" t="s">
        <v>116</v>
      </c>
      <c r="T107" s="1476" t="s">
        <v>116</v>
      </c>
      <c r="U107" s="1476" t="s">
        <v>116</v>
      </c>
      <c r="V107" s="1476" t="s">
        <v>116</v>
      </c>
      <c r="W107" s="1476" t="s">
        <v>116</v>
      </c>
      <c r="X107" s="1476" t="s">
        <v>116</v>
      </c>
      <c r="Y107" s="1476" t="s">
        <v>116</v>
      </c>
      <c r="Z107" s="1477">
        <v>563846</v>
      </c>
    </row>
    <row r="108" spans="1:26" s="28" customFormat="1" ht="11.4">
      <c r="A108" s="1478">
        <v>104</v>
      </c>
      <c r="B108" s="1479" t="s">
        <v>15236</v>
      </c>
      <c r="C108" s="1480">
        <v>13535</v>
      </c>
      <c r="D108" s="1481" t="s">
        <v>116</v>
      </c>
      <c r="E108" s="1481" t="s">
        <v>116</v>
      </c>
      <c r="F108" s="1481" t="s">
        <v>116</v>
      </c>
      <c r="G108" s="1481" t="s">
        <v>116</v>
      </c>
      <c r="H108" s="1480">
        <v>295758</v>
      </c>
      <c r="I108" s="1480">
        <v>47001</v>
      </c>
      <c r="J108" s="1481" t="s">
        <v>116</v>
      </c>
      <c r="K108" s="1481" t="s">
        <v>116</v>
      </c>
      <c r="L108" s="1481" t="s">
        <v>116</v>
      </c>
      <c r="M108" s="1481" t="s">
        <v>116</v>
      </c>
      <c r="N108" s="1481" t="s">
        <v>116</v>
      </c>
      <c r="O108" s="1480">
        <v>472970</v>
      </c>
      <c r="P108" s="1481" t="s">
        <v>116</v>
      </c>
      <c r="Q108" s="1481" t="s">
        <v>116</v>
      </c>
      <c r="R108" s="1481" t="s">
        <v>116</v>
      </c>
      <c r="S108" s="1481" t="s">
        <v>116</v>
      </c>
      <c r="T108" s="1481" t="s">
        <v>116</v>
      </c>
      <c r="U108" s="1481" t="s">
        <v>116</v>
      </c>
      <c r="V108" s="1480">
        <v>1041</v>
      </c>
      <c r="W108" s="1481" t="s">
        <v>116</v>
      </c>
      <c r="X108" s="1480">
        <v>6200</v>
      </c>
      <c r="Y108" s="1481" t="s">
        <v>116</v>
      </c>
      <c r="Z108" s="1482">
        <v>836505</v>
      </c>
    </row>
    <row r="109" spans="1:26" s="28" customFormat="1" ht="11.4">
      <c r="A109" s="1473">
        <v>105</v>
      </c>
      <c r="B109" s="1474" t="s">
        <v>639</v>
      </c>
      <c r="C109" s="1475">
        <v>40000</v>
      </c>
      <c r="D109" s="1476" t="s">
        <v>116</v>
      </c>
      <c r="E109" s="1475">
        <v>33300</v>
      </c>
      <c r="F109" s="1476" t="s">
        <v>116</v>
      </c>
      <c r="G109" s="1476" t="s">
        <v>116</v>
      </c>
      <c r="H109" s="1476" t="s">
        <v>116</v>
      </c>
      <c r="I109" s="1475">
        <v>14811</v>
      </c>
      <c r="J109" s="1476" t="s">
        <v>116</v>
      </c>
      <c r="K109" s="1476" t="s">
        <v>116</v>
      </c>
      <c r="L109" s="1476" t="s">
        <v>116</v>
      </c>
      <c r="M109" s="1476" t="s">
        <v>116</v>
      </c>
      <c r="N109" s="1476" t="s">
        <v>116</v>
      </c>
      <c r="O109" s="1475">
        <v>320000</v>
      </c>
      <c r="P109" s="1476" t="s">
        <v>116</v>
      </c>
      <c r="Q109" s="1476" t="s">
        <v>116</v>
      </c>
      <c r="R109" s="1476" t="s">
        <v>116</v>
      </c>
      <c r="S109" s="1476" t="s">
        <v>116</v>
      </c>
      <c r="T109" s="1476" t="s">
        <v>116</v>
      </c>
      <c r="U109" s="1476" t="s">
        <v>116</v>
      </c>
      <c r="V109" s="1476" t="s">
        <v>116</v>
      </c>
      <c r="W109" s="1476" t="s">
        <v>116</v>
      </c>
      <c r="X109" s="1476" t="s">
        <v>116</v>
      </c>
      <c r="Y109" s="1476" t="s">
        <v>116</v>
      </c>
      <c r="Z109" s="1477">
        <v>408111</v>
      </c>
    </row>
    <row r="110" spans="1:26" s="28" customFormat="1" ht="11.4">
      <c r="A110" s="1478">
        <v>106</v>
      </c>
      <c r="B110" s="1479" t="s">
        <v>590</v>
      </c>
      <c r="C110" s="1480">
        <v>116151</v>
      </c>
      <c r="D110" s="1481" t="s">
        <v>116</v>
      </c>
      <c r="E110" s="1480">
        <v>114070</v>
      </c>
      <c r="F110" s="1481" t="s">
        <v>116</v>
      </c>
      <c r="G110" s="1481" t="s">
        <v>116</v>
      </c>
      <c r="H110" s="1481" t="s">
        <v>116</v>
      </c>
      <c r="I110" s="1481" t="s">
        <v>116</v>
      </c>
      <c r="J110" s="1481" t="s">
        <v>116</v>
      </c>
      <c r="K110" s="1480">
        <v>970450</v>
      </c>
      <c r="L110" s="1480">
        <v>119769</v>
      </c>
      <c r="M110" s="1480">
        <v>172470</v>
      </c>
      <c r="N110" s="1481" t="s">
        <v>116</v>
      </c>
      <c r="O110" s="1480">
        <v>899271</v>
      </c>
      <c r="P110" s="1481">
        <v>410</v>
      </c>
      <c r="Q110" s="1480">
        <v>516694</v>
      </c>
      <c r="R110" s="1480">
        <v>201868</v>
      </c>
      <c r="S110" s="1481" t="s">
        <v>116</v>
      </c>
      <c r="T110" s="1481" t="s">
        <v>116</v>
      </c>
      <c r="U110" s="1481" t="s">
        <v>116</v>
      </c>
      <c r="V110" s="1481" t="s">
        <v>116</v>
      </c>
      <c r="W110" s="1481" t="s">
        <v>116</v>
      </c>
      <c r="X110" s="1481" t="s">
        <v>116</v>
      </c>
      <c r="Y110" s="1481" t="s">
        <v>116</v>
      </c>
      <c r="Z110" s="1482">
        <v>3111153</v>
      </c>
    </row>
    <row r="111" spans="1:26" s="28" customFormat="1" ht="11.4">
      <c r="A111" s="1473">
        <v>107</v>
      </c>
      <c r="B111" s="1474" t="s">
        <v>641</v>
      </c>
      <c r="C111" s="1475">
        <v>3300216</v>
      </c>
      <c r="D111" s="1475">
        <v>75069</v>
      </c>
      <c r="E111" s="1476" t="s">
        <v>116</v>
      </c>
      <c r="F111" s="1475">
        <v>157644</v>
      </c>
      <c r="G111" s="1476" t="s">
        <v>116</v>
      </c>
      <c r="H111" s="1475">
        <v>6515315</v>
      </c>
      <c r="I111" s="1475">
        <v>153883</v>
      </c>
      <c r="J111" s="1476" t="s">
        <v>116</v>
      </c>
      <c r="K111" s="1476" t="s">
        <v>116</v>
      </c>
      <c r="L111" s="1476" t="s">
        <v>116</v>
      </c>
      <c r="M111" s="1475">
        <v>201630</v>
      </c>
      <c r="N111" s="1475">
        <v>1350242</v>
      </c>
      <c r="O111" s="1475">
        <v>2907908</v>
      </c>
      <c r="P111" s="1475">
        <v>4249041</v>
      </c>
      <c r="Q111" s="1476" t="s">
        <v>116</v>
      </c>
      <c r="R111" s="1476" t="s">
        <v>116</v>
      </c>
      <c r="S111" s="1476" t="s">
        <v>116</v>
      </c>
      <c r="T111" s="1476" t="s">
        <v>116</v>
      </c>
      <c r="U111" s="1476" t="s">
        <v>116</v>
      </c>
      <c r="V111" s="1476" t="s">
        <v>116</v>
      </c>
      <c r="W111" s="1476" t="s">
        <v>116</v>
      </c>
      <c r="X111" s="1476" t="s">
        <v>116</v>
      </c>
      <c r="Y111" s="1476" t="s">
        <v>116</v>
      </c>
      <c r="Z111" s="1477">
        <v>18910948</v>
      </c>
    </row>
    <row r="112" spans="1:26" s="28" customFormat="1" ht="11.4">
      <c r="A112" s="1478">
        <v>108</v>
      </c>
      <c r="B112" s="1479" t="s">
        <v>11343</v>
      </c>
      <c r="C112" s="1481" t="s">
        <v>116</v>
      </c>
      <c r="D112" s="1481" t="s">
        <v>116</v>
      </c>
      <c r="E112" s="1481" t="s">
        <v>116</v>
      </c>
      <c r="F112" s="1481" t="s">
        <v>116</v>
      </c>
      <c r="G112" s="1481" t="s">
        <v>116</v>
      </c>
      <c r="H112" s="1481" t="s">
        <v>116</v>
      </c>
      <c r="I112" s="1480">
        <v>343775</v>
      </c>
      <c r="J112" s="1481" t="s">
        <v>116</v>
      </c>
      <c r="K112" s="1481" t="s">
        <v>116</v>
      </c>
      <c r="L112" s="1481" t="s">
        <v>116</v>
      </c>
      <c r="M112" s="1481" t="s">
        <v>116</v>
      </c>
      <c r="N112" s="1481" t="s">
        <v>116</v>
      </c>
      <c r="O112" s="1481" t="s">
        <v>116</v>
      </c>
      <c r="P112" s="1481" t="s">
        <v>116</v>
      </c>
      <c r="Q112" s="1481" t="s">
        <v>116</v>
      </c>
      <c r="R112" s="1481" t="s">
        <v>116</v>
      </c>
      <c r="S112" s="1481" t="s">
        <v>116</v>
      </c>
      <c r="T112" s="1481" t="s">
        <v>116</v>
      </c>
      <c r="U112" s="1481" t="s">
        <v>116</v>
      </c>
      <c r="V112" s="1481" t="s">
        <v>116</v>
      </c>
      <c r="W112" s="1481" t="s">
        <v>116</v>
      </c>
      <c r="X112" s="1481" t="s">
        <v>116</v>
      </c>
      <c r="Y112" s="1481" t="s">
        <v>116</v>
      </c>
      <c r="Z112" s="1482">
        <v>343775</v>
      </c>
    </row>
    <row r="113" spans="1:26" s="28" customFormat="1" ht="11.4">
      <c r="A113" s="1473">
        <v>109</v>
      </c>
      <c r="B113" s="1474" t="s">
        <v>15237</v>
      </c>
      <c r="C113" s="1476" t="s">
        <v>116</v>
      </c>
      <c r="D113" s="1475">
        <v>406387</v>
      </c>
      <c r="E113" s="1476">
        <v>950</v>
      </c>
      <c r="F113" s="1475">
        <v>780255</v>
      </c>
      <c r="G113" s="1476" t="s">
        <v>116</v>
      </c>
      <c r="H113" s="1475">
        <v>11500</v>
      </c>
      <c r="I113" s="1475">
        <v>15364</v>
      </c>
      <c r="J113" s="1476" t="s">
        <v>116</v>
      </c>
      <c r="K113" s="1476" t="s">
        <v>116</v>
      </c>
      <c r="L113" s="1476" t="s">
        <v>116</v>
      </c>
      <c r="M113" s="1475">
        <v>66928</v>
      </c>
      <c r="N113" s="1476" t="s">
        <v>116</v>
      </c>
      <c r="O113" s="1475">
        <v>1747994</v>
      </c>
      <c r="P113" s="1475">
        <v>2495349</v>
      </c>
      <c r="Q113" s="1476" t="s">
        <v>116</v>
      </c>
      <c r="R113" s="1476" t="s">
        <v>116</v>
      </c>
      <c r="S113" s="1476" t="s">
        <v>116</v>
      </c>
      <c r="T113" s="1476" t="s">
        <v>116</v>
      </c>
      <c r="U113" s="1476" t="s">
        <v>116</v>
      </c>
      <c r="V113" s="1475">
        <v>2000</v>
      </c>
      <c r="W113" s="1476" t="s">
        <v>116</v>
      </c>
      <c r="X113" s="1476" t="s">
        <v>116</v>
      </c>
      <c r="Y113" s="1476" t="s">
        <v>116</v>
      </c>
      <c r="Z113" s="1477">
        <v>5526727</v>
      </c>
    </row>
    <row r="114" spans="1:26" s="28" customFormat="1" ht="11.4">
      <c r="A114" s="1478">
        <v>110</v>
      </c>
      <c r="B114" s="1479" t="s">
        <v>694</v>
      </c>
      <c r="C114" s="1480">
        <v>10000</v>
      </c>
      <c r="D114" s="1481" t="s">
        <v>116</v>
      </c>
      <c r="E114" s="1481" t="s">
        <v>116</v>
      </c>
      <c r="F114" s="1481" t="s">
        <v>116</v>
      </c>
      <c r="G114" s="1481" t="s">
        <v>116</v>
      </c>
      <c r="H114" s="1481" t="s">
        <v>116</v>
      </c>
      <c r="I114" s="1480">
        <v>10966</v>
      </c>
      <c r="J114" s="1480">
        <v>1154</v>
      </c>
      <c r="K114" s="1481" t="s">
        <v>116</v>
      </c>
      <c r="L114" s="1481" t="s">
        <v>116</v>
      </c>
      <c r="M114" s="1481" t="s">
        <v>116</v>
      </c>
      <c r="N114" s="1481" t="s">
        <v>116</v>
      </c>
      <c r="O114" s="1480">
        <v>420998</v>
      </c>
      <c r="P114" s="1481" t="s">
        <v>116</v>
      </c>
      <c r="Q114" s="1481" t="s">
        <v>116</v>
      </c>
      <c r="R114" s="1481" t="s">
        <v>116</v>
      </c>
      <c r="S114" s="1481" t="s">
        <v>116</v>
      </c>
      <c r="T114" s="1481" t="s">
        <v>116</v>
      </c>
      <c r="U114" s="1481" t="s">
        <v>116</v>
      </c>
      <c r="V114" s="1481">
        <v>125</v>
      </c>
      <c r="W114" s="1481" t="s">
        <v>116</v>
      </c>
      <c r="X114" s="1481" t="s">
        <v>116</v>
      </c>
      <c r="Y114" s="1481" t="s">
        <v>116</v>
      </c>
      <c r="Z114" s="1482">
        <v>443243</v>
      </c>
    </row>
    <row r="115" spans="1:26" s="28" customFormat="1" ht="11.4">
      <c r="A115" s="1473">
        <v>111</v>
      </c>
      <c r="B115" s="1474" t="s">
        <v>540</v>
      </c>
      <c r="C115" s="1476" t="s">
        <v>116</v>
      </c>
      <c r="D115" s="1476" t="s">
        <v>116</v>
      </c>
      <c r="E115" s="1475">
        <v>20577</v>
      </c>
      <c r="F115" s="1476" t="s">
        <v>116</v>
      </c>
      <c r="G115" s="1476" t="s">
        <v>116</v>
      </c>
      <c r="H115" s="1476" t="s">
        <v>116</v>
      </c>
      <c r="I115" s="1475">
        <v>243518</v>
      </c>
      <c r="J115" s="1476" t="s">
        <v>116</v>
      </c>
      <c r="K115" s="1476" t="s">
        <v>116</v>
      </c>
      <c r="L115" s="1476" t="s">
        <v>116</v>
      </c>
      <c r="M115" s="1476" t="s">
        <v>116</v>
      </c>
      <c r="N115" s="1476" t="s">
        <v>116</v>
      </c>
      <c r="O115" s="1475">
        <v>3132</v>
      </c>
      <c r="P115" s="1476" t="s">
        <v>116</v>
      </c>
      <c r="Q115" s="1476" t="s">
        <v>116</v>
      </c>
      <c r="R115" s="1476" t="s">
        <v>116</v>
      </c>
      <c r="S115" s="1476" t="s">
        <v>116</v>
      </c>
      <c r="T115" s="1476" t="s">
        <v>116</v>
      </c>
      <c r="U115" s="1476" t="s">
        <v>116</v>
      </c>
      <c r="V115" s="1476" t="s">
        <v>116</v>
      </c>
      <c r="W115" s="1476" t="s">
        <v>116</v>
      </c>
      <c r="X115" s="1476" t="s">
        <v>116</v>
      </c>
      <c r="Y115" s="1476" t="s">
        <v>116</v>
      </c>
      <c r="Z115" s="1477">
        <v>267227</v>
      </c>
    </row>
    <row r="116" spans="1:26" s="28" customFormat="1" ht="11.4">
      <c r="A116" s="1478">
        <v>112</v>
      </c>
      <c r="B116" s="1479" t="s">
        <v>854</v>
      </c>
      <c r="C116" s="1480">
        <v>29224</v>
      </c>
      <c r="D116" s="1481" t="s">
        <v>116</v>
      </c>
      <c r="E116" s="1481" t="s">
        <v>116</v>
      </c>
      <c r="F116" s="1481" t="s">
        <v>116</v>
      </c>
      <c r="G116" s="1481" t="s">
        <v>116</v>
      </c>
      <c r="H116" s="1480">
        <v>75004</v>
      </c>
      <c r="I116" s="1480">
        <v>7435</v>
      </c>
      <c r="J116" s="1481" t="s">
        <v>116</v>
      </c>
      <c r="K116" s="1481" t="s">
        <v>116</v>
      </c>
      <c r="L116" s="1481" t="s">
        <v>116</v>
      </c>
      <c r="M116" s="1481" t="s">
        <v>116</v>
      </c>
      <c r="N116" s="1481" t="s">
        <v>116</v>
      </c>
      <c r="O116" s="1480">
        <v>184431</v>
      </c>
      <c r="P116" s="1481" t="s">
        <v>116</v>
      </c>
      <c r="Q116" s="1481" t="s">
        <v>116</v>
      </c>
      <c r="R116" s="1481" t="s">
        <v>116</v>
      </c>
      <c r="S116" s="1481" t="s">
        <v>116</v>
      </c>
      <c r="T116" s="1481" t="s">
        <v>116</v>
      </c>
      <c r="U116" s="1481" t="s">
        <v>116</v>
      </c>
      <c r="V116" s="1481" t="s">
        <v>116</v>
      </c>
      <c r="W116" s="1481" t="s">
        <v>116</v>
      </c>
      <c r="X116" s="1481" t="s">
        <v>116</v>
      </c>
      <c r="Y116" s="1481" t="s">
        <v>116</v>
      </c>
      <c r="Z116" s="1482">
        <v>296094</v>
      </c>
    </row>
    <row r="117" spans="1:26" s="28" customFormat="1" ht="11.4">
      <c r="A117" s="1473">
        <v>113</v>
      </c>
      <c r="B117" s="1474" t="s">
        <v>671</v>
      </c>
      <c r="C117" s="1475">
        <v>51705</v>
      </c>
      <c r="D117" s="1475">
        <v>3429</v>
      </c>
      <c r="E117" s="1476" t="s">
        <v>116</v>
      </c>
      <c r="F117" s="1475">
        <v>7201</v>
      </c>
      <c r="G117" s="1476" t="s">
        <v>116</v>
      </c>
      <c r="H117" s="1475">
        <v>1032</v>
      </c>
      <c r="I117" s="1475">
        <v>45878</v>
      </c>
      <c r="J117" s="1476" t="s">
        <v>116</v>
      </c>
      <c r="K117" s="1476" t="s">
        <v>116</v>
      </c>
      <c r="L117" s="1476" t="s">
        <v>116</v>
      </c>
      <c r="M117" s="1476">
        <v>48</v>
      </c>
      <c r="N117" s="1476" t="s">
        <v>116</v>
      </c>
      <c r="O117" s="1475">
        <v>263896</v>
      </c>
      <c r="P117" s="1476">
        <v>14</v>
      </c>
      <c r="Q117" s="1476" t="s">
        <v>116</v>
      </c>
      <c r="R117" s="1476" t="s">
        <v>116</v>
      </c>
      <c r="S117" s="1476" t="s">
        <v>116</v>
      </c>
      <c r="T117" s="1476" t="s">
        <v>116</v>
      </c>
      <c r="U117" s="1476" t="s">
        <v>116</v>
      </c>
      <c r="V117" s="1476" t="s">
        <v>116</v>
      </c>
      <c r="W117" s="1476" t="s">
        <v>116</v>
      </c>
      <c r="X117" s="1476" t="s">
        <v>116</v>
      </c>
      <c r="Y117" s="1476" t="s">
        <v>116</v>
      </c>
      <c r="Z117" s="1477">
        <v>373203</v>
      </c>
    </row>
    <row r="118" spans="1:26" s="28" customFormat="1" ht="11.4">
      <c r="A118" s="1478">
        <v>114</v>
      </c>
      <c r="B118" s="1479" t="s">
        <v>617</v>
      </c>
      <c r="C118" s="1480">
        <v>31910</v>
      </c>
      <c r="D118" s="1480">
        <v>134661</v>
      </c>
      <c r="E118" s="1481" t="s">
        <v>116</v>
      </c>
      <c r="F118" s="1480">
        <v>274221</v>
      </c>
      <c r="G118" s="1481" t="s">
        <v>116</v>
      </c>
      <c r="H118" s="1480">
        <v>98480</v>
      </c>
      <c r="I118" s="1480">
        <v>3506</v>
      </c>
      <c r="J118" s="1481" t="s">
        <v>116</v>
      </c>
      <c r="K118" s="1481" t="s">
        <v>116</v>
      </c>
      <c r="L118" s="1481" t="s">
        <v>116</v>
      </c>
      <c r="M118" s="1481" t="s">
        <v>116</v>
      </c>
      <c r="N118" s="1481">
        <v>334</v>
      </c>
      <c r="O118" s="1480">
        <v>1156843</v>
      </c>
      <c r="P118" s="1481">
        <v>681</v>
      </c>
      <c r="Q118" s="1481" t="s">
        <v>116</v>
      </c>
      <c r="R118" s="1481" t="s">
        <v>116</v>
      </c>
      <c r="S118" s="1481" t="s">
        <v>116</v>
      </c>
      <c r="T118" s="1481" t="s">
        <v>116</v>
      </c>
      <c r="U118" s="1481" t="s">
        <v>116</v>
      </c>
      <c r="V118" s="1481" t="s">
        <v>116</v>
      </c>
      <c r="W118" s="1481" t="s">
        <v>116</v>
      </c>
      <c r="X118" s="1480">
        <v>5000</v>
      </c>
      <c r="Y118" s="1481" t="s">
        <v>116</v>
      </c>
      <c r="Z118" s="1482">
        <v>1705636</v>
      </c>
    </row>
    <row r="119" spans="1:26" s="28" customFormat="1" ht="11.4">
      <c r="A119" s="1473">
        <v>115</v>
      </c>
      <c r="B119" s="1474" t="s">
        <v>609</v>
      </c>
      <c r="C119" s="1476" t="s">
        <v>116</v>
      </c>
      <c r="D119" s="1476" t="s">
        <v>116</v>
      </c>
      <c r="E119" s="1476" t="s">
        <v>116</v>
      </c>
      <c r="F119" s="1476" t="s">
        <v>116</v>
      </c>
      <c r="G119" s="1476" t="s">
        <v>116</v>
      </c>
      <c r="H119" s="1476" t="s">
        <v>116</v>
      </c>
      <c r="I119" s="1476">
        <v>705</v>
      </c>
      <c r="J119" s="1476" t="s">
        <v>116</v>
      </c>
      <c r="K119" s="1476" t="s">
        <v>116</v>
      </c>
      <c r="L119" s="1476" t="s">
        <v>116</v>
      </c>
      <c r="M119" s="1476" t="s">
        <v>116</v>
      </c>
      <c r="N119" s="1476" t="s">
        <v>116</v>
      </c>
      <c r="O119" s="1476" t="s">
        <v>116</v>
      </c>
      <c r="P119" s="1476" t="s">
        <v>116</v>
      </c>
      <c r="Q119" s="1476" t="s">
        <v>116</v>
      </c>
      <c r="R119" s="1476" t="s">
        <v>116</v>
      </c>
      <c r="S119" s="1476" t="s">
        <v>116</v>
      </c>
      <c r="T119" s="1476" t="s">
        <v>116</v>
      </c>
      <c r="U119" s="1476" t="s">
        <v>116</v>
      </c>
      <c r="V119" s="1476" t="s">
        <v>116</v>
      </c>
      <c r="W119" s="1476" t="s">
        <v>116</v>
      </c>
      <c r="X119" s="1476" t="s">
        <v>116</v>
      </c>
      <c r="Y119" s="1476" t="s">
        <v>116</v>
      </c>
      <c r="Z119" s="1484">
        <v>705</v>
      </c>
    </row>
    <row r="120" spans="1:26" s="28" customFormat="1" ht="11.4">
      <c r="A120" s="1478">
        <v>116</v>
      </c>
      <c r="B120" s="1479" t="s">
        <v>697</v>
      </c>
      <c r="C120" s="1480">
        <v>5779599</v>
      </c>
      <c r="D120" s="1481" t="s">
        <v>116</v>
      </c>
      <c r="E120" s="1480">
        <v>4245563</v>
      </c>
      <c r="F120" s="1481" t="s">
        <v>116</v>
      </c>
      <c r="G120" s="1481" t="s">
        <v>116</v>
      </c>
      <c r="H120" s="1481" t="s">
        <v>116</v>
      </c>
      <c r="I120" s="1480">
        <v>33498</v>
      </c>
      <c r="J120" s="1481" t="s">
        <v>116</v>
      </c>
      <c r="K120" s="1481" t="s">
        <v>116</v>
      </c>
      <c r="L120" s="1481" t="s">
        <v>116</v>
      </c>
      <c r="M120" s="1480">
        <v>11520</v>
      </c>
      <c r="N120" s="1481" t="s">
        <v>116</v>
      </c>
      <c r="O120" s="1480">
        <v>752253</v>
      </c>
      <c r="P120" s="1481" t="s">
        <v>116</v>
      </c>
      <c r="Q120" s="1481" t="s">
        <v>116</v>
      </c>
      <c r="R120" s="1481" t="s">
        <v>116</v>
      </c>
      <c r="S120" s="1481" t="s">
        <v>116</v>
      </c>
      <c r="T120" s="1481" t="s">
        <v>116</v>
      </c>
      <c r="U120" s="1481" t="s">
        <v>116</v>
      </c>
      <c r="V120" s="1481">
        <v>43</v>
      </c>
      <c r="W120" s="1481" t="s">
        <v>116</v>
      </c>
      <c r="X120" s="1481" t="s">
        <v>116</v>
      </c>
      <c r="Y120" s="1481" t="s">
        <v>116</v>
      </c>
      <c r="Z120" s="1482">
        <v>10822476</v>
      </c>
    </row>
    <row r="121" spans="1:26" s="28" customFormat="1" ht="11.4">
      <c r="A121" s="1473">
        <v>117</v>
      </c>
      <c r="B121" s="1474" t="s">
        <v>728</v>
      </c>
      <c r="C121" s="1476" t="s">
        <v>116</v>
      </c>
      <c r="D121" s="1475">
        <v>23312</v>
      </c>
      <c r="E121" s="1476" t="s">
        <v>116</v>
      </c>
      <c r="F121" s="1475">
        <v>40626</v>
      </c>
      <c r="G121" s="1476" t="s">
        <v>116</v>
      </c>
      <c r="H121" s="1475">
        <v>31824</v>
      </c>
      <c r="I121" s="1475">
        <v>2426</v>
      </c>
      <c r="J121" s="1476" t="s">
        <v>116</v>
      </c>
      <c r="K121" s="1476" t="s">
        <v>116</v>
      </c>
      <c r="L121" s="1476" t="s">
        <v>116</v>
      </c>
      <c r="M121" s="1475">
        <v>2624</v>
      </c>
      <c r="N121" s="1476" t="s">
        <v>116</v>
      </c>
      <c r="O121" s="1475">
        <v>32841</v>
      </c>
      <c r="P121" s="1475">
        <v>76628</v>
      </c>
      <c r="Q121" s="1476" t="s">
        <v>116</v>
      </c>
      <c r="R121" s="1476" t="s">
        <v>116</v>
      </c>
      <c r="S121" s="1476" t="s">
        <v>116</v>
      </c>
      <c r="T121" s="1476" t="s">
        <v>116</v>
      </c>
      <c r="U121" s="1476" t="s">
        <v>116</v>
      </c>
      <c r="V121" s="1476" t="s">
        <v>116</v>
      </c>
      <c r="W121" s="1476" t="s">
        <v>116</v>
      </c>
      <c r="X121" s="1475">
        <v>4000</v>
      </c>
      <c r="Y121" s="1476">
        <v>197</v>
      </c>
      <c r="Z121" s="1477">
        <v>214478</v>
      </c>
    </row>
    <row r="122" spans="1:26" s="28" customFormat="1" ht="11.4">
      <c r="A122" s="1478">
        <v>118</v>
      </c>
      <c r="B122" s="1479" t="s">
        <v>593</v>
      </c>
      <c r="C122" s="1481" t="s">
        <v>116</v>
      </c>
      <c r="D122" s="1481" t="s">
        <v>116</v>
      </c>
      <c r="E122" s="1481" t="s">
        <v>116</v>
      </c>
      <c r="F122" s="1481" t="s">
        <v>116</v>
      </c>
      <c r="G122" s="1481" t="s">
        <v>116</v>
      </c>
      <c r="H122" s="1481" t="s">
        <v>116</v>
      </c>
      <c r="I122" s="1480">
        <v>282109</v>
      </c>
      <c r="J122" s="1481" t="s">
        <v>116</v>
      </c>
      <c r="K122" s="1481" t="s">
        <v>116</v>
      </c>
      <c r="L122" s="1481" t="s">
        <v>116</v>
      </c>
      <c r="M122" s="1481" t="s">
        <v>116</v>
      </c>
      <c r="N122" s="1481" t="s">
        <v>116</v>
      </c>
      <c r="O122" s="1480">
        <v>18834</v>
      </c>
      <c r="P122" s="1481" t="s">
        <v>116</v>
      </c>
      <c r="Q122" s="1481" t="s">
        <v>116</v>
      </c>
      <c r="R122" s="1481" t="s">
        <v>116</v>
      </c>
      <c r="S122" s="1481" t="s">
        <v>116</v>
      </c>
      <c r="T122" s="1481" t="s">
        <v>116</v>
      </c>
      <c r="U122" s="1481" t="s">
        <v>116</v>
      </c>
      <c r="V122" s="1481" t="s">
        <v>116</v>
      </c>
      <c r="W122" s="1481" t="s">
        <v>116</v>
      </c>
      <c r="X122" s="1481" t="s">
        <v>116</v>
      </c>
      <c r="Y122" s="1481" t="s">
        <v>116</v>
      </c>
      <c r="Z122" s="1482">
        <v>300943</v>
      </c>
    </row>
    <row r="123" spans="1:26" s="28" customFormat="1" ht="11.4">
      <c r="A123" s="1473">
        <v>119</v>
      </c>
      <c r="B123" s="1474" t="s">
        <v>703</v>
      </c>
      <c r="C123" s="1476">
        <v>745</v>
      </c>
      <c r="D123" s="1476" t="s">
        <v>116</v>
      </c>
      <c r="E123" s="1476" t="s">
        <v>116</v>
      </c>
      <c r="F123" s="1476" t="s">
        <v>116</v>
      </c>
      <c r="G123" s="1476" t="s">
        <v>116</v>
      </c>
      <c r="H123" s="1476" t="s">
        <v>116</v>
      </c>
      <c r="I123" s="1475">
        <v>721361</v>
      </c>
      <c r="J123" s="1476" t="s">
        <v>116</v>
      </c>
      <c r="K123" s="1476" t="s">
        <v>116</v>
      </c>
      <c r="L123" s="1476" t="s">
        <v>116</v>
      </c>
      <c r="M123" s="1476" t="s">
        <v>116</v>
      </c>
      <c r="N123" s="1476" t="s">
        <v>116</v>
      </c>
      <c r="O123" s="1475">
        <v>1192</v>
      </c>
      <c r="P123" s="1476" t="s">
        <v>116</v>
      </c>
      <c r="Q123" s="1476" t="s">
        <v>116</v>
      </c>
      <c r="R123" s="1476" t="s">
        <v>116</v>
      </c>
      <c r="S123" s="1476" t="s">
        <v>116</v>
      </c>
      <c r="T123" s="1476" t="s">
        <v>116</v>
      </c>
      <c r="U123" s="1476" t="s">
        <v>116</v>
      </c>
      <c r="V123" s="1476" t="s">
        <v>116</v>
      </c>
      <c r="W123" s="1476" t="s">
        <v>116</v>
      </c>
      <c r="X123" s="1476" t="s">
        <v>116</v>
      </c>
      <c r="Y123" s="1475">
        <v>10222</v>
      </c>
      <c r="Z123" s="1477">
        <v>733520</v>
      </c>
    </row>
    <row r="124" spans="1:26" s="28" customFormat="1" ht="11.4">
      <c r="A124" s="1478">
        <v>120</v>
      </c>
      <c r="B124" s="1479" t="s">
        <v>15238</v>
      </c>
      <c r="C124" s="1480">
        <v>5667106</v>
      </c>
      <c r="D124" s="1480">
        <v>110000</v>
      </c>
      <c r="E124" s="1480">
        <v>8178</v>
      </c>
      <c r="F124" s="1480">
        <v>190000</v>
      </c>
      <c r="G124" s="1481" t="s">
        <v>116</v>
      </c>
      <c r="H124" s="1480">
        <v>8202556</v>
      </c>
      <c r="I124" s="1480">
        <v>17100</v>
      </c>
      <c r="J124" s="1481" t="s">
        <v>116</v>
      </c>
      <c r="K124" s="1481" t="s">
        <v>116</v>
      </c>
      <c r="L124" s="1481" t="s">
        <v>116</v>
      </c>
      <c r="M124" s="1480">
        <v>252336</v>
      </c>
      <c r="N124" s="1480">
        <v>3785322</v>
      </c>
      <c r="O124" s="1480">
        <v>1926484</v>
      </c>
      <c r="P124" s="1480">
        <v>1000000</v>
      </c>
      <c r="Q124" s="1481" t="s">
        <v>116</v>
      </c>
      <c r="R124" s="1481" t="s">
        <v>116</v>
      </c>
      <c r="S124" s="1481" t="s">
        <v>116</v>
      </c>
      <c r="T124" s="1481" t="s">
        <v>116</v>
      </c>
      <c r="U124" s="1481" t="s">
        <v>116</v>
      </c>
      <c r="V124" s="1480">
        <v>70938</v>
      </c>
      <c r="W124" s="1481" t="s">
        <v>116</v>
      </c>
      <c r="X124" s="1481" t="s">
        <v>116</v>
      </c>
      <c r="Y124" s="1481" t="s">
        <v>116</v>
      </c>
      <c r="Z124" s="1482">
        <v>21230020</v>
      </c>
    </row>
    <row r="125" spans="1:26" s="28" customFormat="1" ht="11.4">
      <c r="A125" s="1473">
        <v>121</v>
      </c>
      <c r="B125" s="1474" t="s">
        <v>619</v>
      </c>
      <c r="C125" s="1475">
        <v>5769</v>
      </c>
      <c r="D125" s="1476">
        <v>769</v>
      </c>
      <c r="E125" s="1475">
        <v>143500</v>
      </c>
      <c r="F125" s="1475">
        <v>1616</v>
      </c>
      <c r="G125" s="1476" t="s">
        <v>116</v>
      </c>
      <c r="H125" s="1475">
        <v>39253</v>
      </c>
      <c r="I125" s="1475">
        <v>10994</v>
      </c>
      <c r="J125" s="1476" t="s">
        <v>116</v>
      </c>
      <c r="K125" s="1476" t="s">
        <v>116</v>
      </c>
      <c r="L125" s="1476" t="s">
        <v>116</v>
      </c>
      <c r="M125" s="1476" t="s">
        <v>116</v>
      </c>
      <c r="N125" s="1476" t="s">
        <v>116</v>
      </c>
      <c r="O125" s="1475">
        <v>100892</v>
      </c>
      <c r="P125" s="1476">
        <v>8</v>
      </c>
      <c r="Q125" s="1476" t="s">
        <v>116</v>
      </c>
      <c r="R125" s="1476" t="s">
        <v>116</v>
      </c>
      <c r="S125" s="1476" t="s">
        <v>116</v>
      </c>
      <c r="T125" s="1476" t="s">
        <v>116</v>
      </c>
      <c r="U125" s="1476" t="s">
        <v>116</v>
      </c>
      <c r="V125" s="1476" t="s">
        <v>116</v>
      </c>
      <c r="W125" s="1476" t="s">
        <v>116</v>
      </c>
      <c r="X125" s="1476" t="s">
        <v>116</v>
      </c>
      <c r="Y125" s="1476" t="s">
        <v>116</v>
      </c>
      <c r="Z125" s="1477">
        <v>302801</v>
      </c>
    </row>
    <row r="126" spans="1:26" s="28" customFormat="1" ht="11.4">
      <c r="A126" s="1478">
        <v>122</v>
      </c>
      <c r="B126" s="1479" t="s">
        <v>15315</v>
      </c>
      <c r="C126" s="1480">
        <v>23517</v>
      </c>
      <c r="D126" s="1480">
        <v>31944</v>
      </c>
      <c r="E126" s="1481" t="s">
        <v>116</v>
      </c>
      <c r="F126" s="1480">
        <v>67083</v>
      </c>
      <c r="G126" s="1481" t="s">
        <v>116</v>
      </c>
      <c r="H126" s="1480">
        <v>71407</v>
      </c>
      <c r="I126" s="1480">
        <v>340883</v>
      </c>
      <c r="J126" s="1480">
        <v>35371</v>
      </c>
      <c r="K126" s="1481" t="s">
        <v>116</v>
      </c>
      <c r="L126" s="1481" t="s">
        <v>116</v>
      </c>
      <c r="M126" s="1480">
        <v>2400</v>
      </c>
      <c r="N126" s="1481" t="s">
        <v>116</v>
      </c>
      <c r="O126" s="1480">
        <v>376438</v>
      </c>
      <c r="P126" s="1481">
        <v>58</v>
      </c>
      <c r="Q126" s="1481" t="s">
        <v>116</v>
      </c>
      <c r="R126" s="1481" t="s">
        <v>116</v>
      </c>
      <c r="S126" s="1481" t="s">
        <v>116</v>
      </c>
      <c r="T126" s="1481" t="s">
        <v>116</v>
      </c>
      <c r="U126" s="1481" t="s">
        <v>116</v>
      </c>
      <c r="V126" s="1481" t="s">
        <v>116</v>
      </c>
      <c r="W126" s="1481" t="s">
        <v>116</v>
      </c>
      <c r="X126" s="1481" t="s">
        <v>116</v>
      </c>
      <c r="Y126" s="1481" t="s">
        <v>116</v>
      </c>
      <c r="Z126" s="1482">
        <v>949101</v>
      </c>
    </row>
    <row r="127" spans="1:26" s="28" customFormat="1" ht="11.4">
      <c r="A127" s="1473">
        <v>123</v>
      </c>
      <c r="B127" s="1474" t="s">
        <v>648</v>
      </c>
      <c r="C127" s="1476" t="s">
        <v>116</v>
      </c>
      <c r="D127" s="1476" t="s">
        <v>116</v>
      </c>
      <c r="E127" s="1476" t="s">
        <v>116</v>
      </c>
      <c r="F127" s="1476" t="s">
        <v>116</v>
      </c>
      <c r="G127" s="1476" t="s">
        <v>116</v>
      </c>
      <c r="H127" s="1476" t="s">
        <v>116</v>
      </c>
      <c r="I127" s="1475">
        <v>269903</v>
      </c>
      <c r="J127" s="1476" t="s">
        <v>116</v>
      </c>
      <c r="K127" s="1476" t="s">
        <v>116</v>
      </c>
      <c r="L127" s="1476" t="s">
        <v>116</v>
      </c>
      <c r="M127" s="1476" t="s">
        <v>116</v>
      </c>
      <c r="N127" s="1476" t="s">
        <v>116</v>
      </c>
      <c r="O127" s="1475">
        <v>1634</v>
      </c>
      <c r="P127" s="1476" t="s">
        <v>116</v>
      </c>
      <c r="Q127" s="1476" t="s">
        <v>116</v>
      </c>
      <c r="R127" s="1476" t="s">
        <v>116</v>
      </c>
      <c r="S127" s="1476" t="s">
        <v>116</v>
      </c>
      <c r="T127" s="1476" t="s">
        <v>116</v>
      </c>
      <c r="U127" s="1476" t="s">
        <v>116</v>
      </c>
      <c r="V127" s="1475">
        <v>1535</v>
      </c>
      <c r="W127" s="1476" t="s">
        <v>116</v>
      </c>
      <c r="X127" s="1476" t="s">
        <v>116</v>
      </c>
      <c r="Y127" s="1476" t="s">
        <v>116</v>
      </c>
      <c r="Z127" s="1477">
        <v>273072</v>
      </c>
    </row>
    <row r="128" spans="1:26" s="28" customFormat="1" ht="11.4">
      <c r="A128" s="1478">
        <v>124</v>
      </c>
      <c r="B128" s="1479" t="s">
        <v>825</v>
      </c>
      <c r="C128" s="1481" t="s">
        <v>116</v>
      </c>
      <c r="D128" s="1481" t="s">
        <v>116</v>
      </c>
      <c r="E128" s="1481" t="s">
        <v>116</v>
      </c>
      <c r="F128" s="1481" t="s">
        <v>116</v>
      </c>
      <c r="G128" s="1481" t="s">
        <v>116</v>
      </c>
      <c r="H128" s="1481" t="s">
        <v>116</v>
      </c>
      <c r="I128" s="1480">
        <v>17299</v>
      </c>
      <c r="J128" s="1481" t="s">
        <v>116</v>
      </c>
      <c r="K128" s="1481" t="s">
        <v>116</v>
      </c>
      <c r="L128" s="1481" t="s">
        <v>116</v>
      </c>
      <c r="M128" s="1481" t="s">
        <v>116</v>
      </c>
      <c r="N128" s="1481" t="s">
        <v>116</v>
      </c>
      <c r="O128" s="1481" t="s">
        <v>116</v>
      </c>
      <c r="P128" s="1481" t="s">
        <v>116</v>
      </c>
      <c r="Q128" s="1481" t="s">
        <v>116</v>
      </c>
      <c r="R128" s="1481" t="s">
        <v>116</v>
      </c>
      <c r="S128" s="1481" t="s">
        <v>116</v>
      </c>
      <c r="T128" s="1481" t="s">
        <v>116</v>
      </c>
      <c r="U128" s="1481" t="s">
        <v>116</v>
      </c>
      <c r="V128" s="1481" t="s">
        <v>116</v>
      </c>
      <c r="W128" s="1481" t="s">
        <v>116</v>
      </c>
      <c r="X128" s="1481" t="s">
        <v>116</v>
      </c>
      <c r="Y128" s="1481" t="s">
        <v>116</v>
      </c>
      <c r="Z128" s="1482">
        <v>17299</v>
      </c>
    </row>
    <row r="129" spans="1:26" s="28" customFormat="1" ht="11.4">
      <c r="A129" s="1473">
        <v>125</v>
      </c>
      <c r="B129" s="1474" t="s">
        <v>691</v>
      </c>
      <c r="C129" s="1476">
        <v>686</v>
      </c>
      <c r="D129" s="1476" t="s">
        <v>116</v>
      </c>
      <c r="E129" s="1476" t="s">
        <v>116</v>
      </c>
      <c r="F129" s="1476" t="s">
        <v>116</v>
      </c>
      <c r="G129" s="1476" t="s">
        <v>116</v>
      </c>
      <c r="H129" s="1476" t="s">
        <v>116</v>
      </c>
      <c r="I129" s="1475">
        <v>534258</v>
      </c>
      <c r="J129" s="1476" t="s">
        <v>116</v>
      </c>
      <c r="K129" s="1476" t="s">
        <v>116</v>
      </c>
      <c r="L129" s="1476" t="s">
        <v>116</v>
      </c>
      <c r="M129" s="1476" t="s">
        <v>116</v>
      </c>
      <c r="N129" s="1476" t="s">
        <v>116</v>
      </c>
      <c r="O129" s="1475">
        <v>8288</v>
      </c>
      <c r="P129" s="1476" t="s">
        <v>116</v>
      </c>
      <c r="Q129" s="1476" t="s">
        <v>116</v>
      </c>
      <c r="R129" s="1476" t="s">
        <v>116</v>
      </c>
      <c r="S129" s="1476" t="s">
        <v>116</v>
      </c>
      <c r="T129" s="1476" t="s">
        <v>116</v>
      </c>
      <c r="U129" s="1476" t="s">
        <v>116</v>
      </c>
      <c r="V129" s="1476" t="s">
        <v>116</v>
      </c>
      <c r="W129" s="1476" t="s">
        <v>116</v>
      </c>
      <c r="X129" s="1475">
        <v>3000</v>
      </c>
      <c r="Y129" s="1476" t="s">
        <v>116</v>
      </c>
      <c r="Z129" s="1477">
        <v>546232</v>
      </c>
    </row>
    <row r="130" spans="1:26" s="28" customFormat="1" ht="11.4">
      <c r="A130" s="1478">
        <v>126</v>
      </c>
      <c r="B130" s="1479" t="s">
        <v>636</v>
      </c>
      <c r="C130" s="1480">
        <v>8100000</v>
      </c>
      <c r="D130" s="1480">
        <v>558290</v>
      </c>
      <c r="E130" s="1481" t="s">
        <v>116</v>
      </c>
      <c r="F130" s="1480">
        <v>1161704</v>
      </c>
      <c r="G130" s="1481" t="s">
        <v>116</v>
      </c>
      <c r="H130" s="1480">
        <v>12728039</v>
      </c>
      <c r="I130" s="1480">
        <v>2545</v>
      </c>
      <c r="J130" s="1481" t="s">
        <v>116</v>
      </c>
      <c r="K130" s="1481" t="s">
        <v>116</v>
      </c>
      <c r="L130" s="1481" t="s">
        <v>116</v>
      </c>
      <c r="M130" s="1481" t="s">
        <v>116</v>
      </c>
      <c r="N130" s="1480">
        <v>3400000</v>
      </c>
      <c r="O130" s="1480">
        <v>1046388</v>
      </c>
      <c r="P130" s="1480">
        <v>4822000</v>
      </c>
      <c r="Q130" s="1481" t="s">
        <v>116</v>
      </c>
      <c r="R130" s="1481" t="s">
        <v>116</v>
      </c>
      <c r="S130" s="1481" t="s">
        <v>116</v>
      </c>
      <c r="T130" s="1481" t="s">
        <v>116</v>
      </c>
      <c r="U130" s="1481" t="s">
        <v>116</v>
      </c>
      <c r="V130" s="1480">
        <v>1980</v>
      </c>
      <c r="W130" s="1481" t="s">
        <v>116</v>
      </c>
      <c r="X130" s="1480">
        <v>8810</v>
      </c>
      <c r="Y130" s="1481" t="s">
        <v>116</v>
      </c>
      <c r="Z130" s="1482">
        <v>31829756</v>
      </c>
    </row>
    <row r="131" spans="1:26" s="28" customFormat="1" ht="11.4">
      <c r="A131" s="1473">
        <v>127</v>
      </c>
      <c r="B131" s="1474" t="s">
        <v>692</v>
      </c>
      <c r="C131" s="1475">
        <v>89746</v>
      </c>
      <c r="D131" s="1476">
        <v>57</v>
      </c>
      <c r="E131" s="1476" t="s">
        <v>116</v>
      </c>
      <c r="F131" s="1476">
        <v>120</v>
      </c>
      <c r="G131" s="1476" t="s">
        <v>116</v>
      </c>
      <c r="H131" s="1475">
        <v>42245</v>
      </c>
      <c r="I131" s="1475">
        <v>8908</v>
      </c>
      <c r="J131" s="1475">
        <v>2116</v>
      </c>
      <c r="K131" s="1476" t="s">
        <v>116</v>
      </c>
      <c r="L131" s="1476" t="s">
        <v>116</v>
      </c>
      <c r="M131" s="1476" t="s">
        <v>116</v>
      </c>
      <c r="N131" s="1475">
        <v>26144</v>
      </c>
      <c r="O131" s="1475">
        <v>48600</v>
      </c>
      <c r="P131" s="1475">
        <v>98137</v>
      </c>
      <c r="Q131" s="1476" t="s">
        <v>116</v>
      </c>
      <c r="R131" s="1476" t="s">
        <v>116</v>
      </c>
      <c r="S131" s="1476" t="s">
        <v>116</v>
      </c>
      <c r="T131" s="1476" t="s">
        <v>116</v>
      </c>
      <c r="U131" s="1476" t="s">
        <v>116</v>
      </c>
      <c r="V131" s="1476" t="s">
        <v>116</v>
      </c>
      <c r="W131" s="1476" t="s">
        <v>116</v>
      </c>
      <c r="X131" s="1475">
        <v>25000</v>
      </c>
      <c r="Y131" s="1476" t="s">
        <v>116</v>
      </c>
      <c r="Z131" s="1477">
        <v>341073</v>
      </c>
    </row>
    <row r="132" spans="1:26" s="28" customFormat="1" ht="11.4">
      <c r="A132" s="1478">
        <v>128</v>
      </c>
      <c r="B132" s="1479" t="s">
        <v>548</v>
      </c>
      <c r="C132" s="1481" t="s">
        <v>116</v>
      </c>
      <c r="D132" s="1481" t="s">
        <v>116</v>
      </c>
      <c r="E132" s="1481" t="s">
        <v>116</v>
      </c>
      <c r="F132" s="1481" t="s">
        <v>116</v>
      </c>
      <c r="G132" s="1481" t="s">
        <v>116</v>
      </c>
      <c r="H132" s="1480">
        <v>904169</v>
      </c>
      <c r="I132" s="1480">
        <v>10956</v>
      </c>
      <c r="J132" s="1480">
        <v>5000</v>
      </c>
      <c r="K132" s="1481" t="s">
        <v>116</v>
      </c>
      <c r="L132" s="1481" t="s">
        <v>116</v>
      </c>
      <c r="M132" s="1481" t="s">
        <v>116</v>
      </c>
      <c r="N132" s="1480">
        <v>111150</v>
      </c>
      <c r="O132" s="1480">
        <v>32162</v>
      </c>
      <c r="P132" s="1480">
        <v>292013</v>
      </c>
      <c r="Q132" s="1481" t="s">
        <v>116</v>
      </c>
      <c r="R132" s="1481" t="s">
        <v>116</v>
      </c>
      <c r="S132" s="1481" t="s">
        <v>116</v>
      </c>
      <c r="T132" s="1481" t="s">
        <v>116</v>
      </c>
      <c r="U132" s="1481" t="s">
        <v>116</v>
      </c>
      <c r="V132" s="1480">
        <v>2000</v>
      </c>
      <c r="W132" s="1481" t="s">
        <v>116</v>
      </c>
      <c r="X132" s="1481" t="s">
        <v>116</v>
      </c>
      <c r="Y132" s="1480">
        <v>1679</v>
      </c>
      <c r="Z132" s="1482">
        <v>1359129</v>
      </c>
    </row>
    <row r="133" spans="1:26" s="28" customFormat="1" ht="11.4">
      <c r="A133" s="1473">
        <v>129</v>
      </c>
      <c r="B133" s="1474" t="s">
        <v>581</v>
      </c>
      <c r="C133" s="1476" t="s">
        <v>116</v>
      </c>
      <c r="D133" s="1475">
        <v>12244</v>
      </c>
      <c r="E133" s="1476" t="s">
        <v>116</v>
      </c>
      <c r="F133" s="1475">
        <v>25713</v>
      </c>
      <c r="G133" s="1476" t="s">
        <v>116</v>
      </c>
      <c r="H133" s="1475">
        <v>821875</v>
      </c>
      <c r="I133" s="1475">
        <v>210977</v>
      </c>
      <c r="J133" s="1476" t="s">
        <v>116</v>
      </c>
      <c r="K133" s="1476" t="s">
        <v>116</v>
      </c>
      <c r="L133" s="1476" t="s">
        <v>116</v>
      </c>
      <c r="M133" s="1476" t="s">
        <v>116</v>
      </c>
      <c r="N133" s="1475">
        <v>26752</v>
      </c>
      <c r="O133" s="1475">
        <v>108924</v>
      </c>
      <c r="P133" s="1475">
        <v>204244</v>
      </c>
      <c r="Q133" s="1476" t="s">
        <v>116</v>
      </c>
      <c r="R133" s="1476" t="s">
        <v>116</v>
      </c>
      <c r="S133" s="1476" t="s">
        <v>116</v>
      </c>
      <c r="T133" s="1476" t="s">
        <v>116</v>
      </c>
      <c r="U133" s="1476" t="s">
        <v>116</v>
      </c>
      <c r="V133" s="1476" t="s">
        <v>116</v>
      </c>
      <c r="W133" s="1476" t="s">
        <v>116</v>
      </c>
      <c r="X133" s="1476" t="s">
        <v>116</v>
      </c>
      <c r="Y133" s="1476" t="s">
        <v>116</v>
      </c>
      <c r="Z133" s="1477">
        <v>1410729</v>
      </c>
    </row>
    <row r="134" spans="1:26" s="28" customFormat="1" ht="11.4">
      <c r="A134" s="1478">
        <v>130</v>
      </c>
      <c r="B134" s="1479" t="s">
        <v>599</v>
      </c>
      <c r="C134" s="1480">
        <v>9109</v>
      </c>
      <c r="D134" s="1480">
        <v>55942</v>
      </c>
      <c r="E134" s="1480">
        <v>16157</v>
      </c>
      <c r="F134" s="1480">
        <v>117479</v>
      </c>
      <c r="G134" s="1481" t="s">
        <v>116</v>
      </c>
      <c r="H134" s="1481" t="s">
        <v>116</v>
      </c>
      <c r="I134" s="1480">
        <v>354433</v>
      </c>
      <c r="J134" s="1481" t="s">
        <v>116</v>
      </c>
      <c r="K134" s="1481" t="s">
        <v>116</v>
      </c>
      <c r="L134" s="1481" t="s">
        <v>116</v>
      </c>
      <c r="M134" s="1481" t="s">
        <v>116</v>
      </c>
      <c r="N134" s="1481" t="s">
        <v>116</v>
      </c>
      <c r="O134" s="1480">
        <v>38288</v>
      </c>
      <c r="P134" s="1481">
        <v>43</v>
      </c>
      <c r="Q134" s="1481" t="s">
        <v>116</v>
      </c>
      <c r="R134" s="1481" t="s">
        <v>116</v>
      </c>
      <c r="S134" s="1481" t="s">
        <v>116</v>
      </c>
      <c r="T134" s="1481" t="s">
        <v>116</v>
      </c>
      <c r="U134" s="1481" t="s">
        <v>116</v>
      </c>
      <c r="V134" s="1481" t="s">
        <v>116</v>
      </c>
      <c r="W134" s="1481" t="s">
        <v>116</v>
      </c>
      <c r="X134" s="1481" t="s">
        <v>116</v>
      </c>
      <c r="Y134" s="1481" t="s">
        <v>116</v>
      </c>
      <c r="Z134" s="1482">
        <v>591451</v>
      </c>
    </row>
    <row r="135" spans="1:26" s="28" customFormat="1" ht="11.4">
      <c r="A135" s="1473">
        <v>131</v>
      </c>
      <c r="B135" s="1474" t="s">
        <v>4035</v>
      </c>
      <c r="C135" s="1476" t="s">
        <v>116</v>
      </c>
      <c r="D135" s="1475">
        <v>16903</v>
      </c>
      <c r="E135" s="1476" t="s">
        <v>116</v>
      </c>
      <c r="F135" s="1475">
        <v>35301</v>
      </c>
      <c r="G135" s="1476" t="s">
        <v>116</v>
      </c>
      <c r="H135" s="1475">
        <v>711459</v>
      </c>
      <c r="I135" s="1475">
        <v>32394</v>
      </c>
      <c r="J135" s="1476" t="s">
        <v>116</v>
      </c>
      <c r="K135" s="1476" t="s">
        <v>116</v>
      </c>
      <c r="L135" s="1476" t="s">
        <v>116</v>
      </c>
      <c r="M135" s="1476" t="s">
        <v>116</v>
      </c>
      <c r="N135" s="1476" t="s">
        <v>116</v>
      </c>
      <c r="O135" s="1475">
        <v>504857</v>
      </c>
      <c r="P135" s="1476">
        <v>39</v>
      </c>
      <c r="Q135" s="1476" t="s">
        <v>116</v>
      </c>
      <c r="R135" s="1476" t="s">
        <v>116</v>
      </c>
      <c r="S135" s="1476" t="s">
        <v>116</v>
      </c>
      <c r="T135" s="1476" t="s">
        <v>116</v>
      </c>
      <c r="U135" s="1476" t="s">
        <v>116</v>
      </c>
      <c r="V135" s="1476" t="s">
        <v>116</v>
      </c>
      <c r="W135" s="1476" t="s">
        <v>116</v>
      </c>
      <c r="X135" s="1475">
        <v>16500</v>
      </c>
      <c r="Y135" s="1476" t="s">
        <v>116</v>
      </c>
      <c r="Z135" s="1477">
        <v>1317453</v>
      </c>
    </row>
    <row r="136" spans="1:26" s="28" customFormat="1" ht="11.4">
      <c r="A136" s="1478">
        <v>132</v>
      </c>
      <c r="B136" s="1479" t="s">
        <v>643</v>
      </c>
      <c r="C136" s="1480">
        <v>6336873</v>
      </c>
      <c r="D136" s="1480">
        <v>1060900</v>
      </c>
      <c r="E136" s="1481" t="s">
        <v>116</v>
      </c>
      <c r="F136" s="1480">
        <v>1650611</v>
      </c>
      <c r="G136" s="1481" t="s">
        <v>116</v>
      </c>
      <c r="H136" s="1480">
        <v>15684300</v>
      </c>
      <c r="I136" s="1480">
        <v>26289</v>
      </c>
      <c r="J136" s="1481" t="s">
        <v>116</v>
      </c>
      <c r="K136" s="1481" t="s">
        <v>116</v>
      </c>
      <c r="L136" s="1481" t="s">
        <v>116</v>
      </c>
      <c r="M136" s="1481" t="s">
        <v>116</v>
      </c>
      <c r="N136" s="1480">
        <v>885500</v>
      </c>
      <c r="O136" s="1480">
        <v>247200</v>
      </c>
      <c r="P136" s="1480">
        <v>1372060</v>
      </c>
      <c r="Q136" s="1481" t="s">
        <v>116</v>
      </c>
      <c r="R136" s="1481" t="s">
        <v>116</v>
      </c>
      <c r="S136" s="1481" t="s">
        <v>116</v>
      </c>
      <c r="T136" s="1481" t="s">
        <v>116</v>
      </c>
      <c r="U136" s="1481" t="s">
        <v>116</v>
      </c>
      <c r="V136" s="1481" t="s">
        <v>116</v>
      </c>
      <c r="W136" s="1481" t="s">
        <v>116</v>
      </c>
      <c r="X136" s="1481" t="s">
        <v>116</v>
      </c>
      <c r="Y136" s="1481" t="s">
        <v>116</v>
      </c>
      <c r="Z136" s="1482">
        <v>27263733</v>
      </c>
    </row>
    <row r="137" spans="1:26" s="28" customFormat="1" ht="11.4">
      <c r="A137" s="1473">
        <v>133</v>
      </c>
      <c r="B137" s="1474" t="s">
        <v>742</v>
      </c>
      <c r="C137" s="1475">
        <v>72500</v>
      </c>
      <c r="D137" s="1476" t="s">
        <v>116</v>
      </c>
      <c r="E137" s="1476" t="s">
        <v>116</v>
      </c>
      <c r="F137" s="1476" t="s">
        <v>116</v>
      </c>
      <c r="G137" s="1476" t="s">
        <v>116</v>
      </c>
      <c r="H137" s="1475">
        <v>68548</v>
      </c>
      <c r="I137" s="1475">
        <v>21735</v>
      </c>
      <c r="J137" s="1476" t="s">
        <v>116</v>
      </c>
      <c r="K137" s="1476" t="s">
        <v>116</v>
      </c>
      <c r="L137" s="1476" t="s">
        <v>116</v>
      </c>
      <c r="M137" s="1476" t="s">
        <v>116</v>
      </c>
      <c r="N137" s="1476" t="s">
        <v>116</v>
      </c>
      <c r="O137" s="1475">
        <v>67431</v>
      </c>
      <c r="P137" s="1476" t="s">
        <v>116</v>
      </c>
      <c r="Q137" s="1476" t="s">
        <v>116</v>
      </c>
      <c r="R137" s="1476" t="s">
        <v>116</v>
      </c>
      <c r="S137" s="1476" t="s">
        <v>116</v>
      </c>
      <c r="T137" s="1476" t="s">
        <v>116</v>
      </c>
      <c r="U137" s="1476" t="s">
        <v>116</v>
      </c>
      <c r="V137" s="1476" t="s">
        <v>116</v>
      </c>
      <c r="W137" s="1476" t="s">
        <v>116</v>
      </c>
      <c r="X137" s="1475">
        <v>6854</v>
      </c>
      <c r="Y137" s="1476" t="s">
        <v>116</v>
      </c>
      <c r="Z137" s="1477">
        <v>237068</v>
      </c>
    </row>
    <row r="138" spans="1:26" s="28" customFormat="1" ht="11.4">
      <c r="A138" s="1478">
        <v>134</v>
      </c>
      <c r="B138" s="1479" t="s">
        <v>722</v>
      </c>
      <c r="C138" s="1481" t="s">
        <v>116</v>
      </c>
      <c r="D138" s="1481" t="s">
        <v>116</v>
      </c>
      <c r="E138" s="1481" t="s">
        <v>116</v>
      </c>
      <c r="F138" s="1481" t="s">
        <v>116</v>
      </c>
      <c r="G138" s="1481" t="s">
        <v>116</v>
      </c>
      <c r="H138" s="1480">
        <v>124509</v>
      </c>
      <c r="I138" s="1480">
        <v>5430</v>
      </c>
      <c r="J138" s="1481" t="s">
        <v>116</v>
      </c>
      <c r="K138" s="1481" t="s">
        <v>116</v>
      </c>
      <c r="L138" s="1481" t="s">
        <v>116</v>
      </c>
      <c r="M138" s="1481" t="s">
        <v>116</v>
      </c>
      <c r="N138" s="1481" t="s">
        <v>116</v>
      </c>
      <c r="O138" s="1480">
        <v>2650</v>
      </c>
      <c r="P138" s="1481" t="s">
        <v>116</v>
      </c>
      <c r="Q138" s="1481" t="s">
        <v>116</v>
      </c>
      <c r="R138" s="1481" t="s">
        <v>116</v>
      </c>
      <c r="S138" s="1481" t="s">
        <v>116</v>
      </c>
      <c r="T138" s="1481" t="s">
        <v>116</v>
      </c>
      <c r="U138" s="1481" t="s">
        <v>116</v>
      </c>
      <c r="V138" s="1481" t="s">
        <v>116</v>
      </c>
      <c r="W138" s="1481" t="s">
        <v>116</v>
      </c>
      <c r="X138" s="1481" t="s">
        <v>116</v>
      </c>
      <c r="Y138" s="1481" t="s">
        <v>116</v>
      </c>
      <c r="Z138" s="1482">
        <v>132589</v>
      </c>
    </row>
    <row r="139" spans="1:26" s="28" customFormat="1" ht="11.4">
      <c r="A139" s="1473">
        <v>135</v>
      </c>
      <c r="B139" s="1474" t="s">
        <v>756</v>
      </c>
      <c r="C139" s="1476" t="s">
        <v>116</v>
      </c>
      <c r="D139" s="1476">
        <v>818</v>
      </c>
      <c r="E139" s="1476" t="s">
        <v>116</v>
      </c>
      <c r="F139" s="1475">
        <v>1717</v>
      </c>
      <c r="G139" s="1476" t="s">
        <v>116</v>
      </c>
      <c r="H139" s="1475">
        <v>166563</v>
      </c>
      <c r="I139" s="1475">
        <v>1298</v>
      </c>
      <c r="J139" s="1475">
        <v>2235</v>
      </c>
      <c r="K139" s="1476" t="s">
        <v>116</v>
      </c>
      <c r="L139" s="1476" t="s">
        <v>116</v>
      </c>
      <c r="M139" s="1476" t="s">
        <v>116</v>
      </c>
      <c r="N139" s="1476" t="s">
        <v>116</v>
      </c>
      <c r="O139" s="1475">
        <v>37363</v>
      </c>
      <c r="P139" s="1475">
        <v>347460</v>
      </c>
      <c r="Q139" s="1476" t="s">
        <v>116</v>
      </c>
      <c r="R139" s="1476" t="s">
        <v>116</v>
      </c>
      <c r="S139" s="1476" t="s">
        <v>116</v>
      </c>
      <c r="T139" s="1476" t="s">
        <v>116</v>
      </c>
      <c r="U139" s="1476" t="s">
        <v>116</v>
      </c>
      <c r="V139" s="1476" t="s">
        <v>116</v>
      </c>
      <c r="W139" s="1476" t="s">
        <v>116</v>
      </c>
      <c r="X139" s="1475">
        <v>3774</v>
      </c>
      <c r="Y139" s="1476" t="s">
        <v>116</v>
      </c>
      <c r="Z139" s="1477">
        <v>561228</v>
      </c>
    </row>
    <row r="140" spans="1:26" s="28" customFormat="1" ht="11.4">
      <c r="A140" s="1478">
        <v>136</v>
      </c>
      <c r="B140" s="1485" t="s">
        <v>723</v>
      </c>
      <c r="C140" s="1481" t="s">
        <v>116</v>
      </c>
      <c r="D140" s="1480">
        <v>14801</v>
      </c>
      <c r="E140" s="1481" t="s">
        <v>116</v>
      </c>
      <c r="F140" s="1480">
        <v>31081</v>
      </c>
      <c r="G140" s="1481" t="s">
        <v>116</v>
      </c>
      <c r="H140" s="1480">
        <v>248611</v>
      </c>
      <c r="I140" s="1480">
        <v>25907</v>
      </c>
      <c r="J140" s="1481" t="s">
        <v>116</v>
      </c>
      <c r="K140" s="1481" t="s">
        <v>116</v>
      </c>
      <c r="L140" s="1481" t="s">
        <v>116</v>
      </c>
      <c r="M140" s="1480">
        <v>8640</v>
      </c>
      <c r="N140" s="1481" t="s">
        <v>116</v>
      </c>
      <c r="O140" s="1480">
        <v>261279</v>
      </c>
      <c r="P140" s="1481">
        <v>138</v>
      </c>
      <c r="Q140" s="1481" t="s">
        <v>116</v>
      </c>
      <c r="R140" s="1481" t="s">
        <v>116</v>
      </c>
      <c r="S140" s="1481" t="s">
        <v>116</v>
      </c>
      <c r="T140" s="1481" t="s">
        <v>116</v>
      </c>
      <c r="U140" s="1481" t="s">
        <v>116</v>
      </c>
      <c r="V140" s="1481" t="s">
        <v>116</v>
      </c>
      <c r="W140" s="1481" t="s">
        <v>116</v>
      </c>
      <c r="X140" s="1481" t="s">
        <v>116</v>
      </c>
      <c r="Y140" s="1481" t="s">
        <v>116</v>
      </c>
      <c r="Z140" s="1482">
        <v>590457</v>
      </c>
    </row>
    <row r="141" spans="1:26" s="28" customFormat="1" ht="11.4">
      <c r="A141" s="1473">
        <v>137</v>
      </c>
      <c r="B141" s="1474" t="s">
        <v>572</v>
      </c>
      <c r="C141" s="1476" t="s">
        <v>116</v>
      </c>
      <c r="D141" s="1475">
        <v>6392</v>
      </c>
      <c r="E141" s="1475">
        <v>21589</v>
      </c>
      <c r="F141" s="1475">
        <v>13423</v>
      </c>
      <c r="G141" s="1476" t="s">
        <v>116</v>
      </c>
      <c r="H141" s="1476" t="s">
        <v>116</v>
      </c>
      <c r="I141" s="1475">
        <v>171319</v>
      </c>
      <c r="J141" s="1476" t="s">
        <v>116</v>
      </c>
      <c r="K141" s="1476" t="s">
        <v>116</v>
      </c>
      <c r="L141" s="1476" t="s">
        <v>116</v>
      </c>
      <c r="M141" s="1475">
        <v>7664</v>
      </c>
      <c r="N141" s="1476" t="s">
        <v>116</v>
      </c>
      <c r="O141" s="1475">
        <v>103943</v>
      </c>
      <c r="P141" s="1476">
        <v>15</v>
      </c>
      <c r="Q141" s="1476" t="s">
        <v>116</v>
      </c>
      <c r="R141" s="1476" t="s">
        <v>116</v>
      </c>
      <c r="S141" s="1476" t="s">
        <v>116</v>
      </c>
      <c r="T141" s="1476" t="s">
        <v>116</v>
      </c>
      <c r="U141" s="1476" t="s">
        <v>116</v>
      </c>
      <c r="V141" s="1476" t="s">
        <v>116</v>
      </c>
      <c r="W141" s="1476" t="s">
        <v>116</v>
      </c>
      <c r="X141" s="1475">
        <v>2050</v>
      </c>
      <c r="Y141" s="1476" t="s">
        <v>116</v>
      </c>
      <c r="Z141" s="1477">
        <v>326395</v>
      </c>
    </row>
    <row r="142" spans="1:26" s="28" customFormat="1" ht="11.4">
      <c r="A142" s="1478">
        <v>138</v>
      </c>
      <c r="B142" s="1479" t="s">
        <v>618</v>
      </c>
      <c r="C142" s="1480">
        <v>26210</v>
      </c>
      <c r="D142" s="1481" t="s">
        <v>116</v>
      </c>
      <c r="E142" s="1480">
        <v>49320</v>
      </c>
      <c r="F142" s="1481" t="s">
        <v>116</v>
      </c>
      <c r="G142" s="1481" t="s">
        <v>116</v>
      </c>
      <c r="H142" s="1481">
        <v>117</v>
      </c>
      <c r="I142" s="1480">
        <v>492946</v>
      </c>
      <c r="J142" s="1481" t="s">
        <v>116</v>
      </c>
      <c r="K142" s="1481" t="s">
        <v>116</v>
      </c>
      <c r="L142" s="1481" t="s">
        <v>116</v>
      </c>
      <c r="M142" s="1480">
        <v>31061</v>
      </c>
      <c r="N142" s="1481" t="s">
        <v>116</v>
      </c>
      <c r="O142" s="1480">
        <v>253957</v>
      </c>
      <c r="P142" s="1481" t="s">
        <v>116</v>
      </c>
      <c r="Q142" s="1481" t="s">
        <v>116</v>
      </c>
      <c r="R142" s="1481" t="s">
        <v>116</v>
      </c>
      <c r="S142" s="1481" t="s">
        <v>116</v>
      </c>
      <c r="T142" s="1481" t="s">
        <v>116</v>
      </c>
      <c r="U142" s="1481" t="s">
        <v>116</v>
      </c>
      <c r="V142" s="1481" t="s">
        <v>116</v>
      </c>
      <c r="W142" s="1481" t="s">
        <v>116</v>
      </c>
      <c r="X142" s="1481" t="s">
        <v>116</v>
      </c>
      <c r="Y142" s="1481" t="s">
        <v>116</v>
      </c>
      <c r="Z142" s="1482">
        <v>853611</v>
      </c>
    </row>
    <row r="143" spans="1:26" s="28" customFormat="1" ht="11.4">
      <c r="A143" s="1473">
        <v>139</v>
      </c>
      <c r="B143" s="1474" t="s">
        <v>1061</v>
      </c>
      <c r="C143" s="1476" t="s">
        <v>116</v>
      </c>
      <c r="D143" s="1475">
        <v>14271</v>
      </c>
      <c r="E143" s="1475">
        <v>170207</v>
      </c>
      <c r="F143" s="1475">
        <v>29849</v>
      </c>
      <c r="G143" s="1476" t="s">
        <v>116</v>
      </c>
      <c r="H143" s="1476" t="s">
        <v>116</v>
      </c>
      <c r="I143" s="1476">
        <v>668</v>
      </c>
      <c r="J143" s="1476" t="s">
        <v>116</v>
      </c>
      <c r="K143" s="1476" t="s">
        <v>116</v>
      </c>
      <c r="L143" s="1476" t="s">
        <v>116</v>
      </c>
      <c r="M143" s="1476" t="s">
        <v>116</v>
      </c>
      <c r="N143" s="1476" t="s">
        <v>116</v>
      </c>
      <c r="O143" s="1475">
        <v>195050</v>
      </c>
      <c r="P143" s="1476">
        <v>84</v>
      </c>
      <c r="Q143" s="1476" t="s">
        <v>116</v>
      </c>
      <c r="R143" s="1476" t="s">
        <v>116</v>
      </c>
      <c r="S143" s="1476" t="s">
        <v>116</v>
      </c>
      <c r="T143" s="1476" t="s">
        <v>116</v>
      </c>
      <c r="U143" s="1476" t="s">
        <v>116</v>
      </c>
      <c r="V143" s="1476" t="s">
        <v>116</v>
      </c>
      <c r="W143" s="1476" t="s">
        <v>116</v>
      </c>
      <c r="X143" s="1476" t="s">
        <v>116</v>
      </c>
      <c r="Y143" s="1476" t="s">
        <v>116</v>
      </c>
      <c r="Z143" s="1477">
        <v>410129</v>
      </c>
    </row>
    <row r="144" spans="1:26" s="28" customFormat="1" ht="11.4">
      <c r="A144" s="1478">
        <v>140</v>
      </c>
      <c r="B144" s="1479" t="s">
        <v>672</v>
      </c>
      <c r="C144" s="1480">
        <v>1337</v>
      </c>
      <c r="D144" s="1481" t="s">
        <v>116</v>
      </c>
      <c r="E144" s="1481" t="s">
        <v>116</v>
      </c>
      <c r="F144" s="1481" t="s">
        <v>116</v>
      </c>
      <c r="G144" s="1481" t="s">
        <v>116</v>
      </c>
      <c r="H144" s="1481" t="s">
        <v>116</v>
      </c>
      <c r="I144" s="1480">
        <v>222916</v>
      </c>
      <c r="J144" s="1481" t="s">
        <v>116</v>
      </c>
      <c r="K144" s="1481" t="s">
        <v>116</v>
      </c>
      <c r="L144" s="1481" t="s">
        <v>116</v>
      </c>
      <c r="M144" s="1481" t="s">
        <v>116</v>
      </c>
      <c r="N144" s="1481" t="s">
        <v>116</v>
      </c>
      <c r="O144" s="1480">
        <v>3114</v>
      </c>
      <c r="P144" s="1481" t="s">
        <v>116</v>
      </c>
      <c r="Q144" s="1481" t="s">
        <v>116</v>
      </c>
      <c r="R144" s="1481" t="s">
        <v>116</v>
      </c>
      <c r="S144" s="1481" t="s">
        <v>116</v>
      </c>
      <c r="T144" s="1481" t="s">
        <v>116</v>
      </c>
      <c r="U144" s="1481" t="s">
        <v>116</v>
      </c>
      <c r="V144" s="1481" t="s">
        <v>116</v>
      </c>
      <c r="W144" s="1481" t="s">
        <v>116</v>
      </c>
      <c r="X144" s="1480">
        <v>3500</v>
      </c>
      <c r="Y144" s="1481" t="s">
        <v>116</v>
      </c>
      <c r="Z144" s="1482">
        <v>230867</v>
      </c>
    </row>
    <row r="145" spans="1:26" s="28" customFormat="1" ht="11.4">
      <c r="A145" s="1473">
        <v>141</v>
      </c>
      <c r="B145" s="1474" t="s">
        <v>625</v>
      </c>
      <c r="C145" s="1476" t="s">
        <v>116</v>
      </c>
      <c r="D145" s="1476" t="s">
        <v>116</v>
      </c>
      <c r="E145" s="1476" t="s">
        <v>116</v>
      </c>
      <c r="F145" s="1476" t="s">
        <v>116</v>
      </c>
      <c r="G145" s="1476" t="s">
        <v>116</v>
      </c>
      <c r="H145" s="1476" t="s">
        <v>116</v>
      </c>
      <c r="I145" s="1475">
        <v>314203</v>
      </c>
      <c r="J145" s="1476" t="s">
        <v>116</v>
      </c>
      <c r="K145" s="1476" t="s">
        <v>116</v>
      </c>
      <c r="L145" s="1476" t="s">
        <v>116</v>
      </c>
      <c r="M145" s="1476" t="s">
        <v>116</v>
      </c>
      <c r="N145" s="1476" t="s">
        <v>116</v>
      </c>
      <c r="O145" s="1476" t="s">
        <v>116</v>
      </c>
      <c r="P145" s="1476" t="s">
        <v>116</v>
      </c>
      <c r="Q145" s="1476" t="s">
        <v>116</v>
      </c>
      <c r="R145" s="1476" t="s">
        <v>116</v>
      </c>
      <c r="S145" s="1476" t="s">
        <v>116</v>
      </c>
      <c r="T145" s="1476" t="s">
        <v>116</v>
      </c>
      <c r="U145" s="1476" t="s">
        <v>116</v>
      </c>
      <c r="V145" s="1476" t="s">
        <v>116</v>
      </c>
      <c r="W145" s="1476" t="s">
        <v>116</v>
      </c>
      <c r="X145" s="1476" t="s">
        <v>116</v>
      </c>
      <c r="Y145" s="1476" t="s">
        <v>116</v>
      </c>
      <c r="Z145" s="1477">
        <v>314203</v>
      </c>
    </row>
    <row r="146" spans="1:26" s="28" customFormat="1" ht="11.4">
      <c r="A146" s="1478">
        <v>142</v>
      </c>
      <c r="B146" s="1479" t="s">
        <v>621</v>
      </c>
      <c r="C146" s="1480">
        <v>9470</v>
      </c>
      <c r="D146" s="1481" t="s">
        <v>116</v>
      </c>
      <c r="E146" s="1480">
        <v>12732</v>
      </c>
      <c r="F146" s="1481" t="s">
        <v>116</v>
      </c>
      <c r="G146" s="1481" t="s">
        <v>116</v>
      </c>
      <c r="H146" s="1481" t="s">
        <v>116</v>
      </c>
      <c r="I146" s="1480">
        <v>161727</v>
      </c>
      <c r="J146" s="1481" t="s">
        <v>116</v>
      </c>
      <c r="K146" s="1481" t="s">
        <v>116</v>
      </c>
      <c r="L146" s="1481" t="s">
        <v>116</v>
      </c>
      <c r="M146" s="1481" t="s">
        <v>116</v>
      </c>
      <c r="N146" s="1481" t="s">
        <v>116</v>
      </c>
      <c r="O146" s="1480">
        <v>64838</v>
      </c>
      <c r="P146" s="1481" t="s">
        <v>116</v>
      </c>
      <c r="Q146" s="1481" t="s">
        <v>116</v>
      </c>
      <c r="R146" s="1481" t="s">
        <v>116</v>
      </c>
      <c r="S146" s="1481" t="s">
        <v>116</v>
      </c>
      <c r="T146" s="1481" t="s">
        <v>116</v>
      </c>
      <c r="U146" s="1481" t="s">
        <v>116</v>
      </c>
      <c r="V146" s="1481" t="s">
        <v>116</v>
      </c>
      <c r="W146" s="1481" t="s">
        <v>116</v>
      </c>
      <c r="X146" s="1481" t="s">
        <v>116</v>
      </c>
      <c r="Y146" s="1481" t="s">
        <v>116</v>
      </c>
      <c r="Z146" s="1482">
        <v>248767</v>
      </c>
    </row>
    <row r="147" spans="1:26" s="28" customFormat="1" ht="11.4">
      <c r="A147" s="1473">
        <v>143</v>
      </c>
      <c r="B147" s="1474" t="s">
        <v>673</v>
      </c>
      <c r="C147" s="1475">
        <v>809685</v>
      </c>
      <c r="D147" s="1475">
        <v>1289</v>
      </c>
      <c r="E147" s="1475">
        <v>633388</v>
      </c>
      <c r="F147" s="1475">
        <v>2049</v>
      </c>
      <c r="G147" s="1476" t="s">
        <v>116</v>
      </c>
      <c r="H147" s="1475">
        <v>5834173</v>
      </c>
      <c r="I147" s="1475">
        <v>171886</v>
      </c>
      <c r="J147" s="1476" t="s">
        <v>116</v>
      </c>
      <c r="K147" s="1476" t="s">
        <v>116</v>
      </c>
      <c r="L147" s="1476" t="s">
        <v>116</v>
      </c>
      <c r="M147" s="1475">
        <v>28848</v>
      </c>
      <c r="N147" s="1475">
        <v>628591</v>
      </c>
      <c r="O147" s="1475">
        <v>904542</v>
      </c>
      <c r="P147" s="1475">
        <v>1029024</v>
      </c>
      <c r="Q147" s="1476" t="s">
        <v>116</v>
      </c>
      <c r="R147" s="1476" t="s">
        <v>116</v>
      </c>
      <c r="S147" s="1476" t="s">
        <v>116</v>
      </c>
      <c r="T147" s="1476" t="s">
        <v>116</v>
      </c>
      <c r="U147" s="1476" t="s">
        <v>116</v>
      </c>
      <c r="V147" s="1476" t="s">
        <v>116</v>
      </c>
      <c r="W147" s="1476" t="s">
        <v>116</v>
      </c>
      <c r="X147" s="1476" t="s">
        <v>116</v>
      </c>
      <c r="Y147" s="1476" t="s">
        <v>116</v>
      </c>
      <c r="Z147" s="1477">
        <v>10043475</v>
      </c>
    </row>
    <row r="148" spans="1:26" s="28" customFormat="1" ht="11.4">
      <c r="A148" s="1478">
        <v>144</v>
      </c>
      <c r="B148" s="1479" t="s">
        <v>640</v>
      </c>
      <c r="C148" s="1481">
        <v>568</v>
      </c>
      <c r="D148" s="1480">
        <v>21100</v>
      </c>
      <c r="E148" s="1481" t="s">
        <v>116</v>
      </c>
      <c r="F148" s="1480">
        <v>41296</v>
      </c>
      <c r="G148" s="1481" t="s">
        <v>116</v>
      </c>
      <c r="H148" s="1481" t="s">
        <v>116</v>
      </c>
      <c r="I148" s="1480">
        <v>223914</v>
      </c>
      <c r="J148" s="1481" t="s">
        <v>116</v>
      </c>
      <c r="K148" s="1481" t="s">
        <v>116</v>
      </c>
      <c r="L148" s="1481" t="s">
        <v>116</v>
      </c>
      <c r="M148" s="1481" t="s">
        <v>116</v>
      </c>
      <c r="N148" s="1481" t="s">
        <v>116</v>
      </c>
      <c r="O148" s="1480">
        <v>93690</v>
      </c>
      <c r="P148" s="1480">
        <v>16237</v>
      </c>
      <c r="Q148" s="1481" t="s">
        <v>116</v>
      </c>
      <c r="R148" s="1481" t="s">
        <v>116</v>
      </c>
      <c r="S148" s="1481" t="s">
        <v>116</v>
      </c>
      <c r="T148" s="1481" t="s">
        <v>116</v>
      </c>
      <c r="U148" s="1481" t="s">
        <v>116</v>
      </c>
      <c r="V148" s="1481" t="s">
        <v>116</v>
      </c>
      <c r="W148" s="1481" t="s">
        <v>116</v>
      </c>
      <c r="X148" s="1480">
        <v>30000</v>
      </c>
      <c r="Y148" s="1480">
        <v>2093</v>
      </c>
      <c r="Z148" s="1482">
        <v>428898</v>
      </c>
    </row>
    <row r="149" spans="1:26" s="28" customFormat="1" ht="11.4">
      <c r="A149" s="1473">
        <v>145</v>
      </c>
      <c r="B149" s="1474" t="s">
        <v>717</v>
      </c>
      <c r="C149" s="1475">
        <v>2864</v>
      </c>
      <c r="D149" s="1476" t="s">
        <v>116</v>
      </c>
      <c r="E149" s="1476" t="s">
        <v>116</v>
      </c>
      <c r="F149" s="1476" t="s">
        <v>116</v>
      </c>
      <c r="G149" s="1476" t="s">
        <v>116</v>
      </c>
      <c r="H149" s="1475">
        <v>93907</v>
      </c>
      <c r="I149" s="1475">
        <v>22661</v>
      </c>
      <c r="J149" s="1475">
        <v>10984</v>
      </c>
      <c r="K149" s="1476" t="s">
        <v>116</v>
      </c>
      <c r="L149" s="1476" t="s">
        <v>116</v>
      </c>
      <c r="M149" s="1476" t="s">
        <v>116</v>
      </c>
      <c r="N149" s="1475">
        <v>5330</v>
      </c>
      <c r="O149" s="1475">
        <v>15000</v>
      </c>
      <c r="P149" s="1475">
        <v>8077</v>
      </c>
      <c r="Q149" s="1476" t="s">
        <v>116</v>
      </c>
      <c r="R149" s="1476" t="s">
        <v>116</v>
      </c>
      <c r="S149" s="1476" t="s">
        <v>116</v>
      </c>
      <c r="T149" s="1476" t="s">
        <v>116</v>
      </c>
      <c r="U149" s="1476" t="s">
        <v>116</v>
      </c>
      <c r="V149" s="1476" t="s">
        <v>116</v>
      </c>
      <c r="W149" s="1476" t="s">
        <v>116</v>
      </c>
      <c r="X149" s="1476" t="s">
        <v>116</v>
      </c>
      <c r="Y149" s="1476" t="s">
        <v>116</v>
      </c>
      <c r="Z149" s="1477">
        <v>158823</v>
      </c>
    </row>
    <row r="150" spans="1:26" s="28" customFormat="1" ht="11.4">
      <c r="A150" s="1478">
        <v>146</v>
      </c>
      <c r="B150" s="1479" t="s">
        <v>557</v>
      </c>
      <c r="C150" s="1480">
        <v>1399</v>
      </c>
      <c r="D150" s="1481" t="s">
        <v>116</v>
      </c>
      <c r="E150" s="1480">
        <v>31363</v>
      </c>
      <c r="F150" s="1481" t="s">
        <v>116</v>
      </c>
      <c r="G150" s="1481" t="s">
        <v>116</v>
      </c>
      <c r="H150" s="1481" t="s">
        <v>116</v>
      </c>
      <c r="I150" s="1480">
        <v>377365</v>
      </c>
      <c r="J150" s="1481" t="s">
        <v>116</v>
      </c>
      <c r="K150" s="1481" t="s">
        <v>116</v>
      </c>
      <c r="L150" s="1481" t="s">
        <v>116</v>
      </c>
      <c r="M150" s="1480">
        <v>7680</v>
      </c>
      <c r="N150" s="1481" t="s">
        <v>116</v>
      </c>
      <c r="O150" s="1480">
        <v>58051</v>
      </c>
      <c r="P150" s="1481">
        <v>7</v>
      </c>
      <c r="Q150" s="1481" t="s">
        <v>116</v>
      </c>
      <c r="R150" s="1481" t="s">
        <v>116</v>
      </c>
      <c r="S150" s="1481" t="s">
        <v>116</v>
      </c>
      <c r="T150" s="1481" t="s">
        <v>116</v>
      </c>
      <c r="U150" s="1481" t="s">
        <v>116</v>
      </c>
      <c r="V150" s="1481" t="s">
        <v>116</v>
      </c>
      <c r="W150" s="1481" t="s">
        <v>116</v>
      </c>
      <c r="X150" s="1481" t="s">
        <v>116</v>
      </c>
      <c r="Y150" s="1481" t="s">
        <v>116</v>
      </c>
      <c r="Z150" s="1482">
        <v>475865</v>
      </c>
    </row>
    <row r="151" spans="1:26" s="28" customFormat="1" ht="11.4">
      <c r="A151" s="1473">
        <v>147</v>
      </c>
      <c r="B151" s="1474" t="s">
        <v>701</v>
      </c>
      <c r="C151" s="1476" t="s">
        <v>116</v>
      </c>
      <c r="D151" s="1476" t="s">
        <v>116</v>
      </c>
      <c r="E151" s="1476" t="s">
        <v>116</v>
      </c>
      <c r="F151" s="1476" t="s">
        <v>116</v>
      </c>
      <c r="G151" s="1476" t="s">
        <v>116</v>
      </c>
      <c r="H151" s="1475">
        <v>89537</v>
      </c>
      <c r="I151" s="1475">
        <v>10830</v>
      </c>
      <c r="J151" s="1476" t="s">
        <v>116</v>
      </c>
      <c r="K151" s="1476" t="s">
        <v>116</v>
      </c>
      <c r="L151" s="1476" t="s">
        <v>116</v>
      </c>
      <c r="M151" s="1475">
        <v>6720</v>
      </c>
      <c r="N151" s="1476" t="s">
        <v>116</v>
      </c>
      <c r="O151" s="1475">
        <v>39963</v>
      </c>
      <c r="P151" s="1476" t="s">
        <v>116</v>
      </c>
      <c r="Q151" s="1476" t="s">
        <v>116</v>
      </c>
      <c r="R151" s="1476" t="s">
        <v>116</v>
      </c>
      <c r="S151" s="1476" t="s">
        <v>116</v>
      </c>
      <c r="T151" s="1476" t="s">
        <v>116</v>
      </c>
      <c r="U151" s="1476" t="s">
        <v>116</v>
      </c>
      <c r="V151" s="1476" t="s">
        <v>116</v>
      </c>
      <c r="W151" s="1476" t="s">
        <v>116</v>
      </c>
      <c r="X151" s="1476" t="s">
        <v>116</v>
      </c>
      <c r="Y151" s="1476" t="s">
        <v>116</v>
      </c>
      <c r="Z151" s="1477">
        <v>147050</v>
      </c>
    </row>
    <row r="152" spans="1:26" s="28" customFormat="1" ht="11.4">
      <c r="A152" s="1478">
        <v>148</v>
      </c>
      <c r="B152" s="1479" t="s">
        <v>597</v>
      </c>
      <c r="C152" s="1481" t="s">
        <v>116</v>
      </c>
      <c r="D152" s="1480">
        <v>29572</v>
      </c>
      <c r="E152" s="1480">
        <v>34500</v>
      </c>
      <c r="F152" s="1480">
        <v>43379</v>
      </c>
      <c r="G152" s="1481" t="s">
        <v>116</v>
      </c>
      <c r="H152" s="1481" t="s">
        <v>116</v>
      </c>
      <c r="I152" s="1480">
        <v>4198</v>
      </c>
      <c r="J152" s="1481" t="s">
        <v>116</v>
      </c>
      <c r="K152" s="1481" t="s">
        <v>116</v>
      </c>
      <c r="L152" s="1481" t="s">
        <v>116</v>
      </c>
      <c r="M152" s="1480">
        <v>101840</v>
      </c>
      <c r="N152" s="1481" t="s">
        <v>116</v>
      </c>
      <c r="O152" s="1480">
        <v>63126</v>
      </c>
      <c r="P152" s="1481">
        <v>70</v>
      </c>
      <c r="Q152" s="1481" t="s">
        <v>116</v>
      </c>
      <c r="R152" s="1481" t="s">
        <v>116</v>
      </c>
      <c r="S152" s="1481" t="s">
        <v>116</v>
      </c>
      <c r="T152" s="1481" t="s">
        <v>116</v>
      </c>
      <c r="U152" s="1481" t="s">
        <v>116</v>
      </c>
      <c r="V152" s="1481" t="s">
        <v>116</v>
      </c>
      <c r="W152" s="1481" t="s">
        <v>116</v>
      </c>
      <c r="X152" s="1480">
        <v>8826</v>
      </c>
      <c r="Y152" s="1480">
        <v>4046</v>
      </c>
      <c r="Z152" s="1482">
        <v>289557</v>
      </c>
    </row>
    <row r="153" spans="1:26" s="28" customFormat="1" ht="11.4">
      <c r="A153" s="1473">
        <v>149</v>
      </c>
      <c r="B153" s="1474" t="s">
        <v>15239</v>
      </c>
      <c r="C153" s="1476">
        <v>196</v>
      </c>
      <c r="D153" s="1476" t="s">
        <v>116</v>
      </c>
      <c r="E153" s="1475">
        <v>2230</v>
      </c>
      <c r="F153" s="1476" t="s">
        <v>116</v>
      </c>
      <c r="G153" s="1476" t="s">
        <v>116</v>
      </c>
      <c r="H153" s="1476" t="s">
        <v>116</v>
      </c>
      <c r="I153" s="1475">
        <v>171715</v>
      </c>
      <c r="J153" s="1475">
        <v>7599</v>
      </c>
      <c r="K153" s="1476" t="s">
        <v>116</v>
      </c>
      <c r="L153" s="1476" t="s">
        <v>116</v>
      </c>
      <c r="M153" s="1476" t="s">
        <v>116</v>
      </c>
      <c r="N153" s="1476" t="s">
        <v>116</v>
      </c>
      <c r="O153" s="1475">
        <v>141100</v>
      </c>
      <c r="P153" s="1476" t="s">
        <v>116</v>
      </c>
      <c r="Q153" s="1476" t="s">
        <v>116</v>
      </c>
      <c r="R153" s="1476" t="s">
        <v>116</v>
      </c>
      <c r="S153" s="1476" t="s">
        <v>116</v>
      </c>
      <c r="T153" s="1476" t="s">
        <v>116</v>
      </c>
      <c r="U153" s="1476" t="s">
        <v>116</v>
      </c>
      <c r="V153" s="1476" t="s">
        <v>116</v>
      </c>
      <c r="W153" s="1476" t="s">
        <v>116</v>
      </c>
      <c r="X153" s="1476" t="s">
        <v>116</v>
      </c>
      <c r="Y153" s="1476">
        <v>306</v>
      </c>
      <c r="Z153" s="1477">
        <v>323146</v>
      </c>
    </row>
    <row r="154" spans="1:26" s="28" customFormat="1" ht="11.4">
      <c r="A154" s="1478">
        <v>150</v>
      </c>
      <c r="B154" s="1479" t="s">
        <v>646</v>
      </c>
      <c r="C154" s="1480">
        <v>48855</v>
      </c>
      <c r="D154" s="1481" t="s">
        <v>116</v>
      </c>
      <c r="E154" s="1480">
        <v>7550</v>
      </c>
      <c r="F154" s="1481" t="s">
        <v>116</v>
      </c>
      <c r="G154" s="1481" t="s">
        <v>116</v>
      </c>
      <c r="H154" s="1481" t="s">
        <v>116</v>
      </c>
      <c r="I154" s="1480">
        <v>35451</v>
      </c>
      <c r="J154" s="1481" t="s">
        <v>116</v>
      </c>
      <c r="K154" s="1481" t="s">
        <v>116</v>
      </c>
      <c r="L154" s="1481" t="s">
        <v>116</v>
      </c>
      <c r="M154" s="1480">
        <v>10080</v>
      </c>
      <c r="N154" s="1481" t="s">
        <v>116</v>
      </c>
      <c r="O154" s="1480">
        <v>662084</v>
      </c>
      <c r="P154" s="1481" t="s">
        <v>116</v>
      </c>
      <c r="Q154" s="1481" t="s">
        <v>116</v>
      </c>
      <c r="R154" s="1481" t="s">
        <v>116</v>
      </c>
      <c r="S154" s="1481" t="s">
        <v>116</v>
      </c>
      <c r="T154" s="1481" t="s">
        <v>116</v>
      </c>
      <c r="U154" s="1481" t="s">
        <v>116</v>
      </c>
      <c r="V154" s="1481" t="s">
        <v>116</v>
      </c>
      <c r="W154" s="1481" t="s">
        <v>116</v>
      </c>
      <c r="X154" s="1481" t="s">
        <v>116</v>
      </c>
      <c r="Y154" s="1481" t="s">
        <v>116</v>
      </c>
      <c r="Z154" s="1482">
        <v>764020</v>
      </c>
    </row>
    <row r="155" spans="1:26" s="28" customFormat="1" ht="11.4">
      <c r="A155" s="1473">
        <v>151</v>
      </c>
      <c r="B155" s="1474" t="s">
        <v>15240</v>
      </c>
      <c r="C155" s="1475">
        <v>197718906</v>
      </c>
      <c r="D155" s="1476" t="s">
        <v>116</v>
      </c>
      <c r="E155" s="1475">
        <v>1120532</v>
      </c>
      <c r="F155" s="1476">
        <v>34</v>
      </c>
      <c r="G155" s="1476" t="s">
        <v>116</v>
      </c>
      <c r="H155" s="1475">
        <v>178796526</v>
      </c>
      <c r="I155" s="1475">
        <v>496418</v>
      </c>
      <c r="J155" s="1476" t="s">
        <v>116</v>
      </c>
      <c r="K155" s="1476" t="s">
        <v>116</v>
      </c>
      <c r="L155" s="1476" t="s">
        <v>116</v>
      </c>
      <c r="M155" s="1476" t="s">
        <v>116</v>
      </c>
      <c r="N155" s="1475">
        <v>10585734</v>
      </c>
      <c r="O155" s="1475">
        <v>6685962</v>
      </c>
      <c r="P155" s="1475">
        <v>20332000</v>
      </c>
      <c r="Q155" s="1476" t="s">
        <v>116</v>
      </c>
      <c r="R155" s="1476" t="s">
        <v>116</v>
      </c>
      <c r="S155" s="1476" t="s">
        <v>116</v>
      </c>
      <c r="T155" s="1476" t="s">
        <v>116</v>
      </c>
      <c r="U155" s="1476" t="s">
        <v>116</v>
      </c>
      <c r="V155" s="1475">
        <v>11000</v>
      </c>
      <c r="W155" s="1476" t="s">
        <v>116</v>
      </c>
      <c r="X155" s="1476" t="s">
        <v>116</v>
      </c>
      <c r="Y155" s="1476" t="s">
        <v>116</v>
      </c>
      <c r="Z155" s="1477">
        <v>415747112</v>
      </c>
    </row>
    <row r="156" spans="1:26" s="28" customFormat="1" ht="11.4">
      <c r="A156" s="1478">
        <v>152</v>
      </c>
      <c r="B156" s="1479" t="s">
        <v>15241</v>
      </c>
      <c r="C156" s="1481" t="s">
        <v>116</v>
      </c>
      <c r="D156" s="1480">
        <v>14756</v>
      </c>
      <c r="E156" s="1481" t="s">
        <v>116</v>
      </c>
      <c r="F156" s="1480">
        <v>30987</v>
      </c>
      <c r="G156" s="1481" t="s">
        <v>116</v>
      </c>
      <c r="H156" s="1481" t="s">
        <v>116</v>
      </c>
      <c r="I156" s="1480">
        <v>5715</v>
      </c>
      <c r="J156" s="1481" t="s">
        <v>116</v>
      </c>
      <c r="K156" s="1481" t="s">
        <v>116</v>
      </c>
      <c r="L156" s="1481" t="s">
        <v>116</v>
      </c>
      <c r="M156" s="1480">
        <v>69392</v>
      </c>
      <c r="N156" s="1481" t="s">
        <v>116</v>
      </c>
      <c r="O156" s="1480">
        <v>221325</v>
      </c>
      <c r="P156" s="1480">
        <v>156048</v>
      </c>
      <c r="Q156" s="1481" t="s">
        <v>116</v>
      </c>
      <c r="R156" s="1481" t="s">
        <v>116</v>
      </c>
      <c r="S156" s="1481" t="s">
        <v>116</v>
      </c>
      <c r="T156" s="1481" t="s">
        <v>116</v>
      </c>
      <c r="U156" s="1481" t="s">
        <v>116</v>
      </c>
      <c r="V156" s="1480">
        <v>2766</v>
      </c>
      <c r="W156" s="1481" t="s">
        <v>116</v>
      </c>
      <c r="X156" s="1481" t="s">
        <v>116</v>
      </c>
      <c r="Y156" s="1481" t="s">
        <v>116</v>
      </c>
      <c r="Z156" s="1482">
        <v>500989</v>
      </c>
    </row>
    <row r="157" spans="1:26" s="28" customFormat="1" ht="11.4">
      <c r="A157" s="1473">
        <v>153</v>
      </c>
      <c r="B157" s="1474" t="s">
        <v>588</v>
      </c>
      <c r="C157" s="1475">
        <v>88808</v>
      </c>
      <c r="D157" s="1476" t="s">
        <v>116</v>
      </c>
      <c r="E157" s="1476" t="s">
        <v>116</v>
      </c>
      <c r="F157" s="1476" t="s">
        <v>116</v>
      </c>
      <c r="G157" s="1476" t="s">
        <v>116</v>
      </c>
      <c r="H157" s="1475">
        <v>28932</v>
      </c>
      <c r="I157" s="1475">
        <v>15503</v>
      </c>
      <c r="J157" s="1476" t="s">
        <v>116</v>
      </c>
      <c r="K157" s="1476" t="s">
        <v>116</v>
      </c>
      <c r="L157" s="1476" t="s">
        <v>116</v>
      </c>
      <c r="M157" s="1476" t="s">
        <v>116</v>
      </c>
      <c r="N157" s="1476" t="s">
        <v>116</v>
      </c>
      <c r="O157" s="1475">
        <v>117548</v>
      </c>
      <c r="P157" s="1475">
        <v>31068</v>
      </c>
      <c r="Q157" s="1476" t="s">
        <v>116</v>
      </c>
      <c r="R157" s="1476" t="s">
        <v>116</v>
      </c>
      <c r="S157" s="1476" t="s">
        <v>116</v>
      </c>
      <c r="T157" s="1476" t="s">
        <v>116</v>
      </c>
      <c r="U157" s="1476" t="s">
        <v>116</v>
      </c>
      <c r="V157" s="1476" t="s">
        <v>116</v>
      </c>
      <c r="W157" s="1476" t="s">
        <v>116</v>
      </c>
      <c r="X157" s="1476" t="s">
        <v>116</v>
      </c>
      <c r="Y157" s="1476" t="s">
        <v>116</v>
      </c>
      <c r="Z157" s="1477">
        <v>281859</v>
      </c>
    </row>
    <row r="158" spans="1:26" s="28" customFormat="1" ht="11.4">
      <c r="A158" s="1478">
        <v>154</v>
      </c>
      <c r="B158" s="1479" t="s">
        <v>627</v>
      </c>
      <c r="C158" s="1480">
        <v>32158</v>
      </c>
      <c r="D158" s="1480">
        <v>39890</v>
      </c>
      <c r="E158" s="1481" t="s">
        <v>116</v>
      </c>
      <c r="F158" s="1480">
        <v>63540</v>
      </c>
      <c r="G158" s="1481" t="s">
        <v>116</v>
      </c>
      <c r="H158" s="1481" t="s">
        <v>116</v>
      </c>
      <c r="I158" s="1481">
        <v>753</v>
      </c>
      <c r="J158" s="1481" t="s">
        <v>116</v>
      </c>
      <c r="K158" s="1481" t="s">
        <v>116</v>
      </c>
      <c r="L158" s="1481" t="s">
        <v>116</v>
      </c>
      <c r="M158" s="1481" t="s">
        <v>116</v>
      </c>
      <c r="N158" s="1481" t="s">
        <v>116</v>
      </c>
      <c r="O158" s="1480">
        <v>130668</v>
      </c>
      <c r="P158" s="1481">
        <v>110</v>
      </c>
      <c r="Q158" s="1481" t="s">
        <v>116</v>
      </c>
      <c r="R158" s="1481" t="s">
        <v>116</v>
      </c>
      <c r="S158" s="1481" t="s">
        <v>116</v>
      </c>
      <c r="T158" s="1481" t="s">
        <v>116</v>
      </c>
      <c r="U158" s="1481" t="s">
        <v>116</v>
      </c>
      <c r="V158" s="1480">
        <v>6162</v>
      </c>
      <c r="W158" s="1481" t="s">
        <v>116</v>
      </c>
      <c r="X158" s="1481" t="s">
        <v>116</v>
      </c>
      <c r="Y158" s="1481" t="s">
        <v>116</v>
      </c>
      <c r="Z158" s="1482">
        <v>273281</v>
      </c>
    </row>
    <row r="159" spans="1:26" s="28" customFormat="1" ht="11.4">
      <c r="A159" s="1473">
        <v>155</v>
      </c>
      <c r="B159" s="1474" t="s">
        <v>14134</v>
      </c>
      <c r="C159" s="1476" t="s">
        <v>116</v>
      </c>
      <c r="D159" s="1476" t="s">
        <v>116</v>
      </c>
      <c r="E159" s="1476" t="s">
        <v>116</v>
      </c>
      <c r="F159" s="1476" t="s">
        <v>116</v>
      </c>
      <c r="G159" s="1476" t="s">
        <v>116</v>
      </c>
      <c r="H159" s="1476" t="s">
        <v>116</v>
      </c>
      <c r="I159" s="1476">
        <v>629</v>
      </c>
      <c r="J159" s="1476" t="s">
        <v>116</v>
      </c>
      <c r="K159" s="1476" t="s">
        <v>116</v>
      </c>
      <c r="L159" s="1476" t="s">
        <v>116</v>
      </c>
      <c r="M159" s="1476" t="s">
        <v>116</v>
      </c>
      <c r="N159" s="1476" t="s">
        <v>116</v>
      </c>
      <c r="O159" s="1476" t="s">
        <v>116</v>
      </c>
      <c r="P159" s="1476" t="s">
        <v>116</v>
      </c>
      <c r="Q159" s="1476" t="s">
        <v>116</v>
      </c>
      <c r="R159" s="1476" t="s">
        <v>116</v>
      </c>
      <c r="S159" s="1476" t="s">
        <v>116</v>
      </c>
      <c r="T159" s="1476" t="s">
        <v>116</v>
      </c>
      <c r="U159" s="1476" t="s">
        <v>116</v>
      </c>
      <c r="V159" s="1476" t="s">
        <v>116</v>
      </c>
      <c r="W159" s="1476" t="s">
        <v>116</v>
      </c>
      <c r="X159" s="1476" t="s">
        <v>116</v>
      </c>
      <c r="Y159" s="1476" t="s">
        <v>116</v>
      </c>
      <c r="Z159" s="1484">
        <v>629</v>
      </c>
    </row>
    <row r="160" spans="1:26" s="28" customFormat="1" ht="11.4">
      <c r="A160" s="1478">
        <v>156</v>
      </c>
      <c r="B160" s="1479" t="s">
        <v>676</v>
      </c>
      <c r="C160" s="1480">
        <v>1440</v>
      </c>
      <c r="D160" s="1480">
        <v>90972</v>
      </c>
      <c r="E160" s="1481" t="s">
        <v>116</v>
      </c>
      <c r="F160" s="1480">
        <v>188564</v>
      </c>
      <c r="G160" s="1481" t="s">
        <v>116</v>
      </c>
      <c r="H160" s="1481" t="s">
        <v>116</v>
      </c>
      <c r="I160" s="1480">
        <v>2422</v>
      </c>
      <c r="J160" s="1481" t="s">
        <v>116</v>
      </c>
      <c r="K160" s="1481" t="s">
        <v>116</v>
      </c>
      <c r="L160" s="1481" t="s">
        <v>116</v>
      </c>
      <c r="M160" s="1481" t="s">
        <v>116</v>
      </c>
      <c r="N160" s="1481" t="s">
        <v>116</v>
      </c>
      <c r="O160" s="1480">
        <v>314943</v>
      </c>
      <c r="P160" s="1481">
        <v>288</v>
      </c>
      <c r="Q160" s="1481" t="s">
        <v>116</v>
      </c>
      <c r="R160" s="1481" t="s">
        <v>116</v>
      </c>
      <c r="S160" s="1481" t="s">
        <v>116</v>
      </c>
      <c r="T160" s="1481" t="s">
        <v>116</v>
      </c>
      <c r="U160" s="1481" t="s">
        <v>116</v>
      </c>
      <c r="V160" s="1480">
        <v>4500</v>
      </c>
      <c r="W160" s="1481" t="s">
        <v>116</v>
      </c>
      <c r="X160" s="1480">
        <v>1692</v>
      </c>
      <c r="Y160" s="1481" t="s">
        <v>116</v>
      </c>
      <c r="Z160" s="1482">
        <v>604821</v>
      </c>
    </row>
    <row r="161" spans="1:26" s="28" customFormat="1" ht="11.4">
      <c r="A161" s="1473">
        <v>157</v>
      </c>
      <c r="B161" s="1474" t="s">
        <v>15316</v>
      </c>
      <c r="C161" s="1476" t="s">
        <v>116</v>
      </c>
      <c r="D161" s="1475">
        <v>67039</v>
      </c>
      <c r="E161" s="1476" t="s">
        <v>116</v>
      </c>
      <c r="F161" s="1475">
        <v>140647</v>
      </c>
      <c r="G161" s="1476" t="s">
        <v>116</v>
      </c>
      <c r="H161" s="1476" t="s">
        <v>116</v>
      </c>
      <c r="I161" s="1475">
        <v>17218</v>
      </c>
      <c r="J161" s="1475">
        <v>20000</v>
      </c>
      <c r="K161" s="1476" t="s">
        <v>116</v>
      </c>
      <c r="L161" s="1476" t="s">
        <v>116</v>
      </c>
      <c r="M161" s="1476" t="s">
        <v>116</v>
      </c>
      <c r="N161" s="1476" t="s">
        <v>116</v>
      </c>
      <c r="O161" s="1475">
        <v>90100</v>
      </c>
      <c r="P161" s="1476">
        <v>90</v>
      </c>
      <c r="Q161" s="1476" t="s">
        <v>116</v>
      </c>
      <c r="R161" s="1476" t="s">
        <v>116</v>
      </c>
      <c r="S161" s="1476" t="s">
        <v>116</v>
      </c>
      <c r="T161" s="1476" t="s">
        <v>116</v>
      </c>
      <c r="U161" s="1476" t="s">
        <v>116</v>
      </c>
      <c r="V161" s="1476" t="s">
        <v>116</v>
      </c>
      <c r="W161" s="1476" t="s">
        <v>116</v>
      </c>
      <c r="X161" s="1476" t="s">
        <v>116</v>
      </c>
      <c r="Y161" s="1476" t="s">
        <v>116</v>
      </c>
      <c r="Z161" s="1477">
        <v>335094</v>
      </c>
    </row>
    <row r="162" spans="1:26" s="28" customFormat="1" ht="11.4">
      <c r="A162" s="1478">
        <v>158</v>
      </c>
      <c r="B162" s="1479" t="s">
        <v>550</v>
      </c>
      <c r="C162" s="1480">
        <v>8794</v>
      </c>
      <c r="D162" s="1480">
        <v>60579</v>
      </c>
      <c r="E162" s="1480">
        <v>665008</v>
      </c>
      <c r="F162" s="1480">
        <v>125638</v>
      </c>
      <c r="G162" s="1481" t="s">
        <v>116</v>
      </c>
      <c r="H162" s="1481" t="s">
        <v>116</v>
      </c>
      <c r="I162" s="1480">
        <v>1052173</v>
      </c>
      <c r="J162" s="1480">
        <v>298436</v>
      </c>
      <c r="K162" s="1481" t="s">
        <v>116</v>
      </c>
      <c r="L162" s="1481" t="s">
        <v>116</v>
      </c>
      <c r="M162" s="1480">
        <v>31968</v>
      </c>
      <c r="N162" s="1481" t="s">
        <v>116</v>
      </c>
      <c r="O162" s="1480">
        <v>795216</v>
      </c>
      <c r="P162" s="1481">
        <v>152</v>
      </c>
      <c r="Q162" s="1481" t="s">
        <v>116</v>
      </c>
      <c r="R162" s="1481" t="s">
        <v>116</v>
      </c>
      <c r="S162" s="1481" t="s">
        <v>116</v>
      </c>
      <c r="T162" s="1481" t="s">
        <v>116</v>
      </c>
      <c r="U162" s="1481" t="s">
        <v>116</v>
      </c>
      <c r="V162" s="1480">
        <v>2984</v>
      </c>
      <c r="W162" s="1481" t="s">
        <v>116</v>
      </c>
      <c r="X162" s="1480">
        <v>48400</v>
      </c>
      <c r="Y162" s="1481" t="s">
        <v>116</v>
      </c>
      <c r="Z162" s="1482">
        <v>3089348</v>
      </c>
    </row>
    <row r="163" spans="1:26" s="28" customFormat="1" ht="11.4">
      <c r="A163" s="1473">
        <v>159</v>
      </c>
      <c r="B163" s="1474" t="s">
        <v>634</v>
      </c>
      <c r="C163" s="1475">
        <v>2886</v>
      </c>
      <c r="D163" s="1476" t="s">
        <v>116</v>
      </c>
      <c r="E163" s="1476" t="s">
        <v>116</v>
      </c>
      <c r="F163" s="1476" t="s">
        <v>116</v>
      </c>
      <c r="G163" s="1476" t="s">
        <v>116</v>
      </c>
      <c r="H163" s="1475">
        <v>52052</v>
      </c>
      <c r="I163" s="1475">
        <v>17030</v>
      </c>
      <c r="J163" s="1475">
        <v>1302</v>
      </c>
      <c r="K163" s="1476" t="s">
        <v>116</v>
      </c>
      <c r="L163" s="1476" t="s">
        <v>116</v>
      </c>
      <c r="M163" s="1476" t="s">
        <v>116</v>
      </c>
      <c r="N163" s="1476" t="s">
        <v>116</v>
      </c>
      <c r="O163" s="1475">
        <v>69555</v>
      </c>
      <c r="P163" s="1476" t="s">
        <v>116</v>
      </c>
      <c r="Q163" s="1476" t="s">
        <v>116</v>
      </c>
      <c r="R163" s="1476" t="s">
        <v>116</v>
      </c>
      <c r="S163" s="1476" t="s">
        <v>116</v>
      </c>
      <c r="T163" s="1476" t="s">
        <v>116</v>
      </c>
      <c r="U163" s="1476" t="s">
        <v>116</v>
      </c>
      <c r="V163" s="1476" t="s">
        <v>116</v>
      </c>
      <c r="W163" s="1476" t="s">
        <v>116</v>
      </c>
      <c r="X163" s="1476" t="s">
        <v>116</v>
      </c>
      <c r="Y163" s="1476" t="s">
        <v>116</v>
      </c>
      <c r="Z163" s="1477">
        <v>142825</v>
      </c>
    </row>
    <row r="164" spans="1:26" s="28" customFormat="1" ht="11.4">
      <c r="A164" s="1478">
        <v>160</v>
      </c>
      <c r="B164" s="1479" t="s">
        <v>589</v>
      </c>
      <c r="C164" s="1481">
        <v>111</v>
      </c>
      <c r="D164" s="1480">
        <v>1772187</v>
      </c>
      <c r="E164" s="1481" t="s">
        <v>116</v>
      </c>
      <c r="F164" s="1480">
        <v>3712649</v>
      </c>
      <c r="G164" s="1481" t="s">
        <v>116</v>
      </c>
      <c r="H164" s="1480">
        <v>119224</v>
      </c>
      <c r="I164" s="1480">
        <v>52163</v>
      </c>
      <c r="J164" s="1481" t="s">
        <v>116</v>
      </c>
      <c r="K164" s="1481" t="s">
        <v>116</v>
      </c>
      <c r="L164" s="1481" t="s">
        <v>116</v>
      </c>
      <c r="M164" s="1480">
        <v>102562</v>
      </c>
      <c r="N164" s="1480">
        <v>8000</v>
      </c>
      <c r="O164" s="1480">
        <v>581864</v>
      </c>
      <c r="P164" s="1480">
        <v>137275</v>
      </c>
      <c r="Q164" s="1481" t="s">
        <v>116</v>
      </c>
      <c r="R164" s="1481" t="s">
        <v>116</v>
      </c>
      <c r="S164" s="1481" t="s">
        <v>116</v>
      </c>
      <c r="T164" s="1481" t="s">
        <v>116</v>
      </c>
      <c r="U164" s="1481" t="s">
        <v>116</v>
      </c>
      <c r="V164" s="1481" t="s">
        <v>116</v>
      </c>
      <c r="W164" s="1481" t="s">
        <v>116</v>
      </c>
      <c r="X164" s="1481" t="s">
        <v>116</v>
      </c>
      <c r="Y164" s="1480">
        <v>1613</v>
      </c>
      <c r="Z164" s="1482">
        <v>6487648</v>
      </c>
    </row>
    <row r="165" spans="1:26" s="28" customFormat="1" ht="11.4">
      <c r="A165" s="1473">
        <v>161</v>
      </c>
      <c r="B165" s="1474" t="s">
        <v>739</v>
      </c>
      <c r="C165" s="1476" t="s">
        <v>116</v>
      </c>
      <c r="D165" s="1476" t="s">
        <v>116</v>
      </c>
      <c r="E165" s="1476" t="s">
        <v>116</v>
      </c>
      <c r="F165" s="1476" t="s">
        <v>116</v>
      </c>
      <c r="G165" s="1476" t="s">
        <v>116</v>
      </c>
      <c r="H165" s="1476" t="s">
        <v>116</v>
      </c>
      <c r="I165" s="1475">
        <v>1638</v>
      </c>
      <c r="J165" s="1476" t="s">
        <v>116</v>
      </c>
      <c r="K165" s="1476" t="s">
        <v>116</v>
      </c>
      <c r="L165" s="1476" t="s">
        <v>116</v>
      </c>
      <c r="M165" s="1476" t="s">
        <v>116</v>
      </c>
      <c r="N165" s="1476" t="s">
        <v>116</v>
      </c>
      <c r="O165" s="1476" t="s">
        <v>116</v>
      </c>
      <c r="P165" s="1476" t="s">
        <v>116</v>
      </c>
      <c r="Q165" s="1476" t="s">
        <v>116</v>
      </c>
      <c r="R165" s="1476" t="s">
        <v>116</v>
      </c>
      <c r="S165" s="1476" t="s">
        <v>116</v>
      </c>
      <c r="T165" s="1476" t="s">
        <v>116</v>
      </c>
      <c r="U165" s="1476" t="s">
        <v>116</v>
      </c>
      <c r="V165" s="1476" t="s">
        <v>116</v>
      </c>
      <c r="W165" s="1476" t="s">
        <v>116</v>
      </c>
      <c r="X165" s="1476" t="s">
        <v>116</v>
      </c>
      <c r="Y165" s="1476" t="s">
        <v>116</v>
      </c>
      <c r="Z165" s="1477">
        <v>1638</v>
      </c>
    </row>
    <row r="166" spans="1:26" s="28" customFormat="1" ht="11.4">
      <c r="A166" s="1478">
        <v>162</v>
      </c>
      <c r="B166" s="1479" t="s">
        <v>15317</v>
      </c>
      <c r="C166" s="1481" t="s">
        <v>116</v>
      </c>
      <c r="D166" s="1481" t="s">
        <v>116</v>
      </c>
      <c r="E166" s="1481" t="s">
        <v>116</v>
      </c>
      <c r="F166" s="1481" t="s">
        <v>116</v>
      </c>
      <c r="G166" s="1481" t="s">
        <v>116</v>
      </c>
      <c r="H166" s="1481" t="s">
        <v>116</v>
      </c>
      <c r="I166" s="1480">
        <v>241770</v>
      </c>
      <c r="J166" s="1481" t="s">
        <v>116</v>
      </c>
      <c r="K166" s="1481" t="s">
        <v>116</v>
      </c>
      <c r="L166" s="1481" t="s">
        <v>116</v>
      </c>
      <c r="M166" s="1481" t="s">
        <v>116</v>
      </c>
      <c r="N166" s="1481" t="s">
        <v>116</v>
      </c>
      <c r="O166" s="1480">
        <v>3035</v>
      </c>
      <c r="P166" s="1481" t="s">
        <v>116</v>
      </c>
      <c r="Q166" s="1481" t="s">
        <v>116</v>
      </c>
      <c r="R166" s="1481" t="s">
        <v>116</v>
      </c>
      <c r="S166" s="1481" t="s">
        <v>116</v>
      </c>
      <c r="T166" s="1481" t="s">
        <v>116</v>
      </c>
      <c r="U166" s="1481" t="s">
        <v>116</v>
      </c>
      <c r="V166" s="1481" t="s">
        <v>116</v>
      </c>
      <c r="W166" s="1481" t="s">
        <v>116</v>
      </c>
      <c r="X166" s="1481" t="s">
        <v>116</v>
      </c>
      <c r="Y166" s="1481" t="s">
        <v>116</v>
      </c>
      <c r="Z166" s="1482">
        <v>244805</v>
      </c>
    </row>
    <row r="167" spans="1:26" s="28" customFormat="1" ht="11.4">
      <c r="A167" s="1473">
        <v>163</v>
      </c>
      <c r="B167" s="1474" t="s">
        <v>686</v>
      </c>
      <c r="C167" s="1476" t="s">
        <v>116</v>
      </c>
      <c r="D167" s="1476">
        <v>957</v>
      </c>
      <c r="E167" s="1475">
        <v>2000</v>
      </c>
      <c r="F167" s="1475">
        <v>2009</v>
      </c>
      <c r="G167" s="1476" t="s">
        <v>116</v>
      </c>
      <c r="H167" s="1476" t="s">
        <v>116</v>
      </c>
      <c r="I167" s="1475">
        <v>263647</v>
      </c>
      <c r="J167" s="1476" t="s">
        <v>116</v>
      </c>
      <c r="K167" s="1476" t="s">
        <v>116</v>
      </c>
      <c r="L167" s="1476" t="s">
        <v>116</v>
      </c>
      <c r="M167" s="1476" t="s">
        <v>116</v>
      </c>
      <c r="N167" s="1476" t="s">
        <v>116</v>
      </c>
      <c r="O167" s="1476" t="s">
        <v>116</v>
      </c>
      <c r="P167" s="1476">
        <v>7</v>
      </c>
      <c r="Q167" s="1476" t="s">
        <v>116</v>
      </c>
      <c r="R167" s="1476" t="s">
        <v>116</v>
      </c>
      <c r="S167" s="1476" t="s">
        <v>116</v>
      </c>
      <c r="T167" s="1476" t="s">
        <v>116</v>
      </c>
      <c r="U167" s="1476" t="s">
        <v>116</v>
      </c>
      <c r="V167" s="1476" t="s">
        <v>116</v>
      </c>
      <c r="W167" s="1476" t="s">
        <v>116</v>
      </c>
      <c r="X167" s="1476" t="s">
        <v>116</v>
      </c>
      <c r="Y167" s="1476" t="s">
        <v>116</v>
      </c>
      <c r="Z167" s="1477">
        <v>268620</v>
      </c>
    </row>
    <row r="168" spans="1:26" s="28" customFormat="1" ht="11.4">
      <c r="A168" s="1478">
        <v>164</v>
      </c>
      <c r="B168" s="1479" t="s">
        <v>690</v>
      </c>
      <c r="C168" s="1481" t="s">
        <v>116</v>
      </c>
      <c r="D168" s="1481" t="s">
        <v>116</v>
      </c>
      <c r="E168" s="1481" t="s">
        <v>116</v>
      </c>
      <c r="F168" s="1481" t="s">
        <v>116</v>
      </c>
      <c r="G168" s="1481" t="s">
        <v>116</v>
      </c>
      <c r="H168" s="1481" t="s">
        <v>116</v>
      </c>
      <c r="I168" s="1480">
        <v>68067</v>
      </c>
      <c r="J168" s="1481" t="s">
        <v>116</v>
      </c>
      <c r="K168" s="1481" t="s">
        <v>116</v>
      </c>
      <c r="L168" s="1481" t="s">
        <v>116</v>
      </c>
      <c r="M168" s="1481" t="s">
        <v>116</v>
      </c>
      <c r="N168" s="1481" t="s">
        <v>116</v>
      </c>
      <c r="O168" s="1481" t="s">
        <v>116</v>
      </c>
      <c r="P168" s="1480">
        <v>94000</v>
      </c>
      <c r="Q168" s="1481" t="s">
        <v>116</v>
      </c>
      <c r="R168" s="1481" t="s">
        <v>116</v>
      </c>
      <c r="S168" s="1481" t="s">
        <v>116</v>
      </c>
      <c r="T168" s="1481" t="s">
        <v>116</v>
      </c>
      <c r="U168" s="1481" t="s">
        <v>116</v>
      </c>
      <c r="V168" s="1481" t="s">
        <v>116</v>
      </c>
      <c r="W168" s="1481" t="s">
        <v>116</v>
      </c>
      <c r="X168" s="1481" t="s">
        <v>116</v>
      </c>
      <c r="Y168" s="1481" t="s">
        <v>116</v>
      </c>
      <c r="Z168" s="1482">
        <v>162067</v>
      </c>
    </row>
    <row r="169" spans="1:26" s="28" customFormat="1" ht="11.4">
      <c r="A169" s="1473">
        <v>165</v>
      </c>
      <c r="B169" s="1474" t="s">
        <v>729</v>
      </c>
      <c r="C169" s="1476" t="s">
        <v>116</v>
      </c>
      <c r="D169" s="1476" t="s">
        <v>116</v>
      </c>
      <c r="E169" s="1476" t="s">
        <v>116</v>
      </c>
      <c r="F169" s="1476" t="s">
        <v>116</v>
      </c>
      <c r="G169" s="1476" t="s">
        <v>116</v>
      </c>
      <c r="H169" s="1475">
        <v>13134</v>
      </c>
      <c r="I169" s="1475">
        <v>23705</v>
      </c>
      <c r="J169" s="1476" t="s">
        <v>116</v>
      </c>
      <c r="K169" s="1476" t="s">
        <v>116</v>
      </c>
      <c r="L169" s="1476" t="s">
        <v>116</v>
      </c>
      <c r="M169" s="1476" t="s">
        <v>116</v>
      </c>
      <c r="N169" s="1476" t="s">
        <v>116</v>
      </c>
      <c r="O169" s="1475">
        <v>169549</v>
      </c>
      <c r="P169" s="1476" t="s">
        <v>116</v>
      </c>
      <c r="Q169" s="1476" t="s">
        <v>116</v>
      </c>
      <c r="R169" s="1476" t="s">
        <v>116</v>
      </c>
      <c r="S169" s="1476" t="s">
        <v>116</v>
      </c>
      <c r="T169" s="1476" t="s">
        <v>116</v>
      </c>
      <c r="U169" s="1476" t="s">
        <v>116</v>
      </c>
      <c r="V169" s="1476">
        <v>484</v>
      </c>
      <c r="W169" s="1476" t="s">
        <v>116</v>
      </c>
      <c r="X169" s="1475">
        <v>12256</v>
      </c>
      <c r="Y169" s="1476" t="s">
        <v>116</v>
      </c>
      <c r="Z169" s="1477">
        <v>219128</v>
      </c>
    </row>
    <row r="170" spans="1:26" s="28" customFormat="1" ht="11.4">
      <c r="A170" s="1478">
        <v>166</v>
      </c>
      <c r="B170" s="1479" t="s">
        <v>718</v>
      </c>
      <c r="C170" s="1481">
        <v>3</v>
      </c>
      <c r="D170" s="1481" t="s">
        <v>116</v>
      </c>
      <c r="E170" s="1481">
        <v>20</v>
      </c>
      <c r="F170" s="1481" t="s">
        <v>116</v>
      </c>
      <c r="G170" s="1481" t="s">
        <v>116</v>
      </c>
      <c r="H170" s="1481" t="s">
        <v>116</v>
      </c>
      <c r="I170" s="1481" t="s">
        <v>116</v>
      </c>
      <c r="J170" s="1481" t="s">
        <v>116</v>
      </c>
      <c r="K170" s="1481" t="s">
        <v>116</v>
      </c>
      <c r="L170" s="1481" t="s">
        <v>116</v>
      </c>
      <c r="M170" s="1481" t="s">
        <v>116</v>
      </c>
      <c r="N170" s="1481" t="s">
        <v>116</v>
      </c>
      <c r="O170" s="1480">
        <v>29188</v>
      </c>
      <c r="P170" s="1481" t="s">
        <v>116</v>
      </c>
      <c r="Q170" s="1480">
        <v>131475</v>
      </c>
      <c r="R170" s="1480">
        <v>131475</v>
      </c>
      <c r="S170" s="1481" t="s">
        <v>116</v>
      </c>
      <c r="T170" s="1481" t="s">
        <v>116</v>
      </c>
      <c r="U170" s="1481" t="s">
        <v>116</v>
      </c>
      <c r="V170" s="1481" t="s">
        <v>116</v>
      </c>
      <c r="W170" s="1481" t="s">
        <v>116</v>
      </c>
      <c r="X170" s="1481" t="s">
        <v>116</v>
      </c>
      <c r="Y170" s="1481" t="s">
        <v>116</v>
      </c>
      <c r="Z170" s="1482">
        <v>292161</v>
      </c>
    </row>
    <row r="171" spans="1:26" s="28" customFormat="1" ht="11.4">
      <c r="A171" s="1473">
        <v>167</v>
      </c>
      <c r="B171" s="1474" t="s">
        <v>595</v>
      </c>
      <c r="C171" s="1475">
        <v>2165</v>
      </c>
      <c r="D171" s="1476" t="s">
        <v>116</v>
      </c>
      <c r="E171" s="1476" t="s">
        <v>116</v>
      </c>
      <c r="F171" s="1476" t="s">
        <v>116</v>
      </c>
      <c r="G171" s="1476" t="s">
        <v>116</v>
      </c>
      <c r="H171" s="1475">
        <v>327084</v>
      </c>
      <c r="I171" s="1475">
        <v>137322</v>
      </c>
      <c r="J171" s="1476" t="s">
        <v>116</v>
      </c>
      <c r="K171" s="1476" t="s">
        <v>116</v>
      </c>
      <c r="L171" s="1476" t="s">
        <v>116</v>
      </c>
      <c r="M171" s="1476" t="s">
        <v>116</v>
      </c>
      <c r="N171" s="1475">
        <v>120212</v>
      </c>
      <c r="O171" s="1475">
        <v>14111</v>
      </c>
      <c r="P171" s="1476" t="s">
        <v>116</v>
      </c>
      <c r="Q171" s="1476" t="s">
        <v>116</v>
      </c>
      <c r="R171" s="1476" t="s">
        <v>116</v>
      </c>
      <c r="S171" s="1476" t="s">
        <v>116</v>
      </c>
      <c r="T171" s="1476" t="s">
        <v>116</v>
      </c>
      <c r="U171" s="1476" t="s">
        <v>116</v>
      </c>
      <c r="V171" s="1476" t="s">
        <v>116</v>
      </c>
      <c r="W171" s="1476" t="s">
        <v>116</v>
      </c>
      <c r="X171" s="1476" t="s">
        <v>116</v>
      </c>
      <c r="Y171" s="1476" t="s">
        <v>116</v>
      </c>
      <c r="Z171" s="1477">
        <v>600894</v>
      </c>
    </row>
    <row r="172" spans="1:26" s="28" customFormat="1" ht="11.4">
      <c r="A172" s="1478">
        <v>168</v>
      </c>
      <c r="B172" s="1479" t="s">
        <v>622</v>
      </c>
      <c r="C172" s="1480">
        <v>519524</v>
      </c>
      <c r="D172" s="1481" t="s">
        <v>116</v>
      </c>
      <c r="E172" s="1481" t="s">
        <v>116</v>
      </c>
      <c r="F172" s="1481" t="s">
        <v>116</v>
      </c>
      <c r="G172" s="1481" t="s">
        <v>116</v>
      </c>
      <c r="H172" s="1481" t="s">
        <v>116</v>
      </c>
      <c r="I172" s="1481" t="s">
        <v>116</v>
      </c>
      <c r="J172" s="1481" t="s">
        <v>116</v>
      </c>
      <c r="K172" s="1481" t="s">
        <v>116</v>
      </c>
      <c r="L172" s="1481" t="s">
        <v>116</v>
      </c>
      <c r="M172" s="1481" t="s">
        <v>116</v>
      </c>
      <c r="N172" s="1481" t="s">
        <v>116</v>
      </c>
      <c r="O172" s="1481" t="s">
        <v>116</v>
      </c>
      <c r="P172" s="1481" t="s">
        <v>116</v>
      </c>
      <c r="Q172" s="1481" t="s">
        <v>116</v>
      </c>
      <c r="R172" s="1481" t="s">
        <v>116</v>
      </c>
      <c r="S172" s="1481" t="s">
        <v>116</v>
      </c>
      <c r="T172" s="1481" t="s">
        <v>116</v>
      </c>
      <c r="U172" s="1481" t="s">
        <v>116</v>
      </c>
      <c r="V172" s="1481" t="s">
        <v>116</v>
      </c>
      <c r="W172" s="1481" t="s">
        <v>116</v>
      </c>
      <c r="X172" s="1481" t="s">
        <v>116</v>
      </c>
      <c r="Y172" s="1481" t="s">
        <v>116</v>
      </c>
      <c r="Z172" s="1482">
        <v>519524</v>
      </c>
    </row>
    <row r="173" spans="1:26" s="28" customFormat="1" ht="11.4">
      <c r="A173" s="1473">
        <v>169</v>
      </c>
      <c r="B173" s="1474" t="s">
        <v>867</v>
      </c>
      <c r="C173" s="1476">
        <v>11</v>
      </c>
      <c r="D173" s="1475">
        <v>911259</v>
      </c>
      <c r="E173" s="1475">
        <v>67200</v>
      </c>
      <c r="F173" s="1475">
        <v>1878924</v>
      </c>
      <c r="G173" s="1476" t="s">
        <v>116</v>
      </c>
      <c r="H173" s="1475">
        <v>1927462</v>
      </c>
      <c r="I173" s="1475">
        <v>103079</v>
      </c>
      <c r="J173" s="1475">
        <v>187353</v>
      </c>
      <c r="K173" s="1476" t="s">
        <v>116</v>
      </c>
      <c r="L173" s="1476" t="s">
        <v>116</v>
      </c>
      <c r="M173" s="1475">
        <v>98294</v>
      </c>
      <c r="N173" s="1476" t="s">
        <v>116</v>
      </c>
      <c r="O173" s="1475">
        <v>1178526</v>
      </c>
      <c r="P173" s="1475">
        <v>2372</v>
      </c>
      <c r="Q173" s="1476" t="s">
        <v>116</v>
      </c>
      <c r="R173" s="1476" t="s">
        <v>116</v>
      </c>
      <c r="S173" s="1476" t="s">
        <v>116</v>
      </c>
      <c r="T173" s="1476" t="s">
        <v>116</v>
      </c>
      <c r="U173" s="1476" t="s">
        <v>116</v>
      </c>
      <c r="V173" s="1476" t="s">
        <v>116</v>
      </c>
      <c r="W173" s="1476" t="s">
        <v>116</v>
      </c>
      <c r="X173" s="1476" t="s">
        <v>116</v>
      </c>
      <c r="Y173" s="1476" t="s">
        <v>116</v>
      </c>
      <c r="Z173" s="1477">
        <v>6354480</v>
      </c>
    </row>
    <row r="174" spans="1:26" s="28" customFormat="1" ht="11.4">
      <c r="A174" s="1478">
        <v>170</v>
      </c>
      <c r="B174" s="1479" t="s">
        <v>865</v>
      </c>
      <c r="C174" s="1481" t="s">
        <v>116</v>
      </c>
      <c r="D174" s="1480">
        <v>5932</v>
      </c>
      <c r="E174" s="1481" t="s">
        <v>116</v>
      </c>
      <c r="F174" s="1480">
        <v>12457</v>
      </c>
      <c r="G174" s="1481" t="s">
        <v>116</v>
      </c>
      <c r="H174" s="1480">
        <v>30000</v>
      </c>
      <c r="I174" s="1480">
        <v>2499</v>
      </c>
      <c r="J174" s="1481" t="s">
        <v>116</v>
      </c>
      <c r="K174" s="1481" t="s">
        <v>116</v>
      </c>
      <c r="L174" s="1481" t="s">
        <v>116</v>
      </c>
      <c r="M174" s="1481" t="s">
        <v>116</v>
      </c>
      <c r="N174" s="1481" t="s">
        <v>116</v>
      </c>
      <c r="O174" s="1480">
        <v>49452</v>
      </c>
      <c r="P174" s="1480">
        <v>389619</v>
      </c>
      <c r="Q174" s="1481" t="s">
        <v>116</v>
      </c>
      <c r="R174" s="1481" t="s">
        <v>116</v>
      </c>
      <c r="S174" s="1481" t="s">
        <v>116</v>
      </c>
      <c r="T174" s="1481" t="s">
        <v>116</v>
      </c>
      <c r="U174" s="1481" t="s">
        <v>116</v>
      </c>
      <c r="V174" s="1481" t="s">
        <v>116</v>
      </c>
      <c r="W174" s="1481" t="s">
        <v>116</v>
      </c>
      <c r="X174" s="1480">
        <v>5685</v>
      </c>
      <c r="Y174" s="1481" t="s">
        <v>116</v>
      </c>
      <c r="Z174" s="1482">
        <v>495644</v>
      </c>
    </row>
    <row r="175" spans="1:26" s="28" customFormat="1" ht="11.4">
      <c r="A175" s="1473">
        <v>171</v>
      </c>
      <c r="B175" s="1474" t="s">
        <v>15242</v>
      </c>
      <c r="C175" s="1476" t="s">
        <v>116</v>
      </c>
      <c r="D175" s="1476" t="s">
        <v>116</v>
      </c>
      <c r="E175" s="1476" t="s">
        <v>116</v>
      </c>
      <c r="F175" s="1476" t="s">
        <v>116</v>
      </c>
      <c r="G175" s="1476" t="s">
        <v>116</v>
      </c>
      <c r="H175" s="1476" t="s">
        <v>116</v>
      </c>
      <c r="I175" s="1475">
        <v>301086</v>
      </c>
      <c r="J175" s="1476" t="s">
        <v>116</v>
      </c>
      <c r="K175" s="1476" t="s">
        <v>116</v>
      </c>
      <c r="L175" s="1476" t="s">
        <v>116</v>
      </c>
      <c r="M175" s="1476" t="s">
        <v>116</v>
      </c>
      <c r="N175" s="1476" t="s">
        <v>116</v>
      </c>
      <c r="O175" s="1476" t="s">
        <v>116</v>
      </c>
      <c r="P175" s="1476" t="s">
        <v>116</v>
      </c>
      <c r="Q175" s="1476" t="s">
        <v>116</v>
      </c>
      <c r="R175" s="1476" t="s">
        <v>116</v>
      </c>
      <c r="S175" s="1476" t="s">
        <v>116</v>
      </c>
      <c r="T175" s="1476" t="s">
        <v>116</v>
      </c>
      <c r="U175" s="1476" t="s">
        <v>116</v>
      </c>
      <c r="V175" s="1476" t="s">
        <v>116</v>
      </c>
      <c r="W175" s="1476" t="s">
        <v>116</v>
      </c>
      <c r="X175" s="1476" t="s">
        <v>116</v>
      </c>
      <c r="Y175" s="1476" t="s">
        <v>116</v>
      </c>
      <c r="Z175" s="1477">
        <v>301086</v>
      </c>
    </row>
    <row r="176" spans="1:26" s="28" customFormat="1" ht="11.4">
      <c r="A176" s="1478">
        <v>172</v>
      </c>
      <c r="B176" s="1479" t="s">
        <v>715</v>
      </c>
      <c r="C176" s="1481" t="s">
        <v>116</v>
      </c>
      <c r="D176" s="1480">
        <v>51352</v>
      </c>
      <c r="E176" s="1481" t="s">
        <v>116</v>
      </c>
      <c r="F176" s="1480">
        <v>107840</v>
      </c>
      <c r="G176" s="1481" t="s">
        <v>116</v>
      </c>
      <c r="H176" s="1480">
        <v>61804</v>
      </c>
      <c r="I176" s="1480">
        <v>76276</v>
      </c>
      <c r="J176" s="1481" t="s">
        <v>116</v>
      </c>
      <c r="K176" s="1481" t="s">
        <v>116</v>
      </c>
      <c r="L176" s="1481" t="s">
        <v>116</v>
      </c>
      <c r="M176" s="1481" t="s">
        <v>116</v>
      </c>
      <c r="N176" s="1481" t="s">
        <v>116</v>
      </c>
      <c r="O176" s="1480">
        <v>119490</v>
      </c>
      <c r="P176" s="1481">
        <v>57</v>
      </c>
      <c r="Q176" s="1481" t="s">
        <v>116</v>
      </c>
      <c r="R176" s="1481" t="s">
        <v>116</v>
      </c>
      <c r="S176" s="1481" t="s">
        <v>116</v>
      </c>
      <c r="T176" s="1481" t="s">
        <v>116</v>
      </c>
      <c r="U176" s="1481" t="s">
        <v>116</v>
      </c>
      <c r="V176" s="1481" t="s">
        <v>116</v>
      </c>
      <c r="W176" s="1481" t="s">
        <v>116</v>
      </c>
      <c r="X176" s="1481" t="s">
        <v>116</v>
      </c>
      <c r="Y176" s="1481" t="s">
        <v>116</v>
      </c>
      <c r="Z176" s="1482">
        <v>416819</v>
      </c>
    </row>
    <row r="177" spans="1:26" s="28" customFormat="1" ht="11.4">
      <c r="A177" s="1473">
        <v>173</v>
      </c>
      <c r="B177" s="1474" t="s">
        <v>15243</v>
      </c>
      <c r="C177" s="1475">
        <v>3561362</v>
      </c>
      <c r="D177" s="1476" t="s">
        <v>116</v>
      </c>
      <c r="E177" s="1475">
        <v>2614279</v>
      </c>
      <c r="F177" s="1476" t="s">
        <v>116</v>
      </c>
      <c r="G177" s="1476" t="s">
        <v>116</v>
      </c>
      <c r="H177" s="1476" t="s">
        <v>116</v>
      </c>
      <c r="I177" s="1475">
        <v>2879</v>
      </c>
      <c r="J177" s="1476" t="s">
        <v>116</v>
      </c>
      <c r="K177" s="1476" t="s">
        <v>116</v>
      </c>
      <c r="L177" s="1476" t="s">
        <v>116</v>
      </c>
      <c r="M177" s="1476" t="s">
        <v>116</v>
      </c>
      <c r="N177" s="1476" t="s">
        <v>116</v>
      </c>
      <c r="O177" s="1475">
        <v>59363</v>
      </c>
      <c r="P177" s="1476" t="s">
        <v>116</v>
      </c>
      <c r="Q177" s="1476" t="s">
        <v>116</v>
      </c>
      <c r="R177" s="1476" t="s">
        <v>116</v>
      </c>
      <c r="S177" s="1476" t="s">
        <v>116</v>
      </c>
      <c r="T177" s="1476" t="s">
        <v>116</v>
      </c>
      <c r="U177" s="1476" t="s">
        <v>116</v>
      </c>
      <c r="V177" s="1476" t="s">
        <v>116</v>
      </c>
      <c r="W177" s="1476" t="s">
        <v>116</v>
      </c>
      <c r="X177" s="1476" t="s">
        <v>116</v>
      </c>
      <c r="Y177" s="1476" t="s">
        <v>116</v>
      </c>
      <c r="Z177" s="1477">
        <v>6237883</v>
      </c>
    </row>
    <row r="178" spans="1:26" s="28" customFormat="1" ht="11.4">
      <c r="A178" s="1478">
        <v>174</v>
      </c>
      <c r="B178" s="1479" t="s">
        <v>15318</v>
      </c>
      <c r="C178" s="1480">
        <v>9317</v>
      </c>
      <c r="D178" s="1480">
        <v>690975</v>
      </c>
      <c r="E178" s="1480">
        <v>1597129</v>
      </c>
      <c r="F178" s="1480">
        <v>1421478</v>
      </c>
      <c r="G178" s="1481" t="s">
        <v>116</v>
      </c>
      <c r="H178" s="1480">
        <v>306702</v>
      </c>
      <c r="I178" s="1480">
        <v>21456</v>
      </c>
      <c r="J178" s="1481" t="s">
        <v>116</v>
      </c>
      <c r="K178" s="1481" t="s">
        <v>116</v>
      </c>
      <c r="L178" s="1481" t="s">
        <v>116</v>
      </c>
      <c r="M178" s="1481" t="s">
        <v>116</v>
      </c>
      <c r="N178" s="1480">
        <v>32530</v>
      </c>
      <c r="O178" s="1480">
        <v>1780400</v>
      </c>
      <c r="P178" s="1481">
        <v>999</v>
      </c>
      <c r="Q178" s="1481" t="s">
        <v>116</v>
      </c>
      <c r="R178" s="1481" t="s">
        <v>116</v>
      </c>
      <c r="S178" s="1481" t="s">
        <v>116</v>
      </c>
      <c r="T178" s="1481" t="s">
        <v>116</v>
      </c>
      <c r="U178" s="1481" t="s">
        <v>116</v>
      </c>
      <c r="V178" s="1481" t="s">
        <v>116</v>
      </c>
      <c r="W178" s="1481" t="s">
        <v>116</v>
      </c>
      <c r="X178" s="1481" t="s">
        <v>116</v>
      </c>
      <c r="Y178" s="1481" t="s">
        <v>116</v>
      </c>
      <c r="Z178" s="1482">
        <v>5860986</v>
      </c>
    </row>
    <row r="179" spans="1:26" s="28" customFormat="1" ht="11.4">
      <c r="A179" s="1473">
        <v>175</v>
      </c>
      <c r="B179" s="1474" t="s">
        <v>720</v>
      </c>
      <c r="C179" s="1476" t="s">
        <v>116</v>
      </c>
      <c r="D179" s="1475">
        <v>52068</v>
      </c>
      <c r="E179" s="1476" t="s">
        <v>116</v>
      </c>
      <c r="F179" s="1475">
        <v>109343</v>
      </c>
      <c r="G179" s="1476" t="s">
        <v>116</v>
      </c>
      <c r="H179" s="1476" t="s">
        <v>116</v>
      </c>
      <c r="I179" s="1475">
        <v>24251</v>
      </c>
      <c r="J179" s="1476" t="s">
        <v>116</v>
      </c>
      <c r="K179" s="1476" t="s">
        <v>116</v>
      </c>
      <c r="L179" s="1476" t="s">
        <v>116</v>
      </c>
      <c r="M179" s="1476" t="s">
        <v>116</v>
      </c>
      <c r="N179" s="1476" t="s">
        <v>116</v>
      </c>
      <c r="O179" s="1475">
        <v>784320</v>
      </c>
      <c r="P179" s="1476">
        <v>727</v>
      </c>
      <c r="Q179" s="1476" t="s">
        <v>116</v>
      </c>
      <c r="R179" s="1476" t="s">
        <v>116</v>
      </c>
      <c r="S179" s="1476" t="s">
        <v>116</v>
      </c>
      <c r="T179" s="1476" t="s">
        <v>116</v>
      </c>
      <c r="U179" s="1476" t="s">
        <v>116</v>
      </c>
      <c r="V179" s="1476" t="s">
        <v>116</v>
      </c>
      <c r="W179" s="1476" t="s">
        <v>116</v>
      </c>
      <c r="X179" s="1476" t="s">
        <v>116</v>
      </c>
      <c r="Y179" s="1476" t="s">
        <v>116</v>
      </c>
      <c r="Z179" s="1477">
        <v>970709</v>
      </c>
    </row>
    <row r="180" spans="1:26" s="28" customFormat="1" ht="11.4">
      <c r="A180" s="1478">
        <v>176</v>
      </c>
      <c r="B180" s="1479" t="s">
        <v>845</v>
      </c>
      <c r="C180" s="1481">
        <v>134</v>
      </c>
      <c r="D180" s="1480">
        <v>11390</v>
      </c>
      <c r="E180" s="1480">
        <v>5000</v>
      </c>
      <c r="F180" s="1480">
        <v>23920</v>
      </c>
      <c r="G180" s="1481" t="s">
        <v>116</v>
      </c>
      <c r="H180" s="1480">
        <v>476566</v>
      </c>
      <c r="I180" s="1481">
        <v>673</v>
      </c>
      <c r="J180" s="1480">
        <v>1088</v>
      </c>
      <c r="K180" s="1481" t="s">
        <v>116</v>
      </c>
      <c r="L180" s="1481" t="s">
        <v>116</v>
      </c>
      <c r="M180" s="1481" t="s">
        <v>116</v>
      </c>
      <c r="N180" s="1480">
        <v>400000</v>
      </c>
      <c r="O180" s="1480">
        <v>65666</v>
      </c>
      <c r="P180" s="1480">
        <v>458453</v>
      </c>
      <c r="Q180" s="1481" t="s">
        <v>116</v>
      </c>
      <c r="R180" s="1481" t="s">
        <v>116</v>
      </c>
      <c r="S180" s="1481" t="s">
        <v>116</v>
      </c>
      <c r="T180" s="1481" t="s">
        <v>116</v>
      </c>
      <c r="U180" s="1481" t="s">
        <v>116</v>
      </c>
      <c r="V180" s="1481" t="s">
        <v>116</v>
      </c>
      <c r="W180" s="1481" t="s">
        <v>116</v>
      </c>
      <c r="X180" s="1480">
        <v>5498</v>
      </c>
      <c r="Y180" s="1481" t="s">
        <v>116</v>
      </c>
      <c r="Z180" s="1482">
        <v>1448388</v>
      </c>
    </row>
    <row r="181" spans="1:26" s="28" customFormat="1" ht="11.4">
      <c r="A181" s="1473">
        <v>177</v>
      </c>
      <c r="B181" s="1474" t="s">
        <v>555</v>
      </c>
      <c r="C181" s="1475">
        <v>12388</v>
      </c>
      <c r="D181" s="1475">
        <v>34925</v>
      </c>
      <c r="E181" s="1476" t="s">
        <v>116</v>
      </c>
      <c r="F181" s="1475">
        <v>73342</v>
      </c>
      <c r="G181" s="1476" t="s">
        <v>116</v>
      </c>
      <c r="H181" s="1475">
        <v>146552</v>
      </c>
      <c r="I181" s="1475">
        <v>9589</v>
      </c>
      <c r="J181" s="1476" t="s">
        <v>116</v>
      </c>
      <c r="K181" s="1476" t="s">
        <v>116</v>
      </c>
      <c r="L181" s="1476" t="s">
        <v>116</v>
      </c>
      <c r="M181" s="1476" t="s">
        <v>116</v>
      </c>
      <c r="N181" s="1476" t="s">
        <v>116</v>
      </c>
      <c r="O181" s="1475">
        <v>103878</v>
      </c>
      <c r="P181" s="1476">
        <v>81</v>
      </c>
      <c r="Q181" s="1476" t="s">
        <v>116</v>
      </c>
      <c r="R181" s="1476" t="s">
        <v>116</v>
      </c>
      <c r="S181" s="1476" t="s">
        <v>116</v>
      </c>
      <c r="T181" s="1476" t="s">
        <v>116</v>
      </c>
      <c r="U181" s="1476" t="s">
        <v>116</v>
      </c>
      <c r="V181" s="1476" t="s">
        <v>116</v>
      </c>
      <c r="W181" s="1476" t="s">
        <v>116</v>
      </c>
      <c r="X181" s="1476" t="s">
        <v>116</v>
      </c>
      <c r="Y181" s="1476" t="s">
        <v>116</v>
      </c>
      <c r="Z181" s="1477">
        <v>380755</v>
      </c>
    </row>
    <row r="182" spans="1:26" s="28" customFormat="1" ht="11.4">
      <c r="A182" s="1478">
        <v>178</v>
      </c>
      <c r="B182" s="1479" t="s">
        <v>813</v>
      </c>
      <c r="C182" s="1480">
        <v>172100</v>
      </c>
      <c r="D182" s="1481" t="s">
        <v>116</v>
      </c>
      <c r="E182" s="1481" t="s">
        <v>116</v>
      </c>
      <c r="F182" s="1481" t="s">
        <v>116</v>
      </c>
      <c r="G182" s="1481" t="s">
        <v>116</v>
      </c>
      <c r="H182" s="1480">
        <v>45468</v>
      </c>
      <c r="I182" s="1480">
        <v>24467</v>
      </c>
      <c r="J182" s="1481" t="s">
        <v>116</v>
      </c>
      <c r="K182" s="1481" t="s">
        <v>116</v>
      </c>
      <c r="L182" s="1481" t="s">
        <v>116</v>
      </c>
      <c r="M182" s="1481" t="s">
        <v>116</v>
      </c>
      <c r="N182" s="1481" t="s">
        <v>116</v>
      </c>
      <c r="O182" s="1481" t="s">
        <v>116</v>
      </c>
      <c r="P182" s="1481" t="s">
        <v>116</v>
      </c>
      <c r="Q182" s="1481" t="s">
        <v>116</v>
      </c>
      <c r="R182" s="1481" t="s">
        <v>116</v>
      </c>
      <c r="S182" s="1481" t="s">
        <v>116</v>
      </c>
      <c r="T182" s="1481" t="s">
        <v>116</v>
      </c>
      <c r="U182" s="1481" t="s">
        <v>116</v>
      </c>
      <c r="V182" s="1481" t="s">
        <v>116</v>
      </c>
      <c r="W182" s="1481" t="s">
        <v>116</v>
      </c>
      <c r="X182" s="1481" t="s">
        <v>116</v>
      </c>
      <c r="Y182" s="1481" t="s">
        <v>116</v>
      </c>
      <c r="Z182" s="1482">
        <v>242035</v>
      </c>
    </row>
    <row r="183" spans="1:26" s="28" customFormat="1" ht="11.4">
      <c r="A183" s="1473">
        <v>179</v>
      </c>
      <c r="B183" s="1474" t="s">
        <v>585</v>
      </c>
      <c r="C183" s="1475">
        <v>87398</v>
      </c>
      <c r="D183" s="1476" t="s">
        <v>116</v>
      </c>
      <c r="E183" s="1476" t="s">
        <v>116</v>
      </c>
      <c r="F183" s="1476" t="s">
        <v>116</v>
      </c>
      <c r="G183" s="1476" t="s">
        <v>116</v>
      </c>
      <c r="H183" s="1475">
        <v>373725</v>
      </c>
      <c r="I183" s="1475">
        <v>68030</v>
      </c>
      <c r="J183" s="1475">
        <v>20918</v>
      </c>
      <c r="K183" s="1476" t="s">
        <v>116</v>
      </c>
      <c r="L183" s="1476" t="s">
        <v>116</v>
      </c>
      <c r="M183" s="1476" t="s">
        <v>116</v>
      </c>
      <c r="N183" s="1476" t="s">
        <v>116</v>
      </c>
      <c r="O183" s="1475">
        <v>329157</v>
      </c>
      <c r="P183" s="1476" t="s">
        <v>116</v>
      </c>
      <c r="Q183" s="1476" t="s">
        <v>116</v>
      </c>
      <c r="R183" s="1476" t="s">
        <v>116</v>
      </c>
      <c r="S183" s="1476" t="s">
        <v>116</v>
      </c>
      <c r="T183" s="1476" t="s">
        <v>116</v>
      </c>
      <c r="U183" s="1476" t="s">
        <v>116</v>
      </c>
      <c r="V183" s="1476" t="s">
        <v>116</v>
      </c>
      <c r="W183" s="1476" t="s">
        <v>116</v>
      </c>
      <c r="X183" s="1476" t="s">
        <v>116</v>
      </c>
      <c r="Y183" s="1476" t="s">
        <v>116</v>
      </c>
      <c r="Z183" s="1477">
        <v>879228</v>
      </c>
    </row>
    <row r="184" spans="1:26" s="28" customFormat="1" ht="11.4">
      <c r="A184" s="1478">
        <v>180</v>
      </c>
      <c r="B184" s="1479" t="s">
        <v>651</v>
      </c>
      <c r="C184" s="1481" t="s">
        <v>116</v>
      </c>
      <c r="D184" s="1481" t="s">
        <v>116</v>
      </c>
      <c r="E184" s="1481" t="s">
        <v>116</v>
      </c>
      <c r="F184" s="1481" t="s">
        <v>116</v>
      </c>
      <c r="G184" s="1481" t="s">
        <v>116</v>
      </c>
      <c r="H184" s="1480">
        <v>88700</v>
      </c>
      <c r="I184" s="1480">
        <v>18074</v>
      </c>
      <c r="J184" s="1481" t="s">
        <v>116</v>
      </c>
      <c r="K184" s="1481" t="s">
        <v>116</v>
      </c>
      <c r="L184" s="1481" t="s">
        <v>116</v>
      </c>
      <c r="M184" s="1481" t="s">
        <v>116</v>
      </c>
      <c r="N184" s="1481" t="s">
        <v>116</v>
      </c>
      <c r="O184" s="1480">
        <v>46949</v>
      </c>
      <c r="P184" s="1481" t="s">
        <v>116</v>
      </c>
      <c r="Q184" s="1481" t="s">
        <v>116</v>
      </c>
      <c r="R184" s="1481" t="s">
        <v>116</v>
      </c>
      <c r="S184" s="1481" t="s">
        <v>116</v>
      </c>
      <c r="T184" s="1481" t="s">
        <v>116</v>
      </c>
      <c r="U184" s="1481" t="s">
        <v>116</v>
      </c>
      <c r="V184" s="1481" t="s">
        <v>116</v>
      </c>
      <c r="W184" s="1481" t="s">
        <v>116</v>
      </c>
      <c r="X184" s="1480">
        <v>7134</v>
      </c>
      <c r="Y184" s="1481" t="s">
        <v>116</v>
      </c>
      <c r="Z184" s="1482">
        <v>160857</v>
      </c>
    </row>
    <row r="185" spans="1:26" s="28" customFormat="1" ht="11.4">
      <c r="A185" s="1473">
        <v>181</v>
      </c>
      <c r="B185" s="1474" t="s">
        <v>654</v>
      </c>
      <c r="C185" s="1476">
        <v>2</v>
      </c>
      <c r="D185" s="1475">
        <v>17348</v>
      </c>
      <c r="E185" s="1476" t="s">
        <v>116</v>
      </c>
      <c r="F185" s="1475">
        <v>35514</v>
      </c>
      <c r="G185" s="1476" t="s">
        <v>116</v>
      </c>
      <c r="H185" s="1475">
        <v>181768</v>
      </c>
      <c r="I185" s="1475">
        <v>45004</v>
      </c>
      <c r="J185" s="1476" t="s">
        <v>116</v>
      </c>
      <c r="K185" s="1476" t="s">
        <v>116</v>
      </c>
      <c r="L185" s="1476" t="s">
        <v>116</v>
      </c>
      <c r="M185" s="1476" t="s">
        <v>116</v>
      </c>
      <c r="N185" s="1476" t="s">
        <v>116</v>
      </c>
      <c r="O185" s="1475">
        <v>246500</v>
      </c>
      <c r="P185" s="1476">
        <v>43</v>
      </c>
      <c r="Q185" s="1476" t="s">
        <v>116</v>
      </c>
      <c r="R185" s="1476" t="s">
        <v>116</v>
      </c>
      <c r="S185" s="1476" t="s">
        <v>116</v>
      </c>
      <c r="T185" s="1476" t="s">
        <v>116</v>
      </c>
      <c r="U185" s="1476" t="s">
        <v>116</v>
      </c>
      <c r="V185" s="1476" t="s">
        <v>116</v>
      </c>
      <c r="W185" s="1476" t="s">
        <v>116</v>
      </c>
      <c r="X185" s="1476">
        <v>849</v>
      </c>
      <c r="Y185" s="1476" t="s">
        <v>116</v>
      </c>
      <c r="Z185" s="1477">
        <v>527028</v>
      </c>
    </row>
    <row r="186" spans="1:26" s="28" customFormat="1" ht="11.4">
      <c r="A186" s="1478">
        <v>182</v>
      </c>
      <c r="B186" s="1479" t="s">
        <v>724</v>
      </c>
      <c r="C186" s="1481">
        <v>712</v>
      </c>
      <c r="D186" s="1480">
        <v>316471</v>
      </c>
      <c r="E186" s="1480">
        <v>2693</v>
      </c>
      <c r="F186" s="1480">
        <v>664589</v>
      </c>
      <c r="G186" s="1481" t="s">
        <v>116</v>
      </c>
      <c r="H186" s="1481" t="s">
        <v>116</v>
      </c>
      <c r="I186" s="1480">
        <v>135884</v>
      </c>
      <c r="J186" s="1481" t="s">
        <v>116</v>
      </c>
      <c r="K186" s="1481" t="s">
        <v>116</v>
      </c>
      <c r="L186" s="1481" t="s">
        <v>116</v>
      </c>
      <c r="M186" s="1481" t="s">
        <v>116</v>
      </c>
      <c r="N186" s="1481" t="s">
        <v>116</v>
      </c>
      <c r="O186" s="1480">
        <v>201225</v>
      </c>
      <c r="P186" s="1481">
        <v>211</v>
      </c>
      <c r="Q186" s="1481" t="s">
        <v>116</v>
      </c>
      <c r="R186" s="1481" t="s">
        <v>116</v>
      </c>
      <c r="S186" s="1481" t="s">
        <v>116</v>
      </c>
      <c r="T186" s="1481" t="s">
        <v>116</v>
      </c>
      <c r="U186" s="1481" t="s">
        <v>116</v>
      </c>
      <c r="V186" s="1480">
        <v>14000</v>
      </c>
      <c r="W186" s="1481" t="s">
        <v>116</v>
      </c>
      <c r="X186" s="1480">
        <v>77225</v>
      </c>
      <c r="Y186" s="1481" t="s">
        <v>116</v>
      </c>
      <c r="Z186" s="1482">
        <v>1413010</v>
      </c>
    </row>
    <row r="187" spans="1:26" s="28" customFormat="1" ht="11.4">
      <c r="A187" s="1473">
        <v>183</v>
      </c>
      <c r="B187" s="1474" t="s">
        <v>836</v>
      </c>
      <c r="C187" s="1476">
        <v>12</v>
      </c>
      <c r="D187" s="1476" t="s">
        <v>116</v>
      </c>
      <c r="E187" s="1476" t="s">
        <v>116</v>
      </c>
      <c r="F187" s="1476" t="s">
        <v>116</v>
      </c>
      <c r="G187" s="1476" t="s">
        <v>116</v>
      </c>
      <c r="H187" s="1475">
        <v>172429</v>
      </c>
      <c r="I187" s="1475">
        <v>1342</v>
      </c>
      <c r="J187" s="1475">
        <v>5000</v>
      </c>
      <c r="K187" s="1476" t="s">
        <v>116</v>
      </c>
      <c r="L187" s="1476" t="s">
        <v>116</v>
      </c>
      <c r="M187" s="1476" t="s">
        <v>116</v>
      </c>
      <c r="N187" s="1476" t="s">
        <v>116</v>
      </c>
      <c r="O187" s="1476" t="s">
        <v>116</v>
      </c>
      <c r="P187" s="1476" t="s">
        <v>116</v>
      </c>
      <c r="Q187" s="1476" t="s">
        <v>116</v>
      </c>
      <c r="R187" s="1476" t="s">
        <v>116</v>
      </c>
      <c r="S187" s="1476" t="s">
        <v>116</v>
      </c>
      <c r="T187" s="1476" t="s">
        <v>116</v>
      </c>
      <c r="U187" s="1476" t="s">
        <v>116</v>
      </c>
      <c r="V187" s="1476" t="s">
        <v>116</v>
      </c>
      <c r="W187" s="1476" t="s">
        <v>116</v>
      </c>
      <c r="X187" s="1475">
        <v>20000</v>
      </c>
      <c r="Y187" s="1476" t="s">
        <v>116</v>
      </c>
      <c r="Z187" s="1477">
        <v>198783</v>
      </c>
    </row>
    <row r="188" spans="1:26" s="28" customFormat="1" ht="11.4">
      <c r="A188" s="1478">
        <v>184</v>
      </c>
      <c r="B188" s="1479" t="s">
        <v>1045</v>
      </c>
      <c r="C188" s="1481">
        <v>36</v>
      </c>
      <c r="D188" s="1481" t="s">
        <v>116</v>
      </c>
      <c r="E188" s="1481" t="s">
        <v>116</v>
      </c>
      <c r="F188" s="1481" t="s">
        <v>116</v>
      </c>
      <c r="G188" s="1481" t="s">
        <v>116</v>
      </c>
      <c r="H188" s="1481" t="s">
        <v>116</v>
      </c>
      <c r="I188" s="1481" t="s">
        <v>116</v>
      </c>
      <c r="J188" s="1481" t="s">
        <v>116</v>
      </c>
      <c r="K188" s="1480">
        <v>80043</v>
      </c>
      <c r="L188" s="1480">
        <v>48140</v>
      </c>
      <c r="M188" s="1481" t="s">
        <v>116</v>
      </c>
      <c r="N188" s="1481" t="s">
        <v>116</v>
      </c>
      <c r="O188" s="1481" t="s">
        <v>116</v>
      </c>
      <c r="P188" s="1481" t="s">
        <v>116</v>
      </c>
      <c r="Q188" s="1480">
        <v>385280</v>
      </c>
      <c r="R188" s="1480">
        <v>120400</v>
      </c>
      <c r="S188" s="1481" t="s">
        <v>116</v>
      </c>
      <c r="T188" s="1481" t="s">
        <v>116</v>
      </c>
      <c r="U188" s="1481" t="s">
        <v>116</v>
      </c>
      <c r="V188" s="1481" t="s">
        <v>116</v>
      </c>
      <c r="W188" s="1481" t="s">
        <v>116</v>
      </c>
      <c r="X188" s="1481" t="s">
        <v>116</v>
      </c>
      <c r="Y188" s="1481" t="s">
        <v>116</v>
      </c>
      <c r="Z188" s="1482">
        <v>633899</v>
      </c>
    </row>
    <row r="189" spans="1:26" s="28" customFormat="1" ht="11.4">
      <c r="A189" s="1473">
        <v>185</v>
      </c>
      <c r="B189" s="1474" t="s">
        <v>791</v>
      </c>
      <c r="C189" s="1475">
        <v>259200</v>
      </c>
      <c r="D189" s="1475">
        <v>5700</v>
      </c>
      <c r="E189" s="1476" t="s">
        <v>116</v>
      </c>
      <c r="F189" s="1475">
        <v>11971</v>
      </c>
      <c r="G189" s="1476" t="s">
        <v>116</v>
      </c>
      <c r="H189" s="1476" t="s">
        <v>116</v>
      </c>
      <c r="I189" s="1475">
        <v>7255</v>
      </c>
      <c r="J189" s="1476" t="s">
        <v>116</v>
      </c>
      <c r="K189" s="1476" t="s">
        <v>116</v>
      </c>
      <c r="L189" s="1476" t="s">
        <v>116</v>
      </c>
      <c r="M189" s="1476" t="s">
        <v>116</v>
      </c>
      <c r="N189" s="1476" t="s">
        <v>116</v>
      </c>
      <c r="O189" s="1476" t="s">
        <v>116</v>
      </c>
      <c r="P189" s="1476">
        <v>290</v>
      </c>
      <c r="Q189" s="1476" t="s">
        <v>116</v>
      </c>
      <c r="R189" s="1476" t="s">
        <v>116</v>
      </c>
      <c r="S189" s="1476" t="s">
        <v>116</v>
      </c>
      <c r="T189" s="1476" t="s">
        <v>116</v>
      </c>
      <c r="U189" s="1476" t="s">
        <v>116</v>
      </c>
      <c r="V189" s="1476" t="s">
        <v>116</v>
      </c>
      <c r="W189" s="1476" t="s">
        <v>116</v>
      </c>
      <c r="X189" s="1476" t="s">
        <v>116</v>
      </c>
      <c r="Y189" s="1476" t="s">
        <v>116</v>
      </c>
      <c r="Z189" s="1477">
        <v>284416</v>
      </c>
    </row>
    <row r="190" spans="1:26" s="28" customFormat="1" ht="11.4">
      <c r="A190" s="1478">
        <v>186</v>
      </c>
      <c r="B190" s="1479" t="s">
        <v>586</v>
      </c>
      <c r="C190" s="1481" t="s">
        <v>116</v>
      </c>
      <c r="D190" s="1481" t="s">
        <v>116</v>
      </c>
      <c r="E190" s="1481" t="s">
        <v>116</v>
      </c>
      <c r="F190" s="1481" t="s">
        <v>116</v>
      </c>
      <c r="G190" s="1481" t="s">
        <v>116</v>
      </c>
      <c r="H190" s="1480">
        <v>56568</v>
      </c>
      <c r="I190" s="1480">
        <v>2318</v>
      </c>
      <c r="J190" s="1481" t="s">
        <v>116</v>
      </c>
      <c r="K190" s="1481" t="s">
        <v>116</v>
      </c>
      <c r="L190" s="1481" t="s">
        <v>116</v>
      </c>
      <c r="M190" s="1481" t="s">
        <v>116</v>
      </c>
      <c r="N190" s="1481" t="s">
        <v>116</v>
      </c>
      <c r="O190" s="1480">
        <v>505550</v>
      </c>
      <c r="P190" s="1481" t="s">
        <v>116</v>
      </c>
      <c r="Q190" s="1481" t="s">
        <v>116</v>
      </c>
      <c r="R190" s="1481" t="s">
        <v>116</v>
      </c>
      <c r="S190" s="1481" t="s">
        <v>116</v>
      </c>
      <c r="T190" s="1481" t="s">
        <v>116</v>
      </c>
      <c r="U190" s="1481" t="s">
        <v>116</v>
      </c>
      <c r="V190" s="1481" t="s">
        <v>116</v>
      </c>
      <c r="W190" s="1481" t="s">
        <v>116</v>
      </c>
      <c r="X190" s="1481" t="s">
        <v>116</v>
      </c>
      <c r="Y190" s="1481" t="s">
        <v>116</v>
      </c>
      <c r="Z190" s="1482">
        <v>564436</v>
      </c>
    </row>
    <row r="191" spans="1:26" s="28" customFormat="1" ht="11.4">
      <c r="A191" s="1473">
        <v>187</v>
      </c>
      <c r="B191" s="1474" t="s">
        <v>726</v>
      </c>
      <c r="C191" s="1475">
        <v>58041</v>
      </c>
      <c r="D191" s="1476" t="s">
        <v>116</v>
      </c>
      <c r="E191" s="1475">
        <v>61005</v>
      </c>
      <c r="F191" s="1476" t="s">
        <v>116</v>
      </c>
      <c r="G191" s="1476" t="s">
        <v>116</v>
      </c>
      <c r="H191" s="1476" t="s">
        <v>116</v>
      </c>
      <c r="I191" s="1475">
        <v>36398</v>
      </c>
      <c r="J191" s="1476" t="s">
        <v>116</v>
      </c>
      <c r="K191" s="1476" t="s">
        <v>116</v>
      </c>
      <c r="L191" s="1476" t="s">
        <v>116</v>
      </c>
      <c r="M191" s="1476" t="s">
        <v>116</v>
      </c>
      <c r="N191" s="1476" t="s">
        <v>116</v>
      </c>
      <c r="O191" s="1475">
        <v>201752</v>
      </c>
      <c r="P191" s="1476" t="s">
        <v>116</v>
      </c>
      <c r="Q191" s="1476" t="s">
        <v>116</v>
      </c>
      <c r="R191" s="1476" t="s">
        <v>116</v>
      </c>
      <c r="S191" s="1476" t="s">
        <v>116</v>
      </c>
      <c r="T191" s="1476" t="s">
        <v>116</v>
      </c>
      <c r="U191" s="1476" t="s">
        <v>116</v>
      </c>
      <c r="V191" s="1476" t="s">
        <v>116</v>
      </c>
      <c r="W191" s="1476" t="s">
        <v>116</v>
      </c>
      <c r="X191" s="1476" t="s">
        <v>116</v>
      </c>
      <c r="Y191" s="1476" t="s">
        <v>116</v>
      </c>
      <c r="Z191" s="1477">
        <v>357196</v>
      </c>
    </row>
    <row r="192" spans="1:26" s="28" customFormat="1" ht="11.4">
      <c r="A192" s="1478">
        <v>188</v>
      </c>
      <c r="B192" s="1479" t="s">
        <v>552</v>
      </c>
      <c r="C192" s="1480">
        <v>627550</v>
      </c>
      <c r="D192" s="1481" t="s">
        <v>116</v>
      </c>
      <c r="E192" s="1481" t="s">
        <v>116</v>
      </c>
      <c r="F192" s="1481" t="s">
        <v>116</v>
      </c>
      <c r="G192" s="1481" t="s">
        <v>116</v>
      </c>
      <c r="H192" s="1480">
        <v>6667</v>
      </c>
      <c r="I192" s="1480">
        <v>5857</v>
      </c>
      <c r="J192" s="1481" t="s">
        <v>116</v>
      </c>
      <c r="K192" s="1481" t="s">
        <v>116</v>
      </c>
      <c r="L192" s="1481" t="s">
        <v>116</v>
      </c>
      <c r="M192" s="1481" t="s">
        <v>116</v>
      </c>
      <c r="N192" s="1481" t="s">
        <v>116</v>
      </c>
      <c r="O192" s="1480">
        <v>27616</v>
      </c>
      <c r="P192" s="1481" t="s">
        <v>116</v>
      </c>
      <c r="Q192" s="1481" t="s">
        <v>116</v>
      </c>
      <c r="R192" s="1481" t="s">
        <v>116</v>
      </c>
      <c r="S192" s="1481" t="s">
        <v>116</v>
      </c>
      <c r="T192" s="1481" t="s">
        <v>116</v>
      </c>
      <c r="U192" s="1481" t="s">
        <v>116</v>
      </c>
      <c r="V192" s="1481" t="s">
        <v>116</v>
      </c>
      <c r="W192" s="1481" t="s">
        <v>116</v>
      </c>
      <c r="X192" s="1481" t="s">
        <v>116</v>
      </c>
      <c r="Y192" s="1481" t="s">
        <v>116</v>
      </c>
      <c r="Z192" s="1482">
        <v>667690</v>
      </c>
    </row>
    <row r="193" spans="1:26" s="28" customFormat="1" ht="11.4">
      <c r="A193" s="1473">
        <v>189</v>
      </c>
      <c r="B193" s="1474" t="s">
        <v>719</v>
      </c>
      <c r="C193" s="1475">
        <v>19155</v>
      </c>
      <c r="D193" s="1476" t="s">
        <v>116</v>
      </c>
      <c r="E193" s="1476" t="s">
        <v>116</v>
      </c>
      <c r="F193" s="1476" t="s">
        <v>116</v>
      </c>
      <c r="G193" s="1476" t="s">
        <v>116</v>
      </c>
      <c r="H193" s="1476" t="s">
        <v>116</v>
      </c>
      <c r="I193" s="1475">
        <v>197197</v>
      </c>
      <c r="J193" s="1476" t="s">
        <v>116</v>
      </c>
      <c r="K193" s="1476" t="s">
        <v>116</v>
      </c>
      <c r="L193" s="1476" t="s">
        <v>116</v>
      </c>
      <c r="M193" s="1476" t="s">
        <v>116</v>
      </c>
      <c r="N193" s="1476" t="s">
        <v>116</v>
      </c>
      <c r="O193" s="1476" t="s">
        <v>116</v>
      </c>
      <c r="P193" s="1476" t="s">
        <v>116</v>
      </c>
      <c r="Q193" s="1476" t="s">
        <v>116</v>
      </c>
      <c r="R193" s="1476" t="s">
        <v>116</v>
      </c>
      <c r="S193" s="1476" t="s">
        <v>116</v>
      </c>
      <c r="T193" s="1476" t="s">
        <v>116</v>
      </c>
      <c r="U193" s="1476" t="s">
        <v>116</v>
      </c>
      <c r="V193" s="1476" t="s">
        <v>116</v>
      </c>
      <c r="W193" s="1476" t="s">
        <v>116</v>
      </c>
      <c r="X193" s="1476" t="s">
        <v>116</v>
      </c>
      <c r="Y193" s="1476" t="s">
        <v>116</v>
      </c>
      <c r="Z193" s="1477">
        <v>216352</v>
      </c>
    </row>
    <row r="194" spans="1:26" s="28" customFormat="1" ht="11.4">
      <c r="A194" s="1478">
        <v>190</v>
      </c>
      <c r="B194" s="1479" t="s">
        <v>15244</v>
      </c>
      <c r="C194" s="1481">
        <v>21</v>
      </c>
      <c r="D194" s="1480">
        <v>285102</v>
      </c>
      <c r="E194" s="1481" t="s">
        <v>116</v>
      </c>
      <c r="F194" s="1480">
        <v>598715</v>
      </c>
      <c r="G194" s="1481" t="s">
        <v>116</v>
      </c>
      <c r="H194" s="1481" t="s">
        <v>116</v>
      </c>
      <c r="I194" s="1480">
        <v>1060</v>
      </c>
      <c r="J194" s="1481" t="s">
        <v>116</v>
      </c>
      <c r="K194" s="1481" t="s">
        <v>116</v>
      </c>
      <c r="L194" s="1481" t="s">
        <v>116</v>
      </c>
      <c r="M194" s="1481" t="s">
        <v>116</v>
      </c>
      <c r="N194" s="1481" t="s">
        <v>116</v>
      </c>
      <c r="O194" s="1480">
        <v>66844</v>
      </c>
      <c r="P194" s="1481">
        <v>104</v>
      </c>
      <c r="Q194" s="1481" t="s">
        <v>116</v>
      </c>
      <c r="R194" s="1481" t="s">
        <v>116</v>
      </c>
      <c r="S194" s="1481" t="s">
        <v>116</v>
      </c>
      <c r="T194" s="1481" t="s">
        <v>116</v>
      </c>
      <c r="U194" s="1481" t="s">
        <v>116</v>
      </c>
      <c r="V194" s="1481" t="s">
        <v>116</v>
      </c>
      <c r="W194" s="1481" t="s">
        <v>116</v>
      </c>
      <c r="X194" s="1481" t="s">
        <v>116</v>
      </c>
      <c r="Y194" s="1481" t="s">
        <v>116</v>
      </c>
      <c r="Z194" s="1482">
        <v>951846</v>
      </c>
    </row>
    <row r="195" spans="1:26" s="28" customFormat="1" ht="11.4">
      <c r="A195" s="1473">
        <v>191</v>
      </c>
      <c r="B195" s="1474" t="s">
        <v>653</v>
      </c>
      <c r="C195" s="1475">
        <v>70883</v>
      </c>
      <c r="D195" s="1475">
        <v>157445</v>
      </c>
      <c r="E195" s="1476" t="s">
        <v>116</v>
      </c>
      <c r="F195" s="1475">
        <v>313437</v>
      </c>
      <c r="G195" s="1476" t="s">
        <v>116</v>
      </c>
      <c r="H195" s="1476" t="s">
        <v>116</v>
      </c>
      <c r="I195" s="1476">
        <v>546</v>
      </c>
      <c r="J195" s="1475">
        <v>2228</v>
      </c>
      <c r="K195" s="1476" t="s">
        <v>116</v>
      </c>
      <c r="L195" s="1476" t="s">
        <v>116</v>
      </c>
      <c r="M195" s="1475">
        <v>62656</v>
      </c>
      <c r="N195" s="1476" t="s">
        <v>116</v>
      </c>
      <c r="O195" s="1475">
        <v>120043</v>
      </c>
      <c r="P195" s="1476">
        <v>253</v>
      </c>
      <c r="Q195" s="1476" t="s">
        <v>116</v>
      </c>
      <c r="R195" s="1476" t="s">
        <v>116</v>
      </c>
      <c r="S195" s="1476" t="s">
        <v>116</v>
      </c>
      <c r="T195" s="1476" t="s">
        <v>116</v>
      </c>
      <c r="U195" s="1476" t="s">
        <v>116</v>
      </c>
      <c r="V195" s="1476" t="s">
        <v>116</v>
      </c>
      <c r="W195" s="1476" t="s">
        <v>116</v>
      </c>
      <c r="X195" s="1476" t="s">
        <v>116</v>
      </c>
      <c r="Y195" s="1476" t="s">
        <v>116</v>
      </c>
      <c r="Z195" s="1477">
        <v>727491</v>
      </c>
    </row>
    <row r="196" spans="1:26" s="28" customFormat="1" ht="11.4">
      <c r="A196" s="1478">
        <v>192</v>
      </c>
      <c r="B196" s="1479" t="s">
        <v>4474</v>
      </c>
      <c r="C196" s="1480">
        <v>202202</v>
      </c>
      <c r="D196" s="1481">
        <v>87</v>
      </c>
      <c r="E196" s="1481" t="s">
        <v>116</v>
      </c>
      <c r="F196" s="1481">
        <v>184</v>
      </c>
      <c r="G196" s="1481" t="s">
        <v>116</v>
      </c>
      <c r="H196" s="1481" t="s">
        <v>116</v>
      </c>
      <c r="I196" s="1480">
        <v>80171</v>
      </c>
      <c r="J196" s="1481" t="s">
        <v>116</v>
      </c>
      <c r="K196" s="1481" t="s">
        <v>116</v>
      </c>
      <c r="L196" s="1481" t="s">
        <v>116</v>
      </c>
      <c r="M196" s="1481" t="s">
        <v>116</v>
      </c>
      <c r="N196" s="1481" t="s">
        <v>116</v>
      </c>
      <c r="O196" s="1480">
        <v>86861</v>
      </c>
      <c r="P196" s="1481">
        <v>34</v>
      </c>
      <c r="Q196" s="1481" t="s">
        <v>116</v>
      </c>
      <c r="R196" s="1481" t="s">
        <v>116</v>
      </c>
      <c r="S196" s="1481" t="s">
        <v>116</v>
      </c>
      <c r="T196" s="1481" t="s">
        <v>116</v>
      </c>
      <c r="U196" s="1481" t="s">
        <v>116</v>
      </c>
      <c r="V196" s="1481" t="s">
        <v>116</v>
      </c>
      <c r="W196" s="1481" t="s">
        <v>116</v>
      </c>
      <c r="X196" s="1481" t="s">
        <v>116</v>
      </c>
      <c r="Y196" s="1481" t="s">
        <v>116</v>
      </c>
      <c r="Z196" s="1482">
        <v>369539</v>
      </c>
    </row>
    <row r="197" spans="1:26" s="28" customFormat="1" ht="11.4">
      <c r="A197" s="1473">
        <v>193</v>
      </c>
      <c r="B197" s="1474" t="s">
        <v>629</v>
      </c>
      <c r="C197" s="1475">
        <v>646759</v>
      </c>
      <c r="D197" s="1476" t="s">
        <v>116</v>
      </c>
      <c r="E197" s="1476" t="s">
        <v>116</v>
      </c>
      <c r="F197" s="1476" t="s">
        <v>116</v>
      </c>
      <c r="G197" s="1476" t="s">
        <v>116</v>
      </c>
      <c r="H197" s="1476" t="s">
        <v>116</v>
      </c>
      <c r="I197" s="1475">
        <v>26289</v>
      </c>
      <c r="J197" s="1476" t="s">
        <v>116</v>
      </c>
      <c r="K197" s="1476" t="s">
        <v>116</v>
      </c>
      <c r="L197" s="1476" t="s">
        <v>116</v>
      </c>
      <c r="M197" s="1476" t="s">
        <v>116</v>
      </c>
      <c r="N197" s="1476" t="s">
        <v>116</v>
      </c>
      <c r="O197" s="1476" t="s">
        <v>116</v>
      </c>
      <c r="P197" s="1476" t="s">
        <v>116</v>
      </c>
      <c r="Q197" s="1476" t="s">
        <v>116</v>
      </c>
      <c r="R197" s="1476" t="s">
        <v>116</v>
      </c>
      <c r="S197" s="1476" t="s">
        <v>116</v>
      </c>
      <c r="T197" s="1476" t="s">
        <v>116</v>
      </c>
      <c r="U197" s="1476" t="s">
        <v>116</v>
      </c>
      <c r="V197" s="1476" t="s">
        <v>116</v>
      </c>
      <c r="W197" s="1476" t="s">
        <v>116</v>
      </c>
      <c r="X197" s="1476" t="s">
        <v>116</v>
      </c>
      <c r="Y197" s="1476" t="s">
        <v>116</v>
      </c>
      <c r="Z197" s="1477">
        <v>673048</v>
      </c>
    </row>
    <row r="198" spans="1:26" s="28" customFormat="1" ht="11.4">
      <c r="A198" s="1478">
        <v>194</v>
      </c>
      <c r="B198" s="1479" t="s">
        <v>674</v>
      </c>
      <c r="C198" s="1480">
        <v>490909</v>
      </c>
      <c r="D198" s="1481" t="s">
        <v>116</v>
      </c>
      <c r="E198" s="1481" t="s">
        <v>116</v>
      </c>
      <c r="F198" s="1481" t="s">
        <v>116</v>
      </c>
      <c r="G198" s="1481" t="s">
        <v>116</v>
      </c>
      <c r="H198" s="1481" t="s">
        <v>116</v>
      </c>
      <c r="I198" s="1480">
        <v>4052</v>
      </c>
      <c r="J198" s="1481" t="s">
        <v>116</v>
      </c>
      <c r="K198" s="1481" t="s">
        <v>116</v>
      </c>
      <c r="L198" s="1481" t="s">
        <v>116</v>
      </c>
      <c r="M198" s="1481" t="s">
        <v>116</v>
      </c>
      <c r="N198" s="1481" t="s">
        <v>116</v>
      </c>
      <c r="O198" s="1481" t="s">
        <v>116</v>
      </c>
      <c r="P198" s="1481" t="s">
        <v>116</v>
      </c>
      <c r="Q198" s="1481" t="s">
        <v>116</v>
      </c>
      <c r="R198" s="1481" t="s">
        <v>116</v>
      </c>
      <c r="S198" s="1481" t="s">
        <v>116</v>
      </c>
      <c r="T198" s="1481" t="s">
        <v>116</v>
      </c>
      <c r="U198" s="1481" t="s">
        <v>116</v>
      </c>
      <c r="V198" s="1481" t="s">
        <v>116</v>
      </c>
      <c r="W198" s="1481" t="s">
        <v>116</v>
      </c>
      <c r="X198" s="1481" t="s">
        <v>116</v>
      </c>
      <c r="Y198" s="1481" t="s">
        <v>116</v>
      </c>
      <c r="Z198" s="1482">
        <v>494961</v>
      </c>
    </row>
    <row r="199" spans="1:26" s="28" customFormat="1" ht="11.4">
      <c r="A199" s="1473">
        <v>195</v>
      </c>
      <c r="B199" s="1474" t="s">
        <v>15319</v>
      </c>
      <c r="C199" s="1476" t="s">
        <v>116</v>
      </c>
      <c r="D199" s="1476" t="s">
        <v>116</v>
      </c>
      <c r="E199" s="1475">
        <v>9989</v>
      </c>
      <c r="F199" s="1476" t="s">
        <v>116</v>
      </c>
      <c r="G199" s="1476" t="s">
        <v>116</v>
      </c>
      <c r="H199" s="1475">
        <v>18209</v>
      </c>
      <c r="I199" s="1475">
        <v>21423</v>
      </c>
      <c r="J199" s="1476" t="s">
        <v>116</v>
      </c>
      <c r="K199" s="1476" t="s">
        <v>116</v>
      </c>
      <c r="L199" s="1476" t="s">
        <v>116</v>
      </c>
      <c r="M199" s="1476" t="s">
        <v>116</v>
      </c>
      <c r="N199" s="1476" t="s">
        <v>116</v>
      </c>
      <c r="O199" s="1475">
        <v>26045</v>
      </c>
      <c r="P199" s="1476" t="s">
        <v>116</v>
      </c>
      <c r="Q199" s="1476" t="s">
        <v>116</v>
      </c>
      <c r="R199" s="1476" t="s">
        <v>116</v>
      </c>
      <c r="S199" s="1476" t="s">
        <v>116</v>
      </c>
      <c r="T199" s="1476" t="s">
        <v>116</v>
      </c>
      <c r="U199" s="1476" t="s">
        <v>116</v>
      </c>
      <c r="V199" s="1476" t="s">
        <v>116</v>
      </c>
      <c r="W199" s="1476" t="s">
        <v>116</v>
      </c>
      <c r="X199" s="1475">
        <v>2310</v>
      </c>
      <c r="Y199" s="1476" t="s">
        <v>116</v>
      </c>
      <c r="Z199" s="1477">
        <v>77976</v>
      </c>
    </row>
    <row r="200" spans="1:26" s="28" customFormat="1" ht="11.4">
      <c r="A200" s="1478">
        <v>196</v>
      </c>
      <c r="B200" s="1479" t="s">
        <v>730</v>
      </c>
      <c r="C200" s="1481" t="s">
        <v>116</v>
      </c>
      <c r="D200" s="1481" t="s">
        <v>116</v>
      </c>
      <c r="E200" s="1481" t="s">
        <v>116</v>
      </c>
      <c r="F200" s="1481" t="s">
        <v>116</v>
      </c>
      <c r="G200" s="1481" t="s">
        <v>116</v>
      </c>
      <c r="H200" s="1481" t="s">
        <v>116</v>
      </c>
      <c r="I200" s="1480">
        <v>43579</v>
      </c>
      <c r="J200" s="1481" t="s">
        <v>116</v>
      </c>
      <c r="K200" s="1481" t="s">
        <v>116</v>
      </c>
      <c r="L200" s="1481" t="s">
        <v>116</v>
      </c>
      <c r="M200" s="1481" t="s">
        <v>116</v>
      </c>
      <c r="N200" s="1481" t="s">
        <v>116</v>
      </c>
      <c r="O200" s="1480">
        <v>4634</v>
      </c>
      <c r="P200" s="1481" t="s">
        <v>116</v>
      </c>
      <c r="Q200" s="1481" t="s">
        <v>116</v>
      </c>
      <c r="R200" s="1481" t="s">
        <v>116</v>
      </c>
      <c r="S200" s="1481" t="s">
        <v>116</v>
      </c>
      <c r="T200" s="1481" t="s">
        <v>116</v>
      </c>
      <c r="U200" s="1481" t="s">
        <v>116</v>
      </c>
      <c r="V200" s="1481" t="s">
        <v>116</v>
      </c>
      <c r="W200" s="1481" t="s">
        <v>116</v>
      </c>
      <c r="X200" s="1481" t="s">
        <v>116</v>
      </c>
      <c r="Y200" s="1481" t="s">
        <v>116</v>
      </c>
      <c r="Z200" s="1482">
        <v>48213</v>
      </c>
    </row>
    <row r="201" spans="1:26" s="28" customFormat="1" ht="11.4">
      <c r="A201" s="1473">
        <v>197</v>
      </c>
      <c r="B201" s="1474" t="s">
        <v>732</v>
      </c>
      <c r="C201" s="1476" t="s">
        <v>116</v>
      </c>
      <c r="D201" s="1476" t="s">
        <v>116</v>
      </c>
      <c r="E201" s="1476" t="s">
        <v>116</v>
      </c>
      <c r="F201" s="1476" t="s">
        <v>116</v>
      </c>
      <c r="G201" s="1476" t="s">
        <v>116</v>
      </c>
      <c r="H201" s="1476" t="s">
        <v>116</v>
      </c>
      <c r="I201" s="1475">
        <v>49011</v>
      </c>
      <c r="J201" s="1476" t="s">
        <v>116</v>
      </c>
      <c r="K201" s="1476" t="s">
        <v>116</v>
      </c>
      <c r="L201" s="1476" t="s">
        <v>116</v>
      </c>
      <c r="M201" s="1476" t="s">
        <v>116</v>
      </c>
      <c r="N201" s="1476" t="s">
        <v>116</v>
      </c>
      <c r="O201" s="1475">
        <v>6570</v>
      </c>
      <c r="P201" s="1476" t="s">
        <v>116</v>
      </c>
      <c r="Q201" s="1476" t="s">
        <v>116</v>
      </c>
      <c r="R201" s="1476" t="s">
        <v>116</v>
      </c>
      <c r="S201" s="1476" t="s">
        <v>116</v>
      </c>
      <c r="T201" s="1476" t="s">
        <v>116</v>
      </c>
      <c r="U201" s="1476" t="s">
        <v>116</v>
      </c>
      <c r="V201" s="1475">
        <v>2007</v>
      </c>
      <c r="W201" s="1476" t="s">
        <v>116</v>
      </c>
      <c r="X201" s="1476" t="s">
        <v>116</v>
      </c>
      <c r="Y201" s="1476" t="s">
        <v>116</v>
      </c>
      <c r="Z201" s="1477">
        <v>57588</v>
      </c>
    </row>
    <row r="202" spans="1:26" s="28" customFormat="1" ht="11.4">
      <c r="A202" s="1478">
        <v>198</v>
      </c>
      <c r="B202" s="1479" t="s">
        <v>15245</v>
      </c>
      <c r="C202" s="1481" t="s">
        <v>116</v>
      </c>
      <c r="D202" s="1481" t="s">
        <v>116</v>
      </c>
      <c r="E202" s="1481" t="s">
        <v>116</v>
      </c>
      <c r="F202" s="1481" t="s">
        <v>116</v>
      </c>
      <c r="G202" s="1481" t="s">
        <v>116</v>
      </c>
      <c r="H202" s="1481" t="s">
        <v>116</v>
      </c>
      <c r="I202" s="1480">
        <v>129348</v>
      </c>
      <c r="J202" s="1481" t="s">
        <v>116</v>
      </c>
      <c r="K202" s="1481" t="s">
        <v>116</v>
      </c>
      <c r="L202" s="1481" t="s">
        <v>116</v>
      </c>
      <c r="M202" s="1481" t="s">
        <v>116</v>
      </c>
      <c r="N202" s="1481" t="s">
        <v>116</v>
      </c>
      <c r="O202" s="1480">
        <v>7502</v>
      </c>
      <c r="P202" s="1481" t="s">
        <v>116</v>
      </c>
      <c r="Q202" s="1481" t="s">
        <v>116</v>
      </c>
      <c r="R202" s="1481" t="s">
        <v>116</v>
      </c>
      <c r="S202" s="1481" t="s">
        <v>116</v>
      </c>
      <c r="T202" s="1481" t="s">
        <v>116</v>
      </c>
      <c r="U202" s="1481" t="s">
        <v>116</v>
      </c>
      <c r="V202" s="1481" t="s">
        <v>116</v>
      </c>
      <c r="W202" s="1481" t="s">
        <v>116</v>
      </c>
      <c r="X202" s="1481" t="s">
        <v>116</v>
      </c>
      <c r="Y202" s="1481" t="s">
        <v>116</v>
      </c>
      <c r="Z202" s="1482">
        <v>136850</v>
      </c>
    </row>
    <row r="203" spans="1:26" s="28" customFormat="1" ht="11.4">
      <c r="A203" s="1473">
        <v>199</v>
      </c>
      <c r="B203" s="1474" t="s">
        <v>15320</v>
      </c>
      <c r="C203" s="1476">
        <v>2</v>
      </c>
      <c r="D203" s="1476" t="s">
        <v>116</v>
      </c>
      <c r="E203" s="1476" t="s">
        <v>116</v>
      </c>
      <c r="F203" s="1476" t="s">
        <v>116</v>
      </c>
      <c r="G203" s="1476" t="s">
        <v>116</v>
      </c>
      <c r="H203" s="1476" t="s">
        <v>116</v>
      </c>
      <c r="I203" s="1476" t="s">
        <v>116</v>
      </c>
      <c r="J203" s="1476" t="s">
        <v>116</v>
      </c>
      <c r="K203" s="1476" t="s">
        <v>116</v>
      </c>
      <c r="L203" s="1476" t="s">
        <v>116</v>
      </c>
      <c r="M203" s="1476" t="s">
        <v>116</v>
      </c>
      <c r="N203" s="1476" t="s">
        <v>116</v>
      </c>
      <c r="O203" s="1475">
        <v>20827</v>
      </c>
      <c r="P203" s="1476" t="s">
        <v>116</v>
      </c>
      <c r="Q203" s="1476" t="s">
        <v>116</v>
      </c>
      <c r="R203" s="1476" t="s">
        <v>116</v>
      </c>
      <c r="S203" s="1476" t="s">
        <v>116</v>
      </c>
      <c r="T203" s="1476" t="s">
        <v>116</v>
      </c>
      <c r="U203" s="1476" t="s">
        <v>116</v>
      </c>
      <c r="V203" s="1476" t="s">
        <v>116</v>
      </c>
      <c r="W203" s="1476" t="s">
        <v>116</v>
      </c>
      <c r="X203" s="1476" t="s">
        <v>116</v>
      </c>
      <c r="Y203" s="1476" t="s">
        <v>116</v>
      </c>
      <c r="Z203" s="1477">
        <v>20829</v>
      </c>
    </row>
    <row r="204" spans="1:26" s="28" customFormat="1" ht="11.4">
      <c r="A204" s="1478">
        <v>200</v>
      </c>
      <c r="B204" s="1479" t="s">
        <v>15246</v>
      </c>
      <c r="C204" s="1481" t="s">
        <v>116</v>
      </c>
      <c r="D204" s="1481" t="s">
        <v>116</v>
      </c>
      <c r="E204" s="1481" t="s">
        <v>116</v>
      </c>
      <c r="F204" s="1481" t="s">
        <v>116</v>
      </c>
      <c r="G204" s="1481" t="s">
        <v>116</v>
      </c>
      <c r="H204" s="1481" t="s">
        <v>116</v>
      </c>
      <c r="I204" s="1480">
        <v>2499</v>
      </c>
      <c r="J204" s="1481" t="s">
        <v>116</v>
      </c>
      <c r="K204" s="1481" t="s">
        <v>116</v>
      </c>
      <c r="L204" s="1481" t="s">
        <v>116</v>
      </c>
      <c r="M204" s="1481" t="s">
        <v>116</v>
      </c>
      <c r="N204" s="1481" t="s">
        <v>116</v>
      </c>
      <c r="O204" s="1480">
        <v>3436</v>
      </c>
      <c r="P204" s="1481" t="s">
        <v>116</v>
      </c>
      <c r="Q204" s="1481" t="s">
        <v>116</v>
      </c>
      <c r="R204" s="1481" t="s">
        <v>116</v>
      </c>
      <c r="S204" s="1481" t="s">
        <v>116</v>
      </c>
      <c r="T204" s="1481" t="s">
        <v>116</v>
      </c>
      <c r="U204" s="1481" t="s">
        <v>116</v>
      </c>
      <c r="V204" s="1481" t="s">
        <v>116</v>
      </c>
      <c r="W204" s="1481" t="s">
        <v>116</v>
      </c>
      <c r="X204" s="1481" t="s">
        <v>116</v>
      </c>
      <c r="Y204" s="1481" t="s">
        <v>116</v>
      </c>
      <c r="Z204" s="1482">
        <v>5935</v>
      </c>
    </row>
    <row r="205" spans="1:26" s="28" customFormat="1" ht="11.4">
      <c r="A205" s="1473">
        <v>201</v>
      </c>
      <c r="B205" s="1474" t="s">
        <v>811</v>
      </c>
      <c r="C205" s="1476" t="s">
        <v>116</v>
      </c>
      <c r="D205" s="1476" t="s">
        <v>116</v>
      </c>
      <c r="E205" s="1476" t="s">
        <v>116</v>
      </c>
      <c r="F205" s="1476" t="s">
        <v>116</v>
      </c>
      <c r="G205" s="1476" t="s">
        <v>116</v>
      </c>
      <c r="H205" s="1476" t="s">
        <v>116</v>
      </c>
      <c r="I205" s="1476" t="s">
        <v>116</v>
      </c>
      <c r="J205" s="1476" t="s">
        <v>116</v>
      </c>
      <c r="K205" s="1476" t="s">
        <v>116</v>
      </c>
      <c r="L205" s="1476" t="s">
        <v>116</v>
      </c>
      <c r="M205" s="1476" t="s">
        <v>116</v>
      </c>
      <c r="N205" s="1476" t="s">
        <v>116</v>
      </c>
      <c r="O205" s="1476" t="s">
        <v>116</v>
      </c>
      <c r="P205" s="1476" t="s">
        <v>116</v>
      </c>
      <c r="Q205" s="1476" t="s">
        <v>116</v>
      </c>
      <c r="R205" s="1476" t="s">
        <v>116</v>
      </c>
      <c r="S205" s="1476" t="s">
        <v>116</v>
      </c>
      <c r="T205" s="1476" t="s">
        <v>116</v>
      </c>
      <c r="U205" s="1476" t="s">
        <v>116</v>
      </c>
      <c r="V205" s="1476" t="s">
        <v>116</v>
      </c>
      <c r="W205" s="1476" t="s">
        <v>116</v>
      </c>
      <c r="X205" s="1476" t="s">
        <v>116</v>
      </c>
      <c r="Y205" s="1476" t="s">
        <v>116</v>
      </c>
      <c r="Z205" s="1484" t="s">
        <v>116</v>
      </c>
    </row>
    <row r="206" spans="1:26" s="28" customFormat="1" ht="11.4">
      <c r="A206" s="1478">
        <v>202</v>
      </c>
      <c r="B206" s="1479" t="s">
        <v>15321</v>
      </c>
      <c r="C206" s="1481" t="s">
        <v>116</v>
      </c>
      <c r="D206" s="1481" t="s">
        <v>116</v>
      </c>
      <c r="E206" s="1481" t="s">
        <v>116</v>
      </c>
      <c r="F206" s="1481" t="s">
        <v>116</v>
      </c>
      <c r="G206" s="1481" t="s">
        <v>116</v>
      </c>
      <c r="H206" s="1481" t="s">
        <v>116</v>
      </c>
      <c r="I206" s="1481" t="s">
        <v>116</v>
      </c>
      <c r="J206" s="1481" t="s">
        <v>116</v>
      </c>
      <c r="K206" s="1481" t="s">
        <v>116</v>
      </c>
      <c r="L206" s="1481" t="s">
        <v>116</v>
      </c>
      <c r="M206" s="1481" t="s">
        <v>116</v>
      </c>
      <c r="N206" s="1481" t="s">
        <v>116</v>
      </c>
      <c r="O206" s="1481" t="s">
        <v>116</v>
      </c>
      <c r="P206" s="1481" t="s">
        <v>116</v>
      </c>
      <c r="Q206" s="1481" t="s">
        <v>116</v>
      </c>
      <c r="R206" s="1481" t="s">
        <v>116</v>
      </c>
      <c r="S206" s="1481" t="s">
        <v>116</v>
      </c>
      <c r="T206" s="1481" t="s">
        <v>116</v>
      </c>
      <c r="U206" s="1481" t="s">
        <v>116</v>
      </c>
      <c r="V206" s="1481" t="s">
        <v>116</v>
      </c>
      <c r="W206" s="1481" t="s">
        <v>116</v>
      </c>
      <c r="X206" s="1481" t="s">
        <v>116</v>
      </c>
      <c r="Y206" s="1481" t="s">
        <v>116</v>
      </c>
      <c r="Z206" s="1483" t="s">
        <v>116</v>
      </c>
    </row>
    <row r="207" spans="1:26" s="28" customFormat="1" ht="11.4">
      <c r="A207" s="1486"/>
      <c r="B207" s="1487" t="s">
        <v>89</v>
      </c>
      <c r="C207" s="1488">
        <v>648743890</v>
      </c>
      <c r="D207" s="1488">
        <v>61432774</v>
      </c>
      <c r="E207" s="1488">
        <v>106235537</v>
      </c>
      <c r="F207" s="1488">
        <v>116610087</v>
      </c>
      <c r="G207" s="1488">
        <v>114885</v>
      </c>
      <c r="H207" s="1488">
        <v>1012490759</v>
      </c>
      <c r="I207" s="1488">
        <v>20082375</v>
      </c>
      <c r="J207" s="1488">
        <v>2028373</v>
      </c>
      <c r="K207" s="1488">
        <v>1651726</v>
      </c>
      <c r="L207" s="1488">
        <v>167909</v>
      </c>
      <c r="M207" s="1488">
        <v>13375455</v>
      </c>
      <c r="N207" s="1488">
        <v>40080143</v>
      </c>
      <c r="O207" s="1488">
        <v>205917599</v>
      </c>
      <c r="P207" s="1488">
        <v>69347798</v>
      </c>
      <c r="Q207" s="1488">
        <v>1544871</v>
      </c>
      <c r="R207" s="1488">
        <v>1311520</v>
      </c>
      <c r="S207" s="1488">
        <v>35287247</v>
      </c>
      <c r="T207" s="1488">
        <v>222514737</v>
      </c>
      <c r="U207" s="1488">
        <v>33486815</v>
      </c>
      <c r="V207" s="1488">
        <v>345710</v>
      </c>
      <c r="W207" s="1488">
        <v>72153</v>
      </c>
      <c r="X207" s="1488">
        <v>531930</v>
      </c>
      <c r="Y207" s="1488">
        <v>43336651</v>
      </c>
      <c r="Z207" s="1489">
        <v>2636710944</v>
      </c>
    </row>
  </sheetData>
  <autoFilter ref="A4:Z207"/>
  <mergeCells count="2">
    <mergeCell ref="A3:Z3"/>
    <mergeCell ref="A1:Z1"/>
  </mergeCells>
  <pageMargins left="0.28999999999999998" right="0.12" top="0.43" bottom="0.21" header="0.3" footer="0.17"/>
  <pageSetup paperSize="9" scale="43" fitToHeight="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7"/>
  <sheetViews>
    <sheetView showGridLines="0" view="pageBreakPreview" zoomScaleNormal="85" zoomScaleSheetLayoutView="100" workbookViewId="0">
      <pane xSplit="4" ySplit="5" topLeftCell="E201"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4.4"/>
  <cols>
    <col min="1" max="1" width="4.88671875" style="116" customWidth="1"/>
    <col min="2" max="2" width="15.33203125" style="117" customWidth="1"/>
    <col min="3" max="3" width="9.33203125" style="116" customWidth="1"/>
    <col min="4" max="4" width="11.5546875" style="116" customWidth="1"/>
    <col min="5" max="5" width="9.5546875" style="116" customWidth="1"/>
    <col min="6" max="6" width="10.109375" style="116" customWidth="1"/>
    <col min="7" max="7" width="8.6640625" style="116" customWidth="1"/>
    <col min="8" max="8" width="12.109375" style="116" customWidth="1"/>
    <col min="9" max="9" width="10.88671875" style="116" customWidth="1"/>
    <col min="10" max="10" width="14.44140625" style="116" customWidth="1"/>
    <col min="11" max="11" width="10.44140625" style="116" customWidth="1"/>
    <col min="12" max="12" width="9.6640625" style="116" customWidth="1"/>
    <col min="13" max="13" width="8.109375" style="116" customWidth="1"/>
    <col min="14" max="14" width="11.88671875" style="116" customWidth="1"/>
    <col min="15" max="15" width="9.6640625" style="116" bestFit="1" customWidth="1"/>
    <col min="16" max="16" width="10" style="116" customWidth="1"/>
    <col min="17" max="17" width="9.6640625" style="116" customWidth="1"/>
    <col min="18" max="18" width="9.33203125" style="116" bestFit="1" customWidth="1"/>
    <col min="19" max="16384" width="8.88671875" style="116"/>
  </cols>
  <sheetData>
    <row r="1" spans="1:18">
      <c r="A1" s="1827" t="s">
        <v>10</v>
      </c>
      <c r="B1" s="1827"/>
      <c r="C1" s="1827"/>
      <c r="D1" s="1827"/>
      <c r="E1" s="1827"/>
      <c r="F1" s="1827"/>
      <c r="G1" s="1827"/>
      <c r="H1" s="1827"/>
      <c r="I1" s="1827"/>
      <c r="J1" s="1827"/>
      <c r="K1" s="1827"/>
      <c r="L1" s="1827"/>
      <c r="M1" s="1827"/>
      <c r="N1" s="1827"/>
      <c r="O1" s="1827"/>
      <c r="P1" s="1827"/>
      <c r="Q1" s="1827"/>
      <c r="R1" s="1827"/>
    </row>
    <row r="2" spans="1:18" ht="9.6" customHeight="1"/>
    <row r="3" spans="1:18" s="8" customFormat="1" ht="12">
      <c r="A3" s="1828" t="s">
        <v>15285</v>
      </c>
      <c r="B3" s="1829"/>
      <c r="C3" s="1829"/>
      <c r="D3" s="1829"/>
      <c r="E3" s="1829"/>
      <c r="F3" s="1829"/>
      <c r="G3" s="1829"/>
      <c r="H3" s="1829"/>
      <c r="I3" s="1829"/>
      <c r="J3" s="1829"/>
      <c r="K3" s="1829"/>
      <c r="L3" s="1829"/>
      <c r="M3" s="1829"/>
      <c r="N3" s="1829"/>
      <c r="O3" s="1829"/>
      <c r="P3" s="1829"/>
      <c r="Q3" s="1829"/>
      <c r="R3" s="1830"/>
    </row>
    <row r="4" spans="1:18" s="22" customFormat="1" ht="84">
      <c r="A4" s="1621" t="s">
        <v>15220</v>
      </c>
      <c r="B4" s="1622" t="s">
        <v>24</v>
      </c>
      <c r="C4" s="1622" t="s">
        <v>80</v>
      </c>
      <c r="D4" s="1622" t="s">
        <v>81</v>
      </c>
      <c r="E4" s="1622" t="s">
        <v>82</v>
      </c>
      <c r="F4" s="1622" t="s">
        <v>83</v>
      </c>
      <c r="G4" s="1622" t="s">
        <v>15573</v>
      </c>
      <c r="H4" s="1622" t="s">
        <v>85</v>
      </c>
      <c r="I4" s="1622" t="s">
        <v>70</v>
      </c>
      <c r="J4" s="1622" t="s">
        <v>86</v>
      </c>
      <c r="K4" s="1622" t="s">
        <v>87</v>
      </c>
      <c r="L4" s="1622" t="s">
        <v>77</v>
      </c>
      <c r="M4" s="1622" t="s">
        <v>78</v>
      </c>
      <c r="N4" s="1622" t="s">
        <v>88</v>
      </c>
      <c r="O4" s="1622" t="s">
        <v>96</v>
      </c>
      <c r="P4" s="1622" t="s">
        <v>15304</v>
      </c>
      <c r="Q4" s="1622" t="s">
        <v>15305</v>
      </c>
      <c r="R4" s="1623" t="s">
        <v>31</v>
      </c>
    </row>
    <row r="5" spans="1:18" s="8" customFormat="1" ht="12">
      <c r="A5" s="1177">
        <v>1</v>
      </c>
      <c r="B5" s="1459" t="s">
        <v>699</v>
      </c>
      <c r="C5" s="1460">
        <v>4400</v>
      </c>
      <c r="D5" s="1461">
        <v>457</v>
      </c>
      <c r="E5" s="1460">
        <v>4220</v>
      </c>
      <c r="F5" s="1461">
        <v>453</v>
      </c>
      <c r="G5" s="1461" t="s">
        <v>116</v>
      </c>
      <c r="H5" s="1461" t="s">
        <v>116</v>
      </c>
      <c r="I5" s="1461" t="s">
        <v>116</v>
      </c>
      <c r="J5" s="1461" t="s">
        <v>116</v>
      </c>
      <c r="K5" s="1461" t="s">
        <v>116</v>
      </c>
      <c r="L5" s="1461" t="s">
        <v>116</v>
      </c>
      <c r="M5" s="1461" t="s">
        <v>116</v>
      </c>
      <c r="N5" s="1460">
        <v>4820</v>
      </c>
      <c r="O5" s="1461" t="s">
        <v>116</v>
      </c>
      <c r="P5" s="1460">
        <v>9400</v>
      </c>
      <c r="Q5" s="1460">
        <v>50000</v>
      </c>
      <c r="R5" s="1462">
        <v>73750</v>
      </c>
    </row>
    <row r="6" spans="1:18" s="8" customFormat="1" ht="12">
      <c r="A6" s="1185">
        <v>2</v>
      </c>
      <c r="B6" s="1313" t="s">
        <v>683</v>
      </c>
      <c r="C6" s="1463">
        <v>78000</v>
      </c>
      <c r="D6" s="1463">
        <v>2666</v>
      </c>
      <c r="E6" s="1463">
        <v>3156</v>
      </c>
      <c r="F6" s="1463">
        <v>220000</v>
      </c>
      <c r="G6" s="1464" t="s">
        <v>116</v>
      </c>
      <c r="H6" s="1464" t="s">
        <v>116</v>
      </c>
      <c r="I6" s="1464" t="s">
        <v>116</v>
      </c>
      <c r="J6" s="1464" t="s">
        <v>116</v>
      </c>
      <c r="K6" s="1464" t="s">
        <v>116</v>
      </c>
      <c r="L6" s="1464" t="s">
        <v>116</v>
      </c>
      <c r="M6" s="1464" t="s">
        <v>116</v>
      </c>
      <c r="N6" s="1463">
        <v>32650</v>
      </c>
      <c r="O6" s="1464" t="s">
        <v>116</v>
      </c>
      <c r="P6" s="1463">
        <v>3300</v>
      </c>
      <c r="Q6" s="1464" t="s">
        <v>116</v>
      </c>
      <c r="R6" s="1465">
        <v>339772</v>
      </c>
    </row>
    <row r="7" spans="1:18" s="8" customFormat="1" ht="12">
      <c r="A7" s="1177">
        <v>3</v>
      </c>
      <c r="B7" s="1459" t="s">
        <v>546</v>
      </c>
      <c r="C7" s="1460">
        <v>101804</v>
      </c>
      <c r="D7" s="1460">
        <v>20387</v>
      </c>
      <c r="E7" s="1460">
        <v>430420</v>
      </c>
      <c r="F7" s="1460">
        <v>810200</v>
      </c>
      <c r="G7" s="1461" t="s">
        <v>116</v>
      </c>
      <c r="H7" s="1461" t="s">
        <v>116</v>
      </c>
      <c r="I7" s="1461" t="s">
        <v>116</v>
      </c>
      <c r="J7" s="1461" t="s">
        <v>116</v>
      </c>
      <c r="K7" s="1461" t="s">
        <v>116</v>
      </c>
      <c r="L7" s="1461" t="s">
        <v>116</v>
      </c>
      <c r="M7" s="1461" t="s">
        <v>116</v>
      </c>
      <c r="N7" s="1461" t="s">
        <v>116</v>
      </c>
      <c r="O7" s="1460">
        <v>4627</v>
      </c>
      <c r="P7" s="1461" t="s">
        <v>116</v>
      </c>
      <c r="Q7" s="1461" t="s">
        <v>116</v>
      </c>
      <c r="R7" s="1462">
        <v>1367438</v>
      </c>
    </row>
    <row r="8" spans="1:18" s="8" customFormat="1" ht="12">
      <c r="A8" s="1185">
        <v>4</v>
      </c>
      <c r="B8" s="1313" t="s">
        <v>542</v>
      </c>
      <c r="C8" s="1463">
        <v>17860</v>
      </c>
      <c r="D8" s="1463">
        <v>3961</v>
      </c>
      <c r="E8" s="1464" t="s">
        <v>116</v>
      </c>
      <c r="F8" s="1463">
        <v>39500</v>
      </c>
      <c r="G8" s="1464" t="s">
        <v>116</v>
      </c>
      <c r="H8" s="1464" t="s">
        <v>116</v>
      </c>
      <c r="I8" s="1464" t="s">
        <v>116</v>
      </c>
      <c r="J8" s="1464" t="s">
        <v>116</v>
      </c>
      <c r="K8" s="1464" t="s">
        <v>116</v>
      </c>
      <c r="L8" s="1464" t="s">
        <v>116</v>
      </c>
      <c r="M8" s="1464" t="s">
        <v>116</v>
      </c>
      <c r="N8" s="1464">
        <v>450</v>
      </c>
      <c r="O8" s="1464" t="s">
        <v>116</v>
      </c>
      <c r="P8" s="1464" t="s">
        <v>116</v>
      </c>
      <c r="Q8" s="1464" t="s">
        <v>116</v>
      </c>
      <c r="R8" s="1465">
        <v>61771</v>
      </c>
    </row>
    <row r="9" spans="1:18" s="8" customFormat="1" ht="12">
      <c r="A9" s="1177">
        <v>5</v>
      </c>
      <c r="B9" s="1459" t="s">
        <v>3461</v>
      </c>
      <c r="C9" s="1461" t="s">
        <v>116</v>
      </c>
      <c r="D9" s="1461" t="s">
        <v>116</v>
      </c>
      <c r="E9" s="1461">
        <v>645</v>
      </c>
      <c r="F9" s="1461" t="s">
        <v>116</v>
      </c>
      <c r="G9" s="1461" t="s">
        <v>116</v>
      </c>
      <c r="H9" s="1461" t="s">
        <v>116</v>
      </c>
      <c r="I9" s="1461" t="s">
        <v>116</v>
      </c>
      <c r="J9" s="1461" t="s">
        <v>116</v>
      </c>
      <c r="K9" s="1461" t="s">
        <v>116</v>
      </c>
      <c r="L9" s="1461" t="s">
        <v>116</v>
      </c>
      <c r="M9" s="1461" t="s">
        <v>116</v>
      </c>
      <c r="N9" s="1461" t="s">
        <v>116</v>
      </c>
      <c r="O9" s="1460">
        <v>361537</v>
      </c>
      <c r="P9" s="1461" t="s">
        <v>116</v>
      </c>
      <c r="Q9" s="1461" t="s">
        <v>116</v>
      </c>
      <c r="R9" s="1462">
        <v>362182</v>
      </c>
    </row>
    <row r="10" spans="1:18" s="8" customFormat="1" ht="12">
      <c r="A10" s="1185">
        <v>6</v>
      </c>
      <c r="B10" s="1313" t="s">
        <v>753</v>
      </c>
      <c r="C10" s="1463">
        <v>13299</v>
      </c>
      <c r="D10" s="1463">
        <v>1303</v>
      </c>
      <c r="E10" s="1463">
        <v>1277</v>
      </c>
      <c r="F10" s="1463">
        <v>1067</v>
      </c>
      <c r="G10" s="1464" t="s">
        <v>116</v>
      </c>
      <c r="H10" s="1464" t="s">
        <v>116</v>
      </c>
      <c r="I10" s="1464" t="s">
        <v>116</v>
      </c>
      <c r="J10" s="1464" t="s">
        <v>116</v>
      </c>
      <c r="K10" s="1463">
        <v>15914</v>
      </c>
      <c r="L10" s="1464" t="s">
        <v>116</v>
      </c>
      <c r="M10" s="1464" t="s">
        <v>116</v>
      </c>
      <c r="N10" s="1464" t="s">
        <v>116</v>
      </c>
      <c r="O10" s="1464" t="s">
        <v>116</v>
      </c>
      <c r="P10" s="1464" t="s">
        <v>116</v>
      </c>
      <c r="Q10" s="1463">
        <v>99350</v>
      </c>
      <c r="R10" s="1465">
        <v>132210</v>
      </c>
    </row>
    <row r="11" spans="1:18" s="8" customFormat="1" ht="12">
      <c r="A11" s="1177">
        <v>7</v>
      </c>
      <c r="B11" s="1459" t="s">
        <v>835</v>
      </c>
      <c r="C11" s="1460">
        <v>30000</v>
      </c>
      <c r="D11" s="1460">
        <v>5061</v>
      </c>
      <c r="E11" s="1460">
        <v>42818</v>
      </c>
      <c r="F11" s="1460">
        <v>24809</v>
      </c>
      <c r="G11" s="1461" t="s">
        <v>116</v>
      </c>
      <c r="H11" s="1461" t="s">
        <v>116</v>
      </c>
      <c r="I11" s="1461" t="s">
        <v>116</v>
      </c>
      <c r="J11" s="1461" t="s">
        <v>116</v>
      </c>
      <c r="K11" s="1460">
        <v>64732700</v>
      </c>
      <c r="L11" s="1461" t="s">
        <v>116</v>
      </c>
      <c r="M11" s="1461" t="s">
        <v>116</v>
      </c>
      <c r="N11" s="1461" t="s">
        <v>116</v>
      </c>
      <c r="O11" s="1461">
        <v>459</v>
      </c>
      <c r="P11" s="1461" t="s">
        <v>116</v>
      </c>
      <c r="Q11" s="1460">
        <v>6365</v>
      </c>
      <c r="R11" s="1462">
        <v>64842212</v>
      </c>
    </row>
    <row r="12" spans="1:18" s="8" customFormat="1" ht="12">
      <c r="A12" s="1185">
        <v>8</v>
      </c>
      <c r="B12" s="1313" t="s">
        <v>837</v>
      </c>
      <c r="C12" s="1464">
        <v>545</v>
      </c>
      <c r="D12" s="1464">
        <v>17</v>
      </c>
      <c r="E12" s="1463">
        <v>3080</v>
      </c>
      <c r="F12" s="1464" t="s">
        <v>116</v>
      </c>
      <c r="G12" s="1464" t="s">
        <v>116</v>
      </c>
      <c r="H12" s="1464" t="s">
        <v>116</v>
      </c>
      <c r="I12" s="1464" t="s">
        <v>116</v>
      </c>
      <c r="J12" s="1464" t="s">
        <v>116</v>
      </c>
      <c r="K12" s="1464" t="s">
        <v>116</v>
      </c>
      <c r="L12" s="1464" t="s">
        <v>116</v>
      </c>
      <c r="M12" s="1464" t="s">
        <v>116</v>
      </c>
      <c r="N12" s="1464">
        <v>345</v>
      </c>
      <c r="O12" s="1464" t="s">
        <v>116</v>
      </c>
      <c r="P12" s="1463">
        <v>10000</v>
      </c>
      <c r="Q12" s="1464" t="s">
        <v>116</v>
      </c>
      <c r="R12" s="1465">
        <v>13987</v>
      </c>
    </row>
    <row r="13" spans="1:18" s="8" customFormat="1" ht="12">
      <c r="A13" s="1177">
        <v>9</v>
      </c>
      <c r="B13" s="1459" t="s">
        <v>803</v>
      </c>
      <c r="C13" s="1460">
        <v>1131</v>
      </c>
      <c r="D13" s="1461" t="s">
        <v>116</v>
      </c>
      <c r="E13" s="1460">
        <v>42712</v>
      </c>
      <c r="F13" s="1460">
        <v>128875</v>
      </c>
      <c r="G13" s="1461" t="s">
        <v>116</v>
      </c>
      <c r="H13" s="1461" t="s">
        <v>116</v>
      </c>
      <c r="I13" s="1461" t="s">
        <v>116</v>
      </c>
      <c r="J13" s="1461" t="s">
        <v>116</v>
      </c>
      <c r="K13" s="1461" t="s">
        <v>116</v>
      </c>
      <c r="L13" s="1460">
        <v>10000</v>
      </c>
      <c r="M13" s="1461" t="s">
        <v>116</v>
      </c>
      <c r="N13" s="1461">
        <v>360</v>
      </c>
      <c r="O13" s="1460">
        <v>285921</v>
      </c>
      <c r="P13" s="1461" t="s">
        <v>116</v>
      </c>
      <c r="Q13" s="1460">
        <v>1000</v>
      </c>
      <c r="R13" s="1462">
        <v>469999</v>
      </c>
    </row>
    <row r="14" spans="1:18" s="8" customFormat="1" ht="12">
      <c r="A14" s="1185">
        <v>10</v>
      </c>
      <c r="B14" s="1313" t="s">
        <v>664</v>
      </c>
      <c r="C14" s="1463">
        <v>5773</v>
      </c>
      <c r="D14" s="1463">
        <v>1676</v>
      </c>
      <c r="E14" s="1463">
        <v>3378</v>
      </c>
      <c r="F14" s="1464" t="s">
        <v>116</v>
      </c>
      <c r="G14" s="1464" t="s">
        <v>116</v>
      </c>
      <c r="H14" s="1464">
        <v>200</v>
      </c>
      <c r="I14" s="1464" t="s">
        <v>116</v>
      </c>
      <c r="J14" s="1464" t="s">
        <v>116</v>
      </c>
      <c r="K14" s="1464" t="s">
        <v>116</v>
      </c>
      <c r="L14" s="1463">
        <v>18150</v>
      </c>
      <c r="M14" s="1464" t="s">
        <v>116</v>
      </c>
      <c r="N14" s="1464" t="s">
        <v>116</v>
      </c>
      <c r="O14" s="1464" t="s">
        <v>116</v>
      </c>
      <c r="P14" s="1464" t="s">
        <v>116</v>
      </c>
      <c r="Q14" s="1464" t="s">
        <v>116</v>
      </c>
      <c r="R14" s="1465">
        <v>29177</v>
      </c>
    </row>
    <row r="15" spans="1:18" s="8" customFormat="1" ht="12">
      <c r="A15" s="1177">
        <v>11</v>
      </c>
      <c r="B15" s="1459" t="s">
        <v>605</v>
      </c>
      <c r="C15" s="1460">
        <v>9467</v>
      </c>
      <c r="D15" s="1461">
        <v>830</v>
      </c>
      <c r="E15" s="1460">
        <v>2864</v>
      </c>
      <c r="F15" s="1461">
        <v>107</v>
      </c>
      <c r="G15" s="1461" t="s">
        <v>116</v>
      </c>
      <c r="H15" s="1461" t="s">
        <v>116</v>
      </c>
      <c r="I15" s="1461" t="s">
        <v>116</v>
      </c>
      <c r="J15" s="1461" t="s">
        <v>116</v>
      </c>
      <c r="K15" s="1460">
        <v>42311</v>
      </c>
      <c r="L15" s="1461" t="s">
        <v>116</v>
      </c>
      <c r="M15" s="1460">
        <v>2424</v>
      </c>
      <c r="N15" s="1460">
        <v>5864</v>
      </c>
      <c r="O15" s="1461" t="s">
        <v>116</v>
      </c>
      <c r="P15" s="1460">
        <v>5606</v>
      </c>
      <c r="Q15" s="1461" t="s">
        <v>116</v>
      </c>
      <c r="R15" s="1462">
        <v>69473</v>
      </c>
    </row>
    <row r="16" spans="1:18" s="8" customFormat="1" ht="12">
      <c r="A16" s="1185">
        <v>12</v>
      </c>
      <c r="B16" s="1313" t="s">
        <v>802</v>
      </c>
      <c r="C16" s="1464" t="s">
        <v>116</v>
      </c>
      <c r="D16" s="1464" t="s">
        <v>116</v>
      </c>
      <c r="E16" s="1464">
        <v>830</v>
      </c>
      <c r="F16" s="1464" t="s">
        <v>116</v>
      </c>
      <c r="G16" s="1464" t="s">
        <v>116</v>
      </c>
      <c r="H16" s="1463">
        <v>30000</v>
      </c>
      <c r="I16" s="1464" t="s">
        <v>116</v>
      </c>
      <c r="J16" s="1464" t="s">
        <v>116</v>
      </c>
      <c r="K16" s="1464" t="s">
        <v>116</v>
      </c>
      <c r="L16" s="1464" t="s">
        <v>116</v>
      </c>
      <c r="M16" s="1464" t="s">
        <v>116</v>
      </c>
      <c r="N16" s="1464" t="s">
        <v>116</v>
      </c>
      <c r="O16" s="1464">
        <v>600</v>
      </c>
      <c r="P16" s="1464">
        <v>300</v>
      </c>
      <c r="Q16" s="1464" t="s">
        <v>116</v>
      </c>
      <c r="R16" s="1465">
        <v>31730</v>
      </c>
    </row>
    <row r="17" spans="1:18" s="8" customFormat="1" ht="12">
      <c r="A17" s="1177">
        <v>13</v>
      </c>
      <c r="B17" s="1459" t="s">
        <v>818</v>
      </c>
      <c r="C17" s="1461" t="s">
        <v>116</v>
      </c>
      <c r="D17" s="1460">
        <v>1972</v>
      </c>
      <c r="E17" s="1461" t="s">
        <v>116</v>
      </c>
      <c r="F17" s="1461" t="s">
        <v>116</v>
      </c>
      <c r="G17" s="1461" t="s">
        <v>116</v>
      </c>
      <c r="H17" s="1461" t="s">
        <v>116</v>
      </c>
      <c r="I17" s="1461" t="s">
        <v>116</v>
      </c>
      <c r="J17" s="1461" t="s">
        <v>116</v>
      </c>
      <c r="K17" s="1461" t="s">
        <v>116</v>
      </c>
      <c r="L17" s="1461" t="s">
        <v>116</v>
      </c>
      <c r="M17" s="1461" t="s">
        <v>116</v>
      </c>
      <c r="N17" s="1461" t="s">
        <v>116</v>
      </c>
      <c r="O17" s="1461" t="s">
        <v>116</v>
      </c>
      <c r="P17" s="1461" t="s">
        <v>116</v>
      </c>
      <c r="Q17" s="1461" t="s">
        <v>116</v>
      </c>
      <c r="R17" s="1462">
        <v>1972</v>
      </c>
    </row>
    <row r="18" spans="1:18" s="8" customFormat="1" ht="12">
      <c r="A18" s="1185">
        <v>14</v>
      </c>
      <c r="B18" s="1313" t="s">
        <v>681</v>
      </c>
      <c r="C18" s="1463">
        <v>31762</v>
      </c>
      <c r="D18" s="1463">
        <v>9879</v>
      </c>
      <c r="E18" s="1463">
        <v>22233</v>
      </c>
      <c r="F18" s="1463">
        <v>263766</v>
      </c>
      <c r="G18" s="1464" t="s">
        <v>116</v>
      </c>
      <c r="H18" s="1464" t="s">
        <v>116</v>
      </c>
      <c r="I18" s="1464" t="s">
        <v>116</v>
      </c>
      <c r="J18" s="1464" t="s">
        <v>116</v>
      </c>
      <c r="K18" s="1464" t="s">
        <v>116</v>
      </c>
      <c r="L18" s="1464" t="s">
        <v>116</v>
      </c>
      <c r="M18" s="1464" t="s">
        <v>116</v>
      </c>
      <c r="N18" s="1464" t="s">
        <v>116</v>
      </c>
      <c r="O18" s="1463">
        <v>19089</v>
      </c>
      <c r="P18" s="1463">
        <v>297782</v>
      </c>
      <c r="Q18" s="1463">
        <v>7369</v>
      </c>
      <c r="R18" s="1465">
        <v>651880</v>
      </c>
    </row>
    <row r="19" spans="1:18" s="8" customFormat="1" ht="36">
      <c r="A19" s="1177">
        <v>15</v>
      </c>
      <c r="B19" s="1459" t="s">
        <v>15230</v>
      </c>
      <c r="C19" s="1460">
        <v>38289</v>
      </c>
      <c r="D19" s="1460">
        <v>18010</v>
      </c>
      <c r="E19" s="1460">
        <v>69481</v>
      </c>
      <c r="F19" s="1460">
        <v>11223</v>
      </c>
      <c r="G19" s="1461" t="s">
        <v>116</v>
      </c>
      <c r="H19" s="1461" t="s">
        <v>116</v>
      </c>
      <c r="I19" s="1461" t="s">
        <v>116</v>
      </c>
      <c r="J19" s="1461" t="s">
        <v>116</v>
      </c>
      <c r="K19" s="1461" t="s">
        <v>116</v>
      </c>
      <c r="L19" s="1461" t="s">
        <v>116</v>
      </c>
      <c r="M19" s="1460">
        <v>51000</v>
      </c>
      <c r="N19" s="1461" t="s">
        <v>116</v>
      </c>
      <c r="O19" s="1461" t="s">
        <v>116</v>
      </c>
      <c r="P19" s="1461" t="s">
        <v>116</v>
      </c>
      <c r="Q19" s="1461" t="s">
        <v>116</v>
      </c>
      <c r="R19" s="1462">
        <v>188003</v>
      </c>
    </row>
    <row r="20" spans="1:18" s="8" customFormat="1" ht="12">
      <c r="A20" s="1185">
        <v>16</v>
      </c>
      <c r="B20" s="1313" t="s">
        <v>769</v>
      </c>
      <c r="C20" s="1464" t="s">
        <v>116</v>
      </c>
      <c r="D20" s="1464" t="s">
        <v>116</v>
      </c>
      <c r="E20" s="1464" t="s">
        <v>116</v>
      </c>
      <c r="F20" s="1464" t="s">
        <v>116</v>
      </c>
      <c r="G20" s="1464" t="s">
        <v>116</v>
      </c>
      <c r="H20" s="1464" t="s">
        <v>116</v>
      </c>
      <c r="I20" s="1464" t="s">
        <v>116</v>
      </c>
      <c r="J20" s="1464" t="s">
        <v>116</v>
      </c>
      <c r="K20" s="1464" t="s">
        <v>116</v>
      </c>
      <c r="L20" s="1464" t="s">
        <v>116</v>
      </c>
      <c r="M20" s="1464" t="s">
        <v>116</v>
      </c>
      <c r="N20" s="1464" t="s">
        <v>116</v>
      </c>
      <c r="O20" s="1464" t="s">
        <v>116</v>
      </c>
      <c r="P20" s="1464" t="s">
        <v>116</v>
      </c>
      <c r="Q20" s="1464" t="s">
        <v>116</v>
      </c>
      <c r="R20" s="1466" t="s">
        <v>116</v>
      </c>
    </row>
    <row r="21" spans="1:18" s="8" customFormat="1" ht="12">
      <c r="A21" s="1177">
        <v>17</v>
      </c>
      <c r="B21" s="1459" t="s">
        <v>576</v>
      </c>
      <c r="C21" s="1460">
        <v>2339</v>
      </c>
      <c r="D21" s="1460">
        <v>2417</v>
      </c>
      <c r="E21" s="1460">
        <v>6815</v>
      </c>
      <c r="F21" s="1460">
        <v>88832</v>
      </c>
      <c r="G21" s="1461" t="s">
        <v>116</v>
      </c>
      <c r="H21" s="1461" t="s">
        <v>116</v>
      </c>
      <c r="I21" s="1461" t="s">
        <v>116</v>
      </c>
      <c r="J21" s="1461" t="s">
        <v>116</v>
      </c>
      <c r="K21" s="1461" t="s">
        <v>116</v>
      </c>
      <c r="L21" s="1461" t="s">
        <v>116</v>
      </c>
      <c r="M21" s="1461" t="s">
        <v>116</v>
      </c>
      <c r="N21" s="1461" t="s">
        <v>116</v>
      </c>
      <c r="O21" s="1461" t="s">
        <v>116</v>
      </c>
      <c r="P21" s="1461">
        <v>210</v>
      </c>
      <c r="Q21" s="1461" t="s">
        <v>116</v>
      </c>
      <c r="R21" s="1462">
        <v>100613</v>
      </c>
    </row>
    <row r="22" spans="1:18" s="8" customFormat="1" ht="12">
      <c r="A22" s="1185">
        <v>18</v>
      </c>
      <c r="B22" s="1313" t="s">
        <v>754</v>
      </c>
      <c r="C22" s="1464" t="s">
        <v>116</v>
      </c>
      <c r="D22" s="1464" t="s">
        <v>116</v>
      </c>
      <c r="E22" s="1463">
        <v>1392</v>
      </c>
      <c r="F22" s="1464" t="s">
        <v>116</v>
      </c>
      <c r="G22" s="1464" t="s">
        <v>116</v>
      </c>
      <c r="H22" s="1464" t="s">
        <v>116</v>
      </c>
      <c r="I22" s="1464" t="s">
        <v>116</v>
      </c>
      <c r="J22" s="1464" t="s">
        <v>116</v>
      </c>
      <c r="K22" s="1464" t="s">
        <v>116</v>
      </c>
      <c r="L22" s="1464" t="s">
        <v>116</v>
      </c>
      <c r="M22" s="1464" t="s">
        <v>116</v>
      </c>
      <c r="N22" s="1464" t="s">
        <v>116</v>
      </c>
      <c r="O22" s="1464" t="s">
        <v>116</v>
      </c>
      <c r="P22" s="1464" t="s">
        <v>116</v>
      </c>
      <c r="Q22" s="1464" t="s">
        <v>116</v>
      </c>
      <c r="R22" s="1465">
        <v>1392</v>
      </c>
    </row>
    <row r="23" spans="1:18" s="8" customFormat="1" ht="12">
      <c r="A23" s="1177">
        <v>19</v>
      </c>
      <c r="B23" s="1459" t="s">
        <v>824</v>
      </c>
      <c r="C23" s="1461" t="s">
        <v>116</v>
      </c>
      <c r="D23" s="1461" t="s">
        <v>116</v>
      </c>
      <c r="E23" s="1461" t="s">
        <v>116</v>
      </c>
      <c r="F23" s="1461" t="s">
        <v>116</v>
      </c>
      <c r="G23" s="1461" t="s">
        <v>116</v>
      </c>
      <c r="H23" s="1461" t="s">
        <v>116</v>
      </c>
      <c r="I23" s="1461" t="s">
        <v>116</v>
      </c>
      <c r="J23" s="1461" t="s">
        <v>116</v>
      </c>
      <c r="K23" s="1461" t="s">
        <v>116</v>
      </c>
      <c r="L23" s="1461" t="s">
        <v>116</v>
      </c>
      <c r="M23" s="1461" t="s">
        <v>116</v>
      </c>
      <c r="N23" s="1461" t="s">
        <v>116</v>
      </c>
      <c r="O23" s="1461" t="s">
        <v>116</v>
      </c>
      <c r="P23" s="1461" t="s">
        <v>116</v>
      </c>
      <c r="Q23" s="1461" t="s">
        <v>116</v>
      </c>
      <c r="R23" s="1467" t="s">
        <v>116</v>
      </c>
    </row>
    <row r="24" spans="1:18" s="8" customFormat="1" ht="12">
      <c r="A24" s="1185">
        <v>20</v>
      </c>
      <c r="B24" s="1313" t="s">
        <v>598</v>
      </c>
      <c r="C24" s="1464" t="s">
        <v>116</v>
      </c>
      <c r="D24" s="1463">
        <v>2351</v>
      </c>
      <c r="E24" s="1464">
        <v>80</v>
      </c>
      <c r="F24" s="1463">
        <v>6744</v>
      </c>
      <c r="G24" s="1464" t="s">
        <v>116</v>
      </c>
      <c r="H24" s="1464" t="s">
        <v>116</v>
      </c>
      <c r="I24" s="1464" t="s">
        <v>116</v>
      </c>
      <c r="J24" s="1464" t="s">
        <v>116</v>
      </c>
      <c r="K24" s="1464" t="s">
        <v>116</v>
      </c>
      <c r="L24" s="1463">
        <v>1500</v>
      </c>
      <c r="M24" s="1464" t="s">
        <v>116</v>
      </c>
      <c r="N24" s="1464">
        <v>200</v>
      </c>
      <c r="O24" s="1463">
        <v>1926</v>
      </c>
      <c r="P24" s="1463">
        <v>19300</v>
      </c>
      <c r="Q24" s="1463">
        <v>44522</v>
      </c>
      <c r="R24" s="1465">
        <v>76623</v>
      </c>
    </row>
    <row r="25" spans="1:18" s="8" customFormat="1" ht="12">
      <c r="A25" s="1177">
        <v>21</v>
      </c>
      <c r="B25" s="1459" t="s">
        <v>808</v>
      </c>
      <c r="C25" s="1461" t="s">
        <v>116</v>
      </c>
      <c r="D25" s="1461" t="s">
        <v>116</v>
      </c>
      <c r="E25" s="1461" t="s">
        <v>116</v>
      </c>
      <c r="F25" s="1461" t="s">
        <v>116</v>
      </c>
      <c r="G25" s="1461" t="s">
        <v>116</v>
      </c>
      <c r="H25" s="1461" t="s">
        <v>116</v>
      </c>
      <c r="I25" s="1461" t="s">
        <v>116</v>
      </c>
      <c r="J25" s="1461" t="s">
        <v>116</v>
      </c>
      <c r="K25" s="1461" t="s">
        <v>116</v>
      </c>
      <c r="L25" s="1461" t="s">
        <v>116</v>
      </c>
      <c r="M25" s="1461" t="s">
        <v>116</v>
      </c>
      <c r="N25" s="1461" t="s">
        <v>116</v>
      </c>
      <c r="O25" s="1461" t="s">
        <v>116</v>
      </c>
      <c r="P25" s="1461" t="s">
        <v>116</v>
      </c>
      <c r="Q25" s="1461" t="s">
        <v>116</v>
      </c>
      <c r="R25" s="1467" t="s">
        <v>116</v>
      </c>
    </row>
    <row r="26" spans="1:18" s="8" customFormat="1" ht="12">
      <c r="A26" s="1185">
        <v>22</v>
      </c>
      <c r="B26" s="1313" t="s">
        <v>882</v>
      </c>
      <c r="C26" s="1463">
        <v>6650000</v>
      </c>
      <c r="D26" s="1463">
        <v>55848</v>
      </c>
      <c r="E26" s="1463">
        <v>9986431</v>
      </c>
      <c r="F26" s="1463">
        <v>16016244</v>
      </c>
      <c r="G26" s="1464" t="s">
        <v>116</v>
      </c>
      <c r="H26" s="1463">
        <v>31960</v>
      </c>
      <c r="I26" s="1464" t="s">
        <v>116</v>
      </c>
      <c r="J26" s="1464" t="s">
        <v>116</v>
      </c>
      <c r="K26" s="1464" t="s">
        <v>116</v>
      </c>
      <c r="L26" s="1463">
        <v>23561</v>
      </c>
      <c r="M26" s="1464" t="s">
        <v>116</v>
      </c>
      <c r="N26" s="1464" t="s">
        <v>116</v>
      </c>
      <c r="O26" s="1463">
        <v>3729</v>
      </c>
      <c r="P26" s="1463">
        <v>47880</v>
      </c>
      <c r="Q26" s="1463">
        <v>1054113</v>
      </c>
      <c r="R26" s="1465">
        <v>33869766</v>
      </c>
    </row>
    <row r="27" spans="1:18" s="8" customFormat="1" ht="12">
      <c r="A27" s="1177">
        <v>23</v>
      </c>
      <c r="B27" s="1459" t="s">
        <v>775</v>
      </c>
      <c r="C27" s="1461" t="s">
        <v>116</v>
      </c>
      <c r="D27" s="1461" t="s">
        <v>116</v>
      </c>
      <c r="E27" s="1461" t="s">
        <v>116</v>
      </c>
      <c r="F27" s="1461" t="s">
        <v>116</v>
      </c>
      <c r="G27" s="1461" t="s">
        <v>116</v>
      </c>
      <c r="H27" s="1461" t="s">
        <v>116</v>
      </c>
      <c r="I27" s="1461" t="s">
        <v>116</v>
      </c>
      <c r="J27" s="1461" t="s">
        <v>116</v>
      </c>
      <c r="K27" s="1461" t="s">
        <v>116</v>
      </c>
      <c r="L27" s="1461" t="s">
        <v>116</v>
      </c>
      <c r="M27" s="1461" t="s">
        <v>116</v>
      </c>
      <c r="N27" s="1461" t="s">
        <v>116</v>
      </c>
      <c r="O27" s="1461" t="s">
        <v>116</v>
      </c>
      <c r="P27" s="1461" t="s">
        <v>116</v>
      </c>
      <c r="Q27" s="1461" t="s">
        <v>116</v>
      </c>
      <c r="R27" s="1467" t="s">
        <v>116</v>
      </c>
    </row>
    <row r="28" spans="1:18" s="8" customFormat="1" ht="24">
      <c r="A28" s="1185">
        <v>24</v>
      </c>
      <c r="B28" s="1313" t="s">
        <v>1040</v>
      </c>
      <c r="C28" s="1463">
        <v>11265</v>
      </c>
      <c r="D28" s="1463">
        <v>81462</v>
      </c>
      <c r="E28" s="1464" t="s">
        <v>116</v>
      </c>
      <c r="F28" s="1463">
        <v>2827343</v>
      </c>
      <c r="G28" s="1464" t="s">
        <v>116</v>
      </c>
      <c r="H28" s="1464" t="s">
        <v>116</v>
      </c>
      <c r="I28" s="1464" t="s">
        <v>116</v>
      </c>
      <c r="J28" s="1463">
        <v>172340</v>
      </c>
      <c r="K28" s="1464" t="s">
        <v>116</v>
      </c>
      <c r="L28" s="1463">
        <v>75600</v>
      </c>
      <c r="M28" s="1464" t="s">
        <v>116</v>
      </c>
      <c r="N28" s="1464" t="s">
        <v>116</v>
      </c>
      <c r="O28" s="1464" t="s">
        <v>116</v>
      </c>
      <c r="P28" s="1464" t="s">
        <v>116</v>
      </c>
      <c r="Q28" s="1464" t="s">
        <v>116</v>
      </c>
      <c r="R28" s="1465">
        <v>3168010</v>
      </c>
    </row>
    <row r="29" spans="1:18" s="8" customFormat="1" ht="36">
      <c r="A29" s="1177">
        <v>25</v>
      </c>
      <c r="B29" s="1459" t="s">
        <v>1071</v>
      </c>
      <c r="C29" s="1461" t="s">
        <v>116</v>
      </c>
      <c r="D29" s="1460">
        <v>1291</v>
      </c>
      <c r="E29" s="1461">
        <v>115</v>
      </c>
      <c r="F29" s="1461">
        <v>708</v>
      </c>
      <c r="G29" s="1461" t="s">
        <v>116</v>
      </c>
      <c r="H29" s="1460">
        <v>104297</v>
      </c>
      <c r="I29" s="1461" t="s">
        <v>116</v>
      </c>
      <c r="J29" s="1461" t="s">
        <v>116</v>
      </c>
      <c r="K29" s="1461" t="s">
        <v>116</v>
      </c>
      <c r="L29" s="1461" t="s">
        <v>116</v>
      </c>
      <c r="M29" s="1461" t="s">
        <v>116</v>
      </c>
      <c r="N29" s="1461" t="s">
        <v>116</v>
      </c>
      <c r="O29" s="1461">
        <v>720</v>
      </c>
      <c r="P29" s="1461" t="s">
        <v>116</v>
      </c>
      <c r="Q29" s="1461" t="s">
        <v>116</v>
      </c>
      <c r="R29" s="1462">
        <v>107131</v>
      </c>
    </row>
    <row r="30" spans="1:18" s="8" customFormat="1" ht="12">
      <c r="A30" s="1185">
        <v>26</v>
      </c>
      <c r="B30" s="1313" t="s">
        <v>592</v>
      </c>
      <c r="C30" s="1464" t="s">
        <v>116</v>
      </c>
      <c r="D30" s="1464">
        <v>572</v>
      </c>
      <c r="E30" s="1464">
        <v>160</v>
      </c>
      <c r="F30" s="1463">
        <v>5688</v>
      </c>
      <c r="G30" s="1464" t="s">
        <v>116</v>
      </c>
      <c r="H30" s="1464" t="s">
        <v>116</v>
      </c>
      <c r="I30" s="1464" t="s">
        <v>116</v>
      </c>
      <c r="J30" s="1464" t="s">
        <v>116</v>
      </c>
      <c r="K30" s="1464" t="s">
        <v>116</v>
      </c>
      <c r="L30" s="1464">
        <v>500</v>
      </c>
      <c r="M30" s="1464" t="s">
        <v>116</v>
      </c>
      <c r="N30" s="1463">
        <v>29900</v>
      </c>
      <c r="O30" s="1463">
        <v>8388</v>
      </c>
      <c r="P30" s="1463">
        <v>8100</v>
      </c>
      <c r="Q30" s="1463">
        <v>80550</v>
      </c>
      <c r="R30" s="1465">
        <v>133858</v>
      </c>
    </row>
    <row r="31" spans="1:18" s="8" customFormat="1" ht="12">
      <c r="A31" s="1177">
        <v>27</v>
      </c>
      <c r="B31" s="1459" t="s">
        <v>790</v>
      </c>
      <c r="C31" s="1461" t="s">
        <v>116</v>
      </c>
      <c r="D31" s="1461" t="s">
        <v>116</v>
      </c>
      <c r="E31" s="1461" t="s">
        <v>116</v>
      </c>
      <c r="F31" s="1461" t="s">
        <v>116</v>
      </c>
      <c r="G31" s="1461" t="s">
        <v>116</v>
      </c>
      <c r="H31" s="1461" t="s">
        <v>116</v>
      </c>
      <c r="I31" s="1461" t="s">
        <v>116</v>
      </c>
      <c r="J31" s="1461" t="s">
        <v>116</v>
      </c>
      <c r="K31" s="1461" t="s">
        <v>116</v>
      </c>
      <c r="L31" s="1461" t="s">
        <v>116</v>
      </c>
      <c r="M31" s="1461" t="s">
        <v>116</v>
      </c>
      <c r="N31" s="1461" t="s">
        <v>116</v>
      </c>
      <c r="O31" s="1461" t="s">
        <v>116</v>
      </c>
      <c r="P31" s="1461" t="s">
        <v>116</v>
      </c>
      <c r="Q31" s="1461" t="s">
        <v>116</v>
      </c>
      <c r="R31" s="1467" t="s">
        <v>116</v>
      </c>
    </row>
    <row r="32" spans="1:18" s="8" customFormat="1" ht="12">
      <c r="A32" s="1185">
        <v>28</v>
      </c>
      <c r="B32" s="1313" t="s">
        <v>601</v>
      </c>
      <c r="C32" s="1464" t="s">
        <v>116</v>
      </c>
      <c r="D32" s="1464" t="s">
        <v>116</v>
      </c>
      <c r="E32" s="1464" t="s">
        <v>116</v>
      </c>
      <c r="F32" s="1464" t="s">
        <v>116</v>
      </c>
      <c r="G32" s="1464" t="s">
        <v>116</v>
      </c>
      <c r="H32" s="1464" t="s">
        <v>116</v>
      </c>
      <c r="I32" s="1464" t="s">
        <v>116</v>
      </c>
      <c r="J32" s="1464" t="s">
        <v>116</v>
      </c>
      <c r="K32" s="1464" t="s">
        <v>116</v>
      </c>
      <c r="L32" s="1463">
        <v>11581</v>
      </c>
      <c r="M32" s="1464" t="s">
        <v>116</v>
      </c>
      <c r="N32" s="1464" t="s">
        <v>116</v>
      </c>
      <c r="O32" s="1464" t="s">
        <v>116</v>
      </c>
      <c r="P32" s="1464" t="s">
        <v>116</v>
      </c>
      <c r="Q32" s="1464" t="s">
        <v>116</v>
      </c>
      <c r="R32" s="1465">
        <v>11581</v>
      </c>
    </row>
    <row r="33" spans="1:18" s="8" customFormat="1" ht="12">
      <c r="A33" s="1177">
        <v>29</v>
      </c>
      <c r="B33" s="1459" t="s">
        <v>574</v>
      </c>
      <c r="C33" s="1461" t="s">
        <v>116</v>
      </c>
      <c r="D33" s="1461">
        <v>9</v>
      </c>
      <c r="E33" s="1460">
        <v>31429</v>
      </c>
      <c r="F33" s="1460">
        <v>26097</v>
      </c>
      <c r="G33" s="1461" t="s">
        <v>116</v>
      </c>
      <c r="H33" s="1461" t="s">
        <v>116</v>
      </c>
      <c r="I33" s="1461" t="s">
        <v>116</v>
      </c>
      <c r="J33" s="1461" t="s">
        <v>116</v>
      </c>
      <c r="K33" s="1461" t="s">
        <v>116</v>
      </c>
      <c r="L33" s="1461" t="s">
        <v>116</v>
      </c>
      <c r="M33" s="1461" t="s">
        <v>116</v>
      </c>
      <c r="N33" s="1461">
        <v>360</v>
      </c>
      <c r="O33" s="1461" t="s">
        <v>116</v>
      </c>
      <c r="P33" s="1461" t="s">
        <v>116</v>
      </c>
      <c r="Q33" s="1461" t="s">
        <v>116</v>
      </c>
      <c r="R33" s="1462">
        <v>57895</v>
      </c>
    </row>
    <row r="34" spans="1:18" s="8" customFormat="1" ht="12">
      <c r="A34" s="1185">
        <v>30</v>
      </c>
      <c r="B34" s="1313" t="s">
        <v>15231</v>
      </c>
      <c r="C34" s="1463">
        <v>388204</v>
      </c>
      <c r="D34" s="1463">
        <v>6473</v>
      </c>
      <c r="E34" s="1463">
        <v>48857</v>
      </c>
      <c r="F34" s="1464" t="s">
        <v>116</v>
      </c>
      <c r="G34" s="1464" t="s">
        <v>116</v>
      </c>
      <c r="H34" s="1464" t="s">
        <v>116</v>
      </c>
      <c r="I34" s="1464" t="s">
        <v>116</v>
      </c>
      <c r="J34" s="1464" t="s">
        <v>116</v>
      </c>
      <c r="K34" s="1464" t="s">
        <v>116</v>
      </c>
      <c r="L34" s="1464" t="s">
        <v>116</v>
      </c>
      <c r="M34" s="1464" t="s">
        <v>116</v>
      </c>
      <c r="N34" s="1464" t="s">
        <v>116</v>
      </c>
      <c r="O34" s="1464" t="s">
        <v>116</v>
      </c>
      <c r="P34" s="1463">
        <v>24000</v>
      </c>
      <c r="Q34" s="1464" t="s">
        <v>116</v>
      </c>
      <c r="R34" s="1465">
        <v>467534</v>
      </c>
    </row>
    <row r="35" spans="1:18" s="8" customFormat="1" ht="12">
      <c r="A35" s="1177">
        <v>31</v>
      </c>
      <c r="B35" s="1459" t="s">
        <v>15232</v>
      </c>
      <c r="C35" s="1460">
        <v>439391</v>
      </c>
      <c r="D35" s="1460">
        <v>52550</v>
      </c>
      <c r="E35" s="1460">
        <v>395155</v>
      </c>
      <c r="F35" s="1460">
        <v>387121</v>
      </c>
      <c r="G35" s="1461" t="s">
        <v>116</v>
      </c>
      <c r="H35" s="1460">
        <v>12938</v>
      </c>
      <c r="I35" s="1461" t="s">
        <v>116</v>
      </c>
      <c r="J35" s="1461" t="s">
        <v>116</v>
      </c>
      <c r="K35" s="1461" t="s">
        <v>116</v>
      </c>
      <c r="L35" s="1460">
        <v>17131</v>
      </c>
      <c r="M35" s="1461" t="s">
        <v>116</v>
      </c>
      <c r="N35" s="1461" t="s">
        <v>116</v>
      </c>
      <c r="O35" s="1461">
        <v>960</v>
      </c>
      <c r="P35" s="1461" t="s">
        <v>116</v>
      </c>
      <c r="Q35" s="1461" t="s">
        <v>116</v>
      </c>
      <c r="R35" s="1462">
        <v>1305246</v>
      </c>
    </row>
    <row r="36" spans="1:18" s="8" customFormat="1" ht="12">
      <c r="A36" s="1185">
        <v>32</v>
      </c>
      <c r="B36" s="1313" t="s">
        <v>767</v>
      </c>
      <c r="C36" s="1464" t="s">
        <v>116</v>
      </c>
      <c r="D36" s="1464" t="s">
        <v>116</v>
      </c>
      <c r="E36" s="1464" t="s">
        <v>116</v>
      </c>
      <c r="F36" s="1464" t="s">
        <v>116</v>
      </c>
      <c r="G36" s="1464" t="s">
        <v>116</v>
      </c>
      <c r="H36" s="1464" t="s">
        <v>116</v>
      </c>
      <c r="I36" s="1464" t="s">
        <v>116</v>
      </c>
      <c r="J36" s="1464" t="s">
        <v>116</v>
      </c>
      <c r="K36" s="1464" t="s">
        <v>116</v>
      </c>
      <c r="L36" s="1464" t="s">
        <v>116</v>
      </c>
      <c r="M36" s="1464" t="s">
        <v>116</v>
      </c>
      <c r="N36" s="1464" t="s">
        <v>116</v>
      </c>
      <c r="O36" s="1464" t="s">
        <v>116</v>
      </c>
      <c r="P36" s="1464" t="s">
        <v>116</v>
      </c>
      <c r="Q36" s="1464" t="s">
        <v>116</v>
      </c>
      <c r="R36" s="1466" t="s">
        <v>116</v>
      </c>
    </row>
    <row r="37" spans="1:18" s="8" customFormat="1" ht="12">
      <c r="A37" s="1177">
        <v>33</v>
      </c>
      <c r="B37" s="1459" t="s">
        <v>15310</v>
      </c>
      <c r="C37" s="1461" t="s">
        <v>116</v>
      </c>
      <c r="D37" s="1461" t="s">
        <v>116</v>
      </c>
      <c r="E37" s="1461" t="s">
        <v>116</v>
      </c>
      <c r="F37" s="1461" t="s">
        <v>116</v>
      </c>
      <c r="G37" s="1461" t="s">
        <v>116</v>
      </c>
      <c r="H37" s="1461" t="s">
        <v>116</v>
      </c>
      <c r="I37" s="1461" t="s">
        <v>116</v>
      </c>
      <c r="J37" s="1461" t="s">
        <v>116</v>
      </c>
      <c r="K37" s="1461" t="s">
        <v>116</v>
      </c>
      <c r="L37" s="1461" t="s">
        <v>116</v>
      </c>
      <c r="M37" s="1461" t="s">
        <v>116</v>
      </c>
      <c r="N37" s="1461" t="s">
        <v>116</v>
      </c>
      <c r="O37" s="1461" t="s">
        <v>116</v>
      </c>
      <c r="P37" s="1461" t="s">
        <v>116</v>
      </c>
      <c r="Q37" s="1461" t="s">
        <v>116</v>
      </c>
      <c r="R37" s="1467" t="s">
        <v>116</v>
      </c>
    </row>
    <row r="38" spans="1:18" s="8" customFormat="1" ht="12">
      <c r="A38" s="1185">
        <v>34</v>
      </c>
      <c r="B38" s="1313" t="s">
        <v>658</v>
      </c>
      <c r="C38" s="1463">
        <v>5640</v>
      </c>
      <c r="D38" s="1463">
        <v>6530</v>
      </c>
      <c r="E38" s="1463">
        <v>18395</v>
      </c>
      <c r="F38" s="1463">
        <v>50291</v>
      </c>
      <c r="G38" s="1464" t="s">
        <v>116</v>
      </c>
      <c r="H38" s="1464" t="s">
        <v>116</v>
      </c>
      <c r="I38" s="1464" t="s">
        <v>116</v>
      </c>
      <c r="J38" s="1464" t="s">
        <v>116</v>
      </c>
      <c r="K38" s="1464" t="s">
        <v>116</v>
      </c>
      <c r="L38" s="1463">
        <v>6500</v>
      </c>
      <c r="M38" s="1464" t="s">
        <v>116</v>
      </c>
      <c r="N38" s="1464">
        <v>300</v>
      </c>
      <c r="O38" s="1464">
        <v>210</v>
      </c>
      <c r="P38" s="1463">
        <v>53000</v>
      </c>
      <c r="Q38" s="1464" t="s">
        <v>116</v>
      </c>
      <c r="R38" s="1465">
        <v>140866</v>
      </c>
    </row>
    <row r="39" spans="1:18" s="8" customFormat="1" ht="24">
      <c r="A39" s="1177">
        <v>35</v>
      </c>
      <c r="B39" s="1459" t="s">
        <v>6963</v>
      </c>
      <c r="C39" s="1461" t="s">
        <v>116</v>
      </c>
      <c r="D39" s="1460">
        <v>9261</v>
      </c>
      <c r="E39" s="1460">
        <v>23504</v>
      </c>
      <c r="F39" s="1461" t="s">
        <v>116</v>
      </c>
      <c r="G39" s="1461" t="s">
        <v>116</v>
      </c>
      <c r="H39" s="1461" t="s">
        <v>116</v>
      </c>
      <c r="I39" s="1461" t="s">
        <v>116</v>
      </c>
      <c r="J39" s="1461" t="s">
        <v>116</v>
      </c>
      <c r="K39" s="1461" t="s">
        <v>116</v>
      </c>
      <c r="L39" s="1461" t="s">
        <v>116</v>
      </c>
      <c r="M39" s="1461" t="s">
        <v>116</v>
      </c>
      <c r="N39" s="1461" t="s">
        <v>116</v>
      </c>
      <c r="O39" s="1461" t="s">
        <v>116</v>
      </c>
      <c r="P39" s="1460">
        <v>8700</v>
      </c>
      <c r="Q39" s="1460">
        <v>22310</v>
      </c>
      <c r="R39" s="1462">
        <v>63775</v>
      </c>
    </row>
    <row r="40" spans="1:18" s="8" customFormat="1" ht="24">
      <c r="A40" s="1185">
        <v>36</v>
      </c>
      <c r="B40" s="1313" t="s">
        <v>3148</v>
      </c>
      <c r="C40" s="1463">
        <v>1316</v>
      </c>
      <c r="D40" s="1463">
        <v>5625</v>
      </c>
      <c r="E40" s="1464" t="s">
        <v>116</v>
      </c>
      <c r="F40" s="1464" t="s">
        <v>116</v>
      </c>
      <c r="G40" s="1464" t="s">
        <v>116</v>
      </c>
      <c r="H40" s="1464" t="s">
        <v>116</v>
      </c>
      <c r="I40" s="1464" t="s">
        <v>116</v>
      </c>
      <c r="J40" s="1464" t="s">
        <v>116</v>
      </c>
      <c r="K40" s="1464" t="s">
        <v>116</v>
      </c>
      <c r="L40" s="1464" t="s">
        <v>116</v>
      </c>
      <c r="M40" s="1464" t="s">
        <v>116</v>
      </c>
      <c r="N40" s="1464">
        <v>200</v>
      </c>
      <c r="O40" s="1464" t="s">
        <v>116</v>
      </c>
      <c r="P40" s="1464" t="s">
        <v>116</v>
      </c>
      <c r="Q40" s="1464" t="s">
        <v>116</v>
      </c>
      <c r="R40" s="1465">
        <v>7141</v>
      </c>
    </row>
    <row r="41" spans="1:18" s="8" customFormat="1" ht="12">
      <c r="A41" s="1177">
        <v>37</v>
      </c>
      <c r="B41" s="1459" t="s">
        <v>669</v>
      </c>
      <c r="C41" s="1461">
        <v>1</v>
      </c>
      <c r="D41" s="1461">
        <v>79</v>
      </c>
      <c r="E41" s="1460">
        <v>1395</v>
      </c>
      <c r="F41" s="1460">
        <v>10259</v>
      </c>
      <c r="G41" s="1461" t="s">
        <v>116</v>
      </c>
      <c r="H41" s="1461" t="s">
        <v>116</v>
      </c>
      <c r="I41" s="1461" t="s">
        <v>116</v>
      </c>
      <c r="J41" s="1461" t="s">
        <v>116</v>
      </c>
      <c r="K41" s="1461" t="s">
        <v>116</v>
      </c>
      <c r="L41" s="1460">
        <v>5000</v>
      </c>
      <c r="M41" s="1461" t="s">
        <v>116</v>
      </c>
      <c r="N41" s="1461" t="s">
        <v>116</v>
      </c>
      <c r="O41" s="1461" t="s">
        <v>116</v>
      </c>
      <c r="P41" s="1461" t="s">
        <v>116</v>
      </c>
      <c r="Q41" s="1461" t="s">
        <v>116</v>
      </c>
      <c r="R41" s="1462">
        <v>16734</v>
      </c>
    </row>
    <row r="42" spans="1:18" s="8" customFormat="1" ht="12">
      <c r="A42" s="1185">
        <v>38</v>
      </c>
      <c r="B42" s="1313" t="s">
        <v>725</v>
      </c>
      <c r="C42" s="1463">
        <v>3949</v>
      </c>
      <c r="D42" s="1463">
        <v>5173</v>
      </c>
      <c r="E42" s="1463">
        <v>7227</v>
      </c>
      <c r="F42" s="1463">
        <v>11508</v>
      </c>
      <c r="G42" s="1464" t="s">
        <v>116</v>
      </c>
      <c r="H42" s="1464" t="s">
        <v>116</v>
      </c>
      <c r="I42" s="1464" t="s">
        <v>116</v>
      </c>
      <c r="J42" s="1464" t="s">
        <v>116</v>
      </c>
      <c r="K42" s="1464" t="s">
        <v>116</v>
      </c>
      <c r="L42" s="1464" t="s">
        <v>116</v>
      </c>
      <c r="M42" s="1464" t="s">
        <v>116</v>
      </c>
      <c r="N42" s="1464">
        <v>360</v>
      </c>
      <c r="O42" s="1464" t="s">
        <v>116</v>
      </c>
      <c r="P42" s="1464" t="s">
        <v>116</v>
      </c>
      <c r="Q42" s="1463">
        <v>187000</v>
      </c>
      <c r="R42" s="1465">
        <v>215217</v>
      </c>
    </row>
    <row r="43" spans="1:18" s="8" customFormat="1" ht="12">
      <c r="A43" s="1177">
        <v>39</v>
      </c>
      <c r="B43" s="1459" t="s">
        <v>567</v>
      </c>
      <c r="C43" s="1461" t="s">
        <v>116</v>
      </c>
      <c r="D43" s="1460">
        <v>1216</v>
      </c>
      <c r="E43" s="1461" t="s">
        <v>116</v>
      </c>
      <c r="F43" s="1461" t="s">
        <v>116</v>
      </c>
      <c r="G43" s="1461" t="s">
        <v>116</v>
      </c>
      <c r="H43" s="1461" t="s">
        <v>116</v>
      </c>
      <c r="I43" s="1461" t="s">
        <v>116</v>
      </c>
      <c r="J43" s="1461" t="s">
        <v>116</v>
      </c>
      <c r="K43" s="1461" t="s">
        <v>116</v>
      </c>
      <c r="L43" s="1461" t="s">
        <v>116</v>
      </c>
      <c r="M43" s="1461" t="s">
        <v>116</v>
      </c>
      <c r="N43" s="1461" t="s">
        <v>116</v>
      </c>
      <c r="O43" s="1461" t="s">
        <v>116</v>
      </c>
      <c r="P43" s="1461" t="s">
        <v>116</v>
      </c>
      <c r="Q43" s="1461" t="s">
        <v>116</v>
      </c>
      <c r="R43" s="1462">
        <v>1216</v>
      </c>
    </row>
    <row r="44" spans="1:18" s="8" customFormat="1" ht="12">
      <c r="A44" s="1185">
        <v>40</v>
      </c>
      <c r="B44" s="1313" t="s">
        <v>727</v>
      </c>
      <c r="C44" s="1463">
        <v>366932</v>
      </c>
      <c r="D44" s="1463">
        <v>4220</v>
      </c>
      <c r="E44" s="1463">
        <v>8997</v>
      </c>
      <c r="F44" s="1463">
        <v>443057</v>
      </c>
      <c r="G44" s="1464" t="s">
        <v>116</v>
      </c>
      <c r="H44" s="1464" t="s">
        <v>116</v>
      </c>
      <c r="I44" s="1463">
        <v>226400</v>
      </c>
      <c r="J44" s="1464" t="s">
        <v>116</v>
      </c>
      <c r="K44" s="1464" t="s">
        <v>116</v>
      </c>
      <c r="L44" s="1463">
        <v>3000</v>
      </c>
      <c r="M44" s="1464">
        <v>954</v>
      </c>
      <c r="N44" s="1464" t="s">
        <v>116</v>
      </c>
      <c r="O44" s="1464" t="s">
        <v>116</v>
      </c>
      <c r="P44" s="1463">
        <v>1652109</v>
      </c>
      <c r="Q44" s="1464" t="s">
        <v>116</v>
      </c>
      <c r="R44" s="1465">
        <v>2705669</v>
      </c>
    </row>
    <row r="45" spans="1:18" s="8" customFormat="1" ht="12">
      <c r="A45" s="1177">
        <v>41</v>
      </c>
      <c r="B45" s="1459" t="s">
        <v>613</v>
      </c>
      <c r="C45" s="1460">
        <v>57138</v>
      </c>
      <c r="D45" s="1460">
        <v>18748</v>
      </c>
      <c r="E45" s="1460">
        <v>42216</v>
      </c>
      <c r="F45" s="1460">
        <v>651627</v>
      </c>
      <c r="G45" s="1461" t="s">
        <v>116</v>
      </c>
      <c r="H45" s="1461" t="s">
        <v>116</v>
      </c>
      <c r="I45" s="1461" t="s">
        <v>116</v>
      </c>
      <c r="J45" s="1461" t="s">
        <v>116</v>
      </c>
      <c r="K45" s="1461" t="s">
        <v>116</v>
      </c>
      <c r="L45" s="1460">
        <v>12749</v>
      </c>
      <c r="M45" s="1461" t="s">
        <v>116</v>
      </c>
      <c r="N45" s="1460">
        <v>27435</v>
      </c>
      <c r="O45" s="1460">
        <v>5941</v>
      </c>
      <c r="P45" s="1460">
        <v>9000</v>
      </c>
      <c r="Q45" s="1461" t="s">
        <v>116</v>
      </c>
      <c r="R45" s="1462">
        <v>824854</v>
      </c>
    </row>
    <row r="46" spans="1:18" s="8" customFormat="1" ht="12">
      <c r="A46" s="1185">
        <v>42</v>
      </c>
      <c r="B46" s="1313" t="s">
        <v>801</v>
      </c>
      <c r="C46" s="1463">
        <v>3002</v>
      </c>
      <c r="D46" s="1464">
        <v>524</v>
      </c>
      <c r="E46" s="1463">
        <v>18498</v>
      </c>
      <c r="F46" s="1463">
        <v>219190</v>
      </c>
      <c r="G46" s="1464" t="s">
        <v>116</v>
      </c>
      <c r="H46" s="1464" t="s">
        <v>116</v>
      </c>
      <c r="I46" s="1464" t="s">
        <v>116</v>
      </c>
      <c r="J46" s="1464" t="s">
        <v>116</v>
      </c>
      <c r="K46" s="1464" t="s">
        <v>116</v>
      </c>
      <c r="L46" s="1464" t="s">
        <v>116</v>
      </c>
      <c r="M46" s="1464" t="s">
        <v>116</v>
      </c>
      <c r="N46" s="1464" t="s">
        <v>116</v>
      </c>
      <c r="O46" s="1464" t="s">
        <v>116</v>
      </c>
      <c r="P46" s="1464" t="s">
        <v>116</v>
      </c>
      <c r="Q46" s="1464" t="s">
        <v>116</v>
      </c>
      <c r="R46" s="1465">
        <v>241214</v>
      </c>
    </row>
    <row r="47" spans="1:18" s="8" customFormat="1" ht="12">
      <c r="A47" s="1177">
        <v>43</v>
      </c>
      <c r="B47" s="1459" t="s">
        <v>15311</v>
      </c>
      <c r="C47" s="1461" t="s">
        <v>116</v>
      </c>
      <c r="D47" s="1461" t="s">
        <v>116</v>
      </c>
      <c r="E47" s="1461" t="s">
        <v>116</v>
      </c>
      <c r="F47" s="1461" t="s">
        <v>116</v>
      </c>
      <c r="G47" s="1461" t="s">
        <v>116</v>
      </c>
      <c r="H47" s="1461" t="s">
        <v>116</v>
      </c>
      <c r="I47" s="1461" t="s">
        <v>116</v>
      </c>
      <c r="J47" s="1461" t="s">
        <v>116</v>
      </c>
      <c r="K47" s="1461" t="s">
        <v>116</v>
      </c>
      <c r="L47" s="1461" t="s">
        <v>116</v>
      </c>
      <c r="M47" s="1461" t="s">
        <v>116</v>
      </c>
      <c r="N47" s="1461" t="s">
        <v>116</v>
      </c>
      <c r="O47" s="1461" t="s">
        <v>116</v>
      </c>
      <c r="P47" s="1461" t="s">
        <v>116</v>
      </c>
      <c r="Q47" s="1461" t="s">
        <v>116</v>
      </c>
      <c r="R47" s="1467" t="s">
        <v>116</v>
      </c>
    </row>
    <row r="48" spans="1:18" s="8" customFormat="1" ht="12">
      <c r="A48" s="1185">
        <v>44</v>
      </c>
      <c r="B48" s="1313" t="s">
        <v>721</v>
      </c>
      <c r="C48" s="1464" t="s">
        <v>116</v>
      </c>
      <c r="D48" s="1464" t="s">
        <v>116</v>
      </c>
      <c r="E48" s="1464" t="s">
        <v>116</v>
      </c>
      <c r="F48" s="1464" t="s">
        <v>116</v>
      </c>
      <c r="G48" s="1464" t="s">
        <v>116</v>
      </c>
      <c r="H48" s="1464" t="s">
        <v>116</v>
      </c>
      <c r="I48" s="1464" t="s">
        <v>116</v>
      </c>
      <c r="J48" s="1464" t="s">
        <v>116</v>
      </c>
      <c r="K48" s="1464" t="s">
        <v>116</v>
      </c>
      <c r="L48" s="1464" t="s">
        <v>116</v>
      </c>
      <c r="M48" s="1464" t="s">
        <v>116</v>
      </c>
      <c r="N48" s="1464" t="s">
        <v>116</v>
      </c>
      <c r="O48" s="1464" t="s">
        <v>116</v>
      </c>
      <c r="P48" s="1464" t="s">
        <v>116</v>
      </c>
      <c r="Q48" s="1464" t="s">
        <v>116</v>
      </c>
      <c r="R48" s="1466" t="s">
        <v>116</v>
      </c>
    </row>
    <row r="49" spans="1:18" s="8" customFormat="1" ht="12">
      <c r="A49" s="1177">
        <v>45</v>
      </c>
      <c r="B49" s="1459" t="s">
        <v>1610</v>
      </c>
      <c r="C49" s="1460">
        <v>23046</v>
      </c>
      <c r="D49" s="1461">
        <v>200</v>
      </c>
      <c r="E49" s="1460">
        <v>1245</v>
      </c>
      <c r="F49" s="1460">
        <v>4216</v>
      </c>
      <c r="G49" s="1461" t="s">
        <v>116</v>
      </c>
      <c r="H49" s="1461" t="s">
        <v>116</v>
      </c>
      <c r="I49" s="1461" t="s">
        <v>116</v>
      </c>
      <c r="J49" s="1461" t="s">
        <v>116</v>
      </c>
      <c r="K49" s="1461" t="s">
        <v>116</v>
      </c>
      <c r="L49" s="1461" t="s">
        <v>116</v>
      </c>
      <c r="M49" s="1461" t="s">
        <v>116</v>
      </c>
      <c r="N49" s="1460">
        <v>3000</v>
      </c>
      <c r="O49" s="1461" t="s">
        <v>116</v>
      </c>
      <c r="P49" s="1461" t="s">
        <v>116</v>
      </c>
      <c r="Q49" s="1460">
        <v>24905</v>
      </c>
      <c r="R49" s="1462">
        <v>56612</v>
      </c>
    </row>
    <row r="50" spans="1:18" s="8" customFormat="1" ht="12">
      <c r="A50" s="1185">
        <v>46</v>
      </c>
      <c r="B50" s="1313" t="s">
        <v>831</v>
      </c>
      <c r="C50" s="1463">
        <v>19227</v>
      </c>
      <c r="D50" s="1464">
        <v>594</v>
      </c>
      <c r="E50" s="1463">
        <v>8104</v>
      </c>
      <c r="F50" s="1463">
        <v>4172</v>
      </c>
      <c r="G50" s="1464" t="s">
        <v>116</v>
      </c>
      <c r="H50" s="1464" t="s">
        <v>116</v>
      </c>
      <c r="I50" s="1464" t="s">
        <v>116</v>
      </c>
      <c r="J50" s="1464" t="s">
        <v>116</v>
      </c>
      <c r="K50" s="1464" t="s">
        <v>116</v>
      </c>
      <c r="L50" s="1464" t="s">
        <v>116</v>
      </c>
      <c r="M50" s="1464" t="s">
        <v>116</v>
      </c>
      <c r="N50" s="1464" t="s">
        <v>116</v>
      </c>
      <c r="O50" s="1464" t="s">
        <v>116</v>
      </c>
      <c r="P50" s="1464" t="s">
        <v>116</v>
      </c>
      <c r="Q50" s="1464" t="s">
        <v>116</v>
      </c>
      <c r="R50" s="1465">
        <v>32097</v>
      </c>
    </row>
    <row r="51" spans="1:18" s="8" customFormat="1" ht="12">
      <c r="A51" s="1177">
        <v>47</v>
      </c>
      <c r="B51" s="1459" t="s">
        <v>668</v>
      </c>
      <c r="C51" s="1461" t="s">
        <v>116</v>
      </c>
      <c r="D51" s="1461" t="s">
        <v>116</v>
      </c>
      <c r="E51" s="1460">
        <v>4368</v>
      </c>
      <c r="F51" s="1461" t="s">
        <v>116</v>
      </c>
      <c r="G51" s="1461" t="s">
        <v>116</v>
      </c>
      <c r="H51" s="1461" t="s">
        <v>116</v>
      </c>
      <c r="I51" s="1461" t="s">
        <v>116</v>
      </c>
      <c r="J51" s="1461" t="s">
        <v>116</v>
      </c>
      <c r="K51" s="1461" t="s">
        <v>116</v>
      </c>
      <c r="L51" s="1461" t="s">
        <v>116</v>
      </c>
      <c r="M51" s="1461" t="s">
        <v>116</v>
      </c>
      <c r="N51" s="1461" t="s">
        <v>116</v>
      </c>
      <c r="O51" s="1461" t="s">
        <v>116</v>
      </c>
      <c r="P51" s="1461" t="s">
        <v>116</v>
      </c>
      <c r="Q51" s="1461" t="s">
        <v>116</v>
      </c>
      <c r="R51" s="1462">
        <v>4368</v>
      </c>
    </row>
    <row r="52" spans="1:18" s="8" customFormat="1" ht="12">
      <c r="A52" s="1185">
        <v>48</v>
      </c>
      <c r="B52" s="1313" t="s">
        <v>569</v>
      </c>
      <c r="C52" s="1464" t="s">
        <v>116</v>
      </c>
      <c r="D52" s="1463">
        <v>1215</v>
      </c>
      <c r="E52" s="1463">
        <v>4032</v>
      </c>
      <c r="F52" s="1463">
        <v>35639</v>
      </c>
      <c r="G52" s="1464" t="s">
        <v>116</v>
      </c>
      <c r="H52" s="1464" t="s">
        <v>116</v>
      </c>
      <c r="I52" s="1464" t="s">
        <v>116</v>
      </c>
      <c r="J52" s="1464" t="s">
        <v>116</v>
      </c>
      <c r="K52" s="1464" t="s">
        <v>116</v>
      </c>
      <c r="L52" s="1464" t="s">
        <v>116</v>
      </c>
      <c r="M52" s="1464" t="s">
        <v>116</v>
      </c>
      <c r="N52" s="1464" t="s">
        <v>116</v>
      </c>
      <c r="O52" s="1464">
        <v>360</v>
      </c>
      <c r="P52" s="1463">
        <v>100000</v>
      </c>
      <c r="Q52" s="1463">
        <v>2580</v>
      </c>
      <c r="R52" s="1465">
        <v>143826</v>
      </c>
    </row>
    <row r="53" spans="1:18" s="8" customFormat="1" ht="12">
      <c r="A53" s="1177">
        <v>49</v>
      </c>
      <c r="B53" s="1459" t="s">
        <v>2859</v>
      </c>
      <c r="C53" s="1460">
        <v>2175</v>
      </c>
      <c r="D53" s="1461" t="s">
        <v>116</v>
      </c>
      <c r="E53" s="1460">
        <v>1581</v>
      </c>
      <c r="F53" s="1460">
        <v>10787</v>
      </c>
      <c r="G53" s="1461" t="s">
        <v>116</v>
      </c>
      <c r="H53" s="1460">
        <v>27722</v>
      </c>
      <c r="I53" s="1461" t="s">
        <v>116</v>
      </c>
      <c r="J53" s="1461" t="s">
        <v>116</v>
      </c>
      <c r="K53" s="1461" t="s">
        <v>116</v>
      </c>
      <c r="L53" s="1461" t="s">
        <v>116</v>
      </c>
      <c r="M53" s="1461" t="s">
        <v>116</v>
      </c>
      <c r="N53" s="1461" t="s">
        <v>116</v>
      </c>
      <c r="O53" s="1461" t="s">
        <v>116</v>
      </c>
      <c r="P53" s="1460">
        <v>5000</v>
      </c>
      <c r="Q53" s="1461" t="s">
        <v>116</v>
      </c>
      <c r="R53" s="1462">
        <v>47265</v>
      </c>
    </row>
    <row r="54" spans="1:18" s="8" customFormat="1" ht="12">
      <c r="A54" s="1185">
        <v>50</v>
      </c>
      <c r="B54" s="1313" t="s">
        <v>680</v>
      </c>
      <c r="C54" s="1464">
        <v>400</v>
      </c>
      <c r="D54" s="1463">
        <v>2615</v>
      </c>
      <c r="E54" s="1464" t="s">
        <v>116</v>
      </c>
      <c r="F54" s="1463">
        <v>53000</v>
      </c>
      <c r="G54" s="1464" t="s">
        <v>116</v>
      </c>
      <c r="H54" s="1464" t="s">
        <v>116</v>
      </c>
      <c r="I54" s="1464" t="s">
        <v>116</v>
      </c>
      <c r="J54" s="1464" t="s">
        <v>116</v>
      </c>
      <c r="K54" s="1464" t="s">
        <v>116</v>
      </c>
      <c r="L54" s="1464" t="s">
        <v>116</v>
      </c>
      <c r="M54" s="1464" t="s">
        <v>116</v>
      </c>
      <c r="N54" s="1464" t="s">
        <v>116</v>
      </c>
      <c r="O54" s="1464" t="s">
        <v>116</v>
      </c>
      <c r="P54" s="1464" t="s">
        <v>116</v>
      </c>
      <c r="Q54" s="1463">
        <v>30000</v>
      </c>
      <c r="R54" s="1465">
        <v>86015</v>
      </c>
    </row>
    <row r="55" spans="1:18" s="8" customFormat="1" ht="12">
      <c r="A55" s="1177">
        <v>51</v>
      </c>
      <c r="B55" s="1459" t="s">
        <v>771</v>
      </c>
      <c r="C55" s="1461" t="s">
        <v>116</v>
      </c>
      <c r="D55" s="1461" t="s">
        <v>116</v>
      </c>
      <c r="E55" s="1461" t="s">
        <v>116</v>
      </c>
      <c r="F55" s="1461" t="s">
        <v>116</v>
      </c>
      <c r="G55" s="1461" t="s">
        <v>116</v>
      </c>
      <c r="H55" s="1461" t="s">
        <v>116</v>
      </c>
      <c r="I55" s="1461" t="s">
        <v>116</v>
      </c>
      <c r="J55" s="1461" t="s">
        <v>116</v>
      </c>
      <c r="K55" s="1461" t="s">
        <v>116</v>
      </c>
      <c r="L55" s="1461" t="s">
        <v>116</v>
      </c>
      <c r="M55" s="1461" t="s">
        <v>116</v>
      </c>
      <c r="N55" s="1461" t="s">
        <v>116</v>
      </c>
      <c r="O55" s="1461" t="s">
        <v>116</v>
      </c>
      <c r="P55" s="1461" t="s">
        <v>116</v>
      </c>
      <c r="Q55" s="1461" t="s">
        <v>116</v>
      </c>
      <c r="R55" s="1467" t="s">
        <v>116</v>
      </c>
    </row>
    <row r="56" spans="1:18" s="8" customFormat="1" ht="12">
      <c r="A56" s="1185">
        <v>52</v>
      </c>
      <c r="B56" s="1313" t="s">
        <v>8328</v>
      </c>
      <c r="C56" s="1463">
        <v>55120</v>
      </c>
      <c r="D56" s="1463">
        <v>2183</v>
      </c>
      <c r="E56" s="1464" t="s">
        <v>116</v>
      </c>
      <c r="F56" s="1463">
        <v>66957</v>
      </c>
      <c r="G56" s="1464" t="s">
        <v>116</v>
      </c>
      <c r="H56" s="1463">
        <v>75611</v>
      </c>
      <c r="I56" s="1464" t="s">
        <v>116</v>
      </c>
      <c r="J56" s="1464" t="s">
        <v>116</v>
      </c>
      <c r="K56" s="1464" t="s">
        <v>116</v>
      </c>
      <c r="L56" s="1463">
        <v>219927</v>
      </c>
      <c r="M56" s="1464" t="s">
        <v>116</v>
      </c>
      <c r="N56" s="1464" t="s">
        <v>116</v>
      </c>
      <c r="O56" s="1464" t="s">
        <v>116</v>
      </c>
      <c r="P56" s="1463">
        <v>3300</v>
      </c>
      <c r="Q56" s="1464" t="s">
        <v>116</v>
      </c>
      <c r="R56" s="1465">
        <v>423098</v>
      </c>
    </row>
    <row r="57" spans="1:18" s="8" customFormat="1" ht="12">
      <c r="A57" s="1177">
        <v>53</v>
      </c>
      <c r="B57" s="1459" t="s">
        <v>563</v>
      </c>
      <c r="C57" s="1460">
        <v>6472</v>
      </c>
      <c r="D57" s="1461">
        <v>105</v>
      </c>
      <c r="E57" s="1460">
        <v>1720</v>
      </c>
      <c r="F57" s="1461" t="s">
        <v>116</v>
      </c>
      <c r="G57" s="1461" t="s">
        <v>116</v>
      </c>
      <c r="H57" s="1461" t="s">
        <v>116</v>
      </c>
      <c r="I57" s="1461" t="s">
        <v>116</v>
      </c>
      <c r="J57" s="1461" t="s">
        <v>116</v>
      </c>
      <c r="K57" s="1461" t="s">
        <v>116</v>
      </c>
      <c r="L57" s="1461" t="s">
        <v>116</v>
      </c>
      <c r="M57" s="1461" t="s">
        <v>116</v>
      </c>
      <c r="N57" s="1461" t="s">
        <v>116</v>
      </c>
      <c r="O57" s="1461" t="s">
        <v>116</v>
      </c>
      <c r="P57" s="1461" t="s">
        <v>116</v>
      </c>
      <c r="Q57" s="1461" t="s">
        <v>116</v>
      </c>
      <c r="R57" s="1462">
        <v>8297</v>
      </c>
    </row>
    <row r="58" spans="1:18" s="8" customFormat="1" ht="12">
      <c r="A58" s="1185">
        <v>54</v>
      </c>
      <c r="B58" s="1313" t="s">
        <v>631</v>
      </c>
      <c r="C58" s="1463">
        <v>16713392</v>
      </c>
      <c r="D58" s="1463">
        <v>63852</v>
      </c>
      <c r="E58" s="1463">
        <v>1849076</v>
      </c>
      <c r="F58" s="1463">
        <v>13439635</v>
      </c>
      <c r="G58" s="1464" t="s">
        <v>116</v>
      </c>
      <c r="H58" s="1463">
        <v>1311323</v>
      </c>
      <c r="I58" s="1464" t="s">
        <v>116</v>
      </c>
      <c r="J58" s="1464" t="s">
        <v>116</v>
      </c>
      <c r="K58" s="1464" t="s">
        <v>116</v>
      </c>
      <c r="L58" s="1463">
        <v>424014</v>
      </c>
      <c r="M58" s="1464" t="s">
        <v>116</v>
      </c>
      <c r="N58" s="1463">
        <v>6350</v>
      </c>
      <c r="O58" s="1463">
        <v>8759</v>
      </c>
      <c r="P58" s="1463">
        <v>12296100</v>
      </c>
      <c r="Q58" s="1463">
        <v>52767</v>
      </c>
      <c r="R58" s="1465">
        <v>46165268</v>
      </c>
    </row>
    <row r="59" spans="1:18" s="8" customFormat="1" ht="12">
      <c r="A59" s="1177">
        <v>55</v>
      </c>
      <c r="B59" s="1459" t="s">
        <v>1027</v>
      </c>
      <c r="C59" s="1461" t="s">
        <v>116</v>
      </c>
      <c r="D59" s="1461" t="s">
        <v>116</v>
      </c>
      <c r="E59" s="1460">
        <v>2628</v>
      </c>
      <c r="F59" s="1460">
        <v>50000</v>
      </c>
      <c r="G59" s="1461" t="s">
        <v>116</v>
      </c>
      <c r="H59" s="1461" t="s">
        <v>116</v>
      </c>
      <c r="I59" s="1461" t="s">
        <v>116</v>
      </c>
      <c r="J59" s="1461" t="s">
        <v>116</v>
      </c>
      <c r="K59" s="1461" t="s">
        <v>116</v>
      </c>
      <c r="L59" s="1461" t="s">
        <v>116</v>
      </c>
      <c r="M59" s="1461" t="s">
        <v>116</v>
      </c>
      <c r="N59" s="1460">
        <v>1450</v>
      </c>
      <c r="O59" s="1461" t="s">
        <v>116</v>
      </c>
      <c r="P59" s="1461" t="s">
        <v>116</v>
      </c>
      <c r="Q59" s="1461" t="s">
        <v>116</v>
      </c>
      <c r="R59" s="1462">
        <v>54078</v>
      </c>
    </row>
    <row r="60" spans="1:18" s="8" customFormat="1" ht="12">
      <c r="A60" s="1185">
        <v>56</v>
      </c>
      <c r="B60" s="1313" t="s">
        <v>660</v>
      </c>
      <c r="C60" s="1464">
        <v>620</v>
      </c>
      <c r="D60" s="1463">
        <v>1322</v>
      </c>
      <c r="E60" s="1463">
        <v>5593</v>
      </c>
      <c r="F60" s="1464">
        <v>722</v>
      </c>
      <c r="G60" s="1464" t="s">
        <v>116</v>
      </c>
      <c r="H60" s="1464" t="s">
        <v>116</v>
      </c>
      <c r="I60" s="1464" t="s">
        <v>116</v>
      </c>
      <c r="J60" s="1464" t="s">
        <v>116</v>
      </c>
      <c r="K60" s="1464" t="s">
        <v>116</v>
      </c>
      <c r="L60" s="1464" t="s">
        <v>116</v>
      </c>
      <c r="M60" s="1464" t="s">
        <v>116</v>
      </c>
      <c r="N60" s="1464" t="s">
        <v>116</v>
      </c>
      <c r="O60" s="1464" t="s">
        <v>116</v>
      </c>
      <c r="P60" s="1463">
        <v>52405</v>
      </c>
      <c r="Q60" s="1463">
        <v>35918</v>
      </c>
      <c r="R60" s="1465">
        <v>96580</v>
      </c>
    </row>
    <row r="61" spans="1:18" s="8" customFormat="1" ht="12">
      <c r="A61" s="1177">
        <v>57</v>
      </c>
      <c r="B61" s="1459" t="s">
        <v>663</v>
      </c>
      <c r="C61" s="1460">
        <v>12015</v>
      </c>
      <c r="D61" s="1460">
        <v>2017</v>
      </c>
      <c r="E61" s="1460">
        <v>1752</v>
      </c>
      <c r="F61" s="1461" t="s">
        <v>116</v>
      </c>
      <c r="G61" s="1461" t="s">
        <v>116</v>
      </c>
      <c r="H61" s="1461" t="s">
        <v>116</v>
      </c>
      <c r="I61" s="1461" t="s">
        <v>116</v>
      </c>
      <c r="J61" s="1461" t="s">
        <v>116</v>
      </c>
      <c r="K61" s="1461" t="s">
        <v>116</v>
      </c>
      <c r="L61" s="1461" t="s">
        <v>116</v>
      </c>
      <c r="M61" s="1461" t="s">
        <v>116</v>
      </c>
      <c r="N61" s="1461" t="s">
        <v>116</v>
      </c>
      <c r="O61" s="1461" t="s">
        <v>116</v>
      </c>
      <c r="P61" s="1461" t="s">
        <v>116</v>
      </c>
      <c r="Q61" s="1461" t="s">
        <v>116</v>
      </c>
      <c r="R61" s="1462">
        <v>15784</v>
      </c>
    </row>
    <row r="62" spans="1:18" s="8" customFormat="1" ht="12">
      <c r="A62" s="1185">
        <v>58</v>
      </c>
      <c r="B62" s="1313" t="s">
        <v>584</v>
      </c>
      <c r="C62" s="1464" t="s">
        <v>116</v>
      </c>
      <c r="D62" s="1464" t="s">
        <v>116</v>
      </c>
      <c r="E62" s="1464" t="s">
        <v>116</v>
      </c>
      <c r="F62" s="1464" t="s">
        <v>116</v>
      </c>
      <c r="G62" s="1464" t="s">
        <v>116</v>
      </c>
      <c r="H62" s="1464" t="s">
        <v>116</v>
      </c>
      <c r="I62" s="1464" t="s">
        <v>116</v>
      </c>
      <c r="J62" s="1464" t="s">
        <v>116</v>
      </c>
      <c r="K62" s="1464" t="s">
        <v>116</v>
      </c>
      <c r="L62" s="1464" t="s">
        <v>116</v>
      </c>
      <c r="M62" s="1464" t="s">
        <v>116</v>
      </c>
      <c r="N62" s="1464" t="s">
        <v>116</v>
      </c>
      <c r="O62" s="1464" t="s">
        <v>116</v>
      </c>
      <c r="P62" s="1463">
        <v>20000</v>
      </c>
      <c r="Q62" s="1464" t="s">
        <v>116</v>
      </c>
      <c r="R62" s="1465">
        <v>20000</v>
      </c>
    </row>
    <row r="63" spans="1:18" s="8" customFormat="1" ht="12">
      <c r="A63" s="1177">
        <v>59</v>
      </c>
      <c r="B63" s="1459" t="s">
        <v>632</v>
      </c>
      <c r="C63" s="1461" t="s">
        <v>116</v>
      </c>
      <c r="D63" s="1461" t="s">
        <v>116</v>
      </c>
      <c r="E63" s="1461">
        <v>100</v>
      </c>
      <c r="F63" s="1460">
        <v>8967</v>
      </c>
      <c r="G63" s="1461">
        <v>60</v>
      </c>
      <c r="H63" s="1461" t="s">
        <v>116</v>
      </c>
      <c r="I63" s="1461" t="s">
        <v>116</v>
      </c>
      <c r="J63" s="1461" t="s">
        <v>116</v>
      </c>
      <c r="K63" s="1461" t="s">
        <v>116</v>
      </c>
      <c r="L63" s="1461" t="s">
        <v>116</v>
      </c>
      <c r="M63" s="1461" t="s">
        <v>116</v>
      </c>
      <c r="N63" s="1461" t="s">
        <v>116</v>
      </c>
      <c r="O63" s="1461" t="s">
        <v>116</v>
      </c>
      <c r="P63" s="1461" t="s">
        <v>116</v>
      </c>
      <c r="Q63" s="1461" t="s">
        <v>116</v>
      </c>
      <c r="R63" s="1462">
        <v>9127</v>
      </c>
    </row>
    <row r="64" spans="1:18" s="8" customFormat="1" ht="12">
      <c r="A64" s="1185">
        <v>60</v>
      </c>
      <c r="B64" s="1313" t="s">
        <v>666</v>
      </c>
      <c r="C64" s="1464" t="s">
        <v>116</v>
      </c>
      <c r="D64" s="1464" t="s">
        <v>116</v>
      </c>
      <c r="E64" s="1464" t="s">
        <v>116</v>
      </c>
      <c r="F64" s="1464" t="s">
        <v>116</v>
      </c>
      <c r="G64" s="1464" t="s">
        <v>116</v>
      </c>
      <c r="H64" s="1464" t="s">
        <v>116</v>
      </c>
      <c r="I64" s="1464" t="s">
        <v>116</v>
      </c>
      <c r="J64" s="1464" t="s">
        <v>116</v>
      </c>
      <c r="K64" s="1464" t="s">
        <v>116</v>
      </c>
      <c r="L64" s="1464" t="s">
        <v>116</v>
      </c>
      <c r="M64" s="1464" t="s">
        <v>116</v>
      </c>
      <c r="N64" s="1464" t="s">
        <v>116</v>
      </c>
      <c r="O64" s="1464" t="s">
        <v>116</v>
      </c>
      <c r="P64" s="1464" t="s">
        <v>116</v>
      </c>
      <c r="Q64" s="1464" t="s">
        <v>116</v>
      </c>
      <c r="R64" s="1466" t="s">
        <v>116</v>
      </c>
    </row>
    <row r="65" spans="1:18" s="8" customFormat="1" ht="24">
      <c r="A65" s="1177">
        <v>61</v>
      </c>
      <c r="B65" s="1459" t="s">
        <v>678</v>
      </c>
      <c r="C65" s="1461" t="s">
        <v>116</v>
      </c>
      <c r="D65" s="1460">
        <v>109608</v>
      </c>
      <c r="E65" s="1460">
        <v>11228</v>
      </c>
      <c r="F65" s="1460">
        <v>60926</v>
      </c>
      <c r="G65" s="1461" t="s">
        <v>116</v>
      </c>
      <c r="H65" s="1461" t="s">
        <v>116</v>
      </c>
      <c r="I65" s="1461" t="s">
        <v>116</v>
      </c>
      <c r="J65" s="1461" t="s">
        <v>116</v>
      </c>
      <c r="K65" s="1461" t="s">
        <v>116</v>
      </c>
      <c r="L65" s="1460">
        <v>1176471</v>
      </c>
      <c r="M65" s="1461" t="s">
        <v>116</v>
      </c>
      <c r="N65" s="1461" t="s">
        <v>116</v>
      </c>
      <c r="O65" s="1461" t="s">
        <v>116</v>
      </c>
      <c r="P65" s="1461" t="s">
        <v>116</v>
      </c>
      <c r="Q65" s="1461" t="s">
        <v>116</v>
      </c>
      <c r="R65" s="1462">
        <v>1358233</v>
      </c>
    </row>
    <row r="66" spans="1:18" s="8" customFormat="1" ht="12">
      <c r="A66" s="1185">
        <v>62</v>
      </c>
      <c r="B66" s="1313" t="s">
        <v>603</v>
      </c>
      <c r="C66" s="1464" t="s">
        <v>116</v>
      </c>
      <c r="D66" s="1464" t="s">
        <v>116</v>
      </c>
      <c r="E66" s="1464" t="s">
        <v>116</v>
      </c>
      <c r="F66" s="1464" t="s">
        <v>116</v>
      </c>
      <c r="G66" s="1464" t="s">
        <v>116</v>
      </c>
      <c r="H66" s="1464" t="s">
        <v>116</v>
      </c>
      <c r="I66" s="1464" t="s">
        <v>116</v>
      </c>
      <c r="J66" s="1464" t="s">
        <v>116</v>
      </c>
      <c r="K66" s="1464" t="s">
        <v>116</v>
      </c>
      <c r="L66" s="1464" t="s">
        <v>116</v>
      </c>
      <c r="M66" s="1464" t="s">
        <v>116</v>
      </c>
      <c r="N66" s="1463">
        <v>1950</v>
      </c>
      <c r="O66" s="1464" t="s">
        <v>116</v>
      </c>
      <c r="P66" s="1463">
        <v>1255</v>
      </c>
      <c r="Q66" s="1464" t="s">
        <v>116</v>
      </c>
      <c r="R66" s="1465">
        <v>3205</v>
      </c>
    </row>
    <row r="67" spans="1:18" s="8" customFormat="1" ht="12">
      <c r="A67" s="1177">
        <v>63</v>
      </c>
      <c r="B67" s="1459" t="s">
        <v>812</v>
      </c>
      <c r="C67" s="1461" t="s">
        <v>116</v>
      </c>
      <c r="D67" s="1461" t="s">
        <v>116</v>
      </c>
      <c r="E67" s="1461" t="s">
        <v>116</v>
      </c>
      <c r="F67" s="1461" t="s">
        <v>116</v>
      </c>
      <c r="G67" s="1461" t="s">
        <v>116</v>
      </c>
      <c r="H67" s="1461" t="s">
        <v>116</v>
      </c>
      <c r="I67" s="1461" t="s">
        <v>116</v>
      </c>
      <c r="J67" s="1461" t="s">
        <v>116</v>
      </c>
      <c r="K67" s="1461" t="s">
        <v>116</v>
      </c>
      <c r="L67" s="1461" t="s">
        <v>116</v>
      </c>
      <c r="M67" s="1461" t="s">
        <v>116</v>
      </c>
      <c r="N67" s="1461" t="s">
        <v>116</v>
      </c>
      <c r="O67" s="1461" t="s">
        <v>116</v>
      </c>
      <c r="P67" s="1461" t="s">
        <v>116</v>
      </c>
      <c r="Q67" s="1461" t="s">
        <v>116</v>
      </c>
      <c r="R67" s="1467" t="s">
        <v>116</v>
      </c>
    </row>
    <row r="68" spans="1:18" s="8" customFormat="1" ht="24">
      <c r="A68" s="1185">
        <v>64</v>
      </c>
      <c r="B68" s="1313" t="s">
        <v>554</v>
      </c>
      <c r="C68" s="1463">
        <v>157228</v>
      </c>
      <c r="D68" s="1464">
        <v>506</v>
      </c>
      <c r="E68" s="1463">
        <v>274438</v>
      </c>
      <c r="F68" s="1463">
        <v>260234</v>
      </c>
      <c r="G68" s="1464" t="s">
        <v>116</v>
      </c>
      <c r="H68" s="1464" t="s">
        <v>116</v>
      </c>
      <c r="I68" s="1464" t="s">
        <v>116</v>
      </c>
      <c r="J68" s="1464" t="s">
        <v>116</v>
      </c>
      <c r="K68" s="1464" t="s">
        <v>116</v>
      </c>
      <c r="L68" s="1463">
        <v>51128</v>
      </c>
      <c r="M68" s="1463">
        <v>238206</v>
      </c>
      <c r="N68" s="1464" t="s">
        <v>116</v>
      </c>
      <c r="O68" s="1464" t="s">
        <v>116</v>
      </c>
      <c r="P68" s="1464" t="s">
        <v>116</v>
      </c>
      <c r="Q68" s="1464" t="s">
        <v>116</v>
      </c>
      <c r="R68" s="1465">
        <v>981740</v>
      </c>
    </row>
    <row r="69" spans="1:18" s="8" customFormat="1" ht="12">
      <c r="A69" s="1177">
        <v>65</v>
      </c>
      <c r="B69" s="1459" t="s">
        <v>695</v>
      </c>
      <c r="C69" s="1461" t="s">
        <v>116</v>
      </c>
      <c r="D69" s="1461">
        <v>228</v>
      </c>
      <c r="E69" s="1461">
        <v>320</v>
      </c>
      <c r="F69" s="1460">
        <v>5943</v>
      </c>
      <c r="G69" s="1461" t="s">
        <v>116</v>
      </c>
      <c r="H69" s="1461" t="s">
        <v>116</v>
      </c>
      <c r="I69" s="1461" t="s">
        <v>116</v>
      </c>
      <c r="J69" s="1461" t="s">
        <v>116</v>
      </c>
      <c r="K69" s="1461" t="s">
        <v>116</v>
      </c>
      <c r="L69" s="1461" t="s">
        <v>116</v>
      </c>
      <c r="M69" s="1461" t="s">
        <v>116</v>
      </c>
      <c r="N69" s="1460">
        <v>1200</v>
      </c>
      <c r="O69" s="1461">
        <v>400</v>
      </c>
      <c r="P69" s="1460">
        <v>71400</v>
      </c>
      <c r="Q69" s="1460">
        <v>59241</v>
      </c>
      <c r="R69" s="1462">
        <v>138732</v>
      </c>
    </row>
    <row r="70" spans="1:18" s="8" customFormat="1" ht="12">
      <c r="A70" s="1185">
        <v>66</v>
      </c>
      <c r="B70" s="1313" t="s">
        <v>644</v>
      </c>
      <c r="C70" s="1464" t="s">
        <v>116</v>
      </c>
      <c r="D70" s="1464" t="s">
        <v>116</v>
      </c>
      <c r="E70" s="1464" t="s">
        <v>116</v>
      </c>
      <c r="F70" s="1464" t="s">
        <v>116</v>
      </c>
      <c r="G70" s="1464" t="s">
        <v>116</v>
      </c>
      <c r="H70" s="1464" t="s">
        <v>116</v>
      </c>
      <c r="I70" s="1464" t="s">
        <v>116</v>
      </c>
      <c r="J70" s="1464" t="s">
        <v>116</v>
      </c>
      <c r="K70" s="1464" t="s">
        <v>116</v>
      </c>
      <c r="L70" s="1464" t="s">
        <v>116</v>
      </c>
      <c r="M70" s="1464" t="s">
        <v>116</v>
      </c>
      <c r="N70" s="1464" t="s">
        <v>116</v>
      </c>
      <c r="O70" s="1464" t="s">
        <v>116</v>
      </c>
      <c r="P70" s="1464" t="s">
        <v>116</v>
      </c>
      <c r="Q70" s="1464" t="s">
        <v>116</v>
      </c>
      <c r="R70" s="1466" t="s">
        <v>116</v>
      </c>
    </row>
    <row r="71" spans="1:18" s="8" customFormat="1" ht="12">
      <c r="A71" s="1177">
        <v>67</v>
      </c>
      <c r="B71" s="1459" t="s">
        <v>741</v>
      </c>
      <c r="C71" s="1461" t="s">
        <v>116</v>
      </c>
      <c r="D71" s="1461" t="s">
        <v>116</v>
      </c>
      <c r="E71" s="1461">
        <v>920</v>
      </c>
      <c r="F71" s="1461" t="s">
        <v>116</v>
      </c>
      <c r="G71" s="1461" t="s">
        <v>116</v>
      </c>
      <c r="H71" s="1461" t="s">
        <v>116</v>
      </c>
      <c r="I71" s="1461" t="s">
        <v>116</v>
      </c>
      <c r="J71" s="1461" t="s">
        <v>116</v>
      </c>
      <c r="K71" s="1461" t="s">
        <v>116</v>
      </c>
      <c r="L71" s="1461" t="s">
        <v>116</v>
      </c>
      <c r="M71" s="1461" t="s">
        <v>116</v>
      </c>
      <c r="N71" s="1461" t="s">
        <v>116</v>
      </c>
      <c r="O71" s="1461" t="s">
        <v>116</v>
      </c>
      <c r="P71" s="1460">
        <v>5000</v>
      </c>
      <c r="Q71" s="1461" t="s">
        <v>116</v>
      </c>
      <c r="R71" s="1462">
        <v>5920</v>
      </c>
    </row>
    <row r="72" spans="1:18" s="8" customFormat="1" ht="12">
      <c r="A72" s="1185">
        <v>68</v>
      </c>
      <c r="B72" s="1313" t="s">
        <v>607</v>
      </c>
      <c r="C72" s="1463">
        <v>6637</v>
      </c>
      <c r="D72" s="1464">
        <v>285</v>
      </c>
      <c r="E72" s="1463">
        <v>1158</v>
      </c>
      <c r="F72" s="1463">
        <v>17817</v>
      </c>
      <c r="G72" s="1464" t="s">
        <v>116</v>
      </c>
      <c r="H72" s="1464" t="s">
        <v>116</v>
      </c>
      <c r="I72" s="1464" t="s">
        <v>116</v>
      </c>
      <c r="J72" s="1464" t="s">
        <v>116</v>
      </c>
      <c r="K72" s="1464" t="s">
        <v>116</v>
      </c>
      <c r="L72" s="1464" t="s">
        <v>116</v>
      </c>
      <c r="M72" s="1464" t="s">
        <v>116</v>
      </c>
      <c r="N72" s="1464" t="s">
        <v>116</v>
      </c>
      <c r="O72" s="1464" t="s">
        <v>116</v>
      </c>
      <c r="P72" s="1463">
        <v>14400</v>
      </c>
      <c r="Q72" s="1463">
        <v>77320</v>
      </c>
      <c r="R72" s="1465">
        <v>117617</v>
      </c>
    </row>
    <row r="73" spans="1:18" s="8" customFormat="1" ht="24">
      <c r="A73" s="1177">
        <v>69</v>
      </c>
      <c r="B73" s="1459" t="s">
        <v>578</v>
      </c>
      <c r="C73" s="1461" t="s">
        <v>116</v>
      </c>
      <c r="D73" s="1460">
        <v>8950</v>
      </c>
      <c r="E73" s="1461" t="s">
        <v>116</v>
      </c>
      <c r="F73" s="1460">
        <v>25746</v>
      </c>
      <c r="G73" s="1461" t="s">
        <v>116</v>
      </c>
      <c r="H73" s="1461" t="s">
        <v>116</v>
      </c>
      <c r="I73" s="1461" t="s">
        <v>116</v>
      </c>
      <c r="J73" s="1461" t="s">
        <v>116</v>
      </c>
      <c r="K73" s="1461" t="s">
        <v>116</v>
      </c>
      <c r="L73" s="1461" t="s">
        <v>116</v>
      </c>
      <c r="M73" s="1461" t="s">
        <v>116</v>
      </c>
      <c r="N73" s="1461" t="s">
        <v>116</v>
      </c>
      <c r="O73" s="1461" t="s">
        <v>116</v>
      </c>
      <c r="P73" s="1460">
        <v>486280</v>
      </c>
      <c r="Q73" s="1461" t="s">
        <v>116</v>
      </c>
      <c r="R73" s="1462">
        <v>520976</v>
      </c>
    </row>
    <row r="74" spans="1:18" s="8" customFormat="1" ht="12">
      <c r="A74" s="1185">
        <v>70</v>
      </c>
      <c r="B74" s="1313" t="s">
        <v>1118</v>
      </c>
      <c r="C74" s="1463">
        <v>20172</v>
      </c>
      <c r="D74" s="1464">
        <v>638</v>
      </c>
      <c r="E74" s="1463">
        <v>9956</v>
      </c>
      <c r="F74" s="1463">
        <v>8008</v>
      </c>
      <c r="G74" s="1464" t="s">
        <v>116</v>
      </c>
      <c r="H74" s="1464" t="s">
        <v>116</v>
      </c>
      <c r="I74" s="1464" t="s">
        <v>116</v>
      </c>
      <c r="J74" s="1464" t="s">
        <v>116</v>
      </c>
      <c r="K74" s="1464" t="s">
        <v>116</v>
      </c>
      <c r="L74" s="1464" t="s">
        <v>116</v>
      </c>
      <c r="M74" s="1464" t="s">
        <v>116</v>
      </c>
      <c r="N74" s="1464" t="s">
        <v>116</v>
      </c>
      <c r="O74" s="1464" t="s">
        <v>116</v>
      </c>
      <c r="P74" s="1464" t="s">
        <v>116</v>
      </c>
      <c r="Q74" s="1464" t="s">
        <v>116</v>
      </c>
      <c r="R74" s="1465">
        <v>38774</v>
      </c>
    </row>
    <row r="75" spans="1:18" s="8" customFormat="1" ht="12">
      <c r="A75" s="1177">
        <v>71</v>
      </c>
      <c r="B75" s="1459" t="s">
        <v>15233</v>
      </c>
      <c r="C75" s="1461" t="s">
        <v>116</v>
      </c>
      <c r="D75" s="1461">
        <v>419</v>
      </c>
      <c r="E75" s="1460">
        <v>10360</v>
      </c>
      <c r="F75" s="1460">
        <v>115789</v>
      </c>
      <c r="G75" s="1461" t="s">
        <v>116</v>
      </c>
      <c r="H75" s="1461" t="s">
        <v>116</v>
      </c>
      <c r="I75" s="1461" t="s">
        <v>116</v>
      </c>
      <c r="J75" s="1461" t="s">
        <v>116</v>
      </c>
      <c r="K75" s="1461" t="s">
        <v>116</v>
      </c>
      <c r="L75" s="1461" t="s">
        <v>116</v>
      </c>
      <c r="M75" s="1461" t="s">
        <v>116</v>
      </c>
      <c r="N75" s="1461" t="s">
        <v>116</v>
      </c>
      <c r="O75" s="1461" t="s">
        <v>116</v>
      </c>
      <c r="P75" s="1460">
        <v>20000</v>
      </c>
      <c r="Q75" s="1460">
        <v>69000</v>
      </c>
      <c r="R75" s="1462">
        <v>215568</v>
      </c>
    </row>
    <row r="76" spans="1:18" s="8" customFormat="1" ht="12">
      <c r="A76" s="1185">
        <v>72</v>
      </c>
      <c r="B76" s="1313" t="s">
        <v>15312</v>
      </c>
      <c r="C76" s="1464" t="s">
        <v>116</v>
      </c>
      <c r="D76" s="1464" t="s">
        <v>116</v>
      </c>
      <c r="E76" s="1464" t="s">
        <v>116</v>
      </c>
      <c r="F76" s="1464" t="s">
        <v>116</v>
      </c>
      <c r="G76" s="1464" t="s">
        <v>116</v>
      </c>
      <c r="H76" s="1464" t="s">
        <v>116</v>
      </c>
      <c r="I76" s="1464" t="s">
        <v>116</v>
      </c>
      <c r="J76" s="1464" t="s">
        <v>116</v>
      </c>
      <c r="K76" s="1464" t="s">
        <v>116</v>
      </c>
      <c r="L76" s="1464" t="s">
        <v>116</v>
      </c>
      <c r="M76" s="1464" t="s">
        <v>116</v>
      </c>
      <c r="N76" s="1464" t="s">
        <v>116</v>
      </c>
      <c r="O76" s="1464" t="s">
        <v>116</v>
      </c>
      <c r="P76" s="1464" t="s">
        <v>116</v>
      </c>
      <c r="Q76" s="1464" t="s">
        <v>116</v>
      </c>
      <c r="R76" s="1466" t="s">
        <v>116</v>
      </c>
    </row>
    <row r="77" spans="1:18" s="8" customFormat="1" ht="12">
      <c r="A77" s="1177">
        <v>73</v>
      </c>
      <c r="B77" s="1459" t="s">
        <v>843</v>
      </c>
      <c r="C77" s="1461" t="s">
        <v>116</v>
      </c>
      <c r="D77" s="1460">
        <v>3936</v>
      </c>
      <c r="E77" s="1460">
        <v>31503</v>
      </c>
      <c r="F77" s="1460">
        <v>220165</v>
      </c>
      <c r="G77" s="1461" t="s">
        <v>116</v>
      </c>
      <c r="H77" s="1461" t="s">
        <v>116</v>
      </c>
      <c r="I77" s="1461" t="s">
        <v>116</v>
      </c>
      <c r="J77" s="1461" t="s">
        <v>116</v>
      </c>
      <c r="K77" s="1461" t="s">
        <v>116</v>
      </c>
      <c r="L77" s="1460">
        <v>15142</v>
      </c>
      <c r="M77" s="1461" t="s">
        <v>116</v>
      </c>
      <c r="N77" s="1461" t="s">
        <v>116</v>
      </c>
      <c r="O77" s="1461" t="s">
        <v>116</v>
      </c>
      <c r="P77" s="1460">
        <v>5000</v>
      </c>
      <c r="Q77" s="1461" t="s">
        <v>116</v>
      </c>
      <c r="R77" s="1462">
        <v>275746</v>
      </c>
    </row>
    <row r="78" spans="1:18" s="8" customFormat="1" ht="12">
      <c r="A78" s="1185">
        <v>74</v>
      </c>
      <c r="B78" s="1313" t="s">
        <v>685</v>
      </c>
      <c r="C78" s="1463">
        <v>121101</v>
      </c>
      <c r="D78" s="1463">
        <v>2145</v>
      </c>
      <c r="E78" s="1464" t="s">
        <v>116</v>
      </c>
      <c r="F78" s="1463">
        <v>558054</v>
      </c>
      <c r="G78" s="1464" t="s">
        <v>116</v>
      </c>
      <c r="H78" s="1464" t="s">
        <v>116</v>
      </c>
      <c r="I78" s="1464" t="s">
        <v>116</v>
      </c>
      <c r="J78" s="1464" t="s">
        <v>116</v>
      </c>
      <c r="K78" s="1464" t="s">
        <v>116</v>
      </c>
      <c r="L78" s="1463">
        <v>6500</v>
      </c>
      <c r="M78" s="1464" t="s">
        <v>116</v>
      </c>
      <c r="N78" s="1464" t="s">
        <v>116</v>
      </c>
      <c r="O78" s="1464" t="s">
        <v>116</v>
      </c>
      <c r="P78" s="1463">
        <v>20000</v>
      </c>
      <c r="Q78" s="1464" t="s">
        <v>116</v>
      </c>
      <c r="R78" s="1465">
        <v>707800</v>
      </c>
    </row>
    <row r="79" spans="1:18" s="8" customFormat="1" ht="12">
      <c r="A79" s="1177">
        <v>75</v>
      </c>
      <c r="B79" s="1459" t="s">
        <v>657</v>
      </c>
      <c r="C79" s="1460">
        <v>1504</v>
      </c>
      <c r="D79" s="1461">
        <v>36</v>
      </c>
      <c r="E79" s="1460">
        <v>3702</v>
      </c>
      <c r="F79" s="1460">
        <v>51284</v>
      </c>
      <c r="G79" s="1461" t="s">
        <v>116</v>
      </c>
      <c r="H79" s="1461" t="s">
        <v>116</v>
      </c>
      <c r="I79" s="1461" t="s">
        <v>116</v>
      </c>
      <c r="J79" s="1461" t="s">
        <v>116</v>
      </c>
      <c r="K79" s="1461" t="s">
        <v>116</v>
      </c>
      <c r="L79" s="1461" t="s">
        <v>116</v>
      </c>
      <c r="M79" s="1461" t="s">
        <v>116</v>
      </c>
      <c r="N79" s="1461" t="s">
        <v>116</v>
      </c>
      <c r="O79" s="1461" t="s">
        <v>116</v>
      </c>
      <c r="P79" s="1460">
        <v>11860</v>
      </c>
      <c r="Q79" s="1460">
        <v>35565</v>
      </c>
      <c r="R79" s="1462">
        <v>103951</v>
      </c>
    </row>
    <row r="80" spans="1:18" s="8" customFormat="1" ht="12">
      <c r="A80" s="1185">
        <v>76</v>
      </c>
      <c r="B80" s="1313" t="s">
        <v>649</v>
      </c>
      <c r="C80" s="1463">
        <v>17853</v>
      </c>
      <c r="D80" s="1464">
        <v>946</v>
      </c>
      <c r="E80" s="1463">
        <v>6043</v>
      </c>
      <c r="F80" s="1463">
        <v>37621</v>
      </c>
      <c r="G80" s="1464" t="s">
        <v>116</v>
      </c>
      <c r="H80" s="1464" t="s">
        <v>116</v>
      </c>
      <c r="I80" s="1463">
        <v>40000</v>
      </c>
      <c r="J80" s="1464" t="s">
        <v>116</v>
      </c>
      <c r="K80" s="1464" t="s">
        <v>116</v>
      </c>
      <c r="L80" s="1463">
        <v>19608</v>
      </c>
      <c r="M80" s="1464" t="s">
        <v>116</v>
      </c>
      <c r="N80" s="1464" t="s">
        <v>116</v>
      </c>
      <c r="O80" s="1463">
        <v>462191</v>
      </c>
      <c r="P80" s="1464" t="s">
        <v>116</v>
      </c>
      <c r="Q80" s="1463">
        <v>60285</v>
      </c>
      <c r="R80" s="1465">
        <v>644547</v>
      </c>
    </row>
    <row r="81" spans="1:18" s="8" customFormat="1" ht="24">
      <c r="A81" s="1177">
        <v>77</v>
      </c>
      <c r="B81" s="1459" t="s">
        <v>559</v>
      </c>
      <c r="C81" s="1460">
        <v>39780</v>
      </c>
      <c r="D81" s="1460">
        <v>18742</v>
      </c>
      <c r="E81" s="1460">
        <v>23407</v>
      </c>
      <c r="F81" s="1460">
        <v>35152</v>
      </c>
      <c r="G81" s="1461" t="s">
        <v>116</v>
      </c>
      <c r="H81" s="1460">
        <v>1290</v>
      </c>
      <c r="I81" s="1461" t="s">
        <v>116</v>
      </c>
      <c r="J81" s="1461" t="s">
        <v>116</v>
      </c>
      <c r="K81" s="1461" t="s">
        <v>116</v>
      </c>
      <c r="L81" s="1461" t="s">
        <v>116</v>
      </c>
      <c r="M81" s="1461" t="s">
        <v>116</v>
      </c>
      <c r="N81" s="1461" t="s">
        <v>116</v>
      </c>
      <c r="O81" s="1461" t="s">
        <v>116</v>
      </c>
      <c r="P81" s="1460">
        <v>29000</v>
      </c>
      <c r="Q81" s="1461" t="s">
        <v>116</v>
      </c>
      <c r="R81" s="1462">
        <v>147371</v>
      </c>
    </row>
    <row r="82" spans="1:18" s="8" customFormat="1" ht="12">
      <c r="A82" s="1185">
        <v>78</v>
      </c>
      <c r="B82" s="1313" t="s">
        <v>885</v>
      </c>
      <c r="C82" s="1463">
        <v>16742</v>
      </c>
      <c r="D82" s="1463">
        <v>32134</v>
      </c>
      <c r="E82" s="1464" t="s">
        <v>116</v>
      </c>
      <c r="F82" s="1464" t="s">
        <v>116</v>
      </c>
      <c r="G82" s="1464" t="s">
        <v>116</v>
      </c>
      <c r="H82" s="1464" t="s">
        <v>116</v>
      </c>
      <c r="I82" s="1464" t="s">
        <v>116</v>
      </c>
      <c r="J82" s="1464" t="s">
        <v>116</v>
      </c>
      <c r="K82" s="1464" t="s">
        <v>116</v>
      </c>
      <c r="L82" s="1464" t="s">
        <v>116</v>
      </c>
      <c r="M82" s="1464" t="s">
        <v>116</v>
      </c>
      <c r="N82" s="1463">
        <v>2000</v>
      </c>
      <c r="O82" s="1464" t="s">
        <v>116</v>
      </c>
      <c r="P82" s="1464" t="s">
        <v>116</v>
      </c>
      <c r="Q82" s="1464" t="s">
        <v>116</v>
      </c>
      <c r="R82" s="1465">
        <v>50876</v>
      </c>
    </row>
    <row r="83" spans="1:18" s="8" customFormat="1" ht="12">
      <c r="A83" s="1177">
        <v>79</v>
      </c>
      <c r="B83" s="1459" t="s">
        <v>638</v>
      </c>
      <c r="C83" s="1461" t="s">
        <v>116</v>
      </c>
      <c r="D83" s="1461" t="s">
        <v>116</v>
      </c>
      <c r="E83" s="1461" t="s">
        <v>116</v>
      </c>
      <c r="F83" s="1461" t="s">
        <v>116</v>
      </c>
      <c r="G83" s="1461" t="s">
        <v>116</v>
      </c>
      <c r="H83" s="1461" t="s">
        <v>116</v>
      </c>
      <c r="I83" s="1461" t="s">
        <v>116</v>
      </c>
      <c r="J83" s="1461" t="s">
        <v>116</v>
      </c>
      <c r="K83" s="1461" t="s">
        <v>116</v>
      </c>
      <c r="L83" s="1461" t="s">
        <v>116</v>
      </c>
      <c r="M83" s="1461" t="s">
        <v>116</v>
      </c>
      <c r="N83" s="1461" t="s">
        <v>116</v>
      </c>
      <c r="O83" s="1461" t="s">
        <v>116</v>
      </c>
      <c r="P83" s="1461" t="s">
        <v>116</v>
      </c>
      <c r="Q83" s="1461" t="s">
        <v>116</v>
      </c>
      <c r="R83" s="1467" t="s">
        <v>116</v>
      </c>
    </row>
    <row r="84" spans="1:18" s="8" customFormat="1" ht="12">
      <c r="A84" s="1185">
        <v>80</v>
      </c>
      <c r="B84" s="1313" t="s">
        <v>652</v>
      </c>
      <c r="C84" s="1464" t="s">
        <v>116</v>
      </c>
      <c r="D84" s="1463">
        <v>1235</v>
      </c>
      <c r="E84" s="1463">
        <v>4709</v>
      </c>
      <c r="F84" s="1463">
        <v>14614</v>
      </c>
      <c r="G84" s="1464" t="s">
        <v>116</v>
      </c>
      <c r="H84" s="1464" t="s">
        <v>116</v>
      </c>
      <c r="I84" s="1464" t="s">
        <v>116</v>
      </c>
      <c r="J84" s="1464" t="s">
        <v>116</v>
      </c>
      <c r="K84" s="1464" t="s">
        <v>116</v>
      </c>
      <c r="L84" s="1463">
        <v>3880</v>
      </c>
      <c r="M84" s="1464" t="s">
        <v>116</v>
      </c>
      <c r="N84" s="1463">
        <v>3530</v>
      </c>
      <c r="O84" s="1463">
        <v>9659</v>
      </c>
      <c r="P84" s="1464" t="s">
        <v>116</v>
      </c>
      <c r="Q84" s="1463">
        <v>23400</v>
      </c>
      <c r="R84" s="1465">
        <v>61027</v>
      </c>
    </row>
    <row r="85" spans="1:18" s="8" customFormat="1" ht="12">
      <c r="A85" s="1177">
        <v>81</v>
      </c>
      <c r="B85" s="1459" t="s">
        <v>743</v>
      </c>
      <c r="C85" s="1461" t="s">
        <v>116</v>
      </c>
      <c r="D85" s="1461">
        <v>413</v>
      </c>
      <c r="E85" s="1461" t="s">
        <v>116</v>
      </c>
      <c r="F85" s="1461" t="s">
        <v>116</v>
      </c>
      <c r="G85" s="1461" t="s">
        <v>116</v>
      </c>
      <c r="H85" s="1461" t="s">
        <v>116</v>
      </c>
      <c r="I85" s="1461" t="s">
        <v>116</v>
      </c>
      <c r="J85" s="1461" t="s">
        <v>116</v>
      </c>
      <c r="K85" s="1461" t="s">
        <v>116</v>
      </c>
      <c r="L85" s="1461" t="s">
        <v>116</v>
      </c>
      <c r="M85" s="1461" t="s">
        <v>116</v>
      </c>
      <c r="N85" s="1461" t="s">
        <v>116</v>
      </c>
      <c r="O85" s="1461" t="s">
        <v>116</v>
      </c>
      <c r="P85" s="1461" t="s">
        <v>116</v>
      </c>
      <c r="Q85" s="1461" t="s">
        <v>116</v>
      </c>
      <c r="R85" s="1467">
        <v>413</v>
      </c>
    </row>
    <row r="86" spans="1:18" s="8" customFormat="1" ht="12">
      <c r="A86" s="1185">
        <v>82</v>
      </c>
      <c r="B86" s="1313" t="s">
        <v>647</v>
      </c>
      <c r="C86" s="1464">
        <v>649</v>
      </c>
      <c r="D86" s="1463">
        <v>2615</v>
      </c>
      <c r="E86" s="1463">
        <v>10307</v>
      </c>
      <c r="F86" s="1463">
        <v>96558</v>
      </c>
      <c r="G86" s="1464" t="s">
        <v>116</v>
      </c>
      <c r="H86" s="1464" t="s">
        <v>116</v>
      </c>
      <c r="I86" s="1464" t="s">
        <v>116</v>
      </c>
      <c r="J86" s="1464" t="s">
        <v>116</v>
      </c>
      <c r="K86" s="1464" t="s">
        <v>116</v>
      </c>
      <c r="L86" s="1464">
        <v>176</v>
      </c>
      <c r="M86" s="1464" t="s">
        <v>116</v>
      </c>
      <c r="N86" s="1464" t="s">
        <v>116</v>
      </c>
      <c r="O86" s="1464" t="s">
        <v>116</v>
      </c>
      <c r="P86" s="1463">
        <v>1100</v>
      </c>
      <c r="Q86" s="1464" t="s">
        <v>116</v>
      </c>
      <c r="R86" s="1465">
        <v>111405</v>
      </c>
    </row>
    <row r="87" spans="1:18" s="8" customFormat="1" ht="12">
      <c r="A87" s="1177">
        <v>83</v>
      </c>
      <c r="B87" s="1459" t="s">
        <v>705</v>
      </c>
      <c r="C87" s="1461" t="s">
        <v>116</v>
      </c>
      <c r="D87" s="1461" t="s">
        <v>116</v>
      </c>
      <c r="E87" s="1461" t="s">
        <v>116</v>
      </c>
      <c r="F87" s="1461" t="s">
        <v>116</v>
      </c>
      <c r="G87" s="1461" t="s">
        <v>116</v>
      </c>
      <c r="H87" s="1461" t="s">
        <v>116</v>
      </c>
      <c r="I87" s="1461" t="s">
        <v>116</v>
      </c>
      <c r="J87" s="1461" t="s">
        <v>116</v>
      </c>
      <c r="K87" s="1461" t="s">
        <v>116</v>
      </c>
      <c r="L87" s="1461" t="s">
        <v>116</v>
      </c>
      <c r="M87" s="1461" t="s">
        <v>116</v>
      </c>
      <c r="N87" s="1461" t="s">
        <v>116</v>
      </c>
      <c r="O87" s="1461" t="s">
        <v>116</v>
      </c>
      <c r="P87" s="1461" t="s">
        <v>116</v>
      </c>
      <c r="Q87" s="1461" t="s">
        <v>116</v>
      </c>
      <c r="R87" s="1467" t="s">
        <v>116</v>
      </c>
    </row>
    <row r="88" spans="1:18" s="8" customFormat="1" ht="12">
      <c r="A88" s="1185">
        <v>84</v>
      </c>
      <c r="B88" s="1313" t="s">
        <v>878</v>
      </c>
      <c r="C88" s="1464" t="s">
        <v>116</v>
      </c>
      <c r="D88" s="1464" t="s">
        <v>116</v>
      </c>
      <c r="E88" s="1464" t="s">
        <v>116</v>
      </c>
      <c r="F88" s="1463">
        <v>45546</v>
      </c>
      <c r="G88" s="1464" t="s">
        <v>116</v>
      </c>
      <c r="H88" s="1464" t="s">
        <v>116</v>
      </c>
      <c r="I88" s="1464" t="s">
        <v>116</v>
      </c>
      <c r="J88" s="1464" t="s">
        <v>116</v>
      </c>
      <c r="K88" s="1464" t="s">
        <v>116</v>
      </c>
      <c r="L88" s="1464" t="s">
        <v>116</v>
      </c>
      <c r="M88" s="1464" t="s">
        <v>116</v>
      </c>
      <c r="N88" s="1464" t="s">
        <v>116</v>
      </c>
      <c r="O88" s="1463">
        <v>68902</v>
      </c>
      <c r="P88" s="1463">
        <v>5000</v>
      </c>
      <c r="Q88" s="1464" t="s">
        <v>116</v>
      </c>
      <c r="R88" s="1465">
        <v>119448</v>
      </c>
    </row>
    <row r="89" spans="1:18" s="8" customFormat="1" ht="12">
      <c r="A89" s="1177">
        <v>85</v>
      </c>
      <c r="B89" s="1459" t="s">
        <v>15313</v>
      </c>
      <c r="C89" s="1461" t="s">
        <v>116</v>
      </c>
      <c r="D89" s="1461">
        <v>653</v>
      </c>
      <c r="E89" s="1460">
        <v>1760</v>
      </c>
      <c r="F89" s="1460">
        <v>61256</v>
      </c>
      <c r="G89" s="1461" t="s">
        <v>116</v>
      </c>
      <c r="H89" s="1461" t="s">
        <v>116</v>
      </c>
      <c r="I89" s="1461" t="s">
        <v>116</v>
      </c>
      <c r="J89" s="1461" t="s">
        <v>116</v>
      </c>
      <c r="K89" s="1461" t="s">
        <v>116</v>
      </c>
      <c r="L89" s="1460">
        <v>5434</v>
      </c>
      <c r="M89" s="1461" t="s">
        <v>116</v>
      </c>
      <c r="N89" s="1461" t="s">
        <v>116</v>
      </c>
      <c r="O89" s="1461" t="s">
        <v>116</v>
      </c>
      <c r="P89" s="1460">
        <v>16600</v>
      </c>
      <c r="Q89" s="1460">
        <v>3998</v>
      </c>
      <c r="R89" s="1462">
        <v>89701</v>
      </c>
    </row>
    <row r="90" spans="1:18" s="8" customFormat="1" ht="24">
      <c r="A90" s="1185">
        <v>86</v>
      </c>
      <c r="B90" s="1313" t="s">
        <v>656</v>
      </c>
      <c r="C90" s="1463">
        <v>260615</v>
      </c>
      <c r="D90" s="1463">
        <v>2219</v>
      </c>
      <c r="E90" s="1463">
        <v>117457</v>
      </c>
      <c r="F90" s="1463">
        <v>11134</v>
      </c>
      <c r="G90" s="1464" t="s">
        <v>116</v>
      </c>
      <c r="H90" s="1464" t="s">
        <v>116</v>
      </c>
      <c r="I90" s="1464" t="s">
        <v>116</v>
      </c>
      <c r="J90" s="1464" t="s">
        <v>116</v>
      </c>
      <c r="K90" s="1464" t="s">
        <v>116</v>
      </c>
      <c r="L90" s="1464" t="s">
        <v>116</v>
      </c>
      <c r="M90" s="1464" t="s">
        <v>116</v>
      </c>
      <c r="N90" s="1464" t="s">
        <v>116</v>
      </c>
      <c r="O90" s="1463">
        <v>4811</v>
      </c>
      <c r="P90" s="1464" t="s">
        <v>116</v>
      </c>
      <c r="Q90" s="1463">
        <v>388376</v>
      </c>
      <c r="R90" s="1465">
        <v>784612</v>
      </c>
    </row>
    <row r="91" spans="1:18" s="8" customFormat="1" ht="12">
      <c r="A91" s="1177">
        <v>87</v>
      </c>
      <c r="B91" s="1459" t="s">
        <v>689</v>
      </c>
      <c r="C91" s="1460">
        <v>868717</v>
      </c>
      <c r="D91" s="1460">
        <v>486821</v>
      </c>
      <c r="E91" s="1460">
        <v>272983</v>
      </c>
      <c r="F91" s="1460">
        <v>1751622</v>
      </c>
      <c r="G91" s="1461" t="s">
        <v>116</v>
      </c>
      <c r="H91" s="1460">
        <v>1240</v>
      </c>
      <c r="I91" s="1461" t="s">
        <v>116</v>
      </c>
      <c r="J91" s="1461" t="s">
        <v>116</v>
      </c>
      <c r="K91" s="1461" t="s">
        <v>116</v>
      </c>
      <c r="L91" s="1461" t="s">
        <v>116</v>
      </c>
      <c r="M91" s="1461" t="s">
        <v>116</v>
      </c>
      <c r="N91" s="1461" t="s">
        <v>116</v>
      </c>
      <c r="O91" s="1461" t="s">
        <v>116</v>
      </c>
      <c r="P91" s="1460">
        <v>20000</v>
      </c>
      <c r="Q91" s="1461" t="s">
        <v>116</v>
      </c>
      <c r="R91" s="1462">
        <v>3401383</v>
      </c>
    </row>
    <row r="92" spans="1:18" s="8" customFormat="1" ht="12">
      <c r="A92" s="1185">
        <v>88</v>
      </c>
      <c r="B92" s="1313" t="s">
        <v>561</v>
      </c>
      <c r="C92" s="1464" t="s">
        <v>116</v>
      </c>
      <c r="D92" s="1464" t="s">
        <v>116</v>
      </c>
      <c r="E92" s="1463">
        <v>2000</v>
      </c>
      <c r="F92" s="1463">
        <v>84170</v>
      </c>
      <c r="G92" s="1464" t="s">
        <v>116</v>
      </c>
      <c r="H92" s="1464" t="s">
        <v>116</v>
      </c>
      <c r="I92" s="1464" t="s">
        <v>116</v>
      </c>
      <c r="J92" s="1464" t="s">
        <v>116</v>
      </c>
      <c r="K92" s="1464" t="s">
        <v>116</v>
      </c>
      <c r="L92" s="1464" t="s">
        <v>116</v>
      </c>
      <c r="M92" s="1464" t="s">
        <v>116</v>
      </c>
      <c r="N92" s="1464" t="s">
        <v>116</v>
      </c>
      <c r="O92" s="1463">
        <v>5843</v>
      </c>
      <c r="P92" s="1464" t="s">
        <v>116</v>
      </c>
      <c r="Q92" s="1464" t="s">
        <v>116</v>
      </c>
      <c r="R92" s="1465">
        <v>92013</v>
      </c>
    </row>
    <row r="93" spans="1:18" s="8" customFormat="1" ht="12">
      <c r="A93" s="1177">
        <v>89</v>
      </c>
      <c r="B93" s="1459" t="s">
        <v>543</v>
      </c>
      <c r="C93" s="1460">
        <v>2500</v>
      </c>
      <c r="D93" s="1461">
        <v>680</v>
      </c>
      <c r="E93" s="1460">
        <v>9348</v>
      </c>
      <c r="F93" s="1460">
        <v>90749</v>
      </c>
      <c r="G93" s="1461" t="s">
        <v>116</v>
      </c>
      <c r="H93" s="1461" t="s">
        <v>116</v>
      </c>
      <c r="I93" s="1461" t="s">
        <v>116</v>
      </c>
      <c r="J93" s="1461" t="s">
        <v>116</v>
      </c>
      <c r="K93" s="1461" t="s">
        <v>116</v>
      </c>
      <c r="L93" s="1460">
        <v>13591</v>
      </c>
      <c r="M93" s="1460">
        <v>2500</v>
      </c>
      <c r="N93" s="1461" t="s">
        <v>116</v>
      </c>
      <c r="O93" s="1461" t="s">
        <v>116</v>
      </c>
      <c r="P93" s="1460">
        <v>5000</v>
      </c>
      <c r="Q93" s="1461" t="s">
        <v>116</v>
      </c>
      <c r="R93" s="1462">
        <v>124368</v>
      </c>
    </row>
    <row r="94" spans="1:18" s="8" customFormat="1" ht="12">
      <c r="A94" s="1185">
        <v>90</v>
      </c>
      <c r="B94" s="1313" t="s">
        <v>565</v>
      </c>
      <c r="C94" s="1464" t="s">
        <v>116</v>
      </c>
      <c r="D94" s="1463">
        <v>1087</v>
      </c>
      <c r="E94" s="1463">
        <v>4604</v>
      </c>
      <c r="F94" s="1463">
        <v>105159</v>
      </c>
      <c r="G94" s="1464" t="s">
        <v>116</v>
      </c>
      <c r="H94" s="1464" t="s">
        <v>116</v>
      </c>
      <c r="I94" s="1464" t="s">
        <v>116</v>
      </c>
      <c r="J94" s="1464" t="s">
        <v>116</v>
      </c>
      <c r="K94" s="1464" t="s">
        <v>116</v>
      </c>
      <c r="L94" s="1464" t="s">
        <v>116</v>
      </c>
      <c r="M94" s="1464" t="s">
        <v>116</v>
      </c>
      <c r="N94" s="1463">
        <v>8400</v>
      </c>
      <c r="O94" s="1464" t="s">
        <v>116</v>
      </c>
      <c r="P94" s="1463">
        <v>32000</v>
      </c>
      <c r="Q94" s="1464" t="s">
        <v>116</v>
      </c>
      <c r="R94" s="1465">
        <v>151250</v>
      </c>
    </row>
    <row r="95" spans="1:18" s="8" customFormat="1" ht="12">
      <c r="A95" s="1177">
        <v>91</v>
      </c>
      <c r="B95" s="1459" t="s">
        <v>766</v>
      </c>
      <c r="C95" s="1461" t="s">
        <v>116</v>
      </c>
      <c r="D95" s="1460">
        <v>1101</v>
      </c>
      <c r="E95" s="1460">
        <v>6243</v>
      </c>
      <c r="F95" s="1460">
        <v>68614</v>
      </c>
      <c r="G95" s="1461" t="s">
        <v>116</v>
      </c>
      <c r="H95" s="1461" t="s">
        <v>116</v>
      </c>
      <c r="I95" s="1461" t="s">
        <v>116</v>
      </c>
      <c r="J95" s="1461" t="s">
        <v>116</v>
      </c>
      <c r="K95" s="1461" t="s">
        <v>116</v>
      </c>
      <c r="L95" s="1460">
        <v>10000</v>
      </c>
      <c r="M95" s="1461" t="s">
        <v>116</v>
      </c>
      <c r="N95" s="1461" t="s">
        <v>116</v>
      </c>
      <c r="O95" s="1461" t="s">
        <v>116</v>
      </c>
      <c r="P95" s="1460">
        <v>12000</v>
      </c>
      <c r="Q95" s="1461" t="s">
        <v>116</v>
      </c>
      <c r="R95" s="1462">
        <v>97958</v>
      </c>
    </row>
    <row r="96" spans="1:18" s="8" customFormat="1" ht="12">
      <c r="A96" s="1185">
        <v>92</v>
      </c>
      <c r="B96" s="1313" t="s">
        <v>623</v>
      </c>
      <c r="C96" s="1463">
        <v>27092</v>
      </c>
      <c r="D96" s="1464" t="s">
        <v>116</v>
      </c>
      <c r="E96" s="1464" t="s">
        <v>116</v>
      </c>
      <c r="F96" s="1463">
        <v>6800</v>
      </c>
      <c r="G96" s="1464" t="s">
        <v>116</v>
      </c>
      <c r="H96" s="1464" t="s">
        <v>116</v>
      </c>
      <c r="I96" s="1464" t="s">
        <v>116</v>
      </c>
      <c r="J96" s="1464" t="s">
        <v>116</v>
      </c>
      <c r="K96" s="1464" t="s">
        <v>116</v>
      </c>
      <c r="L96" s="1464" t="s">
        <v>116</v>
      </c>
      <c r="M96" s="1464" t="s">
        <v>116</v>
      </c>
      <c r="N96" s="1464" t="s">
        <v>116</v>
      </c>
      <c r="O96" s="1464" t="s">
        <v>116</v>
      </c>
      <c r="P96" s="1464" t="s">
        <v>116</v>
      </c>
      <c r="Q96" s="1464" t="s">
        <v>116</v>
      </c>
      <c r="R96" s="1465">
        <v>33892</v>
      </c>
    </row>
    <row r="97" spans="1:18" s="8" customFormat="1" ht="12">
      <c r="A97" s="1177">
        <v>93</v>
      </c>
      <c r="B97" s="1459" t="s">
        <v>544</v>
      </c>
      <c r="C97" s="1460">
        <v>6722</v>
      </c>
      <c r="D97" s="1461" t="s">
        <v>116</v>
      </c>
      <c r="E97" s="1460">
        <v>35408</v>
      </c>
      <c r="F97" s="1461" t="s">
        <v>116</v>
      </c>
      <c r="G97" s="1461" t="s">
        <v>116</v>
      </c>
      <c r="H97" s="1461" t="s">
        <v>116</v>
      </c>
      <c r="I97" s="1461" t="s">
        <v>116</v>
      </c>
      <c r="J97" s="1461" t="s">
        <v>116</v>
      </c>
      <c r="K97" s="1461" t="s">
        <v>116</v>
      </c>
      <c r="L97" s="1461" t="s">
        <v>116</v>
      </c>
      <c r="M97" s="1461" t="s">
        <v>116</v>
      </c>
      <c r="N97" s="1461" t="s">
        <v>116</v>
      </c>
      <c r="O97" s="1461" t="s">
        <v>116</v>
      </c>
      <c r="P97" s="1461" t="s">
        <v>116</v>
      </c>
      <c r="Q97" s="1461" t="s">
        <v>116</v>
      </c>
      <c r="R97" s="1462">
        <v>42130</v>
      </c>
    </row>
    <row r="98" spans="1:18" s="8" customFormat="1" ht="12">
      <c r="A98" s="1185">
        <v>94</v>
      </c>
      <c r="B98" s="1313" t="s">
        <v>15234</v>
      </c>
      <c r="C98" s="1463">
        <v>7204</v>
      </c>
      <c r="D98" s="1464">
        <v>430</v>
      </c>
      <c r="E98" s="1463">
        <v>7989</v>
      </c>
      <c r="F98" s="1463">
        <v>19595</v>
      </c>
      <c r="G98" s="1464" t="s">
        <v>116</v>
      </c>
      <c r="H98" s="1464" t="s">
        <v>116</v>
      </c>
      <c r="I98" s="1464" t="s">
        <v>116</v>
      </c>
      <c r="J98" s="1464" t="s">
        <v>116</v>
      </c>
      <c r="K98" s="1464" t="s">
        <v>116</v>
      </c>
      <c r="L98" s="1463">
        <v>1500</v>
      </c>
      <c r="M98" s="1464" t="s">
        <v>116</v>
      </c>
      <c r="N98" s="1464" t="s">
        <v>116</v>
      </c>
      <c r="O98" s="1464" t="s">
        <v>116</v>
      </c>
      <c r="P98" s="1463">
        <v>23500</v>
      </c>
      <c r="Q98" s="1464" t="s">
        <v>116</v>
      </c>
      <c r="R98" s="1465">
        <v>60218</v>
      </c>
    </row>
    <row r="99" spans="1:18" s="8" customFormat="1" ht="12">
      <c r="A99" s="1177">
        <v>95</v>
      </c>
      <c r="B99" s="1459" t="s">
        <v>15235</v>
      </c>
      <c r="C99" s="1461" t="s">
        <v>116</v>
      </c>
      <c r="D99" s="1461">
        <v>117</v>
      </c>
      <c r="E99" s="1461" t="s">
        <v>116</v>
      </c>
      <c r="F99" s="1461" t="s">
        <v>116</v>
      </c>
      <c r="G99" s="1461" t="s">
        <v>116</v>
      </c>
      <c r="H99" s="1461" t="s">
        <v>116</v>
      </c>
      <c r="I99" s="1461" t="s">
        <v>116</v>
      </c>
      <c r="J99" s="1461" t="s">
        <v>116</v>
      </c>
      <c r="K99" s="1461" t="s">
        <v>116</v>
      </c>
      <c r="L99" s="1461" t="s">
        <v>116</v>
      </c>
      <c r="M99" s="1461" t="s">
        <v>116</v>
      </c>
      <c r="N99" s="1461" t="s">
        <v>116</v>
      </c>
      <c r="O99" s="1461" t="s">
        <v>116</v>
      </c>
      <c r="P99" s="1461" t="s">
        <v>116</v>
      </c>
      <c r="Q99" s="1461" t="s">
        <v>116</v>
      </c>
      <c r="R99" s="1467">
        <v>117</v>
      </c>
    </row>
    <row r="100" spans="1:18" s="8" customFormat="1" ht="12">
      <c r="A100" s="1185">
        <v>96</v>
      </c>
      <c r="B100" s="1313" t="s">
        <v>15314</v>
      </c>
      <c r="C100" s="1464" t="s">
        <v>116</v>
      </c>
      <c r="D100" s="1464" t="s">
        <v>116</v>
      </c>
      <c r="E100" s="1464" t="s">
        <v>116</v>
      </c>
      <c r="F100" s="1464" t="s">
        <v>116</v>
      </c>
      <c r="G100" s="1464" t="s">
        <v>116</v>
      </c>
      <c r="H100" s="1464" t="s">
        <v>116</v>
      </c>
      <c r="I100" s="1464" t="s">
        <v>116</v>
      </c>
      <c r="J100" s="1464" t="s">
        <v>116</v>
      </c>
      <c r="K100" s="1464" t="s">
        <v>116</v>
      </c>
      <c r="L100" s="1464" t="s">
        <v>116</v>
      </c>
      <c r="M100" s="1464" t="s">
        <v>116</v>
      </c>
      <c r="N100" s="1464" t="s">
        <v>116</v>
      </c>
      <c r="O100" s="1464" t="s">
        <v>116</v>
      </c>
      <c r="P100" s="1464" t="s">
        <v>116</v>
      </c>
      <c r="Q100" s="1464" t="s">
        <v>116</v>
      </c>
      <c r="R100" s="1466" t="s">
        <v>116</v>
      </c>
    </row>
    <row r="101" spans="1:18" s="8" customFormat="1" ht="12">
      <c r="A101" s="1177">
        <v>97</v>
      </c>
      <c r="B101" s="1459" t="s">
        <v>677</v>
      </c>
      <c r="C101" s="1461" t="s">
        <v>116</v>
      </c>
      <c r="D101" s="1461">
        <v>34</v>
      </c>
      <c r="E101" s="1460">
        <v>2530</v>
      </c>
      <c r="F101" s="1460">
        <v>2427</v>
      </c>
      <c r="G101" s="1461" t="s">
        <v>116</v>
      </c>
      <c r="H101" s="1460">
        <v>11500</v>
      </c>
      <c r="I101" s="1461" t="s">
        <v>116</v>
      </c>
      <c r="J101" s="1461" t="s">
        <v>116</v>
      </c>
      <c r="K101" s="1461" t="s">
        <v>116</v>
      </c>
      <c r="L101" s="1461" t="s">
        <v>116</v>
      </c>
      <c r="M101" s="1461" t="s">
        <v>116</v>
      </c>
      <c r="N101" s="1460">
        <v>63953</v>
      </c>
      <c r="O101" s="1460">
        <v>2160</v>
      </c>
      <c r="P101" s="1460">
        <v>30000</v>
      </c>
      <c r="Q101" s="1461" t="s">
        <v>116</v>
      </c>
      <c r="R101" s="1462">
        <v>112604</v>
      </c>
    </row>
    <row r="102" spans="1:18" s="8" customFormat="1" ht="12">
      <c r="A102" s="1185">
        <v>98</v>
      </c>
      <c r="B102" s="1313" t="s">
        <v>961</v>
      </c>
      <c r="C102" s="1464" t="s">
        <v>116</v>
      </c>
      <c r="D102" s="1463">
        <v>4569</v>
      </c>
      <c r="E102" s="1463">
        <v>7380</v>
      </c>
      <c r="F102" s="1463">
        <v>8310</v>
      </c>
      <c r="G102" s="1464" t="s">
        <v>116</v>
      </c>
      <c r="H102" s="1464" t="s">
        <v>116</v>
      </c>
      <c r="I102" s="1464" t="s">
        <v>116</v>
      </c>
      <c r="J102" s="1464" t="s">
        <v>116</v>
      </c>
      <c r="K102" s="1464" t="s">
        <v>116</v>
      </c>
      <c r="L102" s="1464" t="s">
        <v>116</v>
      </c>
      <c r="M102" s="1464" t="s">
        <v>116</v>
      </c>
      <c r="N102" s="1464">
        <v>500</v>
      </c>
      <c r="O102" s="1464" t="s">
        <v>116</v>
      </c>
      <c r="P102" s="1463">
        <v>44700</v>
      </c>
      <c r="Q102" s="1464" t="s">
        <v>116</v>
      </c>
      <c r="R102" s="1465">
        <v>65459</v>
      </c>
    </row>
    <row r="103" spans="1:18" s="8" customFormat="1" ht="12">
      <c r="A103" s="1177">
        <v>99</v>
      </c>
      <c r="B103" s="1459" t="s">
        <v>615</v>
      </c>
      <c r="C103" s="1461">
        <v>196</v>
      </c>
      <c r="D103" s="1461" t="s">
        <v>116</v>
      </c>
      <c r="E103" s="1460">
        <v>6897</v>
      </c>
      <c r="F103" s="1460">
        <v>1521</v>
      </c>
      <c r="G103" s="1461" t="s">
        <v>116</v>
      </c>
      <c r="H103" s="1461" t="s">
        <v>116</v>
      </c>
      <c r="I103" s="1461" t="s">
        <v>116</v>
      </c>
      <c r="J103" s="1461" t="s">
        <v>116</v>
      </c>
      <c r="K103" s="1461" t="s">
        <v>116</v>
      </c>
      <c r="L103" s="1460">
        <v>16411</v>
      </c>
      <c r="M103" s="1461" t="s">
        <v>116</v>
      </c>
      <c r="N103" s="1461" t="s">
        <v>116</v>
      </c>
      <c r="O103" s="1461">
        <v>192</v>
      </c>
      <c r="P103" s="1461" t="s">
        <v>116</v>
      </c>
      <c r="Q103" s="1461" t="s">
        <v>116</v>
      </c>
      <c r="R103" s="1462">
        <v>25217</v>
      </c>
    </row>
    <row r="104" spans="1:18" s="8" customFormat="1" ht="12">
      <c r="A104" s="1185">
        <v>100</v>
      </c>
      <c r="B104" s="1313" t="s">
        <v>611</v>
      </c>
      <c r="C104" s="1463">
        <v>49039</v>
      </c>
      <c r="D104" s="1464" t="s">
        <v>116</v>
      </c>
      <c r="E104" s="1464">
        <v>771</v>
      </c>
      <c r="F104" s="1463">
        <v>26554</v>
      </c>
      <c r="G104" s="1464" t="s">
        <v>116</v>
      </c>
      <c r="H104" s="1464" t="s">
        <v>116</v>
      </c>
      <c r="I104" s="1464" t="s">
        <v>116</v>
      </c>
      <c r="J104" s="1464" t="s">
        <v>116</v>
      </c>
      <c r="K104" s="1464" t="s">
        <v>116</v>
      </c>
      <c r="L104" s="1464" t="s">
        <v>116</v>
      </c>
      <c r="M104" s="1464" t="s">
        <v>116</v>
      </c>
      <c r="N104" s="1463">
        <v>4500</v>
      </c>
      <c r="O104" s="1464" t="s">
        <v>116</v>
      </c>
      <c r="P104" s="1463">
        <v>84000</v>
      </c>
      <c r="Q104" s="1464" t="s">
        <v>116</v>
      </c>
      <c r="R104" s="1465">
        <v>164864</v>
      </c>
    </row>
    <row r="105" spans="1:18" s="8" customFormat="1" ht="12">
      <c r="A105" s="1177">
        <v>101</v>
      </c>
      <c r="B105" s="1459" t="s">
        <v>570</v>
      </c>
      <c r="C105" s="1461">
        <v>208</v>
      </c>
      <c r="D105" s="1461" t="s">
        <v>116</v>
      </c>
      <c r="E105" s="1461">
        <v>768</v>
      </c>
      <c r="F105" s="1461" t="s">
        <v>116</v>
      </c>
      <c r="G105" s="1461" t="s">
        <v>116</v>
      </c>
      <c r="H105" s="1461" t="s">
        <v>116</v>
      </c>
      <c r="I105" s="1461" t="s">
        <v>116</v>
      </c>
      <c r="J105" s="1461" t="s">
        <v>116</v>
      </c>
      <c r="K105" s="1461" t="s">
        <v>116</v>
      </c>
      <c r="L105" s="1460">
        <v>9090</v>
      </c>
      <c r="M105" s="1461" t="s">
        <v>116</v>
      </c>
      <c r="N105" s="1461" t="s">
        <v>116</v>
      </c>
      <c r="O105" s="1460">
        <v>20500</v>
      </c>
      <c r="P105" s="1461" t="s">
        <v>116</v>
      </c>
      <c r="Q105" s="1461" t="s">
        <v>116</v>
      </c>
      <c r="R105" s="1462">
        <v>30566</v>
      </c>
    </row>
    <row r="106" spans="1:18" s="8" customFormat="1" ht="12">
      <c r="A106" s="1185">
        <v>102</v>
      </c>
      <c r="B106" s="1313" t="s">
        <v>688</v>
      </c>
      <c r="C106" s="1464" t="s">
        <v>116</v>
      </c>
      <c r="D106" s="1464">
        <v>185</v>
      </c>
      <c r="E106" s="1464" t="s">
        <v>116</v>
      </c>
      <c r="F106" s="1464" t="s">
        <v>116</v>
      </c>
      <c r="G106" s="1464" t="s">
        <v>116</v>
      </c>
      <c r="H106" s="1464" t="s">
        <v>116</v>
      </c>
      <c r="I106" s="1464" t="s">
        <v>116</v>
      </c>
      <c r="J106" s="1463">
        <v>120900</v>
      </c>
      <c r="K106" s="1464" t="s">
        <v>116</v>
      </c>
      <c r="L106" s="1463">
        <v>62360</v>
      </c>
      <c r="M106" s="1464" t="s">
        <v>116</v>
      </c>
      <c r="N106" s="1464" t="s">
        <v>116</v>
      </c>
      <c r="O106" s="1464" t="s">
        <v>116</v>
      </c>
      <c r="P106" s="1464" t="s">
        <v>116</v>
      </c>
      <c r="Q106" s="1464" t="s">
        <v>116</v>
      </c>
      <c r="R106" s="1465">
        <v>183445</v>
      </c>
    </row>
    <row r="107" spans="1:18" s="8" customFormat="1" ht="12">
      <c r="A107" s="1177">
        <v>103</v>
      </c>
      <c r="B107" s="1459" t="s">
        <v>876</v>
      </c>
      <c r="C107" s="1461" t="s">
        <v>116</v>
      </c>
      <c r="D107" s="1461" t="s">
        <v>116</v>
      </c>
      <c r="E107" s="1461" t="s">
        <v>116</v>
      </c>
      <c r="F107" s="1461" t="s">
        <v>116</v>
      </c>
      <c r="G107" s="1461" t="s">
        <v>116</v>
      </c>
      <c r="H107" s="1461" t="s">
        <v>116</v>
      </c>
      <c r="I107" s="1461" t="s">
        <v>116</v>
      </c>
      <c r="J107" s="1461" t="s">
        <v>116</v>
      </c>
      <c r="K107" s="1461" t="s">
        <v>116</v>
      </c>
      <c r="L107" s="1461" t="s">
        <v>116</v>
      </c>
      <c r="M107" s="1461" t="s">
        <v>116</v>
      </c>
      <c r="N107" s="1461" t="s">
        <v>116</v>
      </c>
      <c r="O107" s="1461" t="s">
        <v>116</v>
      </c>
      <c r="P107" s="1461" t="s">
        <v>116</v>
      </c>
      <c r="Q107" s="1461" t="s">
        <v>116</v>
      </c>
      <c r="R107" s="1467" t="s">
        <v>116</v>
      </c>
    </row>
    <row r="108" spans="1:18" s="8" customFormat="1" ht="12">
      <c r="A108" s="1185">
        <v>104</v>
      </c>
      <c r="B108" s="1313" t="s">
        <v>15236</v>
      </c>
      <c r="C108" s="1463">
        <v>1917</v>
      </c>
      <c r="D108" s="1463">
        <v>2862</v>
      </c>
      <c r="E108" s="1463">
        <v>29747</v>
      </c>
      <c r="F108" s="1463">
        <v>84601</v>
      </c>
      <c r="G108" s="1464" t="s">
        <v>116</v>
      </c>
      <c r="H108" s="1464" t="s">
        <v>116</v>
      </c>
      <c r="I108" s="1464" t="s">
        <v>116</v>
      </c>
      <c r="J108" s="1464" t="s">
        <v>116</v>
      </c>
      <c r="K108" s="1464" t="s">
        <v>116</v>
      </c>
      <c r="L108" s="1464" t="s">
        <v>116</v>
      </c>
      <c r="M108" s="1464" t="s">
        <v>116</v>
      </c>
      <c r="N108" s="1464">
        <v>360</v>
      </c>
      <c r="O108" s="1464">
        <v>196</v>
      </c>
      <c r="P108" s="1463">
        <v>100000</v>
      </c>
      <c r="Q108" s="1464" t="s">
        <v>116</v>
      </c>
      <c r="R108" s="1465">
        <v>219683</v>
      </c>
    </row>
    <row r="109" spans="1:18" s="8" customFormat="1" ht="12">
      <c r="A109" s="1177">
        <v>105</v>
      </c>
      <c r="B109" s="1459" t="s">
        <v>639</v>
      </c>
      <c r="C109" s="1460">
        <v>12000</v>
      </c>
      <c r="D109" s="1460">
        <v>3554</v>
      </c>
      <c r="E109" s="1460">
        <v>2640</v>
      </c>
      <c r="F109" s="1460">
        <v>2179</v>
      </c>
      <c r="G109" s="1461" t="s">
        <v>116</v>
      </c>
      <c r="H109" s="1461" t="s">
        <v>116</v>
      </c>
      <c r="I109" s="1461" t="s">
        <v>116</v>
      </c>
      <c r="J109" s="1461" t="s">
        <v>116</v>
      </c>
      <c r="K109" s="1461" t="s">
        <v>116</v>
      </c>
      <c r="L109" s="1461" t="s">
        <v>116</v>
      </c>
      <c r="M109" s="1461" t="s">
        <v>116</v>
      </c>
      <c r="N109" s="1460">
        <v>2750</v>
      </c>
      <c r="O109" s="1461" t="s">
        <v>116</v>
      </c>
      <c r="P109" s="1461" t="s">
        <v>116</v>
      </c>
      <c r="Q109" s="1460">
        <v>3934</v>
      </c>
      <c r="R109" s="1462">
        <v>27057</v>
      </c>
    </row>
    <row r="110" spans="1:18" s="8" customFormat="1" ht="12">
      <c r="A110" s="1185">
        <v>106</v>
      </c>
      <c r="B110" s="1313" t="s">
        <v>590</v>
      </c>
      <c r="C110" s="1464" t="s">
        <v>116</v>
      </c>
      <c r="D110" s="1464" t="s">
        <v>116</v>
      </c>
      <c r="E110" s="1464" t="s">
        <v>116</v>
      </c>
      <c r="F110" s="1464" t="s">
        <v>116</v>
      </c>
      <c r="G110" s="1464" t="s">
        <v>116</v>
      </c>
      <c r="H110" s="1464" t="s">
        <v>116</v>
      </c>
      <c r="I110" s="1464" t="s">
        <v>116</v>
      </c>
      <c r="J110" s="1464" t="s">
        <v>116</v>
      </c>
      <c r="K110" s="1464" t="s">
        <v>116</v>
      </c>
      <c r="L110" s="1464" t="s">
        <v>116</v>
      </c>
      <c r="M110" s="1464" t="s">
        <v>116</v>
      </c>
      <c r="N110" s="1464" t="s">
        <v>116</v>
      </c>
      <c r="O110" s="1464" t="s">
        <v>116</v>
      </c>
      <c r="P110" s="1464" t="s">
        <v>116</v>
      </c>
      <c r="Q110" s="1464" t="s">
        <v>116</v>
      </c>
      <c r="R110" s="1466" t="s">
        <v>116</v>
      </c>
    </row>
    <row r="111" spans="1:18" s="8" customFormat="1" ht="12">
      <c r="A111" s="1177">
        <v>107</v>
      </c>
      <c r="B111" s="1459" t="s">
        <v>641</v>
      </c>
      <c r="C111" s="1460">
        <v>312085</v>
      </c>
      <c r="D111" s="1460">
        <v>26360</v>
      </c>
      <c r="E111" s="1460">
        <v>61901</v>
      </c>
      <c r="F111" s="1460">
        <v>118440</v>
      </c>
      <c r="G111" s="1461" t="s">
        <v>116</v>
      </c>
      <c r="H111" s="1461" t="s">
        <v>116</v>
      </c>
      <c r="I111" s="1461" t="s">
        <v>116</v>
      </c>
      <c r="J111" s="1461" t="s">
        <v>116</v>
      </c>
      <c r="K111" s="1461" t="s">
        <v>116</v>
      </c>
      <c r="L111" s="1460">
        <v>1089206</v>
      </c>
      <c r="M111" s="1461" t="s">
        <v>116</v>
      </c>
      <c r="N111" s="1461" t="s">
        <v>116</v>
      </c>
      <c r="O111" s="1460">
        <v>18163</v>
      </c>
      <c r="P111" s="1461" t="s">
        <v>116</v>
      </c>
      <c r="Q111" s="1461" t="s">
        <v>116</v>
      </c>
      <c r="R111" s="1462">
        <v>1626155</v>
      </c>
    </row>
    <row r="112" spans="1:18" s="8" customFormat="1" ht="24">
      <c r="A112" s="1185">
        <v>108</v>
      </c>
      <c r="B112" s="1313" t="s">
        <v>11343</v>
      </c>
      <c r="C112" s="1464" t="s">
        <v>116</v>
      </c>
      <c r="D112" s="1464" t="s">
        <v>116</v>
      </c>
      <c r="E112" s="1464" t="s">
        <v>116</v>
      </c>
      <c r="F112" s="1464" t="s">
        <v>116</v>
      </c>
      <c r="G112" s="1464" t="s">
        <v>116</v>
      </c>
      <c r="H112" s="1464" t="s">
        <v>116</v>
      </c>
      <c r="I112" s="1464" t="s">
        <v>116</v>
      </c>
      <c r="J112" s="1464" t="s">
        <v>116</v>
      </c>
      <c r="K112" s="1464" t="s">
        <v>116</v>
      </c>
      <c r="L112" s="1464" t="s">
        <v>116</v>
      </c>
      <c r="M112" s="1464" t="s">
        <v>116</v>
      </c>
      <c r="N112" s="1464" t="s">
        <v>116</v>
      </c>
      <c r="O112" s="1464" t="s">
        <v>116</v>
      </c>
      <c r="P112" s="1464" t="s">
        <v>116</v>
      </c>
      <c r="Q112" s="1464" t="s">
        <v>116</v>
      </c>
      <c r="R112" s="1466" t="s">
        <v>116</v>
      </c>
    </row>
    <row r="113" spans="1:18" s="8" customFormat="1" ht="12">
      <c r="A113" s="1177">
        <v>109</v>
      </c>
      <c r="B113" s="1459" t="s">
        <v>15237</v>
      </c>
      <c r="C113" s="1460">
        <v>30809</v>
      </c>
      <c r="D113" s="1461">
        <v>316</v>
      </c>
      <c r="E113" s="1460">
        <v>18726</v>
      </c>
      <c r="F113" s="1460">
        <v>17801</v>
      </c>
      <c r="G113" s="1461" t="s">
        <v>116</v>
      </c>
      <c r="H113" s="1461" t="s">
        <v>116</v>
      </c>
      <c r="I113" s="1461" t="s">
        <v>116</v>
      </c>
      <c r="J113" s="1461" t="s">
        <v>116</v>
      </c>
      <c r="K113" s="1461" t="s">
        <v>116</v>
      </c>
      <c r="L113" s="1460">
        <v>26500</v>
      </c>
      <c r="M113" s="1461" t="s">
        <v>116</v>
      </c>
      <c r="N113" s="1461" t="s">
        <v>116</v>
      </c>
      <c r="O113" s="1460">
        <v>1300</v>
      </c>
      <c r="P113" s="1460">
        <v>58870</v>
      </c>
      <c r="Q113" s="1460">
        <v>56000</v>
      </c>
      <c r="R113" s="1462">
        <v>210322</v>
      </c>
    </row>
    <row r="114" spans="1:18" s="8" customFormat="1" ht="24">
      <c r="A114" s="1185">
        <v>110</v>
      </c>
      <c r="B114" s="1313" t="s">
        <v>694</v>
      </c>
      <c r="C114" s="1464" t="s">
        <v>116</v>
      </c>
      <c r="D114" s="1464" t="s">
        <v>116</v>
      </c>
      <c r="E114" s="1463">
        <v>2347</v>
      </c>
      <c r="F114" s="1464" t="s">
        <v>116</v>
      </c>
      <c r="G114" s="1464" t="s">
        <v>116</v>
      </c>
      <c r="H114" s="1464" t="s">
        <v>116</v>
      </c>
      <c r="I114" s="1464" t="s">
        <v>116</v>
      </c>
      <c r="J114" s="1464" t="s">
        <v>116</v>
      </c>
      <c r="K114" s="1464" t="s">
        <v>116</v>
      </c>
      <c r="L114" s="1463">
        <v>33500</v>
      </c>
      <c r="M114" s="1464" t="s">
        <v>116</v>
      </c>
      <c r="N114" s="1464" t="s">
        <v>116</v>
      </c>
      <c r="O114" s="1464">
        <v>480</v>
      </c>
      <c r="P114" s="1463">
        <v>3640</v>
      </c>
      <c r="Q114" s="1464" t="s">
        <v>116</v>
      </c>
      <c r="R114" s="1465">
        <v>39967</v>
      </c>
    </row>
    <row r="115" spans="1:18" s="8" customFormat="1" ht="12">
      <c r="A115" s="1177">
        <v>111</v>
      </c>
      <c r="B115" s="1459" t="s">
        <v>540</v>
      </c>
      <c r="C115" s="1461" t="s">
        <v>116</v>
      </c>
      <c r="D115" s="1461" t="s">
        <v>116</v>
      </c>
      <c r="E115" s="1460">
        <v>2914</v>
      </c>
      <c r="F115" s="1461" t="s">
        <v>116</v>
      </c>
      <c r="G115" s="1461" t="s">
        <v>116</v>
      </c>
      <c r="H115" s="1461" t="s">
        <v>116</v>
      </c>
      <c r="I115" s="1461" t="s">
        <v>116</v>
      </c>
      <c r="J115" s="1461" t="s">
        <v>116</v>
      </c>
      <c r="K115" s="1461" t="s">
        <v>116</v>
      </c>
      <c r="L115" s="1461" t="s">
        <v>116</v>
      </c>
      <c r="M115" s="1461" t="s">
        <v>116</v>
      </c>
      <c r="N115" s="1460">
        <v>14721</v>
      </c>
      <c r="O115" s="1461" t="s">
        <v>116</v>
      </c>
      <c r="P115" s="1461" t="s">
        <v>116</v>
      </c>
      <c r="Q115" s="1461" t="s">
        <v>116</v>
      </c>
      <c r="R115" s="1462">
        <v>17635</v>
      </c>
    </row>
    <row r="116" spans="1:18" s="8" customFormat="1" ht="24">
      <c r="A116" s="1185">
        <v>112</v>
      </c>
      <c r="B116" s="1313" t="s">
        <v>854</v>
      </c>
      <c r="C116" s="1464" t="s">
        <v>116</v>
      </c>
      <c r="D116" s="1463">
        <v>1849</v>
      </c>
      <c r="E116" s="1463">
        <v>3269</v>
      </c>
      <c r="F116" s="1463">
        <v>8341</v>
      </c>
      <c r="G116" s="1464" t="s">
        <v>116</v>
      </c>
      <c r="H116" s="1464" t="s">
        <v>116</v>
      </c>
      <c r="I116" s="1464" t="s">
        <v>116</v>
      </c>
      <c r="J116" s="1464" t="s">
        <v>116</v>
      </c>
      <c r="K116" s="1464" t="s">
        <v>116</v>
      </c>
      <c r="L116" s="1464" t="s">
        <v>116</v>
      </c>
      <c r="M116" s="1464" t="s">
        <v>116</v>
      </c>
      <c r="N116" s="1464" t="s">
        <v>116</v>
      </c>
      <c r="O116" s="1464">
        <v>225</v>
      </c>
      <c r="P116" s="1463">
        <v>18000</v>
      </c>
      <c r="Q116" s="1464" t="s">
        <v>116</v>
      </c>
      <c r="R116" s="1465">
        <v>31684</v>
      </c>
    </row>
    <row r="117" spans="1:18" s="8" customFormat="1" ht="12">
      <c r="A117" s="1177">
        <v>113</v>
      </c>
      <c r="B117" s="1459" t="s">
        <v>671</v>
      </c>
      <c r="C117" s="1461" t="s">
        <v>116</v>
      </c>
      <c r="D117" s="1461" t="s">
        <v>116</v>
      </c>
      <c r="E117" s="1461" t="s">
        <v>116</v>
      </c>
      <c r="F117" s="1461" t="s">
        <v>116</v>
      </c>
      <c r="G117" s="1461" t="s">
        <v>116</v>
      </c>
      <c r="H117" s="1461" t="s">
        <v>116</v>
      </c>
      <c r="I117" s="1461" t="s">
        <v>116</v>
      </c>
      <c r="J117" s="1461" t="s">
        <v>116</v>
      </c>
      <c r="K117" s="1461" t="s">
        <v>116</v>
      </c>
      <c r="L117" s="1461" t="s">
        <v>116</v>
      </c>
      <c r="M117" s="1461" t="s">
        <v>116</v>
      </c>
      <c r="N117" s="1461" t="s">
        <v>116</v>
      </c>
      <c r="O117" s="1461" t="s">
        <v>116</v>
      </c>
      <c r="P117" s="1461" t="s">
        <v>116</v>
      </c>
      <c r="Q117" s="1461" t="s">
        <v>116</v>
      </c>
      <c r="R117" s="1467" t="s">
        <v>116</v>
      </c>
    </row>
    <row r="118" spans="1:18" s="8" customFormat="1" ht="24">
      <c r="A118" s="1185">
        <v>114</v>
      </c>
      <c r="B118" s="1313" t="s">
        <v>617</v>
      </c>
      <c r="C118" s="1463">
        <v>4200</v>
      </c>
      <c r="D118" s="1463">
        <v>5026</v>
      </c>
      <c r="E118" s="1463">
        <v>8824</v>
      </c>
      <c r="F118" s="1463">
        <v>9012</v>
      </c>
      <c r="G118" s="1464" t="s">
        <v>116</v>
      </c>
      <c r="H118" s="1464" t="s">
        <v>116</v>
      </c>
      <c r="I118" s="1464" t="s">
        <v>116</v>
      </c>
      <c r="J118" s="1464" t="s">
        <v>116</v>
      </c>
      <c r="K118" s="1464" t="s">
        <v>116</v>
      </c>
      <c r="L118" s="1464" t="s">
        <v>116</v>
      </c>
      <c r="M118" s="1464" t="s">
        <v>116</v>
      </c>
      <c r="N118" s="1464" t="s">
        <v>116</v>
      </c>
      <c r="O118" s="1463">
        <v>1188</v>
      </c>
      <c r="P118" s="1464" t="s">
        <v>116</v>
      </c>
      <c r="Q118" s="1464" t="s">
        <v>116</v>
      </c>
      <c r="R118" s="1465">
        <v>28250</v>
      </c>
    </row>
    <row r="119" spans="1:18" s="8" customFormat="1" ht="12">
      <c r="A119" s="1177">
        <v>115</v>
      </c>
      <c r="B119" s="1459" t="s">
        <v>609</v>
      </c>
      <c r="C119" s="1461" t="s">
        <v>116</v>
      </c>
      <c r="D119" s="1461" t="s">
        <v>116</v>
      </c>
      <c r="E119" s="1461" t="s">
        <v>116</v>
      </c>
      <c r="F119" s="1461" t="s">
        <v>116</v>
      </c>
      <c r="G119" s="1461" t="s">
        <v>116</v>
      </c>
      <c r="H119" s="1461" t="s">
        <v>116</v>
      </c>
      <c r="I119" s="1461" t="s">
        <v>116</v>
      </c>
      <c r="J119" s="1461" t="s">
        <v>116</v>
      </c>
      <c r="K119" s="1461" t="s">
        <v>116</v>
      </c>
      <c r="L119" s="1461" t="s">
        <v>116</v>
      </c>
      <c r="M119" s="1461" t="s">
        <v>116</v>
      </c>
      <c r="N119" s="1461" t="s">
        <v>116</v>
      </c>
      <c r="O119" s="1461" t="s">
        <v>116</v>
      </c>
      <c r="P119" s="1461" t="s">
        <v>116</v>
      </c>
      <c r="Q119" s="1461" t="s">
        <v>116</v>
      </c>
      <c r="R119" s="1467" t="s">
        <v>116</v>
      </c>
    </row>
    <row r="120" spans="1:18" s="8" customFormat="1" ht="12">
      <c r="A120" s="1185">
        <v>116</v>
      </c>
      <c r="B120" s="1313" t="s">
        <v>697</v>
      </c>
      <c r="C120" s="1464" t="s">
        <v>116</v>
      </c>
      <c r="D120" s="1463">
        <v>3079</v>
      </c>
      <c r="E120" s="1463">
        <v>6704</v>
      </c>
      <c r="F120" s="1464" t="s">
        <v>116</v>
      </c>
      <c r="G120" s="1464" t="s">
        <v>116</v>
      </c>
      <c r="H120" s="1464" t="s">
        <v>116</v>
      </c>
      <c r="I120" s="1464" t="s">
        <v>116</v>
      </c>
      <c r="J120" s="1464" t="s">
        <v>116</v>
      </c>
      <c r="K120" s="1464" t="s">
        <v>116</v>
      </c>
      <c r="L120" s="1464" t="s">
        <v>116</v>
      </c>
      <c r="M120" s="1464" t="s">
        <v>116</v>
      </c>
      <c r="N120" s="1464" t="s">
        <v>116</v>
      </c>
      <c r="O120" s="1464" t="s">
        <v>116</v>
      </c>
      <c r="P120" s="1464" t="s">
        <v>116</v>
      </c>
      <c r="Q120" s="1464" t="s">
        <v>116</v>
      </c>
      <c r="R120" s="1465">
        <v>9783</v>
      </c>
    </row>
    <row r="121" spans="1:18" s="8" customFormat="1" ht="12">
      <c r="A121" s="1177">
        <v>117</v>
      </c>
      <c r="B121" s="1459" t="s">
        <v>728</v>
      </c>
      <c r="C121" s="1461" t="s">
        <v>116</v>
      </c>
      <c r="D121" s="1461" t="s">
        <v>116</v>
      </c>
      <c r="E121" s="1460">
        <v>1792</v>
      </c>
      <c r="F121" s="1461">
        <v>974</v>
      </c>
      <c r="G121" s="1461" t="s">
        <v>116</v>
      </c>
      <c r="H121" s="1461" t="s">
        <v>116</v>
      </c>
      <c r="I121" s="1461" t="s">
        <v>116</v>
      </c>
      <c r="J121" s="1461" t="s">
        <v>116</v>
      </c>
      <c r="K121" s="1461" t="s">
        <v>116</v>
      </c>
      <c r="L121" s="1461">
        <v>500</v>
      </c>
      <c r="M121" s="1461" t="s">
        <v>116</v>
      </c>
      <c r="N121" s="1461" t="s">
        <v>116</v>
      </c>
      <c r="O121" s="1461" t="s">
        <v>116</v>
      </c>
      <c r="P121" s="1460">
        <v>2600</v>
      </c>
      <c r="Q121" s="1460">
        <v>62480</v>
      </c>
      <c r="R121" s="1462">
        <v>68346</v>
      </c>
    </row>
    <row r="122" spans="1:18" s="8" customFormat="1" ht="12">
      <c r="A122" s="1185">
        <v>118</v>
      </c>
      <c r="B122" s="1313" t="s">
        <v>593</v>
      </c>
      <c r="C122" s="1464" t="s">
        <v>116</v>
      </c>
      <c r="D122" s="1464" t="s">
        <v>116</v>
      </c>
      <c r="E122" s="1464" t="s">
        <v>116</v>
      </c>
      <c r="F122" s="1464" t="s">
        <v>116</v>
      </c>
      <c r="G122" s="1464" t="s">
        <v>116</v>
      </c>
      <c r="H122" s="1464" t="s">
        <v>116</v>
      </c>
      <c r="I122" s="1464" t="s">
        <v>116</v>
      </c>
      <c r="J122" s="1464" t="s">
        <v>116</v>
      </c>
      <c r="K122" s="1464" t="s">
        <v>116</v>
      </c>
      <c r="L122" s="1464" t="s">
        <v>116</v>
      </c>
      <c r="M122" s="1464" t="s">
        <v>116</v>
      </c>
      <c r="N122" s="1464" t="s">
        <v>116</v>
      </c>
      <c r="O122" s="1464" t="s">
        <v>116</v>
      </c>
      <c r="P122" s="1464" t="s">
        <v>116</v>
      </c>
      <c r="Q122" s="1464" t="s">
        <v>116</v>
      </c>
      <c r="R122" s="1466" t="s">
        <v>116</v>
      </c>
    </row>
    <row r="123" spans="1:18" s="8" customFormat="1" ht="12">
      <c r="A123" s="1177">
        <v>119</v>
      </c>
      <c r="B123" s="1459" t="s">
        <v>703</v>
      </c>
      <c r="C123" s="1461" t="s">
        <v>116</v>
      </c>
      <c r="D123" s="1461">
        <v>325</v>
      </c>
      <c r="E123" s="1461" t="s">
        <v>116</v>
      </c>
      <c r="F123" s="1461">
        <v>596</v>
      </c>
      <c r="G123" s="1461" t="s">
        <v>116</v>
      </c>
      <c r="H123" s="1461" t="s">
        <v>116</v>
      </c>
      <c r="I123" s="1461" t="s">
        <v>116</v>
      </c>
      <c r="J123" s="1461" t="s">
        <v>116</v>
      </c>
      <c r="K123" s="1461" t="s">
        <v>116</v>
      </c>
      <c r="L123" s="1461" t="s">
        <v>116</v>
      </c>
      <c r="M123" s="1461" t="s">
        <v>116</v>
      </c>
      <c r="N123" s="1460">
        <v>5000</v>
      </c>
      <c r="O123" s="1461" t="s">
        <v>116</v>
      </c>
      <c r="P123" s="1460">
        <v>11500</v>
      </c>
      <c r="Q123" s="1461" t="s">
        <v>116</v>
      </c>
      <c r="R123" s="1462">
        <v>17421</v>
      </c>
    </row>
    <row r="124" spans="1:18" s="8" customFormat="1" ht="12">
      <c r="A124" s="1185">
        <v>120</v>
      </c>
      <c r="B124" s="1313" t="s">
        <v>15238</v>
      </c>
      <c r="C124" s="1463">
        <v>63299</v>
      </c>
      <c r="D124" s="1463">
        <v>37930</v>
      </c>
      <c r="E124" s="1463">
        <v>24157</v>
      </c>
      <c r="F124" s="1463">
        <v>57111</v>
      </c>
      <c r="G124" s="1464" t="s">
        <v>116</v>
      </c>
      <c r="H124" s="1464" t="s">
        <v>116</v>
      </c>
      <c r="I124" s="1464" t="s">
        <v>116</v>
      </c>
      <c r="J124" s="1464" t="s">
        <v>116</v>
      </c>
      <c r="K124" s="1464" t="s">
        <v>116</v>
      </c>
      <c r="L124" s="1464" t="s">
        <v>116</v>
      </c>
      <c r="M124" s="1464" t="s">
        <v>116</v>
      </c>
      <c r="N124" s="1464">
        <v>250</v>
      </c>
      <c r="O124" s="1464" t="s">
        <v>116</v>
      </c>
      <c r="P124" s="1463">
        <v>1587918</v>
      </c>
      <c r="Q124" s="1463">
        <v>5309</v>
      </c>
      <c r="R124" s="1465">
        <v>1775974</v>
      </c>
    </row>
    <row r="125" spans="1:18" s="8" customFormat="1" ht="12">
      <c r="A125" s="1177">
        <v>121</v>
      </c>
      <c r="B125" s="1459" t="s">
        <v>619</v>
      </c>
      <c r="C125" s="1461" t="s">
        <v>116</v>
      </c>
      <c r="D125" s="1461">
        <v>30</v>
      </c>
      <c r="E125" s="1460">
        <v>10109</v>
      </c>
      <c r="F125" s="1461">
        <v>899</v>
      </c>
      <c r="G125" s="1461" t="s">
        <v>116</v>
      </c>
      <c r="H125" s="1461" t="s">
        <v>116</v>
      </c>
      <c r="I125" s="1461" t="s">
        <v>116</v>
      </c>
      <c r="J125" s="1461" t="s">
        <v>116</v>
      </c>
      <c r="K125" s="1461" t="s">
        <v>116</v>
      </c>
      <c r="L125" s="1461" t="s">
        <v>116</v>
      </c>
      <c r="M125" s="1461" t="s">
        <v>116</v>
      </c>
      <c r="N125" s="1461" t="s">
        <v>116</v>
      </c>
      <c r="O125" s="1461">
        <v>44</v>
      </c>
      <c r="P125" s="1461" t="s">
        <v>116</v>
      </c>
      <c r="Q125" s="1461" t="s">
        <v>116</v>
      </c>
      <c r="R125" s="1462">
        <v>11082</v>
      </c>
    </row>
    <row r="126" spans="1:18" s="8" customFormat="1" ht="12">
      <c r="A126" s="1185">
        <v>122</v>
      </c>
      <c r="B126" s="1313" t="s">
        <v>15315</v>
      </c>
      <c r="C126" s="1464" t="s">
        <v>116</v>
      </c>
      <c r="D126" s="1463">
        <v>1974</v>
      </c>
      <c r="E126" s="1463">
        <v>4545</v>
      </c>
      <c r="F126" s="1463">
        <v>46039</v>
      </c>
      <c r="G126" s="1464" t="s">
        <v>116</v>
      </c>
      <c r="H126" s="1464" t="s">
        <v>116</v>
      </c>
      <c r="I126" s="1464" t="s">
        <v>116</v>
      </c>
      <c r="J126" s="1464" t="s">
        <v>116</v>
      </c>
      <c r="K126" s="1464" t="s">
        <v>116</v>
      </c>
      <c r="L126" s="1464" t="s">
        <v>116</v>
      </c>
      <c r="M126" s="1464" t="s">
        <v>116</v>
      </c>
      <c r="N126" s="1464" t="s">
        <v>116</v>
      </c>
      <c r="O126" s="1464" t="s">
        <v>116</v>
      </c>
      <c r="P126" s="1464" t="s">
        <v>116</v>
      </c>
      <c r="Q126" s="1464" t="s">
        <v>116</v>
      </c>
      <c r="R126" s="1465">
        <v>52558</v>
      </c>
    </row>
    <row r="127" spans="1:18" s="8" customFormat="1" ht="12">
      <c r="A127" s="1177">
        <v>123</v>
      </c>
      <c r="B127" s="1459" t="s">
        <v>648</v>
      </c>
      <c r="C127" s="1461" t="s">
        <v>116</v>
      </c>
      <c r="D127" s="1461" t="s">
        <v>116</v>
      </c>
      <c r="E127" s="1461" t="s">
        <v>116</v>
      </c>
      <c r="F127" s="1461" t="s">
        <v>116</v>
      </c>
      <c r="G127" s="1461" t="s">
        <v>116</v>
      </c>
      <c r="H127" s="1461" t="s">
        <v>116</v>
      </c>
      <c r="I127" s="1461" t="s">
        <v>116</v>
      </c>
      <c r="J127" s="1461" t="s">
        <v>116</v>
      </c>
      <c r="K127" s="1461" t="s">
        <v>116</v>
      </c>
      <c r="L127" s="1461" t="s">
        <v>116</v>
      </c>
      <c r="M127" s="1461" t="s">
        <v>116</v>
      </c>
      <c r="N127" s="1461" t="s">
        <v>116</v>
      </c>
      <c r="O127" s="1461">
        <v>562</v>
      </c>
      <c r="P127" s="1460">
        <v>4051</v>
      </c>
      <c r="Q127" s="1460">
        <v>4000</v>
      </c>
      <c r="R127" s="1462">
        <v>8613</v>
      </c>
    </row>
    <row r="128" spans="1:18" s="8" customFormat="1" ht="12">
      <c r="A128" s="1185">
        <v>124</v>
      </c>
      <c r="B128" s="1313" t="s">
        <v>825</v>
      </c>
      <c r="C128" s="1464" t="s">
        <v>116</v>
      </c>
      <c r="D128" s="1464" t="s">
        <v>116</v>
      </c>
      <c r="E128" s="1464" t="s">
        <v>116</v>
      </c>
      <c r="F128" s="1464" t="s">
        <v>116</v>
      </c>
      <c r="G128" s="1464" t="s">
        <v>116</v>
      </c>
      <c r="H128" s="1464" t="s">
        <v>116</v>
      </c>
      <c r="I128" s="1464" t="s">
        <v>116</v>
      </c>
      <c r="J128" s="1464" t="s">
        <v>116</v>
      </c>
      <c r="K128" s="1464" t="s">
        <v>116</v>
      </c>
      <c r="L128" s="1464" t="s">
        <v>116</v>
      </c>
      <c r="M128" s="1464" t="s">
        <v>116</v>
      </c>
      <c r="N128" s="1464" t="s">
        <v>116</v>
      </c>
      <c r="O128" s="1464" t="s">
        <v>116</v>
      </c>
      <c r="P128" s="1464" t="s">
        <v>116</v>
      </c>
      <c r="Q128" s="1464" t="s">
        <v>116</v>
      </c>
      <c r="R128" s="1466" t="s">
        <v>116</v>
      </c>
    </row>
    <row r="129" spans="1:18" s="8" customFormat="1" ht="12">
      <c r="A129" s="1177">
        <v>125</v>
      </c>
      <c r="B129" s="1459" t="s">
        <v>691</v>
      </c>
      <c r="C129" s="1461" t="s">
        <v>116</v>
      </c>
      <c r="D129" s="1461" t="s">
        <v>116</v>
      </c>
      <c r="E129" s="1461" t="s">
        <v>116</v>
      </c>
      <c r="F129" s="1460">
        <v>1200</v>
      </c>
      <c r="G129" s="1461" t="s">
        <v>116</v>
      </c>
      <c r="H129" s="1461" t="s">
        <v>116</v>
      </c>
      <c r="I129" s="1461" t="s">
        <v>116</v>
      </c>
      <c r="J129" s="1461" t="s">
        <v>116</v>
      </c>
      <c r="K129" s="1461" t="s">
        <v>116</v>
      </c>
      <c r="L129" s="1461" t="s">
        <v>116</v>
      </c>
      <c r="M129" s="1461" t="s">
        <v>116</v>
      </c>
      <c r="N129" s="1461" t="s">
        <v>116</v>
      </c>
      <c r="O129" s="1461">
        <v>389</v>
      </c>
      <c r="P129" s="1460">
        <v>2500</v>
      </c>
      <c r="Q129" s="1461" t="s">
        <v>116</v>
      </c>
      <c r="R129" s="1462">
        <v>4089</v>
      </c>
    </row>
    <row r="130" spans="1:18" s="8" customFormat="1" ht="12">
      <c r="A130" s="1185">
        <v>126</v>
      </c>
      <c r="B130" s="1313" t="s">
        <v>636</v>
      </c>
      <c r="C130" s="1464" t="s">
        <v>116</v>
      </c>
      <c r="D130" s="1463">
        <v>10111</v>
      </c>
      <c r="E130" s="1463">
        <v>36979</v>
      </c>
      <c r="F130" s="1463">
        <v>88019</v>
      </c>
      <c r="G130" s="1464" t="s">
        <v>116</v>
      </c>
      <c r="H130" s="1464" t="s">
        <v>116</v>
      </c>
      <c r="I130" s="1464" t="s">
        <v>116</v>
      </c>
      <c r="J130" s="1464" t="s">
        <v>116</v>
      </c>
      <c r="K130" s="1464" t="s">
        <v>116</v>
      </c>
      <c r="L130" s="1464">
        <v>108</v>
      </c>
      <c r="M130" s="1464" t="s">
        <v>116</v>
      </c>
      <c r="N130" s="1464" t="s">
        <v>116</v>
      </c>
      <c r="O130" s="1463">
        <v>2400</v>
      </c>
      <c r="P130" s="1464" t="s">
        <v>116</v>
      </c>
      <c r="Q130" s="1464" t="s">
        <v>116</v>
      </c>
      <c r="R130" s="1465">
        <v>137617</v>
      </c>
    </row>
    <row r="131" spans="1:18" s="8" customFormat="1" ht="12">
      <c r="A131" s="1177">
        <v>127</v>
      </c>
      <c r="B131" s="1459" t="s">
        <v>692</v>
      </c>
      <c r="C131" s="1461" t="s">
        <v>116</v>
      </c>
      <c r="D131" s="1461">
        <v>50</v>
      </c>
      <c r="E131" s="1461" t="s">
        <v>116</v>
      </c>
      <c r="F131" s="1460">
        <v>21486</v>
      </c>
      <c r="G131" s="1461" t="s">
        <v>116</v>
      </c>
      <c r="H131" s="1461" t="s">
        <v>116</v>
      </c>
      <c r="I131" s="1461" t="s">
        <v>116</v>
      </c>
      <c r="J131" s="1461" t="s">
        <v>116</v>
      </c>
      <c r="K131" s="1461" t="s">
        <v>116</v>
      </c>
      <c r="L131" s="1461" t="s">
        <v>116</v>
      </c>
      <c r="M131" s="1461" t="s">
        <v>116</v>
      </c>
      <c r="N131" s="1461" t="s">
        <v>116</v>
      </c>
      <c r="O131" s="1461" t="s">
        <v>116</v>
      </c>
      <c r="P131" s="1460">
        <v>15000</v>
      </c>
      <c r="Q131" s="1461" t="s">
        <v>116</v>
      </c>
      <c r="R131" s="1462">
        <v>36536</v>
      </c>
    </row>
    <row r="132" spans="1:18" s="8" customFormat="1" ht="12">
      <c r="A132" s="1185">
        <v>128</v>
      </c>
      <c r="B132" s="1313" t="s">
        <v>548</v>
      </c>
      <c r="C132" s="1464" t="s">
        <v>116</v>
      </c>
      <c r="D132" s="1464">
        <v>389</v>
      </c>
      <c r="E132" s="1464" t="s">
        <v>116</v>
      </c>
      <c r="F132" s="1463">
        <v>44082</v>
      </c>
      <c r="G132" s="1464" t="s">
        <v>116</v>
      </c>
      <c r="H132" s="1464" t="s">
        <v>116</v>
      </c>
      <c r="I132" s="1464" t="s">
        <v>116</v>
      </c>
      <c r="J132" s="1464" t="s">
        <v>116</v>
      </c>
      <c r="K132" s="1464" t="s">
        <v>116</v>
      </c>
      <c r="L132" s="1464" t="s">
        <v>116</v>
      </c>
      <c r="M132" s="1464" t="s">
        <v>116</v>
      </c>
      <c r="N132" s="1464" t="s">
        <v>116</v>
      </c>
      <c r="O132" s="1464" t="s">
        <v>116</v>
      </c>
      <c r="P132" s="1463">
        <v>180000</v>
      </c>
      <c r="Q132" s="1464" t="s">
        <v>116</v>
      </c>
      <c r="R132" s="1465">
        <v>224471</v>
      </c>
    </row>
    <row r="133" spans="1:18" s="8" customFormat="1" ht="12">
      <c r="A133" s="1177">
        <v>129</v>
      </c>
      <c r="B133" s="1459" t="s">
        <v>581</v>
      </c>
      <c r="C133" s="1461" t="s">
        <v>116</v>
      </c>
      <c r="D133" s="1461" t="s">
        <v>116</v>
      </c>
      <c r="E133" s="1460">
        <v>19492</v>
      </c>
      <c r="F133" s="1460">
        <v>1915</v>
      </c>
      <c r="G133" s="1461" t="s">
        <v>116</v>
      </c>
      <c r="H133" s="1460">
        <v>22000</v>
      </c>
      <c r="I133" s="1460">
        <v>120000</v>
      </c>
      <c r="J133" s="1461" t="s">
        <v>116</v>
      </c>
      <c r="K133" s="1461" t="s">
        <v>116</v>
      </c>
      <c r="L133" s="1460">
        <v>15096</v>
      </c>
      <c r="M133" s="1461" t="s">
        <v>116</v>
      </c>
      <c r="N133" s="1460">
        <v>27120</v>
      </c>
      <c r="O133" s="1460">
        <v>2400</v>
      </c>
      <c r="P133" s="1460">
        <v>114942</v>
      </c>
      <c r="Q133" s="1461" t="s">
        <v>116</v>
      </c>
      <c r="R133" s="1462">
        <v>322965</v>
      </c>
    </row>
    <row r="134" spans="1:18" s="8" customFormat="1" ht="12">
      <c r="A134" s="1185">
        <v>130</v>
      </c>
      <c r="B134" s="1313" t="s">
        <v>599</v>
      </c>
      <c r="C134" s="1464" t="s">
        <v>116</v>
      </c>
      <c r="D134" s="1464" t="s">
        <v>116</v>
      </c>
      <c r="E134" s="1464" t="s">
        <v>116</v>
      </c>
      <c r="F134" s="1464" t="s">
        <v>116</v>
      </c>
      <c r="G134" s="1464" t="s">
        <v>116</v>
      </c>
      <c r="H134" s="1464" t="s">
        <v>116</v>
      </c>
      <c r="I134" s="1464" t="s">
        <v>116</v>
      </c>
      <c r="J134" s="1464" t="s">
        <v>116</v>
      </c>
      <c r="K134" s="1464" t="s">
        <v>116</v>
      </c>
      <c r="L134" s="1464" t="s">
        <v>116</v>
      </c>
      <c r="M134" s="1464" t="s">
        <v>116</v>
      </c>
      <c r="N134" s="1464" t="s">
        <v>116</v>
      </c>
      <c r="O134" s="1464" t="s">
        <v>116</v>
      </c>
      <c r="P134" s="1464" t="s">
        <v>116</v>
      </c>
      <c r="Q134" s="1464" t="s">
        <v>116</v>
      </c>
      <c r="R134" s="1466" t="s">
        <v>116</v>
      </c>
    </row>
    <row r="135" spans="1:18" s="8" customFormat="1" ht="24">
      <c r="A135" s="1177">
        <v>131</v>
      </c>
      <c r="B135" s="1459" t="s">
        <v>4035</v>
      </c>
      <c r="C135" s="1461" t="s">
        <v>116</v>
      </c>
      <c r="D135" s="1460">
        <v>5991</v>
      </c>
      <c r="E135" s="1460">
        <v>20042</v>
      </c>
      <c r="F135" s="1460">
        <v>43920</v>
      </c>
      <c r="G135" s="1461" t="s">
        <v>116</v>
      </c>
      <c r="H135" s="1461" t="s">
        <v>116</v>
      </c>
      <c r="I135" s="1461" t="s">
        <v>116</v>
      </c>
      <c r="J135" s="1461" t="s">
        <v>116</v>
      </c>
      <c r="K135" s="1461" t="s">
        <v>116</v>
      </c>
      <c r="L135" s="1461" t="s">
        <v>116</v>
      </c>
      <c r="M135" s="1461" t="s">
        <v>116</v>
      </c>
      <c r="N135" s="1461">
        <v>360</v>
      </c>
      <c r="O135" s="1461" t="s">
        <v>116</v>
      </c>
      <c r="P135" s="1461" t="s">
        <v>116</v>
      </c>
      <c r="Q135" s="1461" t="s">
        <v>116</v>
      </c>
      <c r="R135" s="1462">
        <v>70313</v>
      </c>
    </row>
    <row r="136" spans="1:18" s="8" customFormat="1" ht="12">
      <c r="A136" s="1185">
        <v>132</v>
      </c>
      <c r="B136" s="1313" t="s">
        <v>643</v>
      </c>
      <c r="C136" s="1464" t="s">
        <v>116</v>
      </c>
      <c r="D136" s="1464">
        <v>482</v>
      </c>
      <c r="E136" s="1463">
        <v>4744</v>
      </c>
      <c r="F136" s="1463">
        <v>34951</v>
      </c>
      <c r="G136" s="1464" t="s">
        <v>116</v>
      </c>
      <c r="H136" s="1463">
        <v>1000</v>
      </c>
      <c r="I136" s="1464" t="s">
        <v>116</v>
      </c>
      <c r="J136" s="1464" t="s">
        <v>116</v>
      </c>
      <c r="K136" s="1464" t="s">
        <v>116</v>
      </c>
      <c r="L136" s="1464" t="s">
        <v>116</v>
      </c>
      <c r="M136" s="1464" t="s">
        <v>116</v>
      </c>
      <c r="N136" s="1464" t="s">
        <v>116</v>
      </c>
      <c r="O136" s="1463">
        <v>3000</v>
      </c>
      <c r="P136" s="1463">
        <v>5000</v>
      </c>
      <c r="Q136" s="1463">
        <v>2500</v>
      </c>
      <c r="R136" s="1465">
        <v>51677</v>
      </c>
    </row>
    <row r="137" spans="1:18" s="8" customFormat="1" ht="12">
      <c r="A137" s="1177">
        <v>133</v>
      </c>
      <c r="B137" s="1459" t="s">
        <v>742</v>
      </c>
      <c r="C137" s="1461" t="s">
        <v>116</v>
      </c>
      <c r="D137" s="1461" t="s">
        <v>116</v>
      </c>
      <c r="E137" s="1461" t="s">
        <v>116</v>
      </c>
      <c r="F137" s="1460">
        <v>54118</v>
      </c>
      <c r="G137" s="1461" t="s">
        <v>116</v>
      </c>
      <c r="H137" s="1461" t="s">
        <v>116</v>
      </c>
      <c r="I137" s="1461" t="s">
        <v>116</v>
      </c>
      <c r="J137" s="1461" t="s">
        <v>116</v>
      </c>
      <c r="K137" s="1461" t="s">
        <v>116</v>
      </c>
      <c r="L137" s="1460">
        <v>1500</v>
      </c>
      <c r="M137" s="1461" t="s">
        <v>116</v>
      </c>
      <c r="N137" s="1461" t="s">
        <v>116</v>
      </c>
      <c r="O137" s="1461" t="s">
        <v>116</v>
      </c>
      <c r="P137" s="1461" t="s">
        <v>116</v>
      </c>
      <c r="Q137" s="1461" t="s">
        <v>116</v>
      </c>
      <c r="R137" s="1462">
        <v>55618</v>
      </c>
    </row>
    <row r="138" spans="1:18" s="8" customFormat="1" ht="12">
      <c r="A138" s="1185">
        <v>134</v>
      </c>
      <c r="B138" s="1313" t="s">
        <v>722</v>
      </c>
      <c r="C138" s="1464" t="s">
        <v>116</v>
      </c>
      <c r="D138" s="1464" t="s">
        <v>116</v>
      </c>
      <c r="E138" s="1463">
        <v>3993</v>
      </c>
      <c r="F138" s="1464" t="s">
        <v>116</v>
      </c>
      <c r="G138" s="1464" t="s">
        <v>116</v>
      </c>
      <c r="H138" s="1464" t="s">
        <v>116</v>
      </c>
      <c r="I138" s="1464" t="s">
        <v>116</v>
      </c>
      <c r="J138" s="1464" t="s">
        <v>116</v>
      </c>
      <c r="K138" s="1464" t="s">
        <v>116</v>
      </c>
      <c r="L138" s="1464" t="s">
        <v>116</v>
      </c>
      <c r="M138" s="1464" t="s">
        <v>116</v>
      </c>
      <c r="N138" s="1464" t="s">
        <v>116</v>
      </c>
      <c r="O138" s="1464" t="s">
        <v>116</v>
      </c>
      <c r="P138" s="1464" t="s">
        <v>116</v>
      </c>
      <c r="Q138" s="1464" t="s">
        <v>116</v>
      </c>
      <c r="R138" s="1465">
        <v>3993</v>
      </c>
    </row>
    <row r="139" spans="1:18" s="8" customFormat="1" ht="12">
      <c r="A139" s="1177">
        <v>135</v>
      </c>
      <c r="B139" s="1459" t="s">
        <v>756</v>
      </c>
      <c r="C139" s="1461" t="s">
        <v>116</v>
      </c>
      <c r="D139" s="1461">
        <v>197</v>
      </c>
      <c r="E139" s="1460">
        <v>2864</v>
      </c>
      <c r="F139" s="1460">
        <v>7193</v>
      </c>
      <c r="G139" s="1461" t="s">
        <v>116</v>
      </c>
      <c r="H139" s="1461" t="s">
        <v>116</v>
      </c>
      <c r="I139" s="1461" t="s">
        <v>116</v>
      </c>
      <c r="J139" s="1461" t="s">
        <v>116</v>
      </c>
      <c r="K139" s="1461" t="s">
        <v>116</v>
      </c>
      <c r="L139" s="1461" t="s">
        <v>116</v>
      </c>
      <c r="M139" s="1461" t="s">
        <v>116</v>
      </c>
      <c r="N139" s="1461" t="s">
        <v>116</v>
      </c>
      <c r="O139" s="1461">
        <v>720</v>
      </c>
      <c r="P139" s="1461" t="s">
        <v>116</v>
      </c>
      <c r="Q139" s="1461" t="s">
        <v>116</v>
      </c>
      <c r="R139" s="1462">
        <v>10974</v>
      </c>
    </row>
    <row r="140" spans="1:18" s="8" customFormat="1" ht="36">
      <c r="A140" s="1185">
        <v>136</v>
      </c>
      <c r="B140" s="1313" t="s">
        <v>723</v>
      </c>
      <c r="C140" s="1463">
        <v>41690</v>
      </c>
      <c r="D140" s="1464">
        <v>57</v>
      </c>
      <c r="E140" s="1464" t="s">
        <v>116</v>
      </c>
      <c r="F140" s="1463">
        <v>18060</v>
      </c>
      <c r="G140" s="1464" t="s">
        <v>116</v>
      </c>
      <c r="H140" s="1464" t="s">
        <v>116</v>
      </c>
      <c r="I140" s="1464" t="s">
        <v>116</v>
      </c>
      <c r="J140" s="1464" t="s">
        <v>116</v>
      </c>
      <c r="K140" s="1464" t="s">
        <v>116</v>
      </c>
      <c r="L140" s="1463">
        <v>20741</v>
      </c>
      <c r="M140" s="1464" t="s">
        <v>116</v>
      </c>
      <c r="N140" s="1464" t="s">
        <v>116</v>
      </c>
      <c r="O140" s="1464" t="s">
        <v>116</v>
      </c>
      <c r="P140" s="1463">
        <v>312992</v>
      </c>
      <c r="Q140" s="1464" t="s">
        <v>116</v>
      </c>
      <c r="R140" s="1465">
        <v>393540</v>
      </c>
    </row>
    <row r="141" spans="1:18" s="8" customFormat="1" ht="12">
      <c r="A141" s="1177">
        <v>137</v>
      </c>
      <c r="B141" s="1459" t="s">
        <v>572</v>
      </c>
      <c r="C141" s="1461" t="s">
        <v>116</v>
      </c>
      <c r="D141" s="1461" t="s">
        <v>116</v>
      </c>
      <c r="E141" s="1461" t="s">
        <v>116</v>
      </c>
      <c r="F141" s="1461" t="s">
        <v>116</v>
      </c>
      <c r="G141" s="1461" t="s">
        <v>116</v>
      </c>
      <c r="H141" s="1461" t="s">
        <v>116</v>
      </c>
      <c r="I141" s="1461" t="s">
        <v>116</v>
      </c>
      <c r="J141" s="1461" t="s">
        <v>116</v>
      </c>
      <c r="K141" s="1461" t="s">
        <v>116</v>
      </c>
      <c r="L141" s="1461" t="s">
        <v>116</v>
      </c>
      <c r="M141" s="1461" t="s">
        <v>116</v>
      </c>
      <c r="N141" s="1460">
        <v>1200</v>
      </c>
      <c r="O141" s="1460">
        <v>1200</v>
      </c>
      <c r="P141" s="1460">
        <v>5000</v>
      </c>
      <c r="Q141" s="1461" t="s">
        <v>116</v>
      </c>
      <c r="R141" s="1462">
        <v>7400</v>
      </c>
    </row>
    <row r="142" spans="1:18" s="8" customFormat="1" ht="12">
      <c r="A142" s="1185">
        <v>138</v>
      </c>
      <c r="B142" s="1313" t="s">
        <v>618</v>
      </c>
      <c r="C142" s="1463">
        <v>16978</v>
      </c>
      <c r="D142" s="1463">
        <v>3985</v>
      </c>
      <c r="E142" s="1463">
        <v>1531</v>
      </c>
      <c r="F142" s="1464">
        <v>363</v>
      </c>
      <c r="G142" s="1464" t="s">
        <v>116</v>
      </c>
      <c r="H142" s="1464" t="s">
        <v>116</v>
      </c>
      <c r="I142" s="1464" t="s">
        <v>116</v>
      </c>
      <c r="J142" s="1464" t="s">
        <v>116</v>
      </c>
      <c r="K142" s="1464" t="s">
        <v>116</v>
      </c>
      <c r="L142" s="1464">
        <v>500</v>
      </c>
      <c r="M142" s="1464" t="s">
        <v>116</v>
      </c>
      <c r="N142" s="1464" t="s">
        <v>116</v>
      </c>
      <c r="O142" s="1463">
        <v>1530</v>
      </c>
      <c r="P142" s="1463">
        <v>10000</v>
      </c>
      <c r="Q142" s="1463">
        <v>19635</v>
      </c>
      <c r="R142" s="1465">
        <v>54522</v>
      </c>
    </row>
    <row r="143" spans="1:18" s="8" customFormat="1" ht="12">
      <c r="A143" s="1177">
        <v>139</v>
      </c>
      <c r="B143" s="1459" t="s">
        <v>1061</v>
      </c>
      <c r="C143" s="1461">
        <v>80</v>
      </c>
      <c r="D143" s="1460">
        <v>2961</v>
      </c>
      <c r="E143" s="1461">
        <v>795</v>
      </c>
      <c r="F143" s="1461" t="s">
        <v>116</v>
      </c>
      <c r="G143" s="1461" t="s">
        <v>116</v>
      </c>
      <c r="H143" s="1460">
        <v>4153</v>
      </c>
      <c r="I143" s="1461" t="s">
        <v>116</v>
      </c>
      <c r="J143" s="1461" t="s">
        <v>116</v>
      </c>
      <c r="K143" s="1461" t="s">
        <v>116</v>
      </c>
      <c r="L143" s="1461" t="s">
        <v>116</v>
      </c>
      <c r="M143" s="1461" t="s">
        <v>116</v>
      </c>
      <c r="N143" s="1461">
        <v>576</v>
      </c>
      <c r="O143" s="1461" t="s">
        <v>116</v>
      </c>
      <c r="P143" s="1461" t="s">
        <v>116</v>
      </c>
      <c r="Q143" s="1461" t="s">
        <v>116</v>
      </c>
      <c r="R143" s="1462">
        <v>8565</v>
      </c>
    </row>
    <row r="144" spans="1:18" s="8" customFormat="1" ht="24">
      <c r="A144" s="1185">
        <v>140</v>
      </c>
      <c r="B144" s="1313" t="s">
        <v>672</v>
      </c>
      <c r="C144" s="1464" t="s">
        <v>116</v>
      </c>
      <c r="D144" s="1464" t="s">
        <v>116</v>
      </c>
      <c r="E144" s="1464">
        <v>160</v>
      </c>
      <c r="F144" s="1463">
        <v>5250</v>
      </c>
      <c r="G144" s="1464" t="s">
        <v>116</v>
      </c>
      <c r="H144" s="1464" t="s">
        <v>116</v>
      </c>
      <c r="I144" s="1464" t="s">
        <v>116</v>
      </c>
      <c r="J144" s="1464" t="s">
        <v>116</v>
      </c>
      <c r="K144" s="1464" t="s">
        <v>116</v>
      </c>
      <c r="L144" s="1464" t="s">
        <v>116</v>
      </c>
      <c r="M144" s="1464" t="s">
        <v>116</v>
      </c>
      <c r="N144" s="1464" t="s">
        <v>116</v>
      </c>
      <c r="O144" s="1463">
        <v>1600</v>
      </c>
      <c r="P144" s="1463">
        <v>26150</v>
      </c>
      <c r="Q144" s="1464" t="s">
        <v>116</v>
      </c>
      <c r="R144" s="1465">
        <v>33160</v>
      </c>
    </row>
    <row r="145" spans="1:18" s="8" customFormat="1" ht="24">
      <c r="A145" s="1177">
        <v>141</v>
      </c>
      <c r="B145" s="1459" t="s">
        <v>625</v>
      </c>
      <c r="C145" s="1461" t="s">
        <v>116</v>
      </c>
      <c r="D145" s="1461" t="s">
        <v>116</v>
      </c>
      <c r="E145" s="1461" t="s">
        <v>116</v>
      </c>
      <c r="F145" s="1461" t="s">
        <v>116</v>
      </c>
      <c r="G145" s="1461" t="s">
        <v>116</v>
      </c>
      <c r="H145" s="1461" t="s">
        <v>116</v>
      </c>
      <c r="I145" s="1461" t="s">
        <v>116</v>
      </c>
      <c r="J145" s="1461" t="s">
        <v>116</v>
      </c>
      <c r="K145" s="1461" t="s">
        <v>116</v>
      </c>
      <c r="L145" s="1461" t="s">
        <v>116</v>
      </c>
      <c r="M145" s="1461" t="s">
        <v>116</v>
      </c>
      <c r="N145" s="1461" t="s">
        <v>116</v>
      </c>
      <c r="O145" s="1461" t="s">
        <v>116</v>
      </c>
      <c r="P145" s="1461" t="s">
        <v>116</v>
      </c>
      <c r="Q145" s="1461" t="s">
        <v>116</v>
      </c>
      <c r="R145" s="1467" t="s">
        <v>116</v>
      </c>
    </row>
    <row r="146" spans="1:18" s="8" customFormat="1" ht="12">
      <c r="A146" s="1185">
        <v>142</v>
      </c>
      <c r="B146" s="1313" t="s">
        <v>621</v>
      </c>
      <c r="C146" s="1464" t="s">
        <v>116</v>
      </c>
      <c r="D146" s="1464" t="s">
        <v>116</v>
      </c>
      <c r="E146" s="1464" t="s">
        <v>116</v>
      </c>
      <c r="F146" s="1464" t="s">
        <v>116</v>
      </c>
      <c r="G146" s="1464" t="s">
        <v>116</v>
      </c>
      <c r="H146" s="1464" t="s">
        <v>116</v>
      </c>
      <c r="I146" s="1464" t="s">
        <v>116</v>
      </c>
      <c r="J146" s="1464" t="s">
        <v>116</v>
      </c>
      <c r="K146" s="1464" t="s">
        <v>116</v>
      </c>
      <c r="L146" s="1464" t="s">
        <v>116</v>
      </c>
      <c r="M146" s="1464" t="s">
        <v>116</v>
      </c>
      <c r="N146" s="1464">
        <v>500</v>
      </c>
      <c r="O146" s="1464" t="s">
        <v>116</v>
      </c>
      <c r="P146" s="1464" t="s">
        <v>116</v>
      </c>
      <c r="Q146" s="1464" t="s">
        <v>116</v>
      </c>
      <c r="R146" s="1466">
        <v>500</v>
      </c>
    </row>
    <row r="147" spans="1:18" s="8" customFormat="1" ht="12">
      <c r="A147" s="1177">
        <v>143</v>
      </c>
      <c r="B147" s="1459" t="s">
        <v>673</v>
      </c>
      <c r="C147" s="1461" t="s">
        <v>116</v>
      </c>
      <c r="D147" s="1461">
        <v>683</v>
      </c>
      <c r="E147" s="1460">
        <v>9468</v>
      </c>
      <c r="F147" s="1460">
        <v>11904</v>
      </c>
      <c r="G147" s="1461" t="s">
        <v>116</v>
      </c>
      <c r="H147" s="1461" t="s">
        <v>116</v>
      </c>
      <c r="I147" s="1461" t="s">
        <v>116</v>
      </c>
      <c r="J147" s="1461" t="s">
        <v>116</v>
      </c>
      <c r="K147" s="1461" t="s">
        <v>116</v>
      </c>
      <c r="L147" s="1461" t="s">
        <v>116</v>
      </c>
      <c r="M147" s="1461" t="s">
        <v>116</v>
      </c>
      <c r="N147" s="1460">
        <v>17035</v>
      </c>
      <c r="O147" s="1461" t="s">
        <v>116</v>
      </c>
      <c r="P147" s="1461" t="s">
        <v>116</v>
      </c>
      <c r="Q147" s="1461" t="s">
        <v>116</v>
      </c>
      <c r="R147" s="1462">
        <v>39090</v>
      </c>
    </row>
    <row r="148" spans="1:18" s="8" customFormat="1" ht="24">
      <c r="A148" s="1185">
        <v>144</v>
      </c>
      <c r="B148" s="1313" t="s">
        <v>640</v>
      </c>
      <c r="C148" s="1464" t="s">
        <v>116</v>
      </c>
      <c r="D148" s="1464" t="s">
        <v>116</v>
      </c>
      <c r="E148" s="1463">
        <v>13310</v>
      </c>
      <c r="F148" s="1463">
        <v>2075</v>
      </c>
      <c r="G148" s="1464" t="s">
        <v>116</v>
      </c>
      <c r="H148" s="1463">
        <v>12000</v>
      </c>
      <c r="I148" s="1464" t="s">
        <v>116</v>
      </c>
      <c r="J148" s="1464" t="s">
        <v>116</v>
      </c>
      <c r="K148" s="1464" t="s">
        <v>116</v>
      </c>
      <c r="L148" s="1464" t="s">
        <v>116</v>
      </c>
      <c r="M148" s="1464" t="s">
        <v>116</v>
      </c>
      <c r="N148" s="1464" t="s">
        <v>116</v>
      </c>
      <c r="O148" s="1463">
        <v>11226</v>
      </c>
      <c r="P148" s="1464" t="s">
        <v>116</v>
      </c>
      <c r="Q148" s="1464" t="s">
        <v>116</v>
      </c>
      <c r="R148" s="1465">
        <v>38611</v>
      </c>
    </row>
    <row r="149" spans="1:18" s="8" customFormat="1" ht="24">
      <c r="A149" s="1177">
        <v>145</v>
      </c>
      <c r="B149" s="1459" t="s">
        <v>717</v>
      </c>
      <c r="C149" s="1461" t="s">
        <v>116</v>
      </c>
      <c r="D149" s="1461" t="s">
        <v>116</v>
      </c>
      <c r="E149" s="1461">
        <v>880</v>
      </c>
      <c r="F149" s="1461" t="s">
        <v>116</v>
      </c>
      <c r="G149" s="1461" t="s">
        <v>116</v>
      </c>
      <c r="H149" s="1461" t="s">
        <v>116</v>
      </c>
      <c r="I149" s="1461" t="s">
        <v>116</v>
      </c>
      <c r="J149" s="1461" t="s">
        <v>116</v>
      </c>
      <c r="K149" s="1461" t="s">
        <v>116</v>
      </c>
      <c r="L149" s="1460">
        <v>1486</v>
      </c>
      <c r="M149" s="1461" t="s">
        <v>116</v>
      </c>
      <c r="N149" s="1461" t="s">
        <v>116</v>
      </c>
      <c r="O149" s="1460">
        <v>99237</v>
      </c>
      <c r="P149" s="1461" t="s">
        <v>116</v>
      </c>
      <c r="Q149" s="1460">
        <v>20000</v>
      </c>
      <c r="R149" s="1462">
        <v>121603</v>
      </c>
    </row>
    <row r="150" spans="1:18" s="8" customFormat="1" ht="12">
      <c r="A150" s="1185">
        <v>146</v>
      </c>
      <c r="B150" s="1313" t="s">
        <v>557</v>
      </c>
      <c r="C150" s="1464" t="s">
        <v>116</v>
      </c>
      <c r="D150" s="1464" t="s">
        <v>116</v>
      </c>
      <c r="E150" s="1463">
        <v>2624</v>
      </c>
      <c r="F150" s="1464" t="s">
        <v>116</v>
      </c>
      <c r="G150" s="1464" t="s">
        <v>116</v>
      </c>
      <c r="H150" s="1464" t="s">
        <v>116</v>
      </c>
      <c r="I150" s="1464" t="s">
        <v>116</v>
      </c>
      <c r="J150" s="1464" t="s">
        <v>116</v>
      </c>
      <c r="K150" s="1464" t="s">
        <v>116</v>
      </c>
      <c r="L150" s="1464" t="s">
        <v>116</v>
      </c>
      <c r="M150" s="1464" t="s">
        <v>116</v>
      </c>
      <c r="N150" s="1464" t="s">
        <v>116</v>
      </c>
      <c r="O150" s="1464" t="s">
        <v>116</v>
      </c>
      <c r="P150" s="1464" t="s">
        <v>116</v>
      </c>
      <c r="Q150" s="1463">
        <v>13963</v>
      </c>
      <c r="R150" s="1465">
        <v>16587</v>
      </c>
    </row>
    <row r="151" spans="1:18" s="8" customFormat="1" ht="24">
      <c r="A151" s="1177">
        <v>147</v>
      </c>
      <c r="B151" s="1459" t="s">
        <v>701</v>
      </c>
      <c r="C151" s="1461" t="s">
        <v>116</v>
      </c>
      <c r="D151" s="1461" t="s">
        <v>116</v>
      </c>
      <c r="E151" s="1461" t="s">
        <v>116</v>
      </c>
      <c r="F151" s="1460">
        <v>50963</v>
      </c>
      <c r="G151" s="1461" t="s">
        <v>116</v>
      </c>
      <c r="H151" s="1461" t="s">
        <v>116</v>
      </c>
      <c r="I151" s="1461" t="s">
        <v>116</v>
      </c>
      <c r="J151" s="1461" t="s">
        <v>116</v>
      </c>
      <c r="K151" s="1461" t="s">
        <v>116</v>
      </c>
      <c r="L151" s="1460">
        <v>1000</v>
      </c>
      <c r="M151" s="1461" t="s">
        <v>116</v>
      </c>
      <c r="N151" s="1461" t="s">
        <v>116</v>
      </c>
      <c r="O151" s="1461" t="s">
        <v>116</v>
      </c>
      <c r="P151" s="1460">
        <v>8000</v>
      </c>
      <c r="Q151" s="1461" t="s">
        <v>116</v>
      </c>
      <c r="R151" s="1462">
        <v>59963</v>
      </c>
    </row>
    <row r="152" spans="1:18" s="8" customFormat="1" ht="12">
      <c r="A152" s="1185">
        <v>148</v>
      </c>
      <c r="B152" s="1313" t="s">
        <v>597</v>
      </c>
      <c r="C152" s="1463">
        <v>4000</v>
      </c>
      <c r="D152" s="1463">
        <v>1641</v>
      </c>
      <c r="E152" s="1463">
        <v>3312</v>
      </c>
      <c r="F152" s="1464" t="s">
        <v>116</v>
      </c>
      <c r="G152" s="1464" t="s">
        <v>116</v>
      </c>
      <c r="H152" s="1464" t="s">
        <v>116</v>
      </c>
      <c r="I152" s="1464" t="s">
        <v>116</v>
      </c>
      <c r="J152" s="1464" t="s">
        <v>116</v>
      </c>
      <c r="K152" s="1464" t="s">
        <v>116</v>
      </c>
      <c r="L152" s="1464" t="s">
        <v>116</v>
      </c>
      <c r="M152" s="1464" t="s">
        <v>116</v>
      </c>
      <c r="N152" s="1464" t="s">
        <v>116</v>
      </c>
      <c r="O152" s="1464" t="s">
        <v>116</v>
      </c>
      <c r="P152" s="1464" t="s">
        <v>116</v>
      </c>
      <c r="Q152" s="1464" t="s">
        <v>116</v>
      </c>
      <c r="R152" s="1465">
        <v>8953</v>
      </c>
    </row>
    <row r="153" spans="1:18" s="8" customFormat="1" ht="12">
      <c r="A153" s="1177">
        <v>149</v>
      </c>
      <c r="B153" s="1459" t="s">
        <v>15239</v>
      </c>
      <c r="C153" s="1460">
        <v>9000</v>
      </c>
      <c r="D153" s="1461">
        <v>45</v>
      </c>
      <c r="E153" s="1460">
        <v>5500</v>
      </c>
      <c r="F153" s="1460">
        <v>11075</v>
      </c>
      <c r="G153" s="1461" t="s">
        <v>116</v>
      </c>
      <c r="H153" s="1461" t="s">
        <v>116</v>
      </c>
      <c r="I153" s="1461" t="s">
        <v>116</v>
      </c>
      <c r="J153" s="1461" t="s">
        <v>116</v>
      </c>
      <c r="K153" s="1461" t="s">
        <v>116</v>
      </c>
      <c r="L153" s="1460">
        <v>11149</v>
      </c>
      <c r="M153" s="1461" t="s">
        <v>116</v>
      </c>
      <c r="N153" s="1461" t="s">
        <v>116</v>
      </c>
      <c r="O153" s="1460">
        <v>49526</v>
      </c>
      <c r="P153" s="1461" t="s">
        <v>116</v>
      </c>
      <c r="Q153" s="1461" t="s">
        <v>116</v>
      </c>
      <c r="R153" s="1462">
        <v>86295</v>
      </c>
    </row>
    <row r="154" spans="1:18" s="8" customFormat="1" ht="12">
      <c r="A154" s="1185">
        <v>150</v>
      </c>
      <c r="B154" s="1313" t="s">
        <v>646</v>
      </c>
      <c r="C154" s="1464" t="s">
        <v>116</v>
      </c>
      <c r="D154" s="1463">
        <v>1732</v>
      </c>
      <c r="E154" s="1463">
        <v>2006</v>
      </c>
      <c r="F154" s="1464" t="s">
        <v>116</v>
      </c>
      <c r="G154" s="1464" t="s">
        <v>116</v>
      </c>
      <c r="H154" s="1464" t="s">
        <v>116</v>
      </c>
      <c r="I154" s="1464" t="s">
        <v>116</v>
      </c>
      <c r="J154" s="1464" t="s">
        <v>116</v>
      </c>
      <c r="K154" s="1464" t="s">
        <v>116</v>
      </c>
      <c r="L154" s="1463">
        <v>16493</v>
      </c>
      <c r="M154" s="1464" t="s">
        <v>116</v>
      </c>
      <c r="N154" s="1463">
        <v>2400</v>
      </c>
      <c r="O154" s="1464" t="s">
        <v>116</v>
      </c>
      <c r="P154" s="1464" t="s">
        <v>116</v>
      </c>
      <c r="Q154" s="1464" t="s">
        <v>116</v>
      </c>
      <c r="R154" s="1465">
        <v>22631</v>
      </c>
    </row>
    <row r="155" spans="1:18" s="8" customFormat="1" ht="24">
      <c r="A155" s="1177">
        <v>151</v>
      </c>
      <c r="B155" s="1459" t="s">
        <v>15240</v>
      </c>
      <c r="C155" s="1460">
        <v>25844</v>
      </c>
      <c r="D155" s="1460">
        <v>8581</v>
      </c>
      <c r="E155" s="1460">
        <v>301166</v>
      </c>
      <c r="F155" s="1460">
        <v>201996</v>
      </c>
      <c r="G155" s="1461" t="s">
        <v>116</v>
      </c>
      <c r="H155" s="1461" t="s">
        <v>116</v>
      </c>
      <c r="I155" s="1461" t="s">
        <v>116</v>
      </c>
      <c r="J155" s="1461" t="s">
        <v>116</v>
      </c>
      <c r="K155" s="1461" t="s">
        <v>116</v>
      </c>
      <c r="L155" s="1461" t="s">
        <v>116</v>
      </c>
      <c r="M155" s="1461" t="s">
        <v>116</v>
      </c>
      <c r="N155" s="1461" t="s">
        <v>116</v>
      </c>
      <c r="O155" s="1461" t="s">
        <v>116</v>
      </c>
      <c r="P155" s="1460">
        <v>43810</v>
      </c>
      <c r="Q155" s="1461" t="s">
        <v>116</v>
      </c>
      <c r="R155" s="1462">
        <v>581397</v>
      </c>
    </row>
    <row r="156" spans="1:18" s="8" customFormat="1" ht="12">
      <c r="A156" s="1185">
        <v>152</v>
      </c>
      <c r="B156" s="1313" t="s">
        <v>15241</v>
      </c>
      <c r="C156" s="1464" t="s">
        <v>116</v>
      </c>
      <c r="D156" s="1464" t="s">
        <v>116</v>
      </c>
      <c r="E156" s="1464" t="s">
        <v>116</v>
      </c>
      <c r="F156" s="1464" t="s">
        <v>116</v>
      </c>
      <c r="G156" s="1464" t="s">
        <v>116</v>
      </c>
      <c r="H156" s="1464" t="s">
        <v>116</v>
      </c>
      <c r="I156" s="1464" t="s">
        <v>116</v>
      </c>
      <c r="J156" s="1464" t="s">
        <v>116</v>
      </c>
      <c r="K156" s="1464" t="s">
        <v>116</v>
      </c>
      <c r="L156" s="1464" t="s">
        <v>116</v>
      </c>
      <c r="M156" s="1464" t="s">
        <v>116</v>
      </c>
      <c r="N156" s="1464" t="s">
        <v>116</v>
      </c>
      <c r="O156" s="1464" t="s">
        <v>116</v>
      </c>
      <c r="P156" s="1463">
        <v>105000</v>
      </c>
      <c r="Q156" s="1463">
        <v>18000</v>
      </c>
      <c r="R156" s="1465">
        <v>123000</v>
      </c>
    </row>
    <row r="157" spans="1:18" s="8" customFormat="1" ht="12">
      <c r="A157" s="1177">
        <v>153</v>
      </c>
      <c r="B157" s="1459" t="s">
        <v>588</v>
      </c>
      <c r="C157" s="1461" t="s">
        <v>116</v>
      </c>
      <c r="D157" s="1460">
        <v>1600</v>
      </c>
      <c r="E157" s="1461" t="s">
        <v>116</v>
      </c>
      <c r="F157" s="1460">
        <v>2820</v>
      </c>
      <c r="G157" s="1461" t="s">
        <v>116</v>
      </c>
      <c r="H157" s="1461" t="s">
        <v>116</v>
      </c>
      <c r="I157" s="1461" t="s">
        <v>116</v>
      </c>
      <c r="J157" s="1461" t="s">
        <v>116</v>
      </c>
      <c r="K157" s="1461" t="s">
        <v>116</v>
      </c>
      <c r="L157" s="1461" t="s">
        <v>116</v>
      </c>
      <c r="M157" s="1461" t="s">
        <v>116</v>
      </c>
      <c r="N157" s="1461" t="s">
        <v>116</v>
      </c>
      <c r="O157" s="1461" t="s">
        <v>116</v>
      </c>
      <c r="P157" s="1461" t="s">
        <v>116</v>
      </c>
      <c r="Q157" s="1461" t="s">
        <v>116</v>
      </c>
      <c r="R157" s="1462">
        <v>4420</v>
      </c>
    </row>
    <row r="158" spans="1:18" s="8" customFormat="1" ht="12">
      <c r="A158" s="1185">
        <v>154</v>
      </c>
      <c r="B158" s="1313" t="s">
        <v>627</v>
      </c>
      <c r="C158" s="1464" t="s">
        <v>116</v>
      </c>
      <c r="D158" s="1464" t="s">
        <v>116</v>
      </c>
      <c r="E158" s="1464" t="s">
        <v>116</v>
      </c>
      <c r="F158" s="1464" t="s">
        <v>116</v>
      </c>
      <c r="G158" s="1464" t="s">
        <v>116</v>
      </c>
      <c r="H158" s="1464" t="s">
        <v>116</v>
      </c>
      <c r="I158" s="1464" t="s">
        <v>116</v>
      </c>
      <c r="J158" s="1464" t="s">
        <v>116</v>
      </c>
      <c r="K158" s="1464" t="s">
        <v>116</v>
      </c>
      <c r="L158" s="1464" t="s">
        <v>116</v>
      </c>
      <c r="M158" s="1464" t="s">
        <v>116</v>
      </c>
      <c r="N158" s="1464" t="s">
        <v>116</v>
      </c>
      <c r="O158" s="1464" t="s">
        <v>116</v>
      </c>
      <c r="P158" s="1464" t="s">
        <v>116</v>
      </c>
      <c r="Q158" s="1464" t="s">
        <v>116</v>
      </c>
      <c r="R158" s="1466" t="s">
        <v>116</v>
      </c>
    </row>
    <row r="159" spans="1:18" s="8" customFormat="1" ht="12">
      <c r="A159" s="1177">
        <v>155</v>
      </c>
      <c r="B159" s="1459" t="s">
        <v>14134</v>
      </c>
      <c r="C159" s="1461" t="s">
        <v>116</v>
      </c>
      <c r="D159" s="1461" t="s">
        <v>116</v>
      </c>
      <c r="E159" s="1461" t="s">
        <v>116</v>
      </c>
      <c r="F159" s="1461" t="s">
        <v>116</v>
      </c>
      <c r="G159" s="1461" t="s">
        <v>116</v>
      </c>
      <c r="H159" s="1461" t="s">
        <v>116</v>
      </c>
      <c r="I159" s="1461" t="s">
        <v>116</v>
      </c>
      <c r="J159" s="1461" t="s">
        <v>116</v>
      </c>
      <c r="K159" s="1461" t="s">
        <v>116</v>
      </c>
      <c r="L159" s="1461" t="s">
        <v>116</v>
      </c>
      <c r="M159" s="1461" t="s">
        <v>116</v>
      </c>
      <c r="N159" s="1461" t="s">
        <v>116</v>
      </c>
      <c r="O159" s="1461" t="s">
        <v>116</v>
      </c>
      <c r="P159" s="1461" t="s">
        <v>116</v>
      </c>
      <c r="Q159" s="1461" t="s">
        <v>116</v>
      </c>
      <c r="R159" s="1467" t="s">
        <v>116</v>
      </c>
    </row>
    <row r="160" spans="1:18" s="8" customFormat="1" ht="24">
      <c r="A160" s="1185">
        <v>156</v>
      </c>
      <c r="B160" s="1313" t="s">
        <v>676</v>
      </c>
      <c r="C160" s="1463">
        <v>10391</v>
      </c>
      <c r="D160" s="1463">
        <v>3661</v>
      </c>
      <c r="E160" s="1463">
        <v>6322</v>
      </c>
      <c r="F160" s="1464" t="s">
        <v>116</v>
      </c>
      <c r="G160" s="1464" t="s">
        <v>116</v>
      </c>
      <c r="H160" s="1464" t="s">
        <v>116</v>
      </c>
      <c r="I160" s="1464" t="s">
        <v>116</v>
      </c>
      <c r="J160" s="1464" t="s">
        <v>116</v>
      </c>
      <c r="K160" s="1464" t="s">
        <v>116</v>
      </c>
      <c r="L160" s="1464" t="s">
        <v>116</v>
      </c>
      <c r="M160" s="1464" t="s">
        <v>116</v>
      </c>
      <c r="N160" s="1464" t="s">
        <v>116</v>
      </c>
      <c r="O160" s="1464" t="s">
        <v>116</v>
      </c>
      <c r="P160" s="1463">
        <v>12100</v>
      </c>
      <c r="Q160" s="1464">
        <v>500</v>
      </c>
      <c r="R160" s="1465">
        <v>32974</v>
      </c>
    </row>
    <row r="161" spans="1:18" s="8" customFormat="1" ht="24">
      <c r="A161" s="1177">
        <v>157</v>
      </c>
      <c r="B161" s="1459" t="s">
        <v>15316</v>
      </c>
      <c r="C161" s="1461" t="s">
        <v>116</v>
      </c>
      <c r="D161" s="1461" t="s">
        <v>116</v>
      </c>
      <c r="E161" s="1461" t="s">
        <v>116</v>
      </c>
      <c r="F161" s="1461" t="s">
        <v>116</v>
      </c>
      <c r="G161" s="1461" t="s">
        <v>116</v>
      </c>
      <c r="H161" s="1461" t="s">
        <v>116</v>
      </c>
      <c r="I161" s="1461" t="s">
        <v>116</v>
      </c>
      <c r="J161" s="1461" t="s">
        <v>116</v>
      </c>
      <c r="K161" s="1461" t="s">
        <v>116</v>
      </c>
      <c r="L161" s="1461" t="s">
        <v>116</v>
      </c>
      <c r="M161" s="1461" t="s">
        <v>116</v>
      </c>
      <c r="N161" s="1461" t="s">
        <v>116</v>
      </c>
      <c r="O161" s="1461" t="s">
        <v>116</v>
      </c>
      <c r="P161" s="1461" t="s">
        <v>116</v>
      </c>
      <c r="Q161" s="1461" t="s">
        <v>116</v>
      </c>
      <c r="R161" s="1467" t="s">
        <v>116</v>
      </c>
    </row>
    <row r="162" spans="1:18" s="8" customFormat="1" ht="12">
      <c r="A162" s="1185">
        <v>158</v>
      </c>
      <c r="B162" s="1313" t="s">
        <v>550</v>
      </c>
      <c r="C162" s="1464" t="s">
        <v>116</v>
      </c>
      <c r="D162" s="1463">
        <v>7141</v>
      </c>
      <c r="E162" s="1463">
        <v>15342</v>
      </c>
      <c r="F162" s="1463">
        <v>4890</v>
      </c>
      <c r="G162" s="1464" t="s">
        <v>116</v>
      </c>
      <c r="H162" s="1464" t="s">
        <v>116</v>
      </c>
      <c r="I162" s="1464" t="s">
        <v>116</v>
      </c>
      <c r="J162" s="1464" t="s">
        <v>116</v>
      </c>
      <c r="K162" s="1464" t="s">
        <v>116</v>
      </c>
      <c r="L162" s="1464" t="s">
        <v>116</v>
      </c>
      <c r="M162" s="1464" t="s">
        <v>116</v>
      </c>
      <c r="N162" s="1464" t="s">
        <v>116</v>
      </c>
      <c r="O162" s="1463">
        <v>7166</v>
      </c>
      <c r="P162" s="1463">
        <v>47000</v>
      </c>
      <c r="Q162" s="1463">
        <v>140695</v>
      </c>
      <c r="R162" s="1465">
        <v>222234</v>
      </c>
    </row>
    <row r="163" spans="1:18" s="8" customFormat="1" ht="12">
      <c r="A163" s="1177">
        <v>159</v>
      </c>
      <c r="B163" s="1459" t="s">
        <v>634</v>
      </c>
      <c r="C163" s="1461" t="s">
        <v>116</v>
      </c>
      <c r="D163" s="1460">
        <v>6610</v>
      </c>
      <c r="E163" s="1461" t="s">
        <v>116</v>
      </c>
      <c r="F163" s="1460">
        <v>17244</v>
      </c>
      <c r="G163" s="1461" t="s">
        <v>116</v>
      </c>
      <c r="H163" s="1461" t="s">
        <v>116</v>
      </c>
      <c r="I163" s="1461" t="s">
        <v>116</v>
      </c>
      <c r="J163" s="1461" t="s">
        <v>116</v>
      </c>
      <c r="K163" s="1461" t="s">
        <v>116</v>
      </c>
      <c r="L163" s="1461" t="s">
        <v>116</v>
      </c>
      <c r="M163" s="1461" t="s">
        <v>116</v>
      </c>
      <c r="N163" s="1461">
        <v>500</v>
      </c>
      <c r="O163" s="1460">
        <v>3366</v>
      </c>
      <c r="P163" s="1460">
        <v>50000</v>
      </c>
      <c r="Q163" s="1460">
        <v>2000</v>
      </c>
      <c r="R163" s="1462">
        <v>79720</v>
      </c>
    </row>
    <row r="164" spans="1:18" s="8" customFormat="1" ht="12">
      <c r="A164" s="1185">
        <v>160</v>
      </c>
      <c r="B164" s="1313" t="s">
        <v>589</v>
      </c>
      <c r="C164" s="1464">
        <v>330</v>
      </c>
      <c r="D164" s="1464" t="s">
        <v>116</v>
      </c>
      <c r="E164" s="1463">
        <v>1376</v>
      </c>
      <c r="F164" s="1463">
        <v>3337</v>
      </c>
      <c r="G164" s="1464" t="s">
        <v>116</v>
      </c>
      <c r="H164" s="1464" t="s">
        <v>116</v>
      </c>
      <c r="I164" s="1464" t="s">
        <v>116</v>
      </c>
      <c r="J164" s="1464" t="s">
        <v>116</v>
      </c>
      <c r="K164" s="1464" t="s">
        <v>116</v>
      </c>
      <c r="L164" s="1463">
        <v>1000</v>
      </c>
      <c r="M164" s="1464" t="s">
        <v>116</v>
      </c>
      <c r="N164" s="1464" t="s">
        <v>116</v>
      </c>
      <c r="O164" s="1463">
        <v>1800</v>
      </c>
      <c r="P164" s="1463">
        <v>101000</v>
      </c>
      <c r="Q164" s="1464" t="s">
        <v>116</v>
      </c>
      <c r="R164" s="1465">
        <v>108843</v>
      </c>
    </row>
    <row r="165" spans="1:18" s="8" customFormat="1" ht="12">
      <c r="A165" s="1177">
        <v>161</v>
      </c>
      <c r="B165" s="1459" t="s">
        <v>739</v>
      </c>
      <c r="C165" s="1461" t="s">
        <v>116</v>
      </c>
      <c r="D165" s="1461" t="s">
        <v>116</v>
      </c>
      <c r="E165" s="1461" t="s">
        <v>116</v>
      </c>
      <c r="F165" s="1461" t="s">
        <v>116</v>
      </c>
      <c r="G165" s="1461" t="s">
        <v>116</v>
      </c>
      <c r="H165" s="1461" t="s">
        <v>116</v>
      </c>
      <c r="I165" s="1461" t="s">
        <v>116</v>
      </c>
      <c r="J165" s="1461" t="s">
        <v>116</v>
      </c>
      <c r="K165" s="1461" t="s">
        <v>116</v>
      </c>
      <c r="L165" s="1461" t="s">
        <v>116</v>
      </c>
      <c r="M165" s="1461" t="s">
        <v>116</v>
      </c>
      <c r="N165" s="1461">
        <v>250</v>
      </c>
      <c r="O165" s="1461" t="s">
        <v>116</v>
      </c>
      <c r="P165" s="1461" t="s">
        <v>116</v>
      </c>
      <c r="Q165" s="1461" t="s">
        <v>116</v>
      </c>
      <c r="R165" s="1467">
        <v>250</v>
      </c>
    </row>
    <row r="166" spans="1:18" s="8" customFormat="1" ht="12">
      <c r="A166" s="1185">
        <v>162</v>
      </c>
      <c r="B166" s="1313" t="s">
        <v>15317</v>
      </c>
      <c r="C166" s="1464" t="s">
        <v>116</v>
      </c>
      <c r="D166" s="1464" t="s">
        <v>116</v>
      </c>
      <c r="E166" s="1464" t="s">
        <v>116</v>
      </c>
      <c r="F166" s="1464" t="s">
        <v>116</v>
      </c>
      <c r="G166" s="1464" t="s">
        <v>116</v>
      </c>
      <c r="H166" s="1464" t="s">
        <v>116</v>
      </c>
      <c r="I166" s="1464" t="s">
        <v>116</v>
      </c>
      <c r="J166" s="1464" t="s">
        <v>116</v>
      </c>
      <c r="K166" s="1464" t="s">
        <v>116</v>
      </c>
      <c r="L166" s="1464" t="s">
        <v>116</v>
      </c>
      <c r="M166" s="1464" t="s">
        <v>116</v>
      </c>
      <c r="N166" s="1464" t="s">
        <v>116</v>
      </c>
      <c r="O166" s="1464" t="s">
        <v>116</v>
      </c>
      <c r="P166" s="1464" t="s">
        <v>116</v>
      </c>
      <c r="Q166" s="1464" t="s">
        <v>116</v>
      </c>
      <c r="R166" s="1466" t="s">
        <v>116</v>
      </c>
    </row>
    <row r="167" spans="1:18" s="8" customFormat="1" ht="12">
      <c r="A167" s="1177">
        <v>163</v>
      </c>
      <c r="B167" s="1459" t="s">
        <v>686</v>
      </c>
      <c r="C167" s="1461" t="s">
        <v>116</v>
      </c>
      <c r="D167" s="1461" t="s">
        <v>116</v>
      </c>
      <c r="E167" s="1461" t="s">
        <v>116</v>
      </c>
      <c r="F167" s="1461" t="s">
        <v>116</v>
      </c>
      <c r="G167" s="1461" t="s">
        <v>116</v>
      </c>
      <c r="H167" s="1461" t="s">
        <v>116</v>
      </c>
      <c r="I167" s="1461" t="s">
        <v>116</v>
      </c>
      <c r="J167" s="1461" t="s">
        <v>116</v>
      </c>
      <c r="K167" s="1461" t="s">
        <v>116</v>
      </c>
      <c r="L167" s="1460">
        <v>4000</v>
      </c>
      <c r="M167" s="1461" t="s">
        <v>116</v>
      </c>
      <c r="N167" s="1461" t="s">
        <v>116</v>
      </c>
      <c r="O167" s="1461" t="s">
        <v>116</v>
      </c>
      <c r="P167" s="1461" t="s">
        <v>116</v>
      </c>
      <c r="Q167" s="1461" t="s">
        <v>116</v>
      </c>
      <c r="R167" s="1462">
        <v>4000</v>
      </c>
    </row>
    <row r="168" spans="1:18" s="8" customFormat="1" ht="12">
      <c r="A168" s="1185">
        <v>164</v>
      </c>
      <c r="B168" s="1313" t="s">
        <v>690</v>
      </c>
      <c r="C168" s="1464" t="s">
        <v>116</v>
      </c>
      <c r="D168" s="1464" t="s">
        <v>116</v>
      </c>
      <c r="E168" s="1464" t="s">
        <v>116</v>
      </c>
      <c r="F168" s="1464" t="s">
        <v>116</v>
      </c>
      <c r="G168" s="1464" t="s">
        <v>116</v>
      </c>
      <c r="H168" s="1464" t="s">
        <v>116</v>
      </c>
      <c r="I168" s="1464" t="s">
        <v>116</v>
      </c>
      <c r="J168" s="1464" t="s">
        <v>116</v>
      </c>
      <c r="K168" s="1464" t="s">
        <v>116</v>
      </c>
      <c r="L168" s="1464" t="s">
        <v>116</v>
      </c>
      <c r="M168" s="1464" t="s">
        <v>116</v>
      </c>
      <c r="N168" s="1463">
        <v>5000</v>
      </c>
      <c r="O168" s="1464" t="s">
        <v>116</v>
      </c>
      <c r="P168" s="1464" t="s">
        <v>116</v>
      </c>
      <c r="Q168" s="1464" t="s">
        <v>116</v>
      </c>
      <c r="R168" s="1465">
        <v>5000</v>
      </c>
    </row>
    <row r="169" spans="1:18" s="8" customFormat="1" ht="12">
      <c r="A169" s="1177">
        <v>165</v>
      </c>
      <c r="B169" s="1459" t="s">
        <v>729</v>
      </c>
      <c r="C169" s="1461">
        <v>200</v>
      </c>
      <c r="D169" s="1461" t="s">
        <v>116</v>
      </c>
      <c r="E169" s="1460">
        <v>22836</v>
      </c>
      <c r="F169" s="1460">
        <v>8789</v>
      </c>
      <c r="G169" s="1461" t="s">
        <v>116</v>
      </c>
      <c r="H169" s="1461" t="s">
        <v>116</v>
      </c>
      <c r="I169" s="1461" t="s">
        <v>116</v>
      </c>
      <c r="J169" s="1461" t="s">
        <v>116</v>
      </c>
      <c r="K169" s="1461" t="s">
        <v>116</v>
      </c>
      <c r="L169" s="1460">
        <v>6250</v>
      </c>
      <c r="M169" s="1461" t="s">
        <v>116</v>
      </c>
      <c r="N169" s="1461">
        <v>420</v>
      </c>
      <c r="O169" s="1461">
        <v>400</v>
      </c>
      <c r="P169" s="1461" t="s">
        <v>116</v>
      </c>
      <c r="Q169" s="1461" t="s">
        <v>116</v>
      </c>
      <c r="R169" s="1462">
        <v>38895</v>
      </c>
    </row>
    <row r="170" spans="1:18" s="8" customFormat="1" ht="12">
      <c r="A170" s="1185">
        <v>166</v>
      </c>
      <c r="B170" s="1313" t="s">
        <v>718</v>
      </c>
      <c r="C170" s="1464" t="s">
        <v>116</v>
      </c>
      <c r="D170" s="1464">
        <v>132</v>
      </c>
      <c r="E170" s="1464" t="s">
        <v>116</v>
      </c>
      <c r="F170" s="1464" t="s">
        <v>116</v>
      </c>
      <c r="G170" s="1464" t="s">
        <v>116</v>
      </c>
      <c r="H170" s="1464" t="s">
        <v>116</v>
      </c>
      <c r="I170" s="1464" t="s">
        <v>116</v>
      </c>
      <c r="J170" s="1463">
        <v>20000</v>
      </c>
      <c r="K170" s="1464" t="s">
        <v>116</v>
      </c>
      <c r="L170" s="1464" t="s">
        <v>116</v>
      </c>
      <c r="M170" s="1464" t="s">
        <v>116</v>
      </c>
      <c r="N170" s="1464" t="s">
        <v>116</v>
      </c>
      <c r="O170" s="1464" t="s">
        <v>116</v>
      </c>
      <c r="P170" s="1464" t="s">
        <v>116</v>
      </c>
      <c r="Q170" s="1464" t="s">
        <v>116</v>
      </c>
      <c r="R170" s="1465">
        <v>20132</v>
      </c>
    </row>
    <row r="171" spans="1:18" s="8" customFormat="1" ht="12">
      <c r="A171" s="1177">
        <v>167</v>
      </c>
      <c r="B171" s="1459" t="s">
        <v>595</v>
      </c>
      <c r="C171" s="1461" t="s">
        <v>116</v>
      </c>
      <c r="D171" s="1461" t="s">
        <v>116</v>
      </c>
      <c r="E171" s="1461" t="s">
        <v>116</v>
      </c>
      <c r="F171" s="1461" t="s">
        <v>116</v>
      </c>
      <c r="G171" s="1461" t="s">
        <v>116</v>
      </c>
      <c r="H171" s="1461" t="s">
        <v>116</v>
      </c>
      <c r="I171" s="1461" t="s">
        <v>116</v>
      </c>
      <c r="J171" s="1461" t="s">
        <v>116</v>
      </c>
      <c r="K171" s="1461" t="s">
        <v>116</v>
      </c>
      <c r="L171" s="1461" t="s">
        <v>116</v>
      </c>
      <c r="M171" s="1461" t="s">
        <v>116</v>
      </c>
      <c r="N171" s="1461" t="s">
        <v>116</v>
      </c>
      <c r="O171" s="1461" t="s">
        <v>116</v>
      </c>
      <c r="P171" s="1461" t="s">
        <v>116</v>
      </c>
      <c r="Q171" s="1461" t="s">
        <v>116</v>
      </c>
      <c r="R171" s="1467" t="s">
        <v>116</v>
      </c>
    </row>
    <row r="172" spans="1:18" s="8" customFormat="1" ht="12">
      <c r="A172" s="1185">
        <v>168</v>
      </c>
      <c r="B172" s="1313" t="s">
        <v>622</v>
      </c>
      <c r="C172" s="1464" t="s">
        <v>116</v>
      </c>
      <c r="D172" s="1464" t="s">
        <v>116</v>
      </c>
      <c r="E172" s="1464" t="s">
        <v>116</v>
      </c>
      <c r="F172" s="1464" t="s">
        <v>116</v>
      </c>
      <c r="G172" s="1464" t="s">
        <v>116</v>
      </c>
      <c r="H172" s="1464" t="s">
        <v>116</v>
      </c>
      <c r="I172" s="1464" t="s">
        <v>116</v>
      </c>
      <c r="J172" s="1464" t="s">
        <v>116</v>
      </c>
      <c r="K172" s="1464" t="s">
        <v>116</v>
      </c>
      <c r="L172" s="1464" t="s">
        <v>116</v>
      </c>
      <c r="M172" s="1464" t="s">
        <v>116</v>
      </c>
      <c r="N172" s="1464" t="s">
        <v>116</v>
      </c>
      <c r="O172" s="1464" t="s">
        <v>116</v>
      </c>
      <c r="P172" s="1464" t="s">
        <v>116</v>
      </c>
      <c r="Q172" s="1464" t="s">
        <v>116</v>
      </c>
      <c r="R172" s="1466" t="s">
        <v>116</v>
      </c>
    </row>
    <row r="173" spans="1:18" s="8" customFormat="1" ht="12">
      <c r="A173" s="1177">
        <v>169</v>
      </c>
      <c r="B173" s="1459" t="s">
        <v>867</v>
      </c>
      <c r="C173" s="1461" t="s">
        <v>116</v>
      </c>
      <c r="D173" s="1461">
        <v>540</v>
      </c>
      <c r="E173" s="1460">
        <v>41671</v>
      </c>
      <c r="F173" s="1460">
        <v>165000</v>
      </c>
      <c r="G173" s="1461" t="s">
        <v>116</v>
      </c>
      <c r="H173" s="1461" t="s">
        <v>116</v>
      </c>
      <c r="I173" s="1461" t="s">
        <v>116</v>
      </c>
      <c r="J173" s="1461" t="s">
        <v>116</v>
      </c>
      <c r="K173" s="1461" t="s">
        <v>116</v>
      </c>
      <c r="L173" s="1460">
        <v>3300</v>
      </c>
      <c r="M173" s="1461" t="s">
        <v>116</v>
      </c>
      <c r="N173" s="1461">
        <v>360</v>
      </c>
      <c r="O173" s="1461" t="s">
        <v>116</v>
      </c>
      <c r="P173" s="1460">
        <v>294020</v>
      </c>
      <c r="Q173" s="1460">
        <v>50334</v>
      </c>
      <c r="R173" s="1462">
        <v>555225</v>
      </c>
    </row>
    <row r="174" spans="1:18" s="8" customFormat="1" ht="12">
      <c r="A174" s="1185">
        <v>170</v>
      </c>
      <c r="B174" s="1313" t="s">
        <v>865</v>
      </c>
      <c r="C174" s="1464" t="s">
        <v>116</v>
      </c>
      <c r="D174" s="1464" t="s">
        <v>116</v>
      </c>
      <c r="E174" s="1464" t="s">
        <v>116</v>
      </c>
      <c r="F174" s="1463">
        <v>7388</v>
      </c>
      <c r="G174" s="1464" t="s">
        <v>116</v>
      </c>
      <c r="H174" s="1464" t="s">
        <v>116</v>
      </c>
      <c r="I174" s="1464" t="s">
        <v>116</v>
      </c>
      <c r="J174" s="1464" t="s">
        <v>116</v>
      </c>
      <c r="K174" s="1464" t="s">
        <v>116</v>
      </c>
      <c r="L174" s="1464" t="s">
        <v>116</v>
      </c>
      <c r="M174" s="1464" t="s">
        <v>116</v>
      </c>
      <c r="N174" s="1464" t="s">
        <v>116</v>
      </c>
      <c r="O174" s="1463">
        <v>2160</v>
      </c>
      <c r="P174" s="1463">
        <v>30000</v>
      </c>
      <c r="Q174" s="1464" t="s">
        <v>116</v>
      </c>
      <c r="R174" s="1465">
        <v>39548</v>
      </c>
    </row>
    <row r="175" spans="1:18" s="8" customFormat="1" ht="24">
      <c r="A175" s="1177">
        <v>171</v>
      </c>
      <c r="B175" s="1459" t="s">
        <v>15242</v>
      </c>
      <c r="C175" s="1461" t="s">
        <v>116</v>
      </c>
      <c r="D175" s="1461" t="s">
        <v>116</v>
      </c>
      <c r="E175" s="1461" t="s">
        <v>116</v>
      </c>
      <c r="F175" s="1461" t="s">
        <v>116</v>
      </c>
      <c r="G175" s="1461" t="s">
        <v>116</v>
      </c>
      <c r="H175" s="1461" t="s">
        <v>116</v>
      </c>
      <c r="I175" s="1461" t="s">
        <v>116</v>
      </c>
      <c r="J175" s="1461" t="s">
        <v>116</v>
      </c>
      <c r="K175" s="1461" t="s">
        <v>116</v>
      </c>
      <c r="L175" s="1461" t="s">
        <v>116</v>
      </c>
      <c r="M175" s="1461" t="s">
        <v>116</v>
      </c>
      <c r="N175" s="1461">
        <v>50</v>
      </c>
      <c r="O175" s="1461" t="s">
        <v>116</v>
      </c>
      <c r="P175" s="1460">
        <v>1000</v>
      </c>
      <c r="Q175" s="1461" t="s">
        <v>116</v>
      </c>
      <c r="R175" s="1462">
        <v>1050</v>
      </c>
    </row>
    <row r="176" spans="1:18" s="8" customFormat="1" ht="12">
      <c r="A176" s="1185">
        <v>172</v>
      </c>
      <c r="B176" s="1313" t="s">
        <v>715</v>
      </c>
      <c r="C176" s="1464" t="s">
        <v>116</v>
      </c>
      <c r="D176" s="1464" t="s">
        <v>116</v>
      </c>
      <c r="E176" s="1464" t="s">
        <v>116</v>
      </c>
      <c r="F176" s="1463">
        <v>39750</v>
      </c>
      <c r="G176" s="1464" t="s">
        <v>116</v>
      </c>
      <c r="H176" s="1464" t="s">
        <v>116</v>
      </c>
      <c r="I176" s="1464" t="s">
        <v>116</v>
      </c>
      <c r="J176" s="1464" t="s">
        <v>116</v>
      </c>
      <c r="K176" s="1464" t="s">
        <v>116</v>
      </c>
      <c r="L176" s="1463">
        <v>10020</v>
      </c>
      <c r="M176" s="1464" t="s">
        <v>116</v>
      </c>
      <c r="N176" s="1464" t="s">
        <v>116</v>
      </c>
      <c r="O176" s="1464" t="s">
        <v>116</v>
      </c>
      <c r="P176" s="1463">
        <v>2000</v>
      </c>
      <c r="Q176" s="1464" t="s">
        <v>116</v>
      </c>
      <c r="R176" s="1465">
        <v>51770</v>
      </c>
    </row>
    <row r="177" spans="1:18" s="8" customFormat="1" ht="24">
      <c r="A177" s="1177">
        <v>173</v>
      </c>
      <c r="B177" s="1459" t="s">
        <v>15243</v>
      </c>
      <c r="C177" s="1461" t="s">
        <v>116</v>
      </c>
      <c r="D177" s="1460">
        <v>9713</v>
      </c>
      <c r="E177" s="1460">
        <v>29766</v>
      </c>
      <c r="F177" s="1461" t="s">
        <v>116</v>
      </c>
      <c r="G177" s="1461" t="s">
        <v>116</v>
      </c>
      <c r="H177" s="1461" t="s">
        <v>116</v>
      </c>
      <c r="I177" s="1461" t="s">
        <v>116</v>
      </c>
      <c r="J177" s="1461" t="s">
        <v>116</v>
      </c>
      <c r="K177" s="1461" t="s">
        <v>116</v>
      </c>
      <c r="L177" s="1461" t="s">
        <v>116</v>
      </c>
      <c r="M177" s="1461" t="s">
        <v>116</v>
      </c>
      <c r="N177" s="1461" t="s">
        <v>116</v>
      </c>
      <c r="O177" s="1460">
        <v>1800</v>
      </c>
      <c r="P177" s="1461" t="s">
        <v>116</v>
      </c>
      <c r="Q177" s="1461" t="s">
        <v>116</v>
      </c>
      <c r="R177" s="1462">
        <v>41279</v>
      </c>
    </row>
    <row r="178" spans="1:18" s="8" customFormat="1" ht="12">
      <c r="A178" s="1185">
        <v>174</v>
      </c>
      <c r="B178" s="1313" t="s">
        <v>15318</v>
      </c>
      <c r="C178" s="1463">
        <v>26722</v>
      </c>
      <c r="D178" s="1463">
        <v>12298</v>
      </c>
      <c r="E178" s="1463">
        <v>25442</v>
      </c>
      <c r="F178" s="1463">
        <v>21133</v>
      </c>
      <c r="G178" s="1464" t="s">
        <v>116</v>
      </c>
      <c r="H178" s="1463">
        <v>10939</v>
      </c>
      <c r="I178" s="1464" t="s">
        <v>116</v>
      </c>
      <c r="J178" s="1464" t="s">
        <v>116</v>
      </c>
      <c r="K178" s="1464" t="s">
        <v>116</v>
      </c>
      <c r="L178" s="1464" t="s">
        <v>116</v>
      </c>
      <c r="M178" s="1464" t="s">
        <v>116</v>
      </c>
      <c r="N178" s="1463">
        <v>4155</v>
      </c>
      <c r="O178" s="1464" t="s">
        <v>116</v>
      </c>
      <c r="P178" s="1464" t="s">
        <v>116</v>
      </c>
      <c r="Q178" s="1464" t="s">
        <v>116</v>
      </c>
      <c r="R178" s="1465">
        <v>100689</v>
      </c>
    </row>
    <row r="179" spans="1:18" s="8" customFormat="1" ht="24">
      <c r="A179" s="1177">
        <v>175</v>
      </c>
      <c r="B179" s="1459" t="s">
        <v>720</v>
      </c>
      <c r="C179" s="1461" t="s">
        <v>116</v>
      </c>
      <c r="D179" s="1461" t="s">
        <v>116</v>
      </c>
      <c r="E179" s="1461" t="s">
        <v>116</v>
      </c>
      <c r="F179" s="1461" t="s">
        <v>116</v>
      </c>
      <c r="G179" s="1461" t="s">
        <v>116</v>
      </c>
      <c r="H179" s="1461" t="s">
        <v>116</v>
      </c>
      <c r="I179" s="1461" t="s">
        <v>116</v>
      </c>
      <c r="J179" s="1461" t="s">
        <v>116</v>
      </c>
      <c r="K179" s="1461" t="s">
        <v>116</v>
      </c>
      <c r="L179" s="1461" t="s">
        <v>116</v>
      </c>
      <c r="M179" s="1461" t="s">
        <v>116</v>
      </c>
      <c r="N179" s="1461" t="s">
        <v>116</v>
      </c>
      <c r="O179" s="1461" t="s">
        <v>116</v>
      </c>
      <c r="P179" s="1461" t="s">
        <v>116</v>
      </c>
      <c r="Q179" s="1461" t="s">
        <v>116</v>
      </c>
      <c r="R179" s="1467" t="s">
        <v>116</v>
      </c>
    </row>
    <row r="180" spans="1:18" s="8" customFormat="1" ht="24">
      <c r="A180" s="1185">
        <v>176</v>
      </c>
      <c r="B180" s="1313" t="s">
        <v>845</v>
      </c>
      <c r="C180" s="1464" t="s">
        <v>116</v>
      </c>
      <c r="D180" s="1464" t="s">
        <v>116</v>
      </c>
      <c r="E180" s="1464" t="s">
        <v>116</v>
      </c>
      <c r="F180" s="1463">
        <v>8702</v>
      </c>
      <c r="G180" s="1464" t="s">
        <v>116</v>
      </c>
      <c r="H180" s="1464" t="s">
        <v>116</v>
      </c>
      <c r="I180" s="1464" t="s">
        <v>116</v>
      </c>
      <c r="J180" s="1464" t="s">
        <v>116</v>
      </c>
      <c r="K180" s="1464" t="s">
        <v>116</v>
      </c>
      <c r="L180" s="1464" t="s">
        <v>116</v>
      </c>
      <c r="M180" s="1464" t="s">
        <v>116</v>
      </c>
      <c r="N180" s="1464" t="s">
        <v>116</v>
      </c>
      <c r="O180" s="1464" t="s">
        <v>116</v>
      </c>
      <c r="P180" s="1463">
        <v>100000</v>
      </c>
      <c r="Q180" s="1463">
        <v>761043</v>
      </c>
      <c r="R180" s="1465">
        <v>869745</v>
      </c>
    </row>
    <row r="181" spans="1:18" s="8" customFormat="1" ht="12">
      <c r="A181" s="1177">
        <v>177</v>
      </c>
      <c r="B181" s="1459" t="s">
        <v>555</v>
      </c>
      <c r="C181" s="1461" t="s">
        <v>116</v>
      </c>
      <c r="D181" s="1461">
        <v>970</v>
      </c>
      <c r="E181" s="1460">
        <v>6029</v>
      </c>
      <c r="F181" s="1460">
        <v>133111</v>
      </c>
      <c r="G181" s="1461" t="s">
        <v>116</v>
      </c>
      <c r="H181" s="1460">
        <v>10427</v>
      </c>
      <c r="I181" s="1461" t="s">
        <v>116</v>
      </c>
      <c r="J181" s="1461" t="s">
        <v>116</v>
      </c>
      <c r="K181" s="1461" t="s">
        <v>116</v>
      </c>
      <c r="L181" s="1460">
        <v>13844</v>
      </c>
      <c r="M181" s="1461" t="s">
        <v>116</v>
      </c>
      <c r="N181" s="1461">
        <v>360</v>
      </c>
      <c r="O181" s="1461" t="s">
        <v>116</v>
      </c>
      <c r="P181" s="1460">
        <v>100000</v>
      </c>
      <c r="Q181" s="1461" t="s">
        <v>116</v>
      </c>
      <c r="R181" s="1462">
        <v>264741</v>
      </c>
    </row>
    <row r="182" spans="1:18" s="8" customFormat="1" ht="12">
      <c r="A182" s="1185">
        <v>178</v>
      </c>
      <c r="B182" s="1313" t="s">
        <v>813</v>
      </c>
      <c r="C182" s="1464" t="s">
        <v>116</v>
      </c>
      <c r="D182" s="1464" t="s">
        <v>116</v>
      </c>
      <c r="E182" s="1464" t="s">
        <v>116</v>
      </c>
      <c r="F182" s="1464" t="s">
        <v>116</v>
      </c>
      <c r="G182" s="1464" t="s">
        <v>116</v>
      </c>
      <c r="H182" s="1464" t="s">
        <v>116</v>
      </c>
      <c r="I182" s="1464" t="s">
        <v>116</v>
      </c>
      <c r="J182" s="1464" t="s">
        <v>116</v>
      </c>
      <c r="K182" s="1464" t="s">
        <v>116</v>
      </c>
      <c r="L182" s="1464" t="s">
        <v>116</v>
      </c>
      <c r="M182" s="1464" t="s">
        <v>116</v>
      </c>
      <c r="N182" s="1464" t="s">
        <v>116</v>
      </c>
      <c r="O182" s="1464" t="s">
        <v>116</v>
      </c>
      <c r="P182" s="1464" t="s">
        <v>116</v>
      </c>
      <c r="Q182" s="1464" t="s">
        <v>116</v>
      </c>
      <c r="R182" s="1466" t="s">
        <v>116</v>
      </c>
    </row>
    <row r="183" spans="1:18" s="8" customFormat="1" ht="12">
      <c r="A183" s="1177">
        <v>179</v>
      </c>
      <c r="B183" s="1459" t="s">
        <v>585</v>
      </c>
      <c r="C183" s="1461" t="s">
        <v>116</v>
      </c>
      <c r="D183" s="1460">
        <v>1379</v>
      </c>
      <c r="E183" s="1460">
        <v>15403</v>
      </c>
      <c r="F183" s="1460">
        <v>69792</v>
      </c>
      <c r="G183" s="1461" t="s">
        <v>116</v>
      </c>
      <c r="H183" s="1461" t="s">
        <v>116</v>
      </c>
      <c r="I183" s="1461" t="s">
        <v>116</v>
      </c>
      <c r="J183" s="1461" t="s">
        <v>116</v>
      </c>
      <c r="K183" s="1461" t="s">
        <v>116</v>
      </c>
      <c r="L183" s="1461" t="s">
        <v>116</v>
      </c>
      <c r="M183" s="1461" t="s">
        <v>116</v>
      </c>
      <c r="N183" s="1460">
        <v>10200</v>
      </c>
      <c r="O183" s="1461" t="s">
        <v>116</v>
      </c>
      <c r="P183" s="1460">
        <v>100000</v>
      </c>
      <c r="Q183" s="1461" t="s">
        <v>116</v>
      </c>
      <c r="R183" s="1462">
        <v>196774</v>
      </c>
    </row>
    <row r="184" spans="1:18" s="8" customFormat="1" ht="12">
      <c r="A184" s="1185">
        <v>180</v>
      </c>
      <c r="B184" s="1313" t="s">
        <v>651</v>
      </c>
      <c r="C184" s="1464" t="s">
        <v>116</v>
      </c>
      <c r="D184" s="1464">
        <v>30</v>
      </c>
      <c r="E184" s="1463">
        <v>3610</v>
      </c>
      <c r="F184" s="1463">
        <v>18138</v>
      </c>
      <c r="G184" s="1464" t="s">
        <v>116</v>
      </c>
      <c r="H184" s="1464" t="s">
        <v>116</v>
      </c>
      <c r="I184" s="1464" t="s">
        <v>116</v>
      </c>
      <c r="J184" s="1464" t="s">
        <v>116</v>
      </c>
      <c r="K184" s="1464" t="s">
        <v>116</v>
      </c>
      <c r="L184" s="1464" t="s">
        <v>116</v>
      </c>
      <c r="M184" s="1464" t="s">
        <v>116</v>
      </c>
      <c r="N184" s="1464" t="s">
        <v>116</v>
      </c>
      <c r="O184" s="1464">
        <v>180</v>
      </c>
      <c r="P184" s="1463">
        <v>23470</v>
      </c>
      <c r="Q184" s="1464" t="s">
        <v>116</v>
      </c>
      <c r="R184" s="1465">
        <v>45428</v>
      </c>
    </row>
    <row r="185" spans="1:18" s="8" customFormat="1" ht="12">
      <c r="A185" s="1177">
        <v>181</v>
      </c>
      <c r="B185" s="1459" t="s">
        <v>654</v>
      </c>
      <c r="C185" s="1461" t="s">
        <v>116</v>
      </c>
      <c r="D185" s="1461">
        <v>572</v>
      </c>
      <c r="E185" s="1460">
        <v>11471</v>
      </c>
      <c r="F185" s="1460">
        <v>6482</v>
      </c>
      <c r="G185" s="1461" t="s">
        <v>116</v>
      </c>
      <c r="H185" s="1461" t="s">
        <v>116</v>
      </c>
      <c r="I185" s="1461" t="s">
        <v>116</v>
      </c>
      <c r="J185" s="1461" t="s">
        <v>116</v>
      </c>
      <c r="K185" s="1461" t="s">
        <v>116</v>
      </c>
      <c r="L185" s="1460">
        <v>8717</v>
      </c>
      <c r="M185" s="1461" t="s">
        <v>116</v>
      </c>
      <c r="N185" s="1460">
        <v>1178</v>
      </c>
      <c r="O185" s="1461" t="s">
        <v>116</v>
      </c>
      <c r="P185" s="1461">
        <v>-1</v>
      </c>
      <c r="Q185" s="1461" t="s">
        <v>116</v>
      </c>
      <c r="R185" s="1462">
        <v>28419</v>
      </c>
    </row>
    <row r="186" spans="1:18" s="8" customFormat="1" ht="12">
      <c r="A186" s="1185">
        <v>182</v>
      </c>
      <c r="B186" s="1313" t="s">
        <v>724</v>
      </c>
      <c r="C186" s="1464" t="s">
        <v>116</v>
      </c>
      <c r="D186" s="1464">
        <v>93</v>
      </c>
      <c r="E186" s="1463">
        <v>8253</v>
      </c>
      <c r="F186" s="1464">
        <v>890</v>
      </c>
      <c r="G186" s="1464" t="s">
        <v>116</v>
      </c>
      <c r="H186" s="1464" t="s">
        <v>116</v>
      </c>
      <c r="I186" s="1464" t="s">
        <v>116</v>
      </c>
      <c r="J186" s="1464" t="s">
        <v>116</v>
      </c>
      <c r="K186" s="1464" t="s">
        <v>116</v>
      </c>
      <c r="L186" s="1463">
        <v>5300</v>
      </c>
      <c r="M186" s="1464" t="s">
        <v>116</v>
      </c>
      <c r="N186" s="1463">
        <v>2000</v>
      </c>
      <c r="O186" s="1464" t="s">
        <v>116</v>
      </c>
      <c r="P186" s="1463">
        <v>15623</v>
      </c>
      <c r="Q186" s="1464" t="s">
        <v>116</v>
      </c>
      <c r="R186" s="1465">
        <v>32159</v>
      </c>
    </row>
    <row r="187" spans="1:18" s="8" customFormat="1" ht="12">
      <c r="A187" s="1177">
        <v>183</v>
      </c>
      <c r="B187" s="1459" t="s">
        <v>836</v>
      </c>
      <c r="C187" s="1461" t="s">
        <v>116</v>
      </c>
      <c r="D187" s="1461" t="s">
        <v>116</v>
      </c>
      <c r="E187" s="1461" t="s">
        <v>116</v>
      </c>
      <c r="F187" s="1461" t="s">
        <v>116</v>
      </c>
      <c r="G187" s="1461" t="s">
        <v>116</v>
      </c>
      <c r="H187" s="1461" t="s">
        <v>116</v>
      </c>
      <c r="I187" s="1461" t="s">
        <v>116</v>
      </c>
      <c r="J187" s="1461" t="s">
        <v>116</v>
      </c>
      <c r="K187" s="1461" t="s">
        <v>116</v>
      </c>
      <c r="L187" s="1461" t="s">
        <v>116</v>
      </c>
      <c r="M187" s="1461" t="s">
        <v>116</v>
      </c>
      <c r="N187" s="1461" t="s">
        <v>116</v>
      </c>
      <c r="O187" s="1461" t="s">
        <v>116</v>
      </c>
      <c r="P187" s="1461" t="s">
        <v>116</v>
      </c>
      <c r="Q187" s="1461" t="s">
        <v>116</v>
      </c>
      <c r="R187" s="1467" t="s">
        <v>116</v>
      </c>
    </row>
    <row r="188" spans="1:18" s="8" customFormat="1" ht="24">
      <c r="A188" s="1185">
        <v>184</v>
      </c>
      <c r="B188" s="1313" t="s">
        <v>1045</v>
      </c>
      <c r="C188" s="1464" t="s">
        <v>116</v>
      </c>
      <c r="D188" s="1464" t="s">
        <v>116</v>
      </c>
      <c r="E188" s="1464" t="s">
        <v>116</v>
      </c>
      <c r="F188" s="1464" t="s">
        <v>116</v>
      </c>
      <c r="G188" s="1464" t="s">
        <v>116</v>
      </c>
      <c r="H188" s="1464" t="s">
        <v>116</v>
      </c>
      <c r="I188" s="1464" t="s">
        <v>116</v>
      </c>
      <c r="J188" s="1463">
        <v>153840</v>
      </c>
      <c r="K188" s="1464" t="s">
        <v>116</v>
      </c>
      <c r="L188" s="1464" t="s">
        <v>116</v>
      </c>
      <c r="M188" s="1464" t="s">
        <v>116</v>
      </c>
      <c r="N188" s="1464" t="s">
        <v>116</v>
      </c>
      <c r="O188" s="1464" t="s">
        <v>116</v>
      </c>
      <c r="P188" s="1463">
        <v>6000</v>
      </c>
      <c r="Q188" s="1464" t="s">
        <v>116</v>
      </c>
      <c r="R188" s="1465">
        <v>159840</v>
      </c>
    </row>
    <row r="189" spans="1:18" s="8" customFormat="1" ht="12">
      <c r="A189" s="1177">
        <v>185</v>
      </c>
      <c r="B189" s="1459" t="s">
        <v>791</v>
      </c>
      <c r="C189" s="1461" t="s">
        <v>116</v>
      </c>
      <c r="D189" s="1461" t="s">
        <v>116</v>
      </c>
      <c r="E189" s="1461" t="s">
        <v>116</v>
      </c>
      <c r="F189" s="1461" t="s">
        <v>116</v>
      </c>
      <c r="G189" s="1461" t="s">
        <v>116</v>
      </c>
      <c r="H189" s="1461" t="s">
        <v>116</v>
      </c>
      <c r="I189" s="1461" t="s">
        <v>116</v>
      </c>
      <c r="J189" s="1461" t="s">
        <v>116</v>
      </c>
      <c r="K189" s="1461" t="s">
        <v>116</v>
      </c>
      <c r="L189" s="1461" t="s">
        <v>116</v>
      </c>
      <c r="M189" s="1461" t="s">
        <v>116</v>
      </c>
      <c r="N189" s="1461" t="s">
        <v>116</v>
      </c>
      <c r="O189" s="1461" t="s">
        <v>116</v>
      </c>
      <c r="P189" s="1461" t="s">
        <v>116</v>
      </c>
      <c r="Q189" s="1461" t="s">
        <v>116</v>
      </c>
      <c r="R189" s="1467" t="s">
        <v>116</v>
      </c>
    </row>
    <row r="190" spans="1:18" s="8" customFormat="1" ht="24">
      <c r="A190" s="1185">
        <v>186</v>
      </c>
      <c r="B190" s="1313" t="s">
        <v>586</v>
      </c>
      <c r="C190" s="1464" t="s">
        <v>116</v>
      </c>
      <c r="D190" s="1464" t="s">
        <v>116</v>
      </c>
      <c r="E190" s="1463">
        <v>2120</v>
      </c>
      <c r="F190" s="1463">
        <v>35859</v>
      </c>
      <c r="G190" s="1464" t="s">
        <v>116</v>
      </c>
      <c r="H190" s="1464" t="s">
        <v>116</v>
      </c>
      <c r="I190" s="1464" t="s">
        <v>116</v>
      </c>
      <c r="J190" s="1464" t="s">
        <v>116</v>
      </c>
      <c r="K190" s="1464" t="s">
        <v>116</v>
      </c>
      <c r="L190" s="1464" t="s">
        <v>116</v>
      </c>
      <c r="M190" s="1464" t="s">
        <v>116</v>
      </c>
      <c r="N190" s="1464" t="s">
        <v>116</v>
      </c>
      <c r="O190" s="1464" t="s">
        <v>116</v>
      </c>
      <c r="P190" s="1464" t="s">
        <v>116</v>
      </c>
      <c r="Q190" s="1463">
        <v>151292</v>
      </c>
      <c r="R190" s="1465">
        <v>189271</v>
      </c>
    </row>
    <row r="191" spans="1:18" s="8" customFormat="1" ht="12">
      <c r="A191" s="1177">
        <v>187</v>
      </c>
      <c r="B191" s="1459" t="s">
        <v>726</v>
      </c>
      <c r="C191" s="1461" t="s">
        <v>116</v>
      </c>
      <c r="D191" s="1461" t="s">
        <v>116</v>
      </c>
      <c r="E191" s="1461" t="s">
        <v>116</v>
      </c>
      <c r="F191" s="1461" t="s">
        <v>116</v>
      </c>
      <c r="G191" s="1461" t="s">
        <v>116</v>
      </c>
      <c r="H191" s="1461" t="s">
        <v>116</v>
      </c>
      <c r="I191" s="1461" t="s">
        <v>116</v>
      </c>
      <c r="J191" s="1461" t="s">
        <v>116</v>
      </c>
      <c r="K191" s="1461" t="s">
        <v>116</v>
      </c>
      <c r="L191" s="1461" t="s">
        <v>116</v>
      </c>
      <c r="M191" s="1461" t="s">
        <v>116</v>
      </c>
      <c r="N191" s="1461">
        <v>500</v>
      </c>
      <c r="O191" s="1461" t="s">
        <v>116</v>
      </c>
      <c r="P191" s="1460">
        <v>30000</v>
      </c>
      <c r="Q191" s="1461" t="s">
        <v>116</v>
      </c>
      <c r="R191" s="1462">
        <v>30500</v>
      </c>
    </row>
    <row r="192" spans="1:18" s="8" customFormat="1" ht="24">
      <c r="A192" s="1185">
        <v>188</v>
      </c>
      <c r="B192" s="1313" t="s">
        <v>552</v>
      </c>
      <c r="C192" s="1464" t="s">
        <v>116</v>
      </c>
      <c r="D192" s="1464" t="s">
        <v>116</v>
      </c>
      <c r="E192" s="1463">
        <v>4309</v>
      </c>
      <c r="F192" s="1464" t="s">
        <v>116</v>
      </c>
      <c r="G192" s="1464" t="s">
        <v>116</v>
      </c>
      <c r="H192" s="1464" t="s">
        <v>116</v>
      </c>
      <c r="I192" s="1464" t="s">
        <v>116</v>
      </c>
      <c r="J192" s="1464" t="s">
        <v>116</v>
      </c>
      <c r="K192" s="1464" t="s">
        <v>116</v>
      </c>
      <c r="L192" s="1464" t="s">
        <v>116</v>
      </c>
      <c r="M192" s="1464" t="s">
        <v>116</v>
      </c>
      <c r="N192" s="1464" t="s">
        <v>116</v>
      </c>
      <c r="O192" s="1464">
        <v>360</v>
      </c>
      <c r="P192" s="1464" t="s">
        <v>116</v>
      </c>
      <c r="Q192" s="1464" t="s">
        <v>116</v>
      </c>
      <c r="R192" s="1465">
        <v>4669</v>
      </c>
    </row>
    <row r="193" spans="1:18" s="8" customFormat="1" ht="12">
      <c r="A193" s="1177">
        <v>189</v>
      </c>
      <c r="B193" s="1459" t="s">
        <v>719</v>
      </c>
      <c r="C193" s="1461" t="s">
        <v>116</v>
      </c>
      <c r="D193" s="1461" t="s">
        <v>116</v>
      </c>
      <c r="E193" s="1461" t="s">
        <v>116</v>
      </c>
      <c r="F193" s="1461" t="s">
        <v>116</v>
      </c>
      <c r="G193" s="1461" t="s">
        <v>116</v>
      </c>
      <c r="H193" s="1461" t="s">
        <v>116</v>
      </c>
      <c r="I193" s="1461" t="s">
        <v>116</v>
      </c>
      <c r="J193" s="1461" t="s">
        <v>116</v>
      </c>
      <c r="K193" s="1461" t="s">
        <v>116</v>
      </c>
      <c r="L193" s="1461" t="s">
        <v>116</v>
      </c>
      <c r="M193" s="1461" t="s">
        <v>116</v>
      </c>
      <c r="N193" s="1461" t="s">
        <v>116</v>
      </c>
      <c r="O193" s="1461" t="s">
        <v>116</v>
      </c>
      <c r="P193" s="1460">
        <v>50000</v>
      </c>
      <c r="Q193" s="1461" t="s">
        <v>116</v>
      </c>
      <c r="R193" s="1462">
        <v>50000</v>
      </c>
    </row>
    <row r="194" spans="1:18" s="8" customFormat="1" ht="12">
      <c r="A194" s="1185">
        <v>190</v>
      </c>
      <c r="B194" s="1313" t="s">
        <v>15244</v>
      </c>
      <c r="C194" s="1464" t="s">
        <v>116</v>
      </c>
      <c r="D194" s="1464" t="s">
        <v>116</v>
      </c>
      <c r="E194" s="1464" t="s">
        <v>116</v>
      </c>
      <c r="F194" s="1464" t="s">
        <v>116</v>
      </c>
      <c r="G194" s="1464" t="s">
        <v>116</v>
      </c>
      <c r="H194" s="1464" t="s">
        <v>116</v>
      </c>
      <c r="I194" s="1464" t="s">
        <v>116</v>
      </c>
      <c r="J194" s="1464" t="s">
        <v>116</v>
      </c>
      <c r="K194" s="1464" t="s">
        <v>116</v>
      </c>
      <c r="L194" s="1464" t="s">
        <v>116</v>
      </c>
      <c r="M194" s="1464" t="s">
        <v>116</v>
      </c>
      <c r="N194" s="1464" t="s">
        <v>116</v>
      </c>
      <c r="O194" s="1464" t="s">
        <v>116</v>
      </c>
      <c r="P194" s="1464" t="s">
        <v>116</v>
      </c>
      <c r="Q194" s="1464" t="s">
        <v>116</v>
      </c>
      <c r="R194" s="1466" t="s">
        <v>116</v>
      </c>
    </row>
    <row r="195" spans="1:18" s="8" customFormat="1" ht="12">
      <c r="A195" s="1177">
        <v>191</v>
      </c>
      <c r="B195" s="1459" t="s">
        <v>653</v>
      </c>
      <c r="C195" s="1461" t="s">
        <v>116</v>
      </c>
      <c r="D195" s="1461" t="s">
        <v>116</v>
      </c>
      <c r="E195" s="1460">
        <v>1437</v>
      </c>
      <c r="F195" s="1460">
        <v>2042</v>
      </c>
      <c r="G195" s="1461" t="s">
        <v>116</v>
      </c>
      <c r="H195" s="1461">
        <v>270</v>
      </c>
      <c r="I195" s="1461" t="s">
        <v>116</v>
      </c>
      <c r="J195" s="1461" t="s">
        <v>116</v>
      </c>
      <c r="K195" s="1461" t="s">
        <v>116</v>
      </c>
      <c r="L195" s="1461" t="s">
        <v>116</v>
      </c>
      <c r="M195" s="1461" t="s">
        <v>116</v>
      </c>
      <c r="N195" s="1460">
        <v>4687</v>
      </c>
      <c r="O195" s="1461">
        <v>480</v>
      </c>
      <c r="P195" s="1461" t="s">
        <v>116</v>
      </c>
      <c r="Q195" s="1460">
        <v>60918</v>
      </c>
      <c r="R195" s="1462">
        <v>69834</v>
      </c>
    </row>
    <row r="196" spans="1:18" s="8" customFormat="1" ht="24">
      <c r="A196" s="1185">
        <v>192</v>
      </c>
      <c r="B196" s="1313" t="s">
        <v>4474</v>
      </c>
      <c r="C196" s="1464" t="s">
        <v>116</v>
      </c>
      <c r="D196" s="1464" t="s">
        <v>116</v>
      </c>
      <c r="E196" s="1464" t="s">
        <v>116</v>
      </c>
      <c r="F196" s="1464" t="s">
        <v>116</v>
      </c>
      <c r="G196" s="1464" t="s">
        <v>116</v>
      </c>
      <c r="H196" s="1464" t="s">
        <v>116</v>
      </c>
      <c r="I196" s="1464" t="s">
        <v>116</v>
      </c>
      <c r="J196" s="1464" t="s">
        <v>116</v>
      </c>
      <c r="K196" s="1464" t="s">
        <v>116</v>
      </c>
      <c r="L196" s="1464" t="s">
        <v>116</v>
      </c>
      <c r="M196" s="1464" t="s">
        <v>116</v>
      </c>
      <c r="N196" s="1463">
        <v>4675</v>
      </c>
      <c r="O196" s="1464" t="s">
        <v>116</v>
      </c>
      <c r="P196" s="1463">
        <v>14001</v>
      </c>
      <c r="Q196" s="1463">
        <v>2000</v>
      </c>
      <c r="R196" s="1465">
        <v>20676</v>
      </c>
    </row>
    <row r="197" spans="1:18" s="8" customFormat="1" ht="12">
      <c r="A197" s="1177">
        <v>193</v>
      </c>
      <c r="B197" s="1459" t="s">
        <v>629</v>
      </c>
      <c r="C197" s="1461" t="s">
        <v>116</v>
      </c>
      <c r="D197" s="1461" t="s">
        <v>116</v>
      </c>
      <c r="E197" s="1461" t="s">
        <v>116</v>
      </c>
      <c r="F197" s="1461" t="s">
        <v>116</v>
      </c>
      <c r="G197" s="1461" t="s">
        <v>116</v>
      </c>
      <c r="H197" s="1461" t="s">
        <v>116</v>
      </c>
      <c r="I197" s="1461" t="s">
        <v>116</v>
      </c>
      <c r="J197" s="1461" t="s">
        <v>116</v>
      </c>
      <c r="K197" s="1461" t="s">
        <v>116</v>
      </c>
      <c r="L197" s="1461" t="s">
        <v>116</v>
      </c>
      <c r="M197" s="1461" t="s">
        <v>116</v>
      </c>
      <c r="N197" s="1461" t="s">
        <v>116</v>
      </c>
      <c r="O197" s="1461" t="s">
        <v>116</v>
      </c>
      <c r="P197" s="1461" t="s">
        <v>116</v>
      </c>
      <c r="Q197" s="1461" t="s">
        <v>116</v>
      </c>
      <c r="R197" s="1467" t="s">
        <v>116</v>
      </c>
    </row>
    <row r="198" spans="1:18" s="8" customFormat="1" ht="12">
      <c r="A198" s="1185">
        <v>194</v>
      </c>
      <c r="B198" s="1313" t="s">
        <v>674</v>
      </c>
      <c r="C198" s="1464" t="s">
        <v>116</v>
      </c>
      <c r="D198" s="1464" t="s">
        <v>116</v>
      </c>
      <c r="E198" s="1464" t="s">
        <v>116</v>
      </c>
      <c r="F198" s="1464" t="s">
        <v>116</v>
      </c>
      <c r="G198" s="1464" t="s">
        <v>116</v>
      </c>
      <c r="H198" s="1464" t="s">
        <v>116</v>
      </c>
      <c r="I198" s="1464" t="s">
        <v>116</v>
      </c>
      <c r="J198" s="1464" t="s">
        <v>116</v>
      </c>
      <c r="K198" s="1464" t="s">
        <v>116</v>
      </c>
      <c r="L198" s="1464" t="s">
        <v>116</v>
      </c>
      <c r="M198" s="1464" t="s">
        <v>116</v>
      </c>
      <c r="N198" s="1464" t="s">
        <v>116</v>
      </c>
      <c r="O198" s="1464" t="s">
        <v>116</v>
      </c>
      <c r="P198" s="1464" t="s">
        <v>116</v>
      </c>
      <c r="Q198" s="1464" t="s">
        <v>116</v>
      </c>
      <c r="R198" s="1466" t="s">
        <v>116</v>
      </c>
    </row>
    <row r="199" spans="1:18" s="8" customFormat="1" ht="12">
      <c r="A199" s="1177">
        <v>195</v>
      </c>
      <c r="B199" s="1459" t="s">
        <v>15319</v>
      </c>
      <c r="C199" s="1460">
        <v>1800</v>
      </c>
      <c r="D199" s="1461" t="s">
        <v>116</v>
      </c>
      <c r="E199" s="1461" t="s">
        <v>116</v>
      </c>
      <c r="F199" s="1461" t="s">
        <v>116</v>
      </c>
      <c r="G199" s="1461" t="s">
        <v>116</v>
      </c>
      <c r="H199" s="1461" t="s">
        <v>116</v>
      </c>
      <c r="I199" s="1461" t="s">
        <v>116</v>
      </c>
      <c r="J199" s="1461" t="s">
        <v>116</v>
      </c>
      <c r="K199" s="1461" t="s">
        <v>116</v>
      </c>
      <c r="L199" s="1461" t="s">
        <v>116</v>
      </c>
      <c r="M199" s="1461" t="s">
        <v>116</v>
      </c>
      <c r="N199" s="1461">
        <v>800</v>
      </c>
      <c r="O199" s="1461">
        <v>270</v>
      </c>
      <c r="P199" s="1461" t="s">
        <v>116</v>
      </c>
      <c r="Q199" s="1461" t="s">
        <v>116</v>
      </c>
      <c r="R199" s="1462">
        <v>2870</v>
      </c>
    </row>
    <row r="200" spans="1:18" s="8" customFormat="1" ht="12">
      <c r="A200" s="1185">
        <v>196</v>
      </c>
      <c r="B200" s="1313" t="s">
        <v>730</v>
      </c>
      <c r="C200" s="1464" t="s">
        <v>116</v>
      </c>
      <c r="D200" s="1464" t="s">
        <v>116</v>
      </c>
      <c r="E200" s="1464" t="s">
        <v>116</v>
      </c>
      <c r="F200" s="1464">
        <v>157</v>
      </c>
      <c r="G200" s="1464" t="s">
        <v>116</v>
      </c>
      <c r="H200" s="1464" t="s">
        <v>116</v>
      </c>
      <c r="I200" s="1464" t="s">
        <v>116</v>
      </c>
      <c r="J200" s="1464" t="s">
        <v>116</v>
      </c>
      <c r="K200" s="1464" t="s">
        <v>116</v>
      </c>
      <c r="L200" s="1464" t="s">
        <v>116</v>
      </c>
      <c r="M200" s="1464" t="s">
        <v>116</v>
      </c>
      <c r="N200" s="1463">
        <v>1250</v>
      </c>
      <c r="O200" s="1464" t="s">
        <v>116</v>
      </c>
      <c r="P200" s="1464" t="s">
        <v>116</v>
      </c>
      <c r="Q200" s="1464" t="s">
        <v>116</v>
      </c>
      <c r="R200" s="1465">
        <v>1407</v>
      </c>
    </row>
    <row r="201" spans="1:18" s="8" customFormat="1" ht="12">
      <c r="A201" s="1177">
        <v>197</v>
      </c>
      <c r="B201" s="1459" t="s">
        <v>732</v>
      </c>
      <c r="C201" s="1461" t="s">
        <v>116</v>
      </c>
      <c r="D201" s="1461" t="s">
        <v>116</v>
      </c>
      <c r="E201" s="1461" t="s">
        <v>116</v>
      </c>
      <c r="F201" s="1461" t="s">
        <v>116</v>
      </c>
      <c r="G201" s="1461" t="s">
        <v>116</v>
      </c>
      <c r="H201" s="1461" t="s">
        <v>116</v>
      </c>
      <c r="I201" s="1461" t="s">
        <v>116</v>
      </c>
      <c r="J201" s="1461" t="s">
        <v>116</v>
      </c>
      <c r="K201" s="1461" t="s">
        <v>116</v>
      </c>
      <c r="L201" s="1461" t="s">
        <v>116</v>
      </c>
      <c r="M201" s="1461" t="s">
        <v>116</v>
      </c>
      <c r="N201" s="1461" t="s">
        <v>116</v>
      </c>
      <c r="O201" s="1461" t="s">
        <v>116</v>
      </c>
      <c r="P201" s="1461" t="s">
        <v>116</v>
      </c>
      <c r="Q201" s="1461" t="s">
        <v>116</v>
      </c>
      <c r="R201" s="1467" t="s">
        <v>116</v>
      </c>
    </row>
    <row r="202" spans="1:18" s="8" customFormat="1" ht="12">
      <c r="A202" s="1185">
        <v>198</v>
      </c>
      <c r="B202" s="1313" t="s">
        <v>15245</v>
      </c>
      <c r="C202" s="1464" t="s">
        <v>116</v>
      </c>
      <c r="D202" s="1464" t="s">
        <v>116</v>
      </c>
      <c r="E202" s="1464" t="s">
        <v>116</v>
      </c>
      <c r="F202" s="1464" t="s">
        <v>116</v>
      </c>
      <c r="G202" s="1464" t="s">
        <v>116</v>
      </c>
      <c r="H202" s="1464" t="s">
        <v>116</v>
      </c>
      <c r="I202" s="1464" t="s">
        <v>116</v>
      </c>
      <c r="J202" s="1464" t="s">
        <v>116</v>
      </c>
      <c r="K202" s="1464" t="s">
        <v>116</v>
      </c>
      <c r="L202" s="1464" t="s">
        <v>116</v>
      </c>
      <c r="M202" s="1464" t="s">
        <v>116</v>
      </c>
      <c r="N202" s="1464" t="s">
        <v>116</v>
      </c>
      <c r="O202" s="1464" t="s">
        <v>116</v>
      </c>
      <c r="P202" s="1464" t="s">
        <v>116</v>
      </c>
      <c r="Q202" s="1464" t="s">
        <v>116</v>
      </c>
      <c r="R202" s="1466" t="s">
        <v>116</v>
      </c>
    </row>
    <row r="203" spans="1:18" s="8" customFormat="1" ht="12">
      <c r="A203" s="1177">
        <v>199</v>
      </c>
      <c r="B203" s="1459" t="s">
        <v>15320</v>
      </c>
      <c r="C203" s="1461" t="s">
        <v>116</v>
      </c>
      <c r="D203" s="1461" t="s">
        <v>116</v>
      </c>
      <c r="E203" s="1461" t="s">
        <v>116</v>
      </c>
      <c r="F203" s="1461" t="s">
        <v>116</v>
      </c>
      <c r="G203" s="1461" t="s">
        <v>116</v>
      </c>
      <c r="H203" s="1461" t="s">
        <v>116</v>
      </c>
      <c r="I203" s="1461" t="s">
        <v>116</v>
      </c>
      <c r="J203" s="1461" t="s">
        <v>116</v>
      </c>
      <c r="K203" s="1461" t="s">
        <v>116</v>
      </c>
      <c r="L203" s="1461" t="s">
        <v>116</v>
      </c>
      <c r="M203" s="1461" t="s">
        <v>116</v>
      </c>
      <c r="N203" s="1461" t="s">
        <v>116</v>
      </c>
      <c r="O203" s="1461" t="s">
        <v>116</v>
      </c>
      <c r="P203" s="1461" t="s">
        <v>116</v>
      </c>
      <c r="Q203" s="1461" t="s">
        <v>116</v>
      </c>
      <c r="R203" s="1467" t="s">
        <v>116</v>
      </c>
    </row>
    <row r="204" spans="1:18" s="8" customFormat="1" ht="12">
      <c r="A204" s="1185">
        <v>200</v>
      </c>
      <c r="B204" s="1313" t="s">
        <v>15246</v>
      </c>
      <c r="C204" s="1464" t="s">
        <v>116</v>
      </c>
      <c r="D204" s="1464" t="s">
        <v>116</v>
      </c>
      <c r="E204" s="1464" t="s">
        <v>116</v>
      </c>
      <c r="F204" s="1464" t="s">
        <v>116</v>
      </c>
      <c r="G204" s="1464" t="s">
        <v>116</v>
      </c>
      <c r="H204" s="1464" t="s">
        <v>116</v>
      </c>
      <c r="I204" s="1464" t="s">
        <v>116</v>
      </c>
      <c r="J204" s="1464" t="s">
        <v>116</v>
      </c>
      <c r="K204" s="1464" t="s">
        <v>116</v>
      </c>
      <c r="L204" s="1464" t="s">
        <v>116</v>
      </c>
      <c r="M204" s="1464" t="s">
        <v>116</v>
      </c>
      <c r="N204" s="1464" t="s">
        <v>116</v>
      </c>
      <c r="O204" s="1464" t="s">
        <v>116</v>
      </c>
      <c r="P204" s="1464" t="s">
        <v>116</v>
      </c>
      <c r="Q204" s="1464" t="s">
        <v>116</v>
      </c>
      <c r="R204" s="1466" t="s">
        <v>116</v>
      </c>
    </row>
    <row r="205" spans="1:18" s="8" customFormat="1" ht="12">
      <c r="A205" s="1177">
        <v>201</v>
      </c>
      <c r="B205" s="1459" t="s">
        <v>811</v>
      </c>
      <c r="C205" s="1461" t="s">
        <v>116</v>
      </c>
      <c r="D205" s="1461" t="s">
        <v>116</v>
      </c>
      <c r="E205" s="1461" t="s">
        <v>116</v>
      </c>
      <c r="F205" s="1461" t="s">
        <v>116</v>
      </c>
      <c r="G205" s="1461" t="s">
        <v>116</v>
      </c>
      <c r="H205" s="1461" t="s">
        <v>116</v>
      </c>
      <c r="I205" s="1461" t="s">
        <v>116</v>
      </c>
      <c r="J205" s="1461" t="s">
        <v>116</v>
      </c>
      <c r="K205" s="1461" t="s">
        <v>116</v>
      </c>
      <c r="L205" s="1461" t="s">
        <v>116</v>
      </c>
      <c r="M205" s="1461" t="s">
        <v>116</v>
      </c>
      <c r="N205" s="1461" t="s">
        <v>116</v>
      </c>
      <c r="O205" s="1461" t="s">
        <v>116</v>
      </c>
      <c r="P205" s="1461" t="s">
        <v>116</v>
      </c>
      <c r="Q205" s="1461" t="s">
        <v>116</v>
      </c>
      <c r="R205" s="1467" t="s">
        <v>116</v>
      </c>
    </row>
    <row r="206" spans="1:18" s="8" customFormat="1" ht="12">
      <c r="A206" s="1185">
        <v>202</v>
      </c>
      <c r="B206" s="1313" t="s">
        <v>15321</v>
      </c>
      <c r="C206" s="1464" t="s">
        <v>116</v>
      </c>
      <c r="D206" s="1464" t="s">
        <v>116</v>
      </c>
      <c r="E206" s="1464" t="s">
        <v>116</v>
      </c>
      <c r="F206" s="1464" t="s">
        <v>116</v>
      </c>
      <c r="G206" s="1464" t="s">
        <v>116</v>
      </c>
      <c r="H206" s="1464" t="s">
        <v>116</v>
      </c>
      <c r="I206" s="1464" t="s">
        <v>116</v>
      </c>
      <c r="J206" s="1464" t="s">
        <v>116</v>
      </c>
      <c r="K206" s="1464" t="s">
        <v>116</v>
      </c>
      <c r="L206" s="1464" t="s">
        <v>116</v>
      </c>
      <c r="M206" s="1464" t="s">
        <v>116</v>
      </c>
      <c r="N206" s="1464" t="s">
        <v>116</v>
      </c>
      <c r="O206" s="1464" t="s">
        <v>116</v>
      </c>
      <c r="P206" s="1464" t="s">
        <v>116</v>
      </c>
      <c r="Q206" s="1464" t="s">
        <v>116</v>
      </c>
      <c r="R206" s="1466" t="s">
        <v>116</v>
      </c>
    </row>
    <row r="207" spans="1:18" s="8" customFormat="1" ht="12">
      <c r="A207" s="1468"/>
      <c r="B207" s="1469" t="s">
        <v>89</v>
      </c>
      <c r="C207" s="1470">
        <v>27259278</v>
      </c>
      <c r="D207" s="1470">
        <v>1240352</v>
      </c>
      <c r="E207" s="1470">
        <v>14764096</v>
      </c>
      <c r="F207" s="1470">
        <v>41200259</v>
      </c>
      <c r="G207" s="1471">
        <v>60</v>
      </c>
      <c r="H207" s="1470">
        <v>1668870</v>
      </c>
      <c r="I207" s="1470">
        <v>386400</v>
      </c>
      <c r="J207" s="1470">
        <v>467080</v>
      </c>
      <c r="K207" s="1470">
        <v>64790925</v>
      </c>
      <c r="L207" s="1470">
        <v>3490714</v>
      </c>
      <c r="M207" s="1470">
        <v>295084</v>
      </c>
      <c r="N207" s="1470">
        <v>308734</v>
      </c>
      <c r="O207" s="1470">
        <v>1491252</v>
      </c>
      <c r="P207" s="1470">
        <v>19154773</v>
      </c>
      <c r="Q207" s="1470">
        <v>3790537</v>
      </c>
      <c r="R207" s="1472">
        <v>180308414</v>
      </c>
    </row>
  </sheetData>
  <autoFilter ref="A4:R207"/>
  <mergeCells count="2">
    <mergeCell ref="A3:R3"/>
    <mergeCell ref="A1:R1"/>
  </mergeCells>
  <pageMargins left="0.38" right="0.14000000000000001" top="0.47" bottom="0.34" header="0.3" footer="0.3"/>
  <pageSetup paperSize="9" scale="76"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8"/>
  <sheetViews>
    <sheetView showGridLines="0" view="pageBreakPreview" zoomScale="110" zoomScaleNormal="100" zoomScaleSheetLayoutView="110" workbookViewId="0">
      <selection activeCell="D463" sqref="D463"/>
    </sheetView>
  </sheetViews>
  <sheetFormatPr defaultColWidth="9.109375" defaultRowHeight="15" customHeight="1"/>
  <cols>
    <col min="1" max="1" width="5" style="168" customWidth="1"/>
    <col min="2" max="2" width="9.33203125" style="168" bestFit="1" customWidth="1"/>
    <col min="3" max="3" width="23.6640625" style="168" bestFit="1" customWidth="1"/>
    <col min="4" max="4" width="71.5546875" style="578" customWidth="1"/>
    <col min="5" max="6" width="10.33203125" style="579" customWidth="1"/>
    <col min="7" max="7" width="18.5546875" style="579" customWidth="1"/>
    <col min="8" max="8" width="11.33203125" style="579" customWidth="1"/>
    <col min="9" max="9" width="14.109375" style="579" customWidth="1"/>
    <col min="10" max="10" width="14.6640625" style="579" customWidth="1"/>
    <col min="11" max="16384" width="9.109375" style="168"/>
  </cols>
  <sheetData>
    <row r="1" spans="1:7" ht="20.25" customHeight="1">
      <c r="A1" s="1808" t="s">
        <v>11</v>
      </c>
      <c r="B1" s="1808"/>
      <c r="C1" s="1808"/>
      <c r="D1" s="1808"/>
      <c r="E1" s="116"/>
      <c r="F1" s="116"/>
      <c r="G1" s="627"/>
    </row>
    <row r="2" spans="1:7" ht="14.4">
      <c r="A2" s="116"/>
      <c r="B2" s="116"/>
      <c r="C2" s="116"/>
      <c r="D2" s="116"/>
      <c r="E2" s="116"/>
      <c r="F2" s="116"/>
      <c r="G2" s="627"/>
    </row>
    <row r="3" spans="1:7" ht="24" customHeight="1">
      <c r="A3" s="1624" t="s">
        <v>60</v>
      </c>
      <c r="B3" s="1625" t="s">
        <v>38</v>
      </c>
      <c r="C3" s="1626" t="s">
        <v>24</v>
      </c>
      <c r="D3" s="1627" t="s">
        <v>63</v>
      </c>
      <c r="E3" s="116"/>
      <c r="F3" s="116"/>
      <c r="G3" s="116"/>
    </row>
    <row r="4" spans="1:7" ht="15" customHeight="1">
      <c r="A4" s="733">
        <v>1</v>
      </c>
      <c r="B4" s="733">
        <v>2008572</v>
      </c>
      <c r="C4" s="734" t="s">
        <v>12852</v>
      </c>
      <c r="D4" s="735" t="s">
        <v>13419</v>
      </c>
      <c r="E4" s="116"/>
      <c r="F4" s="116"/>
      <c r="G4" s="116"/>
    </row>
    <row r="5" spans="1:7" ht="15" customHeight="1">
      <c r="A5" s="733">
        <v>2</v>
      </c>
      <c r="B5" s="736">
        <v>2108291</v>
      </c>
      <c r="C5" s="737" t="s">
        <v>13420</v>
      </c>
      <c r="D5" s="735" t="s">
        <v>13421</v>
      </c>
      <c r="E5" s="116"/>
      <c r="F5" s="116"/>
      <c r="G5" s="116"/>
    </row>
    <row r="6" spans="1:7" ht="15" customHeight="1">
      <c r="A6" s="733">
        <v>3</v>
      </c>
      <c r="B6" s="736">
        <v>2705133</v>
      </c>
      <c r="C6" s="737" t="s">
        <v>13422</v>
      </c>
      <c r="D6" s="735" t="s">
        <v>13423</v>
      </c>
      <c r="E6" s="116"/>
      <c r="F6" s="116"/>
      <c r="G6" s="116"/>
    </row>
    <row r="7" spans="1:7" ht="15" customHeight="1">
      <c r="A7" s="733">
        <v>4</v>
      </c>
      <c r="B7" s="736">
        <v>5124913</v>
      </c>
      <c r="C7" s="737" t="s">
        <v>2462</v>
      </c>
      <c r="D7" s="735" t="s">
        <v>13424</v>
      </c>
      <c r="E7" s="116"/>
      <c r="F7" s="116"/>
      <c r="G7" s="116"/>
    </row>
    <row r="8" spans="1:7" ht="15" customHeight="1">
      <c r="A8" s="733">
        <v>5</v>
      </c>
      <c r="B8" s="736">
        <v>5084555</v>
      </c>
      <c r="C8" s="737" t="s">
        <v>13425</v>
      </c>
      <c r="D8" s="738" t="s">
        <v>13426</v>
      </c>
      <c r="E8" s="116"/>
      <c r="F8" s="116"/>
      <c r="G8" s="116"/>
    </row>
  </sheetData>
  <mergeCells count="1">
    <mergeCell ref="A1:D1"/>
  </mergeCells>
  <pageMargins left="0.7" right="0.7" top="0.75" bottom="0.75" header="0.3" footer="0.3"/>
  <pageSetup scale="82" fitToHeight="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110"/>
  <sheetViews>
    <sheetView view="pageBreakPreview" zoomScale="110" zoomScaleNormal="110" zoomScaleSheetLayoutView="110" workbookViewId="0">
      <pane xSplit="3" ySplit="4" topLeftCell="D96"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4.6640625" style="168" customWidth="1"/>
    <col min="2" max="2" width="8.6640625" style="168" customWidth="1"/>
    <col min="3" max="3" width="13.21875" style="172" customWidth="1"/>
    <col min="4" max="4" width="8.44140625" style="578" customWidth="1"/>
    <col min="5" max="6" width="7" style="579" customWidth="1"/>
    <col min="7" max="8" width="7.33203125" style="579" customWidth="1"/>
    <col min="9" max="9" width="8.33203125" style="579" customWidth="1"/>
    <col min="10" max="10" width="7.6640625" style="579" customWidth="1"/>
    <col min="11" max="11" width="8.109375" style="579" customWidth="1"/>
    <col min="12" max="12" width="8" style="168" customWidth="1"/>
    <col min="13" max="13" width="7.5546875" style="168" customWidth="1"/>
    <col min="14" max="14" width="8" style="168" customWidth="1"/>
    <col min="15" max="16384" width="9.109375" style="168"/>
  </cols>
  <sheetData>
    <row r="1" spans="1:15" ht="13.8">
      <c r="A1" s="1808" t="s">
        <v>22</v>
      </c>
      <c r="B1" s="1808"/>
      <c r="C1" s="1808"/>
      <c r="D1" s="1808"/>
      <c r="E1" s="1808"/>
      <c r="F1" s="1808"/>
      <c r="G1" s="1808"/>
      <c r="H1" s="1808"/>
      <c r="I1" s="1808"/>
      <c r="J1" s="1808"/>
      <c r="K1" s="1808"/>
      <c r="L1" s="1808"/>
      <c r="M1" s="1808"/>
      <c r="N1" s="1808"/>
      <c r="O1" s="1808"/>
    </row>
    <row r="2" spans="1:15">
      <c r="H2" s="627"/>
    </row>
    <row r="3" spans="1:15" s="581" customFormat="1" ht="61.2">
      <c r="A3" s="1628" t="s">
        <v>707</v>
      </c>
      <c r="B3" s="1629" t="s">
        <v>23</v>
      </c>
      <c r="C3" s="1629" t="s">
        <v>24</v>
      </c>
      <c r="D3" s="1629" t="s">
        <v>25</v>
      </c>
      <c r="E3" s="1629" t="s">
        <v>26</v>
      </c>
      <c r="F3" s="1629" t="s">
        <v>30</v>
      </c>
      <c r="G3" s="1629" t="s">
        <v>28</v>
      </c>
      <c r="H3" s="1629" t="s">
        <v>27</v>
      </c>
      <c r="I3" s="1629" t="s">
        <v>29</v>
      </c>
      <c r="J3" s="1629" t="s">
        <v>708</v>
      </c>
      <c r="K3" s="1629" t="s">
        <v>709</v>
      </c>
      <c r="L3" s="1629" t="s">
        <v>710</v>
      </c>
      <c r="M3" s="1629" t="s">
        <v>711</v>
      </c>
      <c r="N3" s="1629" t="s">
        <v>712</v>
      </c>
      <c r="O3" s="1630" t="s">
        <v>713</v>
      </c>
    </row>
    <row r="4" spans="1:15" s="581" customFormat="1" ht="10.199999999999999">
      <c r="A4" s="725">
        <v>1</v>
      </c>
      <c r="B4" s="725">
        <v>2877694</v>
      </c>
      <c r="C4" s="726" t="s">
        <v>535</v>
      </c>
      <c r="D4" s="727">
        <v>65</v>
      </c>
      <c r="E4" s="727">
        <v>65</v>
      </c>
      <c r="F4" s="727"/>
      <c r="G4" s="727">
        <v>52</v>
      </c>
      <c r="H4" s="727">
        <v>13</v>
      </c>
      <c r="I4" s="727">
        <v>3</v>
      </c>
      <c r="J4" s="727">
        <v>4</v>
      </c>
      <c r="K4" s="727">
        <v>3</v>
      </c>
      <c r="L4" s="727">
        <v>1</v>
      </c>
      <c r="M4" s="727">
        <v>61</v>
      </c>
      <c r="N4" s="727">
        <v>49</v>
      </c>
      <c r="O4" s="727">
        <v>12</v>
      </c>
    </row>
    <row r="5" spans="1:15" s="581" customFormat="1" ht="20.399999999999999">
      <c r="A5" s="725">
        <v>2</v>
      </c>
      <c r="B5" s="725">
        <v>2112868</v>
      </c>
      <c r="C5" s="726" t="s">
        <v>714</v>
      </c>
      <c r="D5" s="727">
        <v>17</v>
      </c>
      <c r="E5" s="727">
        <v>17</v>
      </c>
      <c r="F5" s="727"/>
      <c r="G5" s="727">
        <v>17</v>
      </c>
      <c r="H5" s="727"/>
      <c r="I5" s="727"/>
      <c r="J5" s="727"/>
      <c r="K5" s="727"/>
      <c r="L5" s="727"/>
      <c r="M5" s="727">
        <v>17</v>
      </c>
      <c r="N5" s="727">
        <v>8</v>
      </c>
      <c r="O5" s="727">
        <v>9</v>
      </c>
    </row>
    <row r="6" spans="1:15" s="581" customFormat="1" ht="10.199999999999999">
      <c r="A6" s="725">
        <v>3</v>
      </c>
      <c r="B6" s="725">
        <v>2742039</v>
      </c>
      <c r="C6" s="726" t="s">
        <v>538</v>
      </c>
      <c r="D6" s="727">
        <v>6</v>
      </c>
      <c r="E6" s="727">
        <v>6</v>
      </c>
      <c r="F6" s="727"/>
      <c r="G6" s="727"/>
      <c r="H6" s="727"/>
      <c r="I6" s="727"/>
      <c r="J6" s="727">
        <v>4</v>
      </c>
      <c r="K6" s="727">
        <v>4</v>
      </c>
      <c r="L6" s="727"/>
      <c r="M6" s="727">
        <v>2</v>
      </c>
      <c r="N6" s="727">
        <v>1</v>
      </c>
      <c r="O6" s="727">
        <v>1</v>
      </c>
    </row>
    <row r="7" spans="1:15" s="581" customFormat="1" ht="10.199999999999999">
      <c r="A7" s="725">
        <v>4</v>
      </c>
      <c r="B7" s="725">
        <v>2011239</v>
      </c>
      <c r="C7" s="726" t="s">
        <v>542</v>
      </c>
      <c r="D7" s="727">
        <v>118</v>
      </c>
      <c r="E7" s="727">
        <v>118</v>
      </c>
      <c r="F7" s="727"/>
      <c r="G7" s="727"/>
      <c r="H7" s="727"/>
      <c r="I7" s="727"/>
      <c r="J7" s="727">
        <v>118</v>
      </c>
      <c r="K7" s="727">
        <v>103</v>
      </c>
      <c r="L7" s="727">
        <v>15</v>
      </c>
      <c r="M7" s="727"/>
      <c r="N7" s="727"/>
      <c r="O7" s="727"/>
    </row>
    <row r="8" spans="1:15" s="581" customFormat="1" ht="10.199999999999999">
      <c r="A8" s="725">
        <v>5</v>
      </c>
      <c r="B8" s="725">
        <v>5809797</v>
      </c>
      <c r="C8" s="726" t="s">
        <v>715</v>
      </c>
      <c r="D8" s="727">
        <v>114</v>
      </c>
      <c r="E8" s="727">
        <v>114</v>
      </c>
      <c r="F8" s="727"/>
      <c r="G8" s="727"/>
      <c r="H8" s="727"/>
      <c r="I8" s="727"/>
      <c r="J8" s="727">
        <v>112</v>
      </c>
      <c r="K8" s="727">
        <v>101</v>
      </c>
      <c r="L8" s="727">
        <v>11</v>
      </c>
      <c r="M8" s="727">
        <v>2</v>
      </c>
      <c r="N8" s="727"/>
      <c r="O8" s="727">
        <v>2</v>
      </c>
    </row>
    <row r="9" spans="1:15" s="581" customFormat="1" ht="10.199999999999999">
      <c r="A9" s="725">
        <v>6</v>
      </c>
      <c r="B9" s="725">
        <v>2012677</v>
      </c>
      <c r="C9" s="726" t="s">
        <v>716</v>
      </c>
      <c r="D9" s="727">
        <v>3</v>
      </c>
      <c r="E9" s="727">
        <v>3</v>
      </c>
      <c r="F9" s="727"/>
      <c r="G9" s="727"/>
      <c r="H9" s="727"/>
      <c r="I9" s="727"/>
      <c r="J9" s="727">
        <v>3</v>
      </c>
      <c r="K9" s="727">
        <v>1</v>
      </c>
      <c r="L9" s="727">
        <v>2</v>
      </c>
      <c r="M9" s="727"/>
      <c r="N9" s="727"/>
      <c r="O9" s="727"/>
    </row>
    <row r="10" spans="1:15" s="581" customFormat="1" ht="10.199999999999999">
      <c r="A10" s="725">
        <v>7</v>
      </c>
      <c r="B10" s="725">
        <v>3555763</v>
      </c>
      <c r="C10" s="726" t="s">
        <v>543</v>
      </c>
      <c r="D10" s="727">
        <v>75</v>
      </c>
      <c r="E10" s="727">
        <v>75</v>
      </c>
      <c r="F10" s="727"/>
      <c r="G10" s="727">
        <v>57</v>
      </c>
      <c r="H10" s="727">
        <v>18</v>
      </c>
      <c r="I10" s="727">
        <v>51</v>
      </c>
      <c r="J10" s="727">
        <v>51</v>
      </c>
      <c r="K10" s="727">
        <v>44</v>
      </c>
      <c r="L10" s="727">
        <v>7</v>
      </c>
      <c r="M10" s="727">
        <v>24</v>
      </c>
      <c r="N10" s="727">
        <v>19</v>
      </c>
      <c r="O10" s="727">
        <v>5</v>
      </c>
    </row>
    <row r="11" spans="1:15" s="581" customFormat="1" ht="10.199999999999999">
      <c r="A11" s="725">
        <v>8</v>
      </c>
      <c r="B11" s="725">
        <v>5005094</v>
      </c>
      <c r="C11" s="726" t="s">
        <v>544</v>
      </c>
      <c r="D11" s="727">
        <v>1</v>
      </c>
      <c r="E11" s="727">
        <v>1</v>
      </c>
      <c r="F11" s="727"/>
      <c r="G11" s="727"/>
      <c r="H11" s="727"/>
      <c r="I11" s="727"/>
      <c r="J11" s="727">
        <v>1</v>
      </c>
      <c r="K11" s="727">
        <v>1</v>
      </c>
      <c r="L11" s="727"/>
      <c r="M11" s="727"/>
      <c r="N11" s="727"/>
      <c r="O11" s="727"/>
    </row>
    <row r="12" spans="1:15" s="581" customFormat="1" ht="10.199999999999999">
      <c r="A12" s="725">
        <v>9</v>
      </c>
      <c r="B12" s="725">
        <v>2008572</v>
      </c>
      <c r="C12" s="726" t="s">
        <v>546</v>
      </c>
      <c r="D12" s="727">
        <v>1181</v>
      </c>
      <c r="E12" s="727">
        <v>1180</v>
      </c>
      <c r="F12" s="727">
        <v>1</v>
      </c>
      <c r="G12" s="727">
        <v>1124</v>
      </c>
      <c r="H12" s="727">
        <v>57</v>
      </c>
      <c r="I12" s="727"/>
      <c r="J12" s="727">
        <v>1173</v>
      </c>
      <c r="K12" s="727">
        <v>1021</v>
      </c>
      <c r="L12" s="727">
        <v>152</v>
      </c>
      <c r="M12" s="727">
        <v>7</v>
      </c>
      <c r="N12" s="727">
        <v>6</v>
      </c>
      <c r="O12" s="727">
        <v>1</v>
      </c>
    </row>
    <row r="13" spans="1:15" s="581" customFormat="1" ht="10.199999999999999">
      <c r="A13" s="725">
        <v>10</v>
      </c>
      <c r="B13" s="725">
        <v>5215919</v>
      </c>
      <c r="C13" s="726" t="s">
        <v>548</v>
      </c>
      <c r="D13" s="727">
        <v>8</v>
      </c>
      <c r="E13" s="727">
        <v>8</v>
      </c>
      <c r="F13" s="727"/>
      <c r="G13" s="727">
        <v>8</v>
      </c>
      <c r="H13" s="727"/>
      <c r="I13" s="727"/>
      <c r="J13" s="727"/>
      <c r="K13" s="727"/>
      <c r="L13" s="727"/>
      <c r="M13" s="727">
        <v>8</v>
      </c>
      <c r="N13" s="727">
        <v>6</v>
      </c>
      <c r="O13" s="727">
        <v>2</v>
      </c>
    </row>
    <row r="14" spans="1:15" s="581" customFormat="1" ht="10.199999999999999">
      <c r="A14" s="725">
        <v>11</v>
      </c>
      <c r="B14" s="725">
        <v>5502977</v>
      </c>
      <c r="C14" s="726" t="s">
        <v>550</v>
      </c>
      <c r="D14" s="727">
        <v>84</v>
      </c>
      <c r="E14" s="727">
        <v>81</v>
      </c>
      <c r="F14" s="727">
        <v>3</v>
      </c>
      <c r="G14" s="727">
        <v>57</v>
      </c>
      <c r="H14" s="727">
        <v>27</v>
      </c>
      <c r="I14" s="727">
        <v>27</v>
      </c>
      <c r="J14" s="727">
        <v>25</v>
      </c>
      <c r="K14" s="727">
        <v>23</v>
      </c>
      <c r="L14" s="727">
        <v>2</v>
      </c>
      <c r="M14" s="727">
        <v>56</v>
      </c>
      <c r="N14" s="727">
        <v>37</v>
      </c>
      <c r="O14" s="727">
        <v>19</v>
      </c>
    </row>
    <row r="15" spans="1:15" s="581" customFormat="1" ht="20.399999999999999">
      <c r="A15" s="725">
        <v>12</v>
      </c>
      <c r="B15" s="725">
        <v>6192939</v>
      </c>
      <c r="C15" s="726" t="s">
        <v>552</v>
      </c>
      <c r="D15" s="727">
        <v>98</v>
      </c>
      <c r="E15" s="727">
        <v>98</v>
      </c>
      <c r="F15" s="727"/>
      <c r="G15" s="727"/>
      <c r="H15" s="727"/>
      <c r="I15" s="727"/>
      <c r="J15" s="727">
        <v>15</v>
      </c>
      <c r="K15" s="727">
        <v>9</v>
      </c>
      <c r="L15" s="727">
        <v>6</v>
      </c>
      <c r="M15" s="727">
        <v>83</v>
      </c>
      <c r="N15" s="727">
        <v>72</v>
      </c>
      <c r="O15" s="727">
        <v>11</v>
      </c>
    </row>
    <row r="16" spans="1:15" s="581" customFormat="1" ht="20.399999999999999">
      <c r="A16" s="725">
        <v>13</v>
      </c>
      <c r="B16" s="725">
        <v>2708701</v>
      </c>
      <c r="C16" s="726" t="s">
        <v>554</v>
      </c>
      <c r="D16" s="727">
        <v>420</v>
      </c>
      <c r="E16" s="727">
        <v>412</v>
      </c>
      <c r="F16" s="727">
        <v>8</v>
      </c>
      <c r="G16" s="727">
        <v>410</v>
      </c>
      <c r="H16" s="727">
        <v>2</v>
      </c>
      <c r="I16" s="727">
        <v>160</v>
      </c>
      <c r="J16" s="727">
        <v>266</v>
      </c>
      <c r="K16" s="727">
        <v>241</v>
      </c>
      <c r="L16" s="727">
        <v>25</v>
      </c>
      <c r="M16" s="727">
        <v>146</v>
      </c>
      <c r="N16" s="727">
        <v>106</v>
      </c>
      <c r="O16" s="727">
        <v>40</v>
      </c>
    </row>
    <row r="17" spans="1:15" s="581" customFormat="1" ht="20.399999999999999">
      <c r="A17" s="725">
        <v>14</v>
      </c>
      <c r="B17" s="725">
        <v>5906865</v>
      </c>
      <c r="C17" s="726" t="s">
        <v>555</v>
      </c>
      <c r="D17" s="727">
        <v>49</v>
      </c>
      <c r="E17" s="727">
        <v>49</v>
      </c>
      <c r="F17" s="727"/>
      <c r="G17" s="727">
        <v>49</v>
      </c>
      <c r="H17" s="727"/>
      <c r="I17" s="727"/>
      <c r="J17" s="727">
        <v>20</v>
      </c>
      <c r="K17" s="727">
        <v>17</v>
      </c>
      <c r="L17" s="727">
        <v>3</v>
      </c>
      <c r="M17" s="727">
        <v>29</v>
      </c>
      <c r="N17" s="727">
        <v>25</v>
      </c>
      <c r="O17" s="727">
        <v>4</v>
      </c>
    </row>
    <row r="18" spans="1:15" s="581" customFormat="1" ht="20.399999999999999">
      <c r="A18" s="725">
        <v>15</v>
      </c>
      <c r="B18" s="725">
        <v>5369223</v>
      </c>
      <c r="C18" s="726" t="s">
        <v>717</v>
      </c>
      <c r="D18" s="727">
        <v>6</v>
      </c>
      <c r="E18" s="727">
        <v>6</v>
      </c>
      <c r="F18" s="727"/>
      <c r="G18" s="727"/>
      <c r="H18" s="727"/>
      <c r="I18" s="727"/>
      <c r="J18" s="727">
        <v>1</v>
      </c>
      <c r="K18" s="727">
        <v>1</v>
      </c>
      <c r="L18" s="727"/>
      <c r="M18" s="727">
        <v>5</v>
      </c>
      <c r="N18" s="727">
        <v>4</v>
      </c>
      <c r="O18" s="727">
        <v>1</v>
      </c>
    </row>
    <row r="19" spans="1:15" s="581" customFormat="1" ht="10.199999999999999">
      <c r="A19" s="725">
        <v>16</v>
      </c>
      <c r="B19" s="725">
        <v>5376467</v>
      </c>
      <c r="C19" s="726" t="s">
        <v>557</v>
      </c>
      <c r="D19" s="727">
        <v>4</v>
      </c>
      <c r="E19" s="727">
        <v>2</v>
      </c>
      <c r="F19" s="727">
        <v>2</v>
      </c>
      <c r="G19" s="727">
        <v>4</v>
      </c>
      <c r="H19" s="727"/>
      <c r="I19" s="727"/>
      <c r="J19" s="727">
        <v>2</v>
      </c>
      <c r="K19" s="727">
        <v>2</v>
      </c>
      <c r="L19" s="727"/>
      <c r="M19" s="727">
        <v>2</v>
      </c>
      <c r="N19" s="727">
        <v>1</v>
      </c>
      <c r="O19" s="727">
        <v>1</v>
      </c>
    </row>
    <row r="20" spans="1:15" s="581" customFormat="1" ht="20.399999999999999">
      <c r="A20" s="725">
        <v>17</v>
      </c>
      <c r="B20" s="725">
        <v>2855119</v>
      </c>
      <c r="C20" s="726" t="s">
        <v>559</v>
      </c>
      <c r="D20" s="727">
        <v>1123</v>
      </c>
      <c r="E20" s="727">
        <v>1123</v>
      </c>
      <c r="F20" s="727"/>
      <c r="G20" s="727"/>
      <c r="H20" s="727"/>
      <c r="I20" s="727"/>
      <c r="J20" s="727">
        <v>644</v>
      </c>
      <c r="K20" s="727">
        <v>400</v>
      </c>
      <c r="L20" s="727">
        <v>244</v>
      </c>
      <c r="M20" s="727">
        <v>479</v>
      </c>
      <c r="N20" s="727">
        <v>300</v>
      </c>
      <c r="O20" s="727">
        <v>179</v>
      </c>
    </row>
    <row r="21" spans="1:15" s="581" customFormat="1" ht="10.199999999999999">
      <c r="A21" s="725">
        <v>18</v>
      </c>
      <c r="B21" s="725">
        <v>3553779</v>
      </c>
      <c r="C21" s="726" t="s">
        <v>561</v>
      </c>
      <c r="D21" s="727">
        <v>48</v>
      </c>
      <c r="E21" s="727">
        <v>48</v>
      </c>
      <c r="F21" s="727"/>
      <c r="G21" s="727"/>
      <c r="H21" s="727"/>
      <c r="I21" s="727"/>
      <c r="J21" s="727">
        <v>39</v>
      </c>
      <c r="K21" s="727">
        <v>35</v>
      </c>
      <c r="L21" s="727">
        <v>4</v>
      </c>
      <c r="M21" s="727">
        <v>9</v>
      </c>
      <c r="N21" s="727">
        <v>9</v>
      </c>
      <c r="O21" s="727"/>
    </row>
    <row r="22" spans="1:15" s="581" customFormat="1" ht="10.199999999999999">
      <c r="A22" s="725">
        <v>19</v>
      </c>
      <c r="B22" s="725">
        <v>2643928</v>
      </c>
      <c r="C22" s="726" t="s">
        <v>563</v>
      </c>
      <c r="D22" s="727">
        <v>39</v>
      </c>
      <c r="E22" s="727">
        <v>39</v>
      </c>
      <c r="F22" s="727"/>
      <c r="G22" s="727"/>
      <c r="H22" s="727"/>
      <c r="I22" s="727"/>
      <c r="J22" s="727">
        <v>11</v>
      </c>
      <c r="K22" s="727">
        <v>7</v>
      </c>
      <c r="L22" s="727">
        <v>4</v>
      </c>
      <c r="M22" s="727">
        <v>28</v>
      </c>
      <c r="N22" s="727">
        <v>18</v>
      </c>
      <c r="O22" s="727">
        <v>10</v>
      </c>
    </row>
    <row r="23" spans="1:15" s="581" customFormat="1" ht="10.199999999999999">
      <c r="A23" s="725">
        <v>20</v>
      </c>
      <c r="B23" s="725">
        <v>5660327</v>
      </c>
      <c r="C23" s="726" t="s">
        <v>718</v>
      </c>
      <c r="D23" s="727">
        <v>3</v>
      </c>
      <c r="E23" s="727">
        <v>3</v>
      </c>
      <c r="F23" s="727"/>
      <c r="G23" s="727">
        <v>3</v>
      </c>
      <c r="H23" s="727"/>
      <c r="I23" s="727"/>
      <c r="J23" s="727"/>
      <c r="K23" s="727"/>
      <c r="L23" s="727"/>
      <c r="M23" s="727">
        <v>3</v>
      </c>
      <c r="N23" s="727">
        <v>2</v>
      </c>
      <c r="O23" s="727">
        <v>1</v>
      </c>
    </row>
    <row r="24" spans="1:15" s="581" customFormat="1" ht="10.199999999999999">
      <c r="A24" s="725">
        <v>21</v>
      </c>
      <c r="B24" s="725">
        <v>4247434</v>
      </c>
      <c r="C24" s="726" t="s">
        <v>565</v>
      </c>
      <c r="D24" s="727">
        <v>43</v>
      </c>
      <c r="E24" s="727">
        <v>42</v>
      </c>
      <c r="F24" s="727">
        <v>1</v>
      </c>
      <c r="G24" s="727">
        <v>10</v>
      </c>
      <c r="H24" s="727">
        <v>33</v>
      </c>
      <c r="I24" s="727"/>
      <c r="J24" s="727">
        <v>12</v>
      </c>
      <c r="K24" s="727">
        <v>10</v>
      </c>
      <c r="L24" s="727">
        <v>2</v>
      </c>
      <c r="M24" s="727">
        <v>30</v>
      </c>
      <c r="N24" s="727">
        <v>21</v>
      </c>
      <c r="O24" s="727">
        <v>9</v>
      </c>
    </row>
    <row r="25" spans="1:15" s="581" customFormat="1" ht="10.199999999999999">
      <c r="A25" s="725">
        <v>22</v>
      </c>
      <c r="B25" s="725">
        <v>2615797</v>
      </c>
      <c r="C25" s="726" t="s">
        <v>569</v>
      </c>
      <c r="D25" s="727">
        <v>65</v>
      </c>
      <c r="E25" s="727">
        <v>64</v>
      </c>
      <c r="F25" s="727">
        <v>1</v>
      </c>
      <c r="G25" s="727">
        <v>65</v>
      </c>
      <c r="H25" s="727"/>
      <c r="I25" s="727"/>
      <c r="J25" s="727">
        <v>65</v>
      </c>
      <c r="K25" s="727">
        <v>61</v>
      </c>
      <c r="L25" s="727">
        <v>4</v>
      </c>
      <c r="M25" s="727"/>
      <c r="N25" s="727"/>
      <c r="O25" s="727"/>
    </row>
    <row r="26" spans="1:15" s="581" customFormat="1" ht="10.199999999999999">
      <c r="A26" s="725">
        <v>23</v>
      </c>
      <c r="B26" s="725">
        <v>5060338</v>
      </c>
      <c r="C26" s="726" t="s">
        <v>570</v>
      </c>
      <c r="D26" s="727">
        <v>72</v>
      </c>
      <c r="E26" s="727">
        <v>72</v>
      </c>
      <c r="F26" s="727"/>
      <c r="G26" s="727"/>
      <c r="H26" s="727"/>
      <c r="I26" s="727"/>
      <c r="J26" s="727">
        <v>2</v>
      </c>
      <c r="K26" s="727">
        <v>1</v>
      </c>
      <c r="L26" s="727">
        <v>1</v>
      </c>
      <c r="M26" s="727">
        <v>70</v>
      </c>
      <c r="N26" s="727">
        <v>59</v>
      </c>
      <c r="O26" s="727">
        <v>11</v>
      </c>
    </row>
    <row r="27" spans="1:15" s="581" customFormat="1" ht="20.399999999999999">
      <c r="A27" s="725">
        <v>24</v>
      </c>
      <c r="B27" s="725">
        <v>5310598</v>
      </c>
      <c r="C27" s="726" t="s">
        <v>572</v>
      </c>
      <c r="D27" s="727">
        <v>27</v>
      </c>
      <c r="E27" s="727">
        <v>26</v>
      </c>
      <c r="F27" s="727">
        <v>1</v>
      </c>
      <c r="G27" s="727"/>
      <c r="H27" s="727">
        <v>1</v>
      </c>
      <c r="I27" s="727"/>
      <c r="J27" s="727">
        <v>12</v>
      </c>
      <c r="K27" s="727">
        <v>9</v>
      </c>
      <c r="L27" s="727">
        <v>3</v>
      </c>
      <c r="M27" s="727">
        <v>14</v>
      </c>
      <c r="N27" s="727">
        <v>14</v>
      </c>
      <c r="O27" s="727"/>
    </row>
    <row r="28" spans="1:15" s="581" customFormat="1" ht="10.199999999999999">
      <c r="A28" s="725">
        <v>25</v>
      </c>
      <c r="B28" s="725">
        <v>2091798</v>
      </c>
      <c r="C28" s="726" t="s">
        <v>574</v>
      </c>
      <c r="D28" s="727">
        <v>72</v>
      </c>
      <c r="E28" s="727">
        <v>72</v>
      </c>
      <c r="F28" s="727"/>
      <c r="G28" s="727"/>
      <c r="H28" s="727"/>
      <c r="I28" s="727">
        <v>17</v>
      </c>
      <c r="J28" s="727">
        <v>64</v>
      </c>
      <c r="K28" s="727">
        <v>54</v>
      </c>
      <c r="L28" s="727">
        <v>10</v>
      </c>
      <c r="M28" s="727">
        <v>8</v>
      </c>
      <c r="N28" s="727">
        <v>5</v>
      </c>
      <c r="O28" s="727">
        <v>3</v>
      </c>
    </row>
    <row r="29" spans="1:15" s="581" customFormat="1" ht="10.199999999999999">
      <c r="A29" s="725">
        <v>26</v>
      </c>
      <c r="B29" s="725">
        <v>6228933</v>
      </c>
      <c r="C29" s="726" t="s">
        <v>719</v>
      </c>
      <c r="D29" s="727">
        <v>3</v>
      </c>
      <c r="E29" s="727">
        <v>2</v>
      </c>
      <c r="F29" s="727">
        <v>1</v>
      </c>
      <c r="G29" s="727">
        <v>2</v>
      </c>
      <c r="H29" s="727">
        <v>1</v>
      </c>
      <c r="I29" s="727">
        <v>1</v>
      </c>
      <c r="J29" s="727"/>
      <c r="K29" s="727"/>
      <c r="L29" s="727"/>
      <c r="M29" s="727">
        <v>3</v>
      </c>
      <c r="N29" s="727">
        <v>2</v>
      </c>
      <c r="O29" s="727">
        <v>1</v>
      </c>
    </row>
    <row r="30" spans="1:15" s="581" customFormat="1" ht="10.199999999999999">
      <c r="A30" s="725">
        <v>27</v>
      </c>
      <c r="B30" s="725">
        <v>2061848</v>
      </c>
      <c r="C30" s="726" t="s">
        <v>576</v>
      </c>
      <c r="D30" s="727">
        <v>34</v>
      </c>
      <c r="E30" s="727">
        <v>34</v>
      </c>
      <c r="F30" s="727"/>
      <c r="G30" s="727"/>
      <c r="H30" s="727"/>
      <c r="I30" s="727"/>
      <c r="J30" s="727">
        <v>27</v>
      </c>
      <c r="K30" s="727">
        <v>24</v>
      </c>
      <c r="L30" s="727">
        <v>3</v>
      </c>
      <c r="M30" s="727">
        <v>7</v>
      </c>
      <c r="N30" s="727">
        <v>3</v>
      </c>
      <c r="O30" s="727">
        <v>4</v>
      </c>
    </row>
    <row r="31" spans="1:15" s="581" customFormat="1" ht="20.399999999999999">
      <c r="A31" s="725">
        <v>28</v>
      </c>
      <c r="B31" s="725">
        <v>2766337</v>
      </c>
      <c r="C31" s="726" t="s">
        <v>578</v>
      </c>
      <c r="D31" s="727">
        <v>135</v>
      </c>
      <c r="E31" s="727">
        <v>67</v>
      </c>
      <c r="F31" s="727">
        <v>68</v>
      </c>
      <c r="G31" s="727">
        <v>64</v>
      </c>
      <c r="H31" s="727">
        <v>4</v>
      </c>
      <c r="I31" s="727"/>
      <c r="J31" s="727">
        <v>131</v>
      </c>
      <c r="K31" s="727">
        <v>82</v>
      </c>
      <c r="L31" s="727">
        <v>49</v>
      </c>
      <c r="M31" s="727">
        <v>4</v>
      </c>
      <c r="N31" s="727">
        <v>3</v>
      </c>
      <c r="O31" s="727">
        <v>1</v>
      </c>
    </row>
    <row r="32" spans="1:15" s="581" customFormat="1" ht="20.399999999999999">
      <c r="A32" s="725">
        <v>29</v>
      </c>
      <c r="B32" s="725">
        <v>5838266</v>
      </c>
      <c r="C32" s="726" t="s">
        <v>720</v>
      </c>
      <c r="D32" s="727">
        <v>69</v>
      </c>
      <c r="E32" s="727">
        <v>64</v>
      </c>
      <c r="F32" s="727">
        <v>5</v>
      </c>
      <c r="G32" s="727">
        <v>5</v>
      </c>
      <c r="H32" s="727">
        <v>2</v>
      </c>
      <c r="I32" s="727">
        <v>50</v>
      </c>
      <c r="J32" s="727">
        <v>50</v>
      </c>
      <c r="K32" s="727">
        <v>50</v>
      </c>
      <c r="L32" s="727"/>
      <c r="M32" s="727">
        <v>12</v>
      </c>
      <c r="N32" s="727">
        <v>12</v>
      </c>
      <c r="O32" s="727"/>
    </row>
    <row r="33" spans="1:15" s="581" customFormat="1" ht="10.199999999999999">
      <c r="A33" s="725">
        <v>30</v>
      </c>
      <c r="B33" s="725">
        <v>5217652</v>
      </c>
      <c r="C33" s="726" t="s">
        <v>581</v>
      </c>
      <c r="D33" s="727">
        <v>51</v>
      </c>
      <c r="E33" s="727">
        <v>51</v>
      </c>
      <c r="F33" s="727"/>
      <c r="G33" s="727"/>
      <c r="H33" s="727"/>
      <c r="I33" s="727">
        <v>12</v>
      </c>
      <c r="J33" s="727">
        <v>4</v>
      </c>
      <c r="K33" s="727">
        <v>4</v>
      </c>
      <c r="L33" s="727"/>
      <c r="M33" s="727">
        <v>35</v>
      </c>
      <c r="N33" s="727">
        <v>25</v>
      </c>
      <c r="O33" s="727">
        <v>10</v>
      </c>
    </row>
    <row r="34" spans="1:15" s="581" customFormat="1" ht="10.199999999999999">
      <c r="A34" s="725">
        <v>31</v>
      </c>
      <c r="B34" s="725">
        <v>2675471</v>
      </c>
      <c r="C34" s="726" t="s">
        <v>584</v>
      </c>
      <c r="D34" s="727">
        <v>25</v>
      </c>
      <c r="E34" s="727">
        <v>25</v>
      </c>
      <c r="F34" s="727"/>
      <c r="G34" s="727">
        <v>25</v>
      </c>
      <c r="H34" s="727"/>
      <c r="I34" s="727"/>
      <c r="J34" s="727">
        <v>3</v>
      </c>
      <c r="K34" s="727">
        <v>3</v>
      </c>
      <c r="L34" s="727"/>
      <c r="M34" s="727">
        <v>22</v>
      </c>
      <c r="N34" s="727">
        <v>12</v>
      </c>
      <c r="O34" s="727">
        <v>10</v>
      </c>
    </row>
    <row r="35" spans="1:15" s="581" customFormat="1" ht="10.199999999999999">
      <c r="A35" s="725">
        <v>32</v>
      </c>
      <c r="B35" s="725">
        <v>5935539</v>
      </c>
      <c r="C35" s="726" t="s">
        <v>585</v>
      </c>
      <c r="D35" s="727">
        <v>205</v>
      </c>
      <c r="E35" s="727">
        <v>205</v>
      </c>
      <c r="F35" s="727"/>
      <c r="G35" s="727"/>
      <c r="H35" s="727"/>
      <c r="I35" s="727"/>
      <c r="J35" s="727">
        <v>19</v>
      </c>
      <c r="K35" s="727">
        <v>13</v>
      </c>
      <c r="L35" s="727">
        <v>6</v>
      </c>
      <c r="M35" s="727">
        <v>186</v>
      </c>
      <c r="N35" s="727">
        <v>160</v>
      </c>
      <c r="O35" s="727">
        <v>26</v>
      </c>
    </row>
    <row r="36" spans="1:15" s="581" customFormat="1" ht="20.399999999999999">
      <c r="A36" s="725">
        <v>33</v>
      </c>
      <c r="B36" s="725">
        <v>6171788</v>
      </c>
      <c r="C36" s="726" t="s">
        <v>586</v>
      </c>
      <c r="D36" s="727">
        <v>74</v>
      </c>
      <c r="E36" s="727">
        <v>74</v>
      </c>
      <c r="F36" s="727"/>
      <c r="G36" s="727"/>
      <c r="H36" s="727"/>
      <c r="I36" s="727"/>
      <c r="J36" s="727">
        <v>32</v>
      </c>
      <c r="K36" s="727">
        <v>30</v>
      </c>
      <c r="L36" s="727">
        <v>2</v>
      </c>
      <c r="M36" s="727">
        <v>42</v>
      </c>
      <c r="N36" s="727">
        <v>37</v>
      </c>
      <c r="O36" s="727">
        <v>5</v>
      </c>
    </row>
    <row r="37" spans="1:15" s="581" customFormat="1" ht="10.199999999999999">
      <c r="A37" s="725">
        <v>34</v>
      </c>
      <c r="B37" s="725">
        <v>5467268</v>
      </c>
      <c r="C37" s="726" t="s">
        <v>588</v>
      </c>
      <c r="D37" s="727">
        <v>20</v>
      </c>
      <c r="E37" s="727">
        <v>20</v>
      </c>
      <c r="F37" s="727"/>
      <c r="G37" s="727"/>
      <c r="H37" s="727"/>
      <c r="I37" s="727">
        <v>2</v>
      </c>
      <c r="J37" s="727">
        <v>6</v>
      </c>
      <c r="K37" s="727">
        <v>6</v>
      </c>
      <c r="L37" s="727"/>
      <c r="M37" s="727">
        <v>14</v>
      </c>
      <c r="N37" s="727">
        <v>13</v>
      </c>
      <c r="O37" s="727">
        <v>1</v>
      </c>
    </row>
    <row r="38" spans="1:15" s="581" customFormat="1" ht="10.199999999999999">
      <c r="A38" s="725">
        <v>35</v>
      </c>
      <c r="B38" s="725">
        <v>5522935</v>
      </c>
      <c r="C38" s="726" t="s">
        <v>589</v>
      </c>
      <c r="D38" s="727">
        <v>360</v>
      </c>
      <c r="E38" s="727">
        <v>340</v>
      </c>
      <c r="F38" s="727">
        <v>20</v>
      </c>
      <c r="G38" s="727">
        <v>20</v>
      </c>
      <c r="H38" s="727"/>
      <c r="I38" s="727"/>
      <c r="J38" s="727">
        <v>58</v>
      </c>
      <c r="K38" s="727">
        <v>32</v>
      </c>
      <c r="L38" s="727">
        <v>26</v>
      </c>
      <c r="M38" s="727">
        <v>282</v>
      </c>
      <c r="N38" s="727">
        <v>225</v>
      </c>
      <c r="O38" s="727">
        <v>57</v>
      </c>
    </row>
    <row r="39" spans="1:15" s="581" customFormat="1" ht="10.199999999999999">
      <c r="A39" s="725">
        <v>36</v>
      </c>
      <c r="B39" s="725">
        <v>5077982</v>
      </c>
      <c r="C39" s="726" t="s">
        <v>590</v>
      </c>
      <c r="D39" s="727">
        <v>75</v>
      </c>
      <c r="E39" s="727">
        <v>68</v>
      </c>
      <c r="F39" s="727">
        <v>7</v>
      </c>
      <c r="G39" s="727">
        <v>39</v>
      </c>
      <c r="H39" s="727">
        <v>36</v>
      </c>
      <c r="I39" s="727">
        <v>22</v>
      </c>
      <c r="J39" s="727">
        <v>24</v>
      </c>
      <c r="K39" s="727">
        <v>23</v>
      </c>
      <c r="L39" s="727">
        <v>1</v>
      </c>
      <c r="M39" s="727">
        <v>44</v>
      </c>
      <c r="N39" s="727">
        <v>23</v>
      </c>
      <c r="O39" s="727">
        <v>21</v>
      </c>
    </row>
    <row r="40" spans="1:15" s="581" customFormat="1" ht="10.199999999999999">
      <c r="A40" s="725">
        <v>37</v>
      </c>
      <c r="B40" s="725">
        <v>2580462</v>
      </c>
      <c r="C40" s="726" t="s">
        <v>721</v>
      </c>
      <c r="D40" s="727">
        <v>19</v>
      </c>
      <c r="E40" s="727">
        <v>19</v>
      </c>
      <c r="F40" s="727"/>
      <c r="G40" s="727"/>
      <c r="H40" s="727"/>
      <c r="I40" s="727"/>
      <c r="J40" s="727"/>
      <c r="K40" s="727"/>
      <c r="L40" s="727"/>
      <c r="M40" s="727">
        <v>19</v>
      </c>
      <c r="N40" s="727">
        <v>12</v>
      </c>
      <c r="O40" s="727">
        <v>7</v>
      </c>
    </row>
    <row r="41" spans="1:15" s="581" customFormat="1" ht="10.199999999999999">
      <c r="A41" s="725">
        <v>38</v>
      </c>
      <c r="B41" s="725">
        <v>2078449</v>
      </c>
      <c r="C41" s="726" t="s">
        <v>592</v>
      </c>
      <c r="D41" s="727">
        <v>36</v>
      </c>
      <c r="E41" s="727">
        <v>33</v>
      </c>
      <c r="F41" s="727">
        <v>3</v>
      </c>
      <c r="G41" s="727">
        <v>29</v>
      </c>
      <c r="H41" s="727">
        <v>7</v>
      </c>
      <c r="I41" s="727">
        <v>9</v>
      </c>
      <c r="J41" s="727">
        <v>7</v>
      </c>
      <c r="K41" s="727">
        <v>7</v>
      </c>
      <c r="L41" s="727"/>
      <c r="M41" s="727">
        <v>26</v>
      </c>
      <c r="N41" s="727">
        <v>23</v>
      </c>
      <c r="O41" s="727">
        <v>3</v>
      </c>
    </row>
    <row r="42" spans="1:15" s="581" customFormat="1" ht="10.199999999999999">
      <c r="A42" s="725">
        <v>39</v>
      </c>
      <c r="B42" s="725">
        <v>5132053</v>
      </c>
      <c r="C42" s="726" t="s">
        <v>593</v>
      </c>
      <c r="D42" s="727">
        <v>2</v>
      </c>
      <c r="E42" s="727">
        <v>2</v>
      </c>
      <c r="F42" s="727"/>
      <c r="G42" s="727">
        <v>2</v>
      </c>
      <c r="H42" s="727"/>
      <c r="I42" s="727"/>
      <c r="J42" s="727"/>
      <c r="K42" s="727"/>
      <c r="L42" s="727"/>
      <c r="M42" s="727">
        <v>2</v>
      </c>
      <c r="N42" s="727"/>
      <c r="O42" s="727">
        <v>2</v>
      </c>
    </row>
    <row r="43" spans="1:15" s="581" customFormat="1" ht="10.199999999999999">
      <c r="A43" s="725">
        <v>40</v>
      </c>
      <c r="B43" s="725">
        <v>5396662</v>
      </c>
      <c r="C43" s="726" t="s">
        <v>597</v>
      </c>
      <c r="D43" s="727">
        <v>11</v>
      </c>
      <c r="E43" s="727">
        <v>9</v>
      </c>
      <c r="F43" s="727">
        <v>2</v>
      </c>
      <c r="G43" s="727"/>
      <c r="H43" s="727">
        <v>2</v>
      </c>
      <c r="I43" s="727"/>
      <c r="J43" s="727">
        <v>5</v>
      </c>
      <c r="K43" s="727">
        <v>4</v>
      </c>
      <c r="L43" s="727">
        <v>1</v>
      </c>
      <c r="M43" s="727">
        <v>6</v>
      </c>
      <c r="N43" s="727">
        <v>2</v>
      </c>
      <c r="O43" s="727">
        <v>4</v>
      </c>
    </row>
    <row r="44" spans="1:15" s="581" customFormat="1" ht="10.199999999999999">
      <c r="A44" s="725">
        <v>41</v>
      </c>
      <c r="B44" s="725">
        <v>2069792</v>
      </c>
      <c r="C44" s="726" t="s">
        <v>598</v>
      </c>
      <c r="D44" s="727">
        <v>50</v>
      </c>
      <c r="E44" s="727">
        <v>50</v>
      </c>
      <c r="F44" s="727"/>
      <c r="G44" s="727">
        <v>28</v>
      </c>
      <c r="H44" s="727">
        <v>11</v>
      </c>
      <c r="I44" s="727">
        <v>11</v>
      </c>
      <c r="J44" s="727">
        <v>11</v>
      </c>
      <c r="K44" s="727">
        <v>7</v>
      </c>
      <c r="L44" s="727">
        <v>4</v>
      </c>
      <c r="M44" s="727">
        <v>39</v>
      </c>
      <c r="N44" s="727">
        <v>31</v>
      </c>
      <c r="O44" s="727">
        <v>8</v>
      </c>
    </row>
    <row r="45" spans="1:15" s="581" customFormat="1" ht="10.199999999999999">
      <c r="A45" s="725">
        <v>42</v>
      </c>
      <c r="B45" s="725">
        <v>2090511</v>
      </c>
      <c r="C45" s="726" t="s">
        <v>601</v>
      </c>
      <c r="D45" s="727">
        <v>5</v>
      </c>
      <c r="E45" s="727">
        <v>5</v>
      </c>
      <c r="F45" s="727"/>
      <c r="G45" s="727"/>
      <c r="H45" s="727"/>
      <c r="I45" s="727"/>
      <c r="J45" s="727"/>
      <c r="K45" s="727"/>
      <c r="L45" s="727"/>
      <c r="M45" s="727">
        <v>5</v>
      </c>
      <c r="N45" s="727">
        <v>3</v>
      </c>
      <c r="O45" s="727">
        <v>2</v>
      </c>
    </row>
    <row r="46" spans="1:15" s="581" customFormat="1" ht="10.199999999999999">
      <c r="A46" s="725">
        <v>43</v>
      </c>
      <c r="B46" s="725">
        <v>2699869</v>
      </c>
      <c r="C46" s="726" t="s">
        <v>603</v>
      </c>
      <c r="D46" s="727">
        <v>22</v>
      </c>
      <c r="E46" s="727">
        <v>22</v>
      </c>
      <c r="F46" s="727"/>
      <c r="G46" s="727"/>
      <c r="H46" s="727"/>
      <c r="I46" s="727"/>
      <c r="J46" s="727">
        <v>22</v>
      </c>
      <c r="K46" s="727">
        <v>14</v>
      </c>
      <c r="L46" s="727">
        <v>8</v>
      </c>
      <c r="M46" s="727"/>
      <c r="N46" s="727"/>
      <c r="O46" s="727"/>
    </row>
    <row r="47" spans="1:15" s="581" customFormat="1" ht="10.199999999999999">
      <c r="A47" s="725">
        <v>44</v>
      </c>
      <c r="B47" s="725">
        <v>2034859</v>
      </c>
      <c r="C47" s="726" t="s">
        <v>605</v>
      </c>
      <c r="D47" s="727">
        <v>75</v>
      </c>
      <c r="E47" s="727">
        <v>75</v>
      </c>
      <c r="F47" s="727"/>
      <c r="G47" s="727"/>
      <c r="H47" s="727"/>
      <c r="I47" s="727"/>
      <c r="J47" s="727">
        <v>70</v>
      </c>
      <c r="K47" s="727">
        <v>60</v>
      </c>
      <c r="L47" s="727">
        <v>10</v>
      </c>
      <c r="M47" s="727">
        <v>5</v>
      </c>
      <c r="N47" s="727">
        <v>5</v>
      </c>
      <c r="O47" s="727"/>
    </row>
    <row r="48" spans="1:15" s="581" customFormat="1" ht="10.199999999999999">
      <c r="A48" s="725">
        <v>45</v>
      </c>
      <c r="B48" s="725">
        <v>2743744</v>
      </c>
      <c r="C48" s="726" t="s">
        <v>607</v>
      </c>
      <c r="D48" s="727">
        <v>189</v>
      </c>
      <c r="E48" s="727">
        <v>125</v>
      </c>
      <c r="F48" s="727">
        <v>64</v>
      </c>
      <c r="G48" s="727"/>
      <c r="H48" s="727">
        <v>64</v>
      </c>
      <c r="I48" s="727"/>
      <c r="J48" s="727">
        <v>81</v>
      </c>
      <c r="K48" s="727">
        <v>51</v>
      </c>
      <c r="L48" s="727">
        <v>30</v>
      </c>
      <c r="M48" s="727">
        <v>44</v>
      </c>
      <c r="N48" s="727">
        <v>26</v>
      </c>
      <c r="O48" s="727">
        <v>18</v>
      </c>
    </row>
    <row r="49" spans="1:15" s="581" customFormat="1" ht="10.199999999999999">
      <c r="A49" s="725">
        <v>46</v>
      </c>
      <c r="B49" s="725">
        <v>5051304</v>
      </c>
      <c r="C49" s="726" t="s">
        <v>611</v>
      </c>
      <c r="D49" s="727">
        <v>128</v>
      </c>
      <c r="E49" s="727">
        <v>119</v>
      </c>
      <c r="F49" s="727">
        <v>9</v>
      </c>
      <c r="G49" s="727">
        <v>128</v>
      </c>
      <c r="H49" s="727"/>
      <c r="I49" s="727"/>
      <c r="J49" s="727">
        <v>109</v>
      </c>
      <c r="K49" s="727">
        <v>76</v>
      </c>
      <c r="L49" s="727">
        <v>33</v>
      </c>
      <c r="M49" s="727">
        <v>10</v>
      </c>
      <c r="N49" s="727">
        <v>4</v>
      </c>
      <c r="O49" s="727">
        <v>6</v>
      </c>
    </row>
    <row r="50" spans="1:15" s="581" customFormat="1" ht="10.199999999999999">
      <c r="A50" s="725">
        <v>47</v>
      </c>
      <c r="B50" s="725">
        <v>2550466</v>
      </c>
      <c r="C50" s="726" t="s">
        <v>613</v>
      </c>
      <c r="D50" s="727">
        <v>1459</v>
      </c>
      <c r="E50" s="727">
        <v>1453</v>
      </c>
      <c r="F50" s="727">
        <v>6</v>
      </c>
      <c r="G50" s="727">
        <v>1429</v>
      </c>
      <c r="H50" s="727">
        <v>30</v>
      </c>
      <c r="I50" s="727"/>
      <c r="J50" s="727">
        <v>1228</v>
      </c>
      <c r="K50" s="727">
        <v>900</v>
      </c>
      <c r="L50" s="727">
        <v>328</v>
      </c>
      <c r="M50" s="727">
        <v>225</v>
      </c>
      <c r="N50" s="727">
        <v>178</v>
      </c>
      <c r="O50" s="727">
        <v>47</v>
      </c>
    </row>
    <row r="51" spans="1:15" s="581" customFormat="1" ht="10.199999999999999">
      <c r="A51" s="725">
        <v>48</v>
      </c>
      <c r="B51" s="725">
        <v>5051134</v>
      </c>
      <c r="C51" s="726" t="s">
        <v>615</v>
      </c>
      <c r="D51" s="727">
        <v>36</v>
      </c>
      <c r="E51" s="727">
        <v>36</v>
      </c>
      <c r="F51" s="727"/>
      <c r="G51" s="727"/>
      <c r="H51" s="727"/>
      <c r="I51" s="727">
        <v>7</v>
      </c>
      <c r="J51" s="727">
        <v>7</v>
      </c>
      <c r="K51" s="727">
        <v>6</v>
      </c>
      <c r="L51" s="727">
        <v>1</v>
      </c>
      <c r="M51" s="727">
        <v>29</v>
      </c>
      <c r="N51" s="727">
        <v>21</v>
      </c>
      <c r="O51" s="727">
        <v>8</v>
      </c>
    </row>
    <row r="52" spans="1:15" s="581" customFormat="1" ht="20.399999999999999">
      <c r="A52" s="725">
        <v>49</v>
      </c>
      <c r="B52" s="725">
        <v>5106567</v>
      </c>
      <c r="C52" s="726" t="s">
        <v>617</v>
      </c>
      <c r="D52" s="727">
        <v>348</v>
      </c>
      <c r="E52" s="727">
        <v>339</v>
      </c>
      <c r="F52" s="727">
        <v>9</v>
      </c>
      <c r="G52" s="727">
        <v>320</v>
      </c>
      <c r="H52" s="727">
        <v>19</v>
      </c>
      <c r="I52" s="727">
        <v>67</v>
      </c>
      <c r="J52" s="727">
        <v>226</v>
      </c>
      <c r="K52" s="727">
        <v>171</v>
      </c>
      <c r="L52" s="727">
        <v>55</v>
      </c>
      <c r="M52" s="727">
        <v>116</v>
      </c>
      <c r="N52" s="727">
        <v>79</v>
      </c>
      <c r="O52" s="727">
        <v>37</v>
      </c>
    </row>
    <row r="53" spans="1:15" s="581" customFormat="1" ht="10.199999999999999">
      <c r="A53" s="725">
        <v>50</v>
      </c>
      <c r="B53" s="725">
        <v>5314577</v>
      </c>
      <c r="C53" s="726" t="s">
        <v>618</v>
      </c>
      <c r="D53" s="727">
        <v>45</v>
      </c>
      <c r="E53" s="727">
        <v>42</v>
      </c>
      <c r="F53" s="727">
        <v>3</v>
      </c>
      <c r="G53" s="727">
        <v>42</v>
      </c>
      <c r="H53" s="727">
        <v>3</v>
      </c>
      <c r="I53" s="727">
        <v>10</v>
      </c>
      <c r="J53" s="727">
        <v>11</v>
      </c>
      <c r="K53" s="727">
        <v>8</v>
      </c>
      <c r="L53" s="727">
        <v>3</v>
      </c>
      <c r="M53" s="727">
        <v>34</v>
      </c>
      <c r="N53" s="727">
        <v>29</v>
      </c>
      <c r="O53" s="727">
        <v>5</v>
      </c>
    </row>
    <row r="54" spans="1:15" s="581" customFormat="1" ht="10.199999999999999">
      <c r="A54" s="725">
        <v>51</v>
      </c>
      <c r="B54" s="725">
        <v>5175933</v>
      </c>
      <c r="C54" s="726" t="s">
        <v>619</v>
      </c>
      <c r="D54" s="727">
        <v>23</v>
      </c>
      <c r="E54" s="727">
        <v>23</v>
      </c>
      <c r="F54" s="727"/>
      <c r="G54" s="727"/>
      <c r="H54" s="727"/>
      <c r="I54" s="727"/>
      <c r="J54" s="727">
        <v>7</v>
      </c>
      <c r="K54" s="727">
        <v>6</v>
      </c>
      <c r="L54" s="727">
        <v>1</v>
      </c>
      <c r="M54" s="727">
        <v>16</v>
      </c>
      <c r="N54" s="727">
        <v>10</v>
      </c>
      <c r="O54" s="727">
        <v>6</v>
      </c>
    </row>
    <row r="55" spans="1:15" s="581" customFormat="1" ht="10.199999999999999">
      <c r="A55" s="725">
        <v>52</v>
      </c>
      <c r="B55" s="725">
        <v>5343542</v>
      </c>
      <c r="C55" s="726" t="s">
        <v>621</v>
      </c>
      <c r="D55" s="727">
        <v>18</v>
      </c>
      <c r="E55" s="727">
        <v>18</v>
      </c>
      <c r="F55" s="727"/>
      <c r="G55" s="727"/>
      <c r="H55" s="727"/>
      <c r="I55" s="727"/>
      <c r="J55" s="727">
        <v>12</v>
      </c>
      <c r="K55" s="727">
        <v>9</v>
      </c>
      <c r="L55" s="727">
        <v>3</v>
      </c>
      <c r="M55" s="727">
        <v>6</v>
      </c>
      <c r="N55" s="727">
        <v>2</v>
      </c>
      <c r="O55" s="727">
        <v>4</v>
      </c>
    </row>
    <row r="56" spans="1:15" s="581" customFormat="1" ht="10.199999999999999">
      <c r="A56" s="725">
        <v>53</v>
      </c>
      <c r="B56" s="725">
        <v>5467446</v>
      </c>
      <c r="C56" s="726" t="s">
        <v>627</v>
      </c>
      <c r="D56" s="727">
        <v>89</v>
      </c>
      <c r="E56" s="727">
        <v>89</v>
      </c>
      <c r="F56" s="727"/>
      <c r="G56" s="727">
        <v>89</v>
      </c>
      <c r="H56" s="727"/>
      <c r="I56" s="727"/>
      <c r="J56" s="727"/>
      <c r="K56" s="727"/>
      <c r="L56" s="727"/>
      <c r="M56" s="727"/>
      <c r="N56" s="727"/>
      <c r="O56" s="727"/>
    </row>
    <row r="57" spans="1:15" s="581" customFormat="1" ht="10.199999999999999">
      <c r="A57" s="725">
        <v>54</v>
      </c>
      <c r="B57" s="725">
        <v>2657457</v>
      </c>
      <c r="C57" s="726" t="s">
        <v>631</v>
      </c>
      <c r="D57" s="727">
        <v>16581</v>
      </c>
      <c r="E57" s="727">
        <v>15358</v>
      </c>
      <c r="F57" s="727">
        <v>1223</v>
      </c>
      <c r="G57" s="727">
        <v>176</v>
      </c>
      <c r="H57" s="727">
        <v>1047</v>
      </c>
      <c r="I57" s="727">
        <v>1621</v>
      </c>
      <c r="J57" s="727">
        <v>3062</v>
      </c>
      <c r="K57" s="727">
        <v>2021</v>
      </c>
      <c r="L57" s="727">
        <v>1041</v>
      </c>
      <c r="M57" s="727">
        <v>12229</v>
      </c>
      <c r="N57" s="727">
        <v>10546</v>
      </c>
      <c r="O57" s="727">
        <v>1683</v>
      </c>
    </row>
    <row r="58" spans="1:15" s="581" customFormat="1" ht="10.199999999999999">
      <c r="A58" s="725">
        <v>55</v>
      </c>
      <c r="B58" s="725">
        <v>2678187</v>
      </c>
      <c r="C58" s="726" t="s">
        <v>632</v>
      </c>
      <c r="D58" s="727">
        <v>27</v>
      </c>
      <c r="E58" s="727">
        <v>27</v>
      </c>
      <c r="F58" s="727"/>
      <c r="G58" s="727">
        <v>25</v>
      </c>
      <c r="H58" s="727">
        <v>2</v>
      </c>
      <c r="I58" s="727">
        <v>2</v>
      </c>
      <c r="J58" s="727">
        <v>2</v>
      </c>
      <c r="K58" s="727">
        <v>2</v>
      </c>
      <c r="L58" s="727"/>
      <c r="M58" s="727">
        <v>25</v>
      </c>
      <c r="N58" s="727">
        <v>20</v>
      </c>
      <c r="O58" s="727">
        <v>5</v>
      </c>
    </row>
    <row r="59" spans="1:15" s="581" customFormat="1" ht="10.199999999999999">
      <c r="A59" s="725">
        <v>56</v>
      </c>
      <c r="B59" s="725">
        <v>5515882</v>
      </c>
      <c r="C59" s="726" t="s">
        <v>634</v>
      </c>
      <c r="D59" s="727">
        <v>42</v>
      </c>
      <c r="E59" s="727">
        <v>42</v>
      </c>
      <c r="F59" s="727"/>
      <c r="G59" s="727">
        <v>42</v>
      </c>
      <c r="H59" s="727"/>
      <c r="I59" s="727">
        <v>18</v>
      </c>
      <c r="J59" s="727">
        <v>18</v>
      </c>
      <c r="K59" s="727">
        <v>16</v>
      </c>
      <c r="L59" s="727">
        <v>2</v>
      </c>
      <c r="M59" s="727">
        <v>24</v>
      </c>
      <c r="N59" s="727">
        <v>18</v>
      </c>
      <c r="O59" s="727">
        <v>6</v>
      </c>
    </row>
    <row r="60" spans="1:15" s="581" customFormat="1" ht="10.199999999999999">
      <c r="A60" s="725">
        <v>57</v>
      </c>
      <c r="B60" s="725">
        <v>5199077</v>
      </c>
      <c r="C60" s="726" t="s">
        <v>636</v>
      </c>
      <c r="D60" s="727">
        <v>356</v>
      </c>
      <c r="E60" s="727">
        <v>356</v>
      </c>
      <c r="F60" s="727"/>
      <c r="G60" s="727"/>
      <c r="H60" s="727"/>
      <c r="I60" s="727"/>
      <c r="J60" s="727">
        <v>16</v>
      </c>
      <c r="K60" s="727">
        <v>16</v>
      </c>
      <c r="L60" s="727"/>
      <c r="M60" s="727">
        <v>340</v>
      </c>
      <c r="N60" s="727">
        <v>299</v>
      </c>
      <c r="O60" s="727">
        <v>41</v>
      </c>
    </row>
    <row r="61" spans="1:15" s="581" customFormat="1" ht="10.199999999999999">
      <c r="A61" s="725">
        <v>58</v>
      </c>
      <c r="B61" s="725">
        <v>2867095</v>
      </c>
      <c r="C61" s="726" t="s">
        <v>638</v>
      </c>
      <c r="D61" s="727">
        <v>5</v>
      </c>
      <c r="E61" s="727">
        <v>4</v>
      </c>
      <c r="F61" s="727">
        <v>1</v>
      </c>
      <c r="G61" s="727">
        <v>2</v>
      </c>
      <c r="H61" s="727">
        <v>3</v>
      </c>
      <c r="I61" s="727">
        <v>2</v>
      </c>
      <c r="J61" s="727">
        <v>2</v>
      </c>
      <c r="K61" s="727">
        <v>2</v>
      </c>
      <c r="L61" s="727"/>
      <c r="M61" s="727">
        <v>2</v>
      </c>
      <c r="N61" s="727">
        <v>1</v>
      </c>
      <c r="O61" s="727">
        <v>1</v>
      </c>
    </row>
    <row r="62" spans="1:15" s="581" customFormat="1" ht="10.199999999999999">
      <c r="A62" s="725">
        <v>59</v>
      </c>
      <c r="B62" s="725">
        <v>5076285</v>
      </c>
      <c r="C62" s="726" t="s">
        <v>639</v>
      </c>
      <c r="D62" s="727">
        <v>114</v>
      </c>
      <c r="E62" s="727">
        <v>114</v>
      </c>
      <c r="F62" s="727"/>
      <c r="G62" s="727">
        <v>114</v>
      </c>
      <c r="H62" s="727">
        <v>6</v>
      </c>
      <c r="I62" s="727"/>
      <c r="J62" s="727">
        <v>40</v>
      </c>
      <c r="K62" s="727">
        <v>40</v>
      </c>
      <c r="L62" s="727"/>
      <c r="M62" s="727">
        <v>80</v>
      </c>
      <c r="N62" s="727">
        <v>70</v>
      </c>
      <c r="O62" s="727">
        <v>10</v>
      </c>
    </row>
    <row r="63" spans="1:15" s="581" customFormat="1" ht="10.199999999999999">
      <c r="A63" s="725">
        <v>60</v>
      </c>
      <c r="B63" s="725">
        <v>5292638</v>
      </c>
      <c r="C63" s="726" t="s">
        <v>722</v>
      </c>
      <c r="D63" s="727"/>
      <c r="E63" s="727"/>
      <c r="F63" s="727"/>
      <c r="G63" s="727"/>
      <c r="H63" s="727"/>
      <c r="I63" s="727"/>
      <c r="J63" s="727"/>
      <c r="K63" s="727"/>
      <c r="L63" s="727"/>
      <c r="M63" s="727"/>
      <c r="N63" s="727"/>
      <c r="O63" s="727"/>
    </row>
    <row r="64" spans="1:15" s="581" customFormat="1" ht="20.399999999999999">
      <c r="A64" s="725">
        <v>61</v>
      </c>
      <c r="B64" s="725">
        <v>5358221</v>
      </c>
      <c r="C64" s="726" t="s">
        <v>640</v>
      </c>
      <c r="D64" s="727">
        <v>37</v>
      </c>
      <c r="E64" s="727">
        <v>37</v>
      </c>
      <c r="F64" s="727"/>
      <c r="G64" s="727"/>
      <c r="H64" s="727"/>
      <c r="I64" s="727"/>
      <c r="J64" s="727">
        <v>10</v>
      </c>
      <c r="K64" s="727">
        <v>1</v>
      </c>
      <c r="L64" s="727">
        <v>9</v>
      </c>
      <c r="M64" s="727">
        <v>27</v>
      </c>
      <c r="N64" s="727">
        <v>26</v>
      </c>
      <c r="O64" s="727">
        <v>1</v>
      </c>
    </row>
    <row r="65" spans="1:15" s="581" customFormat="1" ht="10.199999999999999">
      <c r="A65" s="725">
        <v>62</v>
      </c>
      <c r="B65" s="725">
        <v>5084555</v>
      </c>
      <c r="C65" s="726" t="s">
        <v>641</v>
      </c>
      <c r="D65" s="727">
        <v>585</v>
      </c>
      <c r="E65" s="727">
        <v>535</v>
      </c>
      <c r="F65" s="727">
        <v>50</v>
      </c>
      <c r="G65" s="727">
        <v>585</v>
      </c>
      <c r="H65" s="727"/>
      <c r="I65" s="727">
        <v>176</v>
      </c>
      <c r="J65" s="727">
        <v>279</v>
      </c>
      <c r="K65" s="727">
        <v>197</v>
      </c>
      <c r="L65" s="727">
        <v>82</v>
      </c>
      <c r="M65" s="727">
        <v>256</v>
      </c>
      <c r="N65" s="727">
        <v>205</v>
      </c>
      <c r="O65" s="727">
        <v>51</v>
      </c>
    </row>
    <row r="66" spans="1:15" s="581" customFormat="1" ht="10.199999999999999">
      <c r="A66" s="725">
        <v>63</v>
      </c>
      <c r="B66" s="725">
        <v>5261198</v>
      </c>
      <c r="C66" s="726" t="s">
        <v>643</v>
      </c>
      <c r="D66" s="727">
        <v>250</v>
      </c>
      <c r="E66" s="727">
        <v>250</v>
      </c>
      <c r="F66" s="727"/>
      <c r="G66" s="727">
        <v>250</v>
      </c>
      <c r="H66" s="727"/>
      <c r="I66" s="727"/>
      <c r="J66" s="727">
        <v>150</v>
      </c>
      <c r="K66" s="727">
        <v>150</v>
      </c>
      <c r="L66" s="727"/>
      <c r="M66" s="727">
        <v>100</v>
      </c>
      <c r="N66" s="727">
        <v>100</v>
      </c>
      <c r="O66" s="727"/>
    </row>
    <row r="67" spans="1:15" s="581" customFormat="1" ht="30.6">
      <c r="A67" s="725">
        <v>64</v>
      </c>
      <c r="B67" s="725">
        <v>5295858</v>
      </c>
      <c r="C67" s="726" t="s">
        <v>723</v>
      </c>
      <c r="D67" s="727">
        <v>158</v>
      </c>
      <c r="E67" s="727">
        <v>154</v>
      </c>
      <c r="F67" s="727">
        <v>4</v>
      </c>
      <c r="G67" s="727">
        <v>158</v>
      </c>
      <c r="H67" s="727"/>
      <c r="I67" s="727">
        <v>22</v>
      </c>
      <c r="J67" s="727">
        <v>66</v>
      </c>
      <c r="K67" s="727">
        <v>58</v>
      </c>
      <c r="L67" s="727">
        <v>8</v>
      </c>
      <c r="M67" s="727">
        <v>92</v>
      </c>
      <c r="N67" s="727">
        <v>76</v>
      </c>
      <c r="O67" s="727">
        <v>16</v>
      </c>
    </row>
    <row r="68" spans="1:15" s="581" customFormat="1" ht="10.199999999999999">
      <c r="A68" s="725">
        <v>65</v>
      </c>
      <c r="B68" s="725">
        <v>2734877</v>
      </c>
      <c r="C68" s="726" t="s">
        <v>644</v>
      </c>
      <c r="D68" s="727">
        <v>143</v>
      </c>
      <c r="E68" s="727">
        <v>44</v>
      </c>
      <c r="F68" s="727">
        <v>99</v>
      </c>
      <c r="G68" s="727">
        <v>3</v>
      </c>
      <c r="H68" s="727">
        <v>1</v>
      </c>
      <c r="I68" s="727">
        <v>39</v>
      </c>
      <c r="J68" s="727">
        <v>39</v>
      </c>
      <c r="K68" s="727">
        <v>37</v>
      </c>
      <c r="L68" s="727">
        <v>2</v>
      </c>
      <c r="M68" s="727">
        <v>5</v>
      </c>
      <c r="N68" s="727">
        <v>3</v>
      </c>
      <c r="O68" s="727">
        <v>2</v>
      </c>
    </row>
    <row r="69" spans="1:15" s="581" customFormat="1" ht="10.199999999999999">
      <c r="A69" s="725">
        <v>66</v>
      </c>
      <c r="B69" s="725">
        <v>6101615</v>
      </c>
      <c r="C69" s="726" t="s">
        <v>724</v>
      </c>
      <c r="D69" s="727">
        <v>142</v>
      </c>
      <c r="E69" s="727">
        <v>141</v>
      </c>
      <c r="F69" s="727">
        <v>1</v>
      </c>
      <c r="G69" s="727">
        <v>67</v>
      </c>
      <c r="H69" s="727">
        <v>75</v>
      </c>
      <c r="I69" s="727">
        <v>47</v>
      </c>
      <c r="J69" s="727"/>
      <c r="K69" s="727"/>
      <c r="L69" s="727"/>
      <c r="M69" s="727"/>
      <c r="N69" s="727"/>
      <c r="O69" s="727"/>
    </row>
    <row r="70" spans="1:15" s="581" customFormat="1" ht="10.199999999999999">
      <c r="A70" s="725">
        <v>67</v>
      </c>
      <c r="B70" s="725">
        <v>5430682</v>
      </c>
      <c r="C70" s="726" t="s">
        <v>646</v>
      </c>
      <c r="D70" s="727">
        <v>22</v>
      </c>
      <c r="E70" s="727">
        <v>16</v>
      </c>
      <c r="F70" s="727">
        <v>6</v>
      </c>
      <c r="G70" s="727">
        <v>22</v>
      </c>
      <c r="H70" s="727"/>
      <c r="I70" s="727"/>
      <c r="J70" s="727">
        <v>2</v>
      </c>
      <c r="K70" s="727">
        <v>2</v>
      </c>
      <c r="L70" s="727"/>
      <c r="M70" s="727">
        <v>20</v>
      </c>
      <c r="N70" s="727">
        <v>10</v>
      </c>
      <c r="O70" s="727">
        <v>10</v>
      </c>
    </row>
    <row r="71" spans="1:15" s="581" customFormat="1" ht="10.199999999999999">
      <c r="A71" s="725">
        <v>68</v>
      </c>
      <c r="B71" s="725">
        <v>2872943</v>
      </c>
      <c r="C71" s="726" t="s">
        <v>647</v>
      </c>
      <c r="D71" s="727">
        <v>161</v>
      </c>
      <c r="E71" s="727">
        <v>161</v>
      </c>
      <c r="F71" s="727"/>
      <c r="G71" s="727">
        <v>161</v>
      </c>
      <c r="H71" s="727"/>
      <c r="I71" s="727">
        <v>36</v>
      </c>
      <c r="J71" s="727">
        <v>36</v>
      </c>
      <c r="K71" s="727">
        <v>30</v>
      </c>
      <c r="L71" s="727">
        <v>6</v>
      </c>
      <c r="M71" s="727">
        <v>125</v>
      </c>
      <c r="N71" s="727">
        <v>101</v>
      </c>
      <c r="O71" s="727">
        <v>24</v>
      </c>
    </row>
    <row r="72" spans="1:15" s="581" customFormat="1" ht="20.399999999999999">
      <c r="A72" s="725">
        <v>69</v>
      </c>
      <c r="B72" s="725">
        <v>5185181</v>
      </c>
      <c r="C72" s="726" t="s">
        <v>648</v>
      </c>
      <c r="D72" s="727">
        <v>12</v>
      </c>
      <c r="E72" s="727">
        <v>11</v>
      </c>
      <c r="F72" s="727">
        <v>1</v>
      </c>
      <c r="G72" s="727">
        <v>2</v>
      </c>
      <c r="H72" s="727">
        <v>7</v>
      </c>
      <c r="I72" s="727">
        <v>3</v>
      </c>
      <c r="J72" s="727">
        <v>3</v>
      </c>
      <c r="K72" s="727">
        <v>3</v>
      </c>
      <c r="L72" s="727"/>
      <c r="M72" s="727">
        <v>8</v>
      </c>
      <c r="N72" s="727">
        <v>7</v>
      </c>
      <c r="O72" s="727">
        <v>1</v>
      </c>
    </row>
    <row r="73" spans="1:15" s="581" customFormat="1" ht="10.199999999999999">
      <c r="A73" s="725">
        <v>70</v>
      </c>
      <c r="B73" s="725">
        <v>2839717</v>
      </c>
      <c r="C73" s="726" t="s">
        <v>649</v>
      </c>
      <c r="D73" s="727">
        <v>149</v>
      </c>
      <c r="E73" s="727">
        <v>125</v>
      </c>
      <c r="F73" s="727">
        <v>24</v>
      </c>
      <c r="G73" s="727">
        <v>24</v>
      </c>
      <c r="H73" s="727"/>
      <c r="I73" s="727"/>
      <c r="J73" s="727">
        <v>82</v>
      </c>
      <c r="K73" s="727">
        <v>55</v>
      </c>
      <c r="L73" s="727">
        <v>27</v>
      </c>
      <c r="M73" s="727">
        <v>67</v>
      </c>
      <c r="N73" s="727">
        <v>50</v>
      </c>
      <c r="O73" s="727">
        <v>17</v>
      </c>
    </row>
    <row r="74" spans="1:15" s="581" customFormat="1" ht="10.199999999999999">
      <c r="A74" s="725">
        <v>71</v>
      </c>
      <c r="B74" s="725">
        <v>6030343</v>
      </c>
      <c r="C74" s="726" t="s">
        <v>651</v>
      </c>
      <c r="D74" s="727">
        <v>38</v>
      </c>
      <c r="E74" s="727">
        <v>38</v>
      </c>
      <c r="F74" s="727"/>
      <c r="G74" s="727">
        <v>38</v>
      </c>
      <c r="H74" s="727"/>
      <c r="I74" s="727">
        <v>8</v>
      </c>
      <c r="J74" s="727">
        <v>8</v>
      </c>
      <c r="K74" s="727">
        <v>7</v>
      </c>
      <c r="L74" s="727">
        <v>1</v>
      </c>
      <c r="M74" s="727">
        <v>30</v>
      </c>
      <c r="N74" s="727">
        <v>26</v>
      </c>
      <c r="O74" s="727">
        <v>4</v>
      </c>
    </row>
    <row r="75" spans="1:15" s="581" customFormat="1" ht="10.199999999999999">
      <c r="A75" s="725">
        <v>72</v>
      </c>
      <c r="B75" s="725">
        <v>2344343</v>
      </c>
      <c r="C75" s="726" t="s">
        <v>725</v>
      </c>
      <c r="D75" s="727">
        <v>160</v>
      </c>
      <c r="E75" s="727">
        <v>160</v>
      </c>
      <c r="F75" s="727"/>
      <c r="G75" s="727">
        <v>160</v>
      </c>
      <c r="H75" s="727"/>
      <c r="I75" s="727">
        <v>38</v>
      </c>
      <c r="J75" s="727">
        <v>90</v>
      </c>
      <c r="K75" s="727">
        <v>69</v>
      </c>
      <c r="L75" s="727">
        <v>21</v>
      </c>
      <c r="M75" s="727">
        <v>70</v>
      </c>
      <c r="N75" s="727">
        <v>54</v>
      </c>
      <c r="O75" s="727">
        <v>16</v>
      </c>
    </row>
    <row r="76" spans="1:15" s="581" customFormat="1" ht="10.199999999999999">
      <c r="A76" s="725">
        <v>73</v>
      </c>
      <c r="B76" s="725">
        <v>6183506</v>
      </c>
      <c r="C76" s="726" t="s">
        <v>726</v>
      </c>
      <c r="D76" s="727">
        <v>114</v>
      </c>
      <c r="E76" s="727">
        <v>114</v>
      </c>
      <c r="F76" s="727"/>
      <c r="G76" s="727">
        <v>94</v>
      </c>
      <c r="H76" s="727">
        <v>6</v>
      </c>
      <c r="I76" s="727">
        <v>14</v>
      </c>
      <c r="J76" s="727">
        <v>64</v>
      </c>
      <c r="K76" s="727">
        <v>56</v>
      </c>
      <c r="L76" s="727">
        <v>8</v>
      </c>
      <c r="M76" s="727">
        <v>50</v>
      </c>
      <c r="N76" s="727">
        <v>42</v>
      </c>
      <c r="O76" s="727">
        <v>8</v>
      </c>
    </row>
    <row r="77" spans="1:15" s="581" customFormat="1" ht="10.199999999999999">
      <c r="A77" s="725">
        <v>74</v>
      </c>
      <c r="B77" s="725">
        <v>2868687</v>
      </c>
      <c r="C77" s="726" t="s">
        <v>652</v>
      </c>
      <c r="D77" s="727">
        <v>129</v>
      </c>
      <c r="E77" s="727">
        <v>129</v>
      </c>
      <c r="F77" s="727"/>
      <c r="G77" s="727"/>
      <c r="H77" s="727"/>
      <c r="I77" s="727"/>
      <c r="J77" s="727">
        <v>45</v>
      </c>
      <c r="K77" s="727">
        <v>42</v>
      </c>
      <c r="L77" s="727">
        <v>3</v>
      </c>
      <c r="M77" s="727">
        <v>84</v>
      </c>
      <c r="N77" s="727">
        <v>76</v>
      </c>
      <c r="O77" s="727">
        <v>8</v>
      </c>
    </row>
    <row r="78" spans="1:15" s="581" customFormat="1" ht="10.199999999999999">
      <c r="A78" s="725">
        <v>75</v>
      </c>
      <c r="B78" s="725">
        <v>6249264</v>
      </c>
      <c r="C78" s="726" t="s">
        <v>653</v>
      </c>
      <c r="D78" s="727">
        <v>93</v>
      </c>
      <c r="E78" s="727">
        <v>75</v>
      </c>
      <c r="F78" s="727">
        <v>18</v>
      </c>
      <c r="G78" s="727"/>
      <c r="H78" s="727">
        <v>18</v>
      </c>
      <c r="I78" s="727"/>
      <c r="J78" s="727">
        <v>18</v>
      </c>
      <c r="K78" s="727">
        <v>16</v>
      </c>
      <c r="L78" s="727">
        <v>2</v>
      </c>
      <c r="M78" s="727">
        <v>57</v>
      </c>
      <c r="N78" s="727">
        <v>46</v>
      </c>
      <c r="O78" s="727">
        <v>11</v>
      </c>
    </row>
    <row r="79" spans="1:15" s="581" customFormat="1" ht="10.199999999999999">
      <c r="A79" s="725">
        <v>76</v>
      </c>
      <c r="B79" s="725">
        <v>6088759</v>
      </c>
      <c r="C79" s="726" t="s">
        <v>654</v>
      </c>
      <c r="D79" s="727">
        <v>130</v>
      </c>
      <c r="E79" s="727">
        <v>130</v>
      </c>
      <c r="F79" s="727"/>
      <c r="G79" s="727"/>
      <c r="H79" s="727"/>
      <c r="I79" s="727"/>
      <c r="J79" s="727">
        <v>24</v>
      </c>
      <c r="K79" s="727">
        <v>18</v>
      </c>
      <c r="L79" s="727">
        <v>6</v>
      </c>
      <c r="M79" s="727">
        <v>106</v>
      </c>
      <c r="N79" s="727">
        <v>97</v>
      </c>
      <c r="O79" s="727">
        <v>9</v>
      </c>
    </row>
    <row r="80" spans="1:15" s="581" customFormat="1" ht="20.399999999999999">
      <c r="A80" s="725">
        <v>77</v>
      </c>
      <c r="B80" s="725">
        <v>2887134</v>
      </c>
      <c r="C80" s="726" t="s">
        <v>656</v>
      </c>
      <c r="D80" s="727"/>
      <c r="E80" s="727"/>
      <c r="F80" s="727"/>
      <c r="G80" s="727"/>
      <c r="H80" s="727"/>
      <c r="I80" s="727"/>
      <c r="J80" s="727"/>
      <c r="K80" s="727"/>
      <c r="L80" s="727"/>
      <c r="M80" s="727"/>
      <c r="N80" s="727"/>
      <c r="O80" s="727"/>
    </row>
    <row r="81" spans="1:15" s="581" customFormat="1" ht="10.199999999999999">
      <c r="A81" s="725">
        <v>78</v>
      </c>
      <c r="B81" s="725">
        <v>2839385</v>
      </c>
      <c r="C81" s="726" t="s">
        <v>657</v>
      </c>
      <c r="D81" s="727">
        <v>41</v>
      </c>
      <c r="E81" s="727">
        <v>41</v>
      </c>
      <c r="F81" s="727"/>
      <c r="G81" s="727">
        <v>5</v>
      </c>
      <c r="H81" s="727">
        <v>36</v>
      </c>
      <c r="I81" s="727">
        <v>25</v>
      </c>
      <c r="J81" s="727">
        <v>25</v>
      </c>
      <c r="K81" s="727">
        <v>21</v>
      </c>
      <c r="L81" s="727">
        <v>4</v>
      </c>
      <c r="M81" s="727">
        <v>16</v>
      </c>
      <c r="N81" s="727">
        <v>11</v>
      </c>
      <c r="O81" s="727">
        <v>5</v>
      </c>
    </row>
    <row r="82" spans="1:15" s="581" customFormat="1" ht="10.199999999999999">
      <c r="A82" s="725">
        <v>79</v>
      </c>
      <c r="B82" s="725">
        <v>2100231</v>
      </c>
      <c r="C82" s="726" t="s">
        <v>658</v>
      </c>
      <c r="D82" s="727">
        <v>180</v>
      </c>
      <c r="E82" s="727">
        <v>180</v>
      </c>
      <c r="F82" s="727"/>
      <c r="G82" s="727">
        <v>180</v>
      </c>
      <c r="H82" s="727"/>
      <c r="I82" s="727">
        <v>35</v>
      </c>
      <c r="J82" s="727">
        <v>126</v>
      </c>
      <c r="K82" s="727">
        <v>120</v>
      </c>
      <c r="L82" s="727">
        <v>6</v>
      </c>
      <c r="M82" s="727">
        <v>54</v>
      </c>
      <c r="N82" s="727">
        <v>44</v>
      </c>
      <c r="O82" s="727">
        <v>10</v>
      </c>
    </row>
    <row r="83" spans="1:15" s="581" customFormat="1" ht="10.199999999999999">
      <c r="A83" s="725">
        <v>80</v>
      </c>
      <c r="B83" s="725">
        <v>2661128</v>
      </c>
      <c r="C83" s="726" t="s">
        <v>660</v>
      </c>
      <c r="D83" s="727">
        <v>55</v>
      </c>
      <c r="E83" s="727">
        <v>55</v>
      </c>
      <c r="F83" s="727"/>
      <c r="G83" s="727"/>
      <c r="H83" s="727"/>
      <c r="I83" s="727"/>
      <c r="J83" s="727">
        <v>55</v>
      </c>
      <c r="K83" s="727">
        <v>52</v>
      </c>
      <c r="L83" s="727">
        <v>3</v>
      </c>
      <c r="M83" s="727"/>
      <c r="N83" s="727"/>
      <c r="O83" s="727"/>
    </row>
    <row r="84" spans="1:15" s="581" customFormat="1" ht="10.199999999999999">
      <c r="A84" s="725">
        <v>81</v>
      </c>
      <c r="B84" s="725">
        <v>2662647</v>
      </c>
      <c r="C84" s="726" t="s">
        <v>663</v>
      </c>
      <c r="D84" s="727">
        <v>11</v>
      </c>
      <c r="E84" s="727">
        <v>10</v>
      </c>
      <c r="F84" s="727">
        <v>1</v>
      </c>
      <c r="G84" s="727"/>
      <c r="H84" s="727"/>
      <c r="I84" s="727">
        <v>6</v>
      </c>
      <c r="J84" s="727">
        <v>6</v>
      </c>
      <c r="K84" s="727">
        <v>5</v>
      </c>
      <c r="L84" s="727">
        <v>1</v>
      </c>
      <c r="M84" s="727">
        <v>4</v>
      </c>
      <c r="N84" s="727">
        <v>3</v>
      </c>
      <c r="O84" s="727">
        <v>1</v>
      </c>
    </row>
    <row r="85" spans="1:15" s="581" customFormat="1" ht="10.199999999999999">
      <c r="A85" s="725">
        <v>82</v>
      </c>
      <c r="B85" s="725">
        <v>2034719</v>
      </c>
      <c r="C85" s="726" t="s">
        <v>664</v>
      </c>
      <c r="D85" s="727">
        <v>68</v>
      </c>
      <c r="E85" s="727">
        <v>68</v>
      </c>
      <c r="F85" s="728"/>
      <c r="G85" s="728">
        <v>60</v>
      </c>
      <c r="H85" s="727">
        <v>8</v>
      </c>
      <c r="I85" s="727">
        <v>9</v>
      </c>
      <c r="J85" s="727">
        <v>68</v>
      </c>
      <c r="K85" s="727">
        <v>57</v>
      </c>
      <c r="L85" s="727">
        <v>11</v>
      </c>
      <c r="M85" s="727">
        <v>2</v>
      </c>
      <c r="N85" s="727">
        <v>1</v>
      </c>
      <c r="O85" s="727">
        <v>1</v>
      </c>
    </row>
    <row r="86" spans="1:15" s="581" customFormat="1" ht="10.199999999999999">
      <c r="A86" s="725">
        <v>83</v>
      </c>
      <c r="B86" s="725">
        <v>2682869</v>
      </c>
      <c r="C86" s="726" t="s">
        <v>666</v>
      </c>
      <c r="D86" s="727">
        <v>64</v>
      </c>
      <c r="E86" s="727">
        <v>64</v>
      </c>
      <c r="F86" s="727"/>
      <c r="G86" s="727"/>
      <c r="H86" s="727"/>
      <c r="I86" s="727"/>
      <c r="J86" s="727">
        <v>50</v>
      </c>
      <c r="K86" s="727">
        <v>42</v>
      </c>
      <c r="L86" s="727">
        <v>8</v>
      </c>
      <c r="M86" s="727">
        <v>14</v>
      </c>
      <c r="N86" s="727">
        <v>10</v>
      </c>
      <c r="O86" s="727">
        <v>4</v>
      </c>
    </row>
    <row r="87" spans="1:15" s="581" customFormat="1" ht="10.199999999999999">
      <c r="A87" s="725">
        <v>84</v>
      </c>
      <c r="B87" s="725">
        <v>2166631</v>
      </c>
      <c r="C87" s="726" t="s">
        <v>669</v>
      </c>
      <c r="D87" s="727">
        <v>57</v>
      </c>
      <c r="E87" s="727">
        <v>57</v>
      </c>
      <c r="F87" s="727"/>
      <c r="G87" s="727"/>
      <c r="H87" s="727"/>
      <c r="I87" s="727"/>
      <c r="J87" s="727">
        <v>23</v>
      </c>
      <c r="K87" s="727">
        <v>19</v>
      </c>
      <c r="L87" s="727">
        <v>4</v>
      </c>
      <c r="M87" s="727">
        <v>34</v>
      </c>
      <c r="N87" s="727">
        <v>27</v>
      </c>
      <c r="O87" s="727">
        <v>7</v>
      </c>
    </row>
    <row r="88" spans="1:15" s="581" customFormat="1" ht="10.199999999999999">
      <c r="A88" s="725">
        <v>85</v>
      </c>
      <c r="B88" s="725">
        <v>5104424</v>
      </c>
      <c r="C88" s="726" t="s">
        <v>671</v>
      </c>
      <c r="D88" s="727">
        <v>19</v>
      </c>
      <c r="E88" s="727">
        <v>19</v>
      </c>
      <c r="F88" s="727"/>
      <c r="G88" s="727"/>
      <c r="H88" s="727"/>
      <c r="I88" s="727"/>
      <c r="J88" s="727">
        <v>5</v>
      </c>
      <c r="K88" s="727">
        <v>5</v>
      </c>
      <c r="L88" s="727"/>
      <c r="M88" s="727">
        <v>12</v>
      </c>
      <c r="N88" s="727">
        <v>7</v>
      </c>
      <c r="O88" s="727">
        <v>5</v>
      </c>
    </row>
    <row r="89" spans="1:15" s="581" customFormat="1" ht="10.199999999999999">
      <c r="A89" s="725">
        <v>86</v>
      </c>
      <c r="B89" s="725">
        <v>5352827</v>
      </c>
      <c r="C89" s="726" t="s">
        <v>673</v>
      </c>
      <c r="D89" s="727">
        <v>75</v>
      </c>
      <c r="E89" s="727">
        <v>69</v>
      </c>
      <c r="F89" s="727">
        <v>6</v>
      </c>
      <c r="G89" s="727">
        <v>75</v>
      </c>
      <c r="H89" s="727"/>
      <c r="I89" s="727">
        <v>14</v>
      </c>
      <c r="J89" s="727">
        <v>23</v>
      </c>
      <c r="K89" s="727">
        <v>22</v>
      </c>
      <c r="L89" s="727">
        <v>1</v>
      </c>
      <c r="M89" s="727">
        <v>52</v>
      </c>
      <c r="N89" s="727">
        <v>46</v>
      </c>
      <c r="O89" s="727">
        <v>6</v>
      </c>
    </row>
    <row r="90" spans="1:15" s="581" customFormat="1" ht="10.199999999999999">
      <c r="A90" s="725">
        <v>87</v>
      </c>
      <c r="B90" s="725">
        <v>2548747</v>
      </c>
      <c r="C90" s="726" t="s">
        <v>727</v>
      </c>
      <c r="D90" s="727">
        <v>356</v>
      </c>
      <c r="E90" s="727">
        <v>313</v>
      </c>
      <c r="F90" s="727">
        <v>43</v>
      </c>
      <c r="G90" s="727">
        <v>43</v>
      </c>
      <c r="H90" s="727"/>
      <c r="I90" s="727"/>
      <c r="J90" s="727">
        <v>309</v>
      </c>
      <c r="K90" s="727">
        <v>239</v>
      </c>
      <c r="L90" s="727">
        <v>70</v>
      </c>
      <c r="M90" s="727">
        <v>4</v>
      </c>
      <c r="N90" s="727">
        <v>1</v>
      </c>
      <c r="O90" s="727">
        <v>3</v>
      </c>
    </row>
    <row r="91" spans="1:15" s="581" customFormat="1" ht="10.199999999999999">
      <c r="A91" s="725">
        <v>88</v>
      </c>
      <c r="B91" s="725">
        <v>6342485</v>
      </c>
      <c r="C91" s="726" t="s">
        <v>674</v>
      </c>
      <c r="D91" s="727">
        <v>1</v>
      </c>
      <c r="E91" s="727">
        <v>1</v>
      </c>
      <c r="F91" s="727"/>
      <c r="G91" s="727"/>
      <c r="H91" s="727"/>
      <c r="I91" s="727"/>
      <c r="J91" s="727"/>
      <c r="K91" s="727"/>
      <c r="L91" s="727"/>
      <c r="M91" s="727">
        <v>1</v>
      </c>
      <c r="N91" s="727"/>
      <c r="O91" s="727">
        <v>1</v>
      </c>
    </row>
    <row r="92" spans="1:15" s="581" customFormat="1" ht="20.399999999999999">
      <c r="A92" s="725">
        <v>89</v>
      </c>
      <c r="B92" s="725">
        <v>5482046</v>
      </c>
      <c r="C92" s="726" t="s">
        <v>676</v>
      </c>
      <c r="D92" s="727">
        <v>110</v>
      </c>
      <c r="E92" s="727">
        <v>110</v>
      </c>
      <c r="F92" s="727"/>
      <c r="G92" s="727"/>
      <c r="H92" s="727"/>
      <c r="I92" s="727"/>
      <c r="J92" s="727">
        <v>15</v>
      </c>
      <c r="K92" s="727">
        <v>12</v>
      </c>
      <c r="L92" s="727">
        <v>3</v>
      </c>
      <c r="M92" s="727">
        <v>109</v>
      </c>
      <c r="N92" s="727">
        <v>87</v>
      </c>
      <c r="O92" s="727">
        <v>22</v>
      </c>
    </row>
    <row r="93" spans="1:15" s="581" customFormat="1" ht="20.399999999999999">
      <c r="A93" s="725">
        <v>90</v>
      </c>
      <c r="B93" s="725">
        <v>2697947</v>
      </c>
      <c r="C93" s="726" t="s">
        <v>678</v>
      </c>
      <c r="D93" s="727">
        <v>220</v>
      </c>
      <c r="E93" s="727">
        <v>210</v>
      </c>
      <c r="F93" s="727">
        <v>10</v>
      </c>
      <c r="G93" s="727">
        <v>220</v>
      </c>
      <c r="H93" s="727"/>
      <c r="I93" s="727"/>
      <c r="J93" s="727">
        <v>57</v>
      </c>
      <c r="K93" s="727">
        <v>51</v>
      </c>
      <c r="L93" s="727">
        <v>6</v>
      </c>
      <c r="M93" s="727">
        <v>153</v>
      </c>
      <c r="N93" s="727">
        <v>134</v>
      </c>
      <c r="O93" s="727">
        <v>19</v>
      </c>
    </row>
    <row r="94" spans="1:15" s="581" customFormat="1" ht="10.199999999999999">
      <c r="A94" s="725">
        <v>91</v>
      </c>
      <c r="B94" s="725">
        <v>2618621</v>
      </c>
      <c r="C94" s="726" t="s">
        <v>680</v>
      </c>
      <c r="D94" s="727">
        <v>103</v>
      </c>
      <c r="E94" s="727">
        <v>103</v>
      </c>
      <c r="F94" s="727"/>
      <c r="G94" s="727"/>
      <c r="H94" s="727"/>
      <c r="I94" s="727"/>
      <c r="J94" s="727">
        <v>30</v>
      </c>
      <c r="K94" s="727">
        <v>30</v>
      </c>
      <c r="L94" s="727"/>
      <c r="M94" s="727">
        <v>83</v>
      </c>
      <c r="N94" s="727">
        <v>70</v>
      </c>
      <c r="O94" s="727">
        <v>13</v>
      </c>
    </row>
    <row r="95" spans="1:15" s="581" customFormat="1" ht="10.199999999999999">
      <c r="A95" s="725">
        <v>92</v>
      </c>
      <c r="B95" s="725">
        <v>2050374</v>
      </c>
      <c r="C95" s="726" t="s">
        <v>681</v>
      </c>
      <c r="D95" s="727">
        <v>460</v>
      </c>
      <c r="E95" s="727">
        <v>460</v>
      </c>
      <c r="F95" s="727"/>
      <c r="G95" s="727">
        <v>453</v>
      </c>
      <c r="H95" s="727">
        <v>7</v>
      </c>
      <c r="I95" s="727"/>
      <c r="J95" s="727">
        <v>443</v>
      </c>
      <c r="K95" s="727">
        <v>353</v>
      </c>
      <c r="L95" s="727">
        <v>90</v>
      </c>
      <c r="M95" s="727">
        <v>17</v>
      </c>
      <c r="N95" s="727">
        <v>15</v>
      </c>
      <c r="O95" s="727">
        <v>2</v>
      </c>
    </row>
    <row r="96" spans="1:15" s="581" customFormat="1" ht="10.199999999999999">
      <c r="A96" s="725">
        <v>93</v>
      </c>
      <c r="B96" s="725">
        <v>2004879</v>
      </c>
      <c r="C96" s="726" t="s">
        <v>683</v>
      </c>
      <c r="D96" s="727">
        <v>542</v>
      </c>
      <c r="E96" s="727">
        <v>540</v>
      </c>
      <c r="F96" s="727">
        <v>2</v>
      </c>
      <c r="G96" s="727">
        <v>2</v>
      </c>
      <c r="H96" s="727"/>
      <c r="I96" s="727"/>
      <c r="J96" s="727">
        <v>522</v>
      </c>
      <c r="K96" s="727">
        <v>422</v>
      </c>
      <c r="L96" s="727">
        <v>100</v>
      </c>
      <c r="M96" s="727">
        <v>20</v>
      </c>
      <c r="N96" s="727">
        <v>18</v>
      </c>
      <c r="O96" s="727">
        <v>2</v>
      </c>
    </row>
    <row r="97" spans="1:15" s="581" customFormat="1" ht="10.199999999999999">
      <c r="A97" s="725">
        <v>94</v>
      </c>
      <c r="B97" s="725">
        <v>2830213</v>
      </c>
      <c r="C97" s="726" t="s">
        <v>685</v>
      </c>
      <c r="D97" s="727">
        <v>595</v>
      </c>
      <c r="E97" s="727">
        <v>501</v>
      </c>
      <c r="F97" s="729">
        <v>94</v>
      </c>
      <c r="G97" s="729">
        <v>94</v>
      </c>
      <c r="H97" s="727"/>
      <c r="I97" s="727" t="s">
        <v>90</v>
      </c>
      <c r="J97" s="727">
        <v>582</v>
      </c>
      <c r="K97" s="727">
        <v>443</v>
      </c>
      <c r="L97" s="727">
        <v>139</v>
      </c>
      <c r="M97" s="727">
        <v>13</v>
      </c>
      <c r="N97" s="727">
        <v>12</v>
      </c>
      <c r="O97" s="727">
        <v>1</v>
      </c>
    </row>
    <row r="98" spans="1:15" s="581" customFormat="1" ht="10.199999999999999">
      <c r="A98" s="725">
        <v>95</v>
      </c>
      <c r="B98" s="725">
        <v>5130662</v>
      </c>
      <c r="C98" s="726" t="s">
        <v>728</v>
      </c>
      <c r="D98" s="727">
        <v>29</v>
      </c>
      <c r="E98" s="727">
        <v>29</v>
      </c>
      <c r="F98" s="727"/>
      <c r="G98" s="727">
        <v>26</v>
      </c>
      <c r="H98" s="727"/>
      <c r="I98" s="727">
        <v>3</v>
      </c>
      <c r="J98" s="727">
        <v>17</v>
      </c>
      <c r="K98" s="727">
        <v>14</v>
      </c>
      <c r="L98" s="727">
        <v>3</v>
      </c>
      <c r="M98" s="727"/>
      <c r="N98" s="727"/>
      <c r="O98" s="727"/>
    </row>
    <row r="99" spans="1:15" s="581" customFormat="1" ht="10.199999999999999">
      <c r="A99" s="725">
        <v>96</v>
      </c>
      <c r="B99" s="725">
        <v>5066417</v>
      </c>
      <c r="C99" s="726" t="s">
        <v>688</v>
      </c>
      <c r="D99" s="727">
        <v>6</v>
      </c>
      <c r="E99" s="727">
        <v>6</v>
      </c>
      <c r="F99" s="727"/>
      <c r="G99" s="727">
        <v>6</v>
      </c>
      <c r="H99" s="727"/>
      <c r="I99" s="727"/>
      <c r="J99" s="727"/>
      <c r="K99" s="727"/>
      <c r="L99" s="727"/>
      <c r="M99" s="727"/>
      <c r="N99" s="727"/>
      <c r="O99" s="727"/>
    </row>
    <row r="100" spans="1:15" s="581" customFormat="1" ht="10.199999999999999">
      <c r="A100" s="725">
        <v>97</v>
      </c>
      <c r="B100" s="725">
        <v>5645794</v>
      </c>
      <c r="C100" s="726" t="s">
        <v>729</v>
      </c>
      <c r="D100" s="727">
        <v>41</v>
      </c>
      <c r="E100" s="727">
        <v>40</v>
      </c>
      <c r="F100" s="727">
        <v>1</v>
      </c>
      <c r="G100" s="727">
        <v>1</v>
      </c>
      <c r="H100" s="727"/>
      <c r="I100" s="727"/>
      <c r="J100" s="727">
        <v>6</v>
      </c>
      <c r="K100" s="727">
        <v>5</v>
      </c>
      <c r="L100" s="727">
        <v>1</v>
      </c>
      <c r="M100" s="727">
        <v>32</v>
      </c>
      <c r="N100" s="727">
        <v>27</v>
      </c>
      <c r="O100" s="727">
        <v>5</v>
      </c>
    </row>
    <row r="101" spans="1:15" s="581" customFormat="1" ht="10.199999999999999">
      <c r="A101" s="725">
        <v>98</v>
      </c>
      <c r="B101" s="725">
        <v>2887746</v>
      </c>
      <c r="C101" s="726" t="s">
        <v>689</v>
      </c>
      <c r="D101" s="727">
        <v>2069</v>
      </c>
      <c r="E101" s="727">
        <v>2069</v>
      </c>
      <c r="F101" s="727"/>
      <c r="G101" s="727">
        <v>2064</v>
      </c>
      <c r="H101" s="727">
        <v>5</v>
      </c>
      <c r="I101" s="727">
        <v>610</v>
      </c>
      <c r="J101" s="727">
        <v>787</v>
      </c>
      <c r="K101" s="727">
        <v>642</v>
      </c>
      <c r="L101" s="727">
        <v>145</v>
      </c>
      <c r="M101" s="727">
        <v>1282</v>
      </c>
      <c r="N101" s="727">
        <v>1154</v>
      </c>
      <c r="O101" s="727">
        <v>128</v>
      </c>
    </row>
    <row r="102" spans="1:15" s="581" customFormat="1" ht="10.199999999999999">
      <c r="A102" s="725">
        <v>99</v>
      </c>
      <c r="B102" s="725">
        <v>5211859</v>
      </c>
      <c r="C102" s="726" t="s">
        <v>692</v>
      </c>
      <c r="D102" s="727">
        <v>15</v>
      </c>
      <c r="E102" s="727">
        <v>15</v>
      </c>
      <c r="F102" s="727"/>
      <c r="G102" s="727">
        <v>15</v>
      </c>
      <c r="H102" s="727"/>
      <c r="I102" s="727"/>
      <c r="J102" s="727">
        <v>2</v>
      </c>
      <c r="K102" s="727">
        <v>1</v>
      </c>
      <c r="L102" s="727">
        <v>1</v>
      </c>
      <c r="M102" s="727">
        <v>13</v>
      </c>
      <c r="N102" s="727">
        <v>6</v>
      </c>
      <c r="O102" s="727">
        <v>7</v>
      </c>
    </row>
    <row r="103" spans="1:15" s="581" customFormat="1" ht="10.199999999999999">
      <c r="A103" s="725">
        <v>100</v>
      </c>
      <c r="B103" s="725">
        <v>2718243</v>
      </c>
      <c r="C103" s="726" t="s">
        <v>695</v>
      </c>
      <c r="D103" s="727">
        <v>29</v>
      </c>
      <c r="E103" s="727">
        <v>29</v>
      </c>
      <c r="F103" s="727"/>
      <c r="G103" s="727">
        <v>14</v>
      </c>
      <c r="H103" s="727">
        <v>1</v>
      </c>
      <c r="I103" s="727"/>
      <c r="J103" s="727">
        <v>6</v>
      </c>
      <c r="K103" s="727">
        <v>5</v>
      </c>
      <c r="L103" s="727">
        <v>1</v>
      </c>
      <c r="M103" s="727">
        <v>8</v>
      </c>
      <c r="N103" s="727"/>
      <c r="O103" s="727">
        <v>8</v>
      </c>
    </row>
    <row r="104" spans="1:15" s="581" customFormat="1" ht="10.199999999999999">
      <c r="A104" s="725">
        <v>101</v>
      </c>
      <c r="B104" s="725">
        <v>5124913</v>
      </c>
      <c r="C104" s="726" t="s">
        <v>697</v>
      </c>
      <c r="D104" s="727">
        <v>88</v>
      </c>
      <c r="E104" s="727">
        <v>88</v>
      </c>
      <c r="F104" s="727"/>
      <c r="G104" s="727">
        <v>88</v>
      </c>
      <c r="H104" s="727"/>
      <c r="I104" s="727"/>
      <c r="J104" s="727"/>
      <c r="K104" s="727"/>
      <c r="L104" s="727"/>
      <c r="M104" s="727">
        <v>88</v>
      </c>
      <c r="N104" s="727">
        <v>54</v>
      </c>
      <c r="O104" s="727">
        <v>34</v>
      </c>
    </row>
    <row r="105" spans="1:15" s="581" customFormat="1" ht="10.199999999999999">
      <c r="A105" s="725">
        <v>102</v>
      </c>
      <c r="B105" s="725">
        <v>2003821</v>
      </c>
      <c r="C105" s="726" t="s">
        <v>699</v>
      </c>
      <c r="D105" s="727">
        <v>15</v>
      </c>
      <c r="E105" s="727">
        <v>15</v>
      </c>
      <c r="F105" s="727"/>
      <c r="G105" s="727">
        <v>15</v>
      </c>
      <c r="H105" s="727"/>
      <c r="I105" s="727"/>
      <c r="J105" s="727">
        <v>13</v>
      </c>
      <c r="K105" s="727">
        <v>11</v>
      </c>
      <c r="L105" s="727">
        <v>2</v>
      </c>
      <c r="M105" s="727">
        <v>2</v>
      </c>
      <c r="N105" s="727">
        <v>2</v>
      </c>
      <c r="O105" s="727"/>
    </row>
    <row r="106" spans="1:15" s="581" customFormat="1" ht="10.199999999999999">
      <c r="A106" s="725">
        <v>103</v>
      </c>
      <c r="B106" s="725">
        <v>2621169</v>
      </c>
      <c r="C106" s="726" t="s">
        <v>730</v>
      </c>
      <c r="D106" s="727">
        <v>2</v>
      </c>
      <c r="E106" s="727">
        <v>2</v>
      </c>
      <c r="F106" s="727"/>
      <c r="G106" s="727">
        <v>2</v>
      </c>
      <c r="H106" s="727"/>
      <c r="I106" s="727"/>
      <c r="J106" s="727"/>
      <c r="K106" s="727"/>
      <c r="L106" s="727"/>
      <c r="M106" s="727">
        <v>2</v>
      </c>
      <c r="N106" s="727">
        <v>1</v>
      </c>
      <c r="O106" s="727">
        <v>1</v>
      </c>
    </row>
    <row r="107" spans="1:15" s="581" customFormat="1" ht="20.399999999999999">
      <c r="A107" s="725">
        <v>104</v>
      </c>
      <c r="B107" s="725">
        <v>5381584</v>
      </c>
      <c r="C107" s="726" t="s">
        <v>701</v>
      </c>
      <c r="D107" s="727">
        <v>19</v>
      </c>
      <c r="E107" s="727">
        <v>18</v>
      </c>
      <c r="F107" s="727">
        <v>1</v>
      </c>
      <c r="G107" s="727">
        <v>19</v>
      </c>
      <c r="H107" s="727"/>
      <c r="I107" s="727"/>
      <c r="J107" s="727"/>
      <c r="K107" s="727"/>
      <c r="L107" s="727"/>
      <c r="M107" s="727">
        <v>19</v>
      </c>
      <c r="N107" s="727">
        <v>12</v>
      </c>
      <c r="O107" s="727">
        <v>7</v>
      </c>
    </row>
    <row r="108" spans="1:15" s="581" customFormat="1" ht="10.199999999999999">
      <c r="A108" s="725">
        <v>105</v>
      </c>
      <c r="B108" s="725">
        <v>5137977</v>
      </c>
      <c r="C108" s="726" t="s">
        <v>703</v>
      </c>
      <c r="D108" s="727">
        <v>1</v>
      </c>
      <c r="E108" s="727">
        <v>1</v>
      </c>
      <c r="F108" s="727"/>
      <c r="G108" s="727"/>
      <c r="H108" s="727"/>
      <c r="I108" s="727"/>
      <c r="J108" s="727">
        <v>1</v>
      </c>
      <c r="K108" s="727">
        <v>1</v>
      </c>
      <c r="L108" s="727"/>
      <c r="M108" s="727"/>
      <c r="N108" s="727"/>
      <c r="O108" s="727"/>
    </row>
    <row r="109" spans="1:15" s="581" customFormat="1" ht="10.199999999999999">
      <c r="A109" s="725">
        <v>106</v>
      </c>
      <c r="B109" s="725">
        <v>2875578</v>
      </c>
      <c r="C109" s="726" t="s">
        <v>705</v>
      </c>
      <c r="D109" s="727">
        <v>2</v>
      </c>
      <c r="E109" s="727">
        <v>2</v>
      </c>
      <c r="F109" s="727"/>
      <c r="G109" s="727">
        <v>2</v>
      </c>
      <c r="H109" s="727"/>
      <c r="I109" s="727"/>
      <c r="J109" s="727">
        <v>1</v>
      </c>
      <c r="K109" s="727">
        <v>1</v>
      </c>
      <c r="L109" s="727"/>
      <c r="M109" s="727">
        <v>1</v>
      </c>
      <c r="N109" s="727">
        <v>1</v>
      </c>
      <c r="O109" s="727"/>
    </row>
    <row r="110" spans="1:15" s="581" customFormat="1" ht="10.199999999999999">
      <c r="A110" s="730"/>
      <c r="B110" s="725"/>
      <c r="C110" s="731" t="s">
        <v>31</v>
      </c>
      <c r="D110" s="732">
        <f t="shared" ref="D110:K110" si="0">SUM(D4:D109)</f>
        <v>32068</v>
      </c>
      <c r="E110" s="732">
        <f t="shared" si="0"/>
        <v>30269</v>
      </c>
      <c r="F110" s="732">
        <f t="shared" si="0"/>
        <v>1799</v>
      </c>
      <c r="G110" s="732">
        <f t="shared" si="0"/>
        <v>9385</v>
      </c>
      <c r="H110" s="732">
        <f t="shared" si="0"/>
        <v>1552</v>
      </c>
      <c r="I110" s="732">
        <f t="shared" si="0"/>
        <v>3177</v>
      </c>
      <c r="J110" s="732">
        <f t="shared" si="0"/>
        <v>12022</v>
      </c>
      <c r="K110" s="732">
        <f t="shared" si="0"/>
        <v>9145</v>
      </c>
      <c r="L110" s="727"/>
      <c r="M110" s="727"/>
      <c r="N110" s="727"/>
      <c r="O110" s="727"/>
    </row>
  </sheetData>
  <sheetProtection formatCells="0" formatColumns="0" formatRows="0" insertColumns="0" insertRows="0" insertHyperlinks="0" deleteColumns="0" deleteRows="0" sort="0" autoFilter="0" pivotTables="0"/>
  <mergeCells count="1">
    <mergeCell ref="A1:O1"/>
  </mergeCells>
  <pageMargins left="0.61" right="0.18" top="0.82" bottom="0.36" header="0.47" footer="0.3"/>
  <pageSetup paperSize="9" scale="78" fitToHeight="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1408"/>
  <sheetViews>
    <sheetView view="pageBreakPreview" zoomScaleNormal="100" zoomScaleSheetLayoutView="100" workbookViewId="0">
      <pane xSplit="3" ySplit="4" topLeftCell="D1398" activePane="bottomRight" state="frozen"/>
      <selection activeCell="D463" sqref="D463"/>
      <selection pane="topRight" activeCell="D463" sqref="D463"/>
      <selection pane="bottomLeft" activeCell="D463" sqref="D463"/>
      <selection pane="bottomRight" activeCell="D463" sqref="D463"/>
    </sheetView>
  </sheetViews>
  <sheetFormatPr defaultColWidth="11.5546875" defaultRowHeight="12"/>
  <cols>
    <col min="1" max="1" width="4.88671875" style="163" customWidth="1"/>
    <col min="2" max="2" width="9" style="163" customWidth="1"/>
    <col min="3" max="3" width="6.44140625" style="163" customWidth="1"/>
    <col min="4" max="4" width="11.5546875" style="157"/>
    <col min="5" max="5" width="7.33203125" style="724" customWidth="1"/>
    <col min="6" max="6" width="8.6640625" style="163" customWidth="1"/>
    <col min="7" max="7" width="11.5546875" style="163"/>
    <col min="8" max="8" width="13.88671875" style="721" bestFit="1" customWidth="1"/>
    <col min="9" max="9" width="13.44140625" style="719" customWidth="1"/>
    <col min="10" max="10" width="11.5546875" style="163"/>
    <col min="11" max="11" width="8.6640625" style="711" customWidth="1"/>
    <col min="12" max="12" width="10.33203125" style="711" customWidth="1"/>
    <col min="13" max="13" width="11.5546875" style="157"/>
    <col min="14" max="14" width="10.6640625" style="716" hidden="1" customWidth="1"/>
    <col min="15" max="16384" width="11.5546875" style="157"/>
  </cols>
  <sheetData>
    <row r="1" spans="1:14" ht="13.8">
      <c r="A1" s="1831" t="s">
        <v>12</v>
      </c>
      <c r="B1" s="1831"/>
      <c r="C1" s="1831"/>
      <c r="D1" s="1831"/>
      <c r="E1" s="1831"/>
      <c r="F1" s="1831"/>
      <c r="G1" s="1831"/>
      <c r="H1" s="1831"/>
      <c r="I1" s="1831"/>
      <c r="J1" s="1831"/>
      <c r="K1" s="1831"/>
      <c r="L1" s="1831"/>
    </row>
    <row r="3" spans="1:14" s="717" customFormat="1" ht="30.6">
      <c r="A3" s="1631" t="s">
        <v>3107</v>
      </c>
      <c r="B3" s="1632" t="s">
        <v>3108</v>
      </c>
      <c r="C3" s="1632" t="s">
        <v>99</v>
      </c>
      <c r="D3" s="1632" t="s">
        <v>32</v>
      </c>
      <c r="E3" s="1633" t="s">
        <v>33</v>
      </c>
      <c r="F3" s="1632" t="s">
        <v>3109</v>
      </c>
      <c r="G3" s="1632" t="s">
        <v>56</v>
      </c>
      <c r="H3" s="1632" t="s">
        <v>3110</v>
      </c>
      <c r="I3" s="1632" t="s">
        <v>34</v>
      </c>
      <c r="J3" s="1632" t="s">
        <v>3111</v>
      </c>
      <c r="K3" s="1634" t="s">
        <v>36</v>
      </c>
      <c r="L3" s="1635" t="s">
        <v>37</v>
      </c>
      <c r="N3" s="718" t="s">
        <v>3112</v>
      </c>
    </row>
    <row r="4" spans="1:14" s="719" customFormat="1" ht="10.199999999999999">
      <c r="A4" s="985">
        <v>1</v>
      </c>
      <c r="B4" s="986" t="s">
        <v>3113</v>
      </c>
      <c r="C4" s="986">
        <v>2162</v>
      </c>
      <c r="D4" s="712" t="s">
        <v>3114</v>
      </c>
      <c r="E4" s="987">
        <v>346.69</v>
      </c>
      <c r="F4" s="986" t="s">
        <v>984</v>
      </c>
      <c r="G4" s="986" t="s">
        <v>2509</v>
      </c>
      <c r="H4" s="713" t="s">
        <v>3115</v>
      </c>
      <c r="I4" s="712" t="s">
        <v>3116</v>
      </c>
      <c r="J4" s="986">
        <v>4251148</v>
      </c>
      <c r="K4" s="988">
        <v>36605</v>
      </c>
      <c r="L4" s="989">
        <v>44131</v>
      </c>
      <c r="N4" s="720" t="s">
        <v>11401</v>
      </c>
    </row>
    <row r="5" spans="1:14" s="719" customFormat="1" ht="20.399999999999999">
      <c r="A5" s="990">
        <v>2</v>
      </c>
      <c r="B5" s="991" t="s">
        <v>3118</v>
      </c>
      <c r="C5" s="991">
        <v>3367</v>
      </c>
      <c r="D5" s="707" t="s">
        <v>3119</v>
      </c>
      <c r="E5" s="992">
        <v>39694.339999999997</v>
      </c>
      <c r="F5" s="991" t="s">
        <v>984</v>
      </c>
      <c r="G5" s="991" t="s">
        <v>2247</v>
      </c>
      <c r="H5" s="709" t="s">
        <v>3120</v>
      </c>
      <c r="I5" s="707" t="s">
        <v>3121</v>
      </c>
      <c r="J5" s="991">
        <v>2672146</v>
      </c>
      <c r="K5" s="993">
        <v>37049</v>
      </c>
      <c r="L5" s="994">
        <v>41700</v>
      </c>
      <c r="N5" s="722" t="s">
        <v>3122</v>
      </c>
    </row>
    <row r="6" spans="1:14" s="719" customFormat="1" ht="10.199999999999999">
      <c r="A6" s="985">
        <v>3</v>
      </c>
      <c r="B6" s="986" t="s">
        <v>3123</v>
      </c>
      <c r="C6" s="986">
        <v>4215</v>
      </c>
      <c r="D6" s="712" t="s">
        <v>3124</v>
      </c>
      <c r="E6" s="987">
        <v>2214.6</v>
      </c>
      <c r="F6" s="986" t="s">
        <v>984</v>
      </c>
      <c r="G6" s="986" t="s">
        <v>42</v>
      </c>
      <c r="H6" s="713" t="s">
        <v>3125</v>
      </c>
      <c r="I6" s="712" t="s">
        <v>3126</v>
      </c>
      <c r="J6" s="986">
        <v>5099854</v>
      </c>
      <c r="K6" s="988">
        <v>37337</v>
      </c>
      <c r="L6" s="989">
        <v>40259</v>
      </c>
      <c r="N6" s="720" t="s">
        <v>11401</v>
      </c>
    </row>
    <row r="7" spans="1:14" s="719" customFormat="1" ht="20.399999999999999">
      <c r="A7" s="990">
        <v>4</v>
      </c>
      <c r="B7" s="991" t="s">
        <v>3127</v>
      </c>
      <c r="C7" s="991">
        <v>4629</v>
      </c>
      <c r="D7" s="707" t="s">
        <v>3128</v>
      </c>
      <c r="E7" s="992">
        <v>24372.47</v>
      </c>
      <c r="F7" s="991" t="s">
        <v>984</v>
      </c>
      <c r="G7" s="991" t="s">
        <v>46</v>
      </c>
      <c r="H7" s="709" t="s">
        <v>3129</v>
      </c>
      <c r="I7" s="707" t="s">
        <v>3130</v>
      </c>
      <c r="J7" s="991">
        <v>5420504</v>
      </c>
      <c r="K7" s="993">
        <v>37441</v>
      </c>
      <c r="L7" s="994">
        <v>43214</v>
      </c>
      <c r="N7" s="722" t="s">
        <v>11401</v>
      </c>
    </row>
    <row r="8" spans="1:14" s="719" customFormat="1" ht="20.399999999999999">
      <c r="A8" s="985">
        <v>5</v>
      </c>
      <c r="B8" s="986" t="s">
        <v>3131</v>
      </c>
      <c r="C8" s="986">
        <v>5036</v>
      </c>
      <c r="D8" s="712" t="s">
        <v>3132</v>
      </c>
      <c r="E8" s="987">
        <v>225.7</v>
      </c>
      <c r="F8" s="986" t="s">
        <v>984</v>
      </c>
      <c r="G8" s="986" t="s">
        <v>2247</v>
      </c>
      <c r="H8" s="713" t="s">
        <v>3133</v>
      </c>
      <c r="I8" s="712" t="s">
        <v>3134</v>
      </c>
      <c r="J8" s="986">
        <v>2701065</v>
      </c>
      <c r="K8" s="988">
        <v>36333</v>
      </c>
      <c r="L8" s="989">
        <v>44178</v>
      </c>
      <c r="N8" s="720" t="s">
        <v>11401</v>
      </c>
    </row>
    <row r="9" spans="1:14" s="719" customFormat="1" ht="10.199999999999999">
      <c r="A9" s="990">
        <v>6</v>
      </c>
      <c r="B9" s="991" t="s">
        <v>3135</v>
      </c>
      <c r="C9" s="991">
        <v>5261</v>
      </c>
      <c r="D9" s="707" t="s">
        <v>3136</v>
      </c>
      <c r="E9" s="992">
        <v>16096.89</v>
      </c>
      <c r="F9" s="991" t="s">
        <v>984</v>
      </c>
      <c r="G9" s="991" t="s">
        <v>44</v>
      </c>
      <c r="H9" s="709" t="s">
        <v>3137</v>
      </c>
      <c r="I9" s="707" t="s">
        <v>3138</v>
      </c>
      <c r="J9" s="991">
        <v>5689481</v>
      </c>
      <c r="K9" s="993">
        <v>37618</v>
      </c>
      <c r="L9" s="994">
        <v>43972</v>
      </c>
      <c r="N9" s="722" t="s">
        <v>11401</v>
      </c>
    </row>
    <row r="10" spans="1:14" s="719" customFormat="1" ht="20.399999999999999">
      <c r="A10" s="985">
        <v>7</v>
      </c>
      <c r="B10" s="986" t="s">
        <v>3139</v>
      </c>
      <c r="C10" s="986">
        <v>5355</v>
      </c>
      <c r="D10" s="712" t="s">
        <v>3140</v>
      </c>
      <c r="E10" s="987">
        <v>15653.02</v>
      </c>
      <c r="F10" s="986" t="s">
        <v>984</v>
      </c>
      <c r="G10" s="986" t="s">
        <v>49</v>
      </c>
      <c r="H10" s="713" t="s">
        <v>3141</v>
      </c>
      <c r="I10" s="712" t="s">
        <v>3142</v>
      </c>
      <c r="J10" s="986">
        <v>5333814</v>
      </c>
      <c r="K10" s="988">
        <v>37651</v>
      </c>
      <c r="L10" s="989">
        <v>43137</v>
      </c>
      <c r="N10" s="720" t="s">
        <v>3122</v>
      </c>
    </row>
    <row r="11" spans="1:14" s="719" customFormat="1" ht="20.399999999999999">
      <c r="A11" s="990">
        <v>8</v>
      </c>
      <c r="B11" s="991" t="s">
        <v>3143</v>
      </c>
      <c r="C11" s="991">
        <v>5359</v>
      </c>
      <c r="D11" s="707" t="s">
        <v>3144</v>
      </c>
      <c r="E11" s="992">
        <v>27685.3</v>
      </c>
      <c r="F11" s="991" t="s">
        <v>984</v>
      </c>
      <c r="G11" s="991" t="s">
        <v>49</v>
      </c>
      <c r="H11" s="709" t="s">
        <v>3145</v>
      </c>
      <c r="I11" s="707" t="s">
        <v>3142</v>
      </c>
      <c r="J11" s="991">
        <v>5333814</v>
      </c>
      <c r="K11" s="993">
        <v>37651</v>
      </c>
      <c r="L11" s="994">
        <v>43137</v>
      </c>
      <c r="N11" s="722" t="s">
        <v>3122</v>
      </c>
    </row>
    <row r="12" spans="1:14" s="719" customFormat="1" ht="20.399999999999999">
      <c r="A12" s="985">
        <v>9</v>
      </c>
      <c r="B12" s="986" t="s">
        <v>3146</v>
      </c>
      <c r="C12" s="986">
        <v>6219</v>
      </c>
      <c r="D12" s="712" t="s">
        <v>3147</v>
      </c>
      <c r="E12" s="987">
        <v>1652.01</v>
      </c>
      <c r="F12" s="986" t="s">
        <v>984</v>
      </c>
      <c r="G12" s="986" t="s">
        <v>49</v>
      </c>
      <c r="H12" s="713" t="s">
        <v>2185</v>
      </c>
      <c r="I12" s="712" t="s">
        <v>3148</v>
      </c>
      <c r="J12" s="986">
        <v>2112868</v>
      </c>
      <c r="K12" s="988">
        <v>37854</v>
      </c>
      <c r="L12" s="989">
        <v>43594</v>
      </c>
      <c r="N12" s="720" t="s">
        <v>15569</v>
      </c>
    </row>
    <row r="13" spans="1:14" s="719" customFormat="1" ht="20.399999999999999">
      <c r="A13" s="990">
        <v>10</v>
      </c>
      <c r="B13" s="991" t="s">
        <v>3150</v>
      </c>
      <c r="C13" s="991">
        <v>6501</v>
      </c>
      <c r="D13" s="707" t="s">
        <v>3151</v>
      </c>
      <c r="E13" s="992">
        <v>19226.8</v>
      </c>
      <c r="F13" s="991" t="s">
        <v>984</v>
      </c>
      <c r="G13" s="991" t="s">
        <v>44</v>
      </c>
      <c r="H13" s="709" t="s">
        <v>3152</v>
      </c>
      <c r="I13" s="707" t="s">
        <v>3153</v>
      </c>
      <c r="J13" s="991">
        <v>2578077</v>
      </c>
      <c r="K13" s="993">
        <v>37925</v>
      </c>
      <c r="L13" s="994">
        <v>44074</v>
      </c>
      <c r="N13" s="722" t="s">
        <v>11401</v>
      </c>
    </row>
    <row r="14" spans="1:14" s="719" customFormat="1" ht="20.399999999999999">
      <c r="A14" s="985">
        <v>11</v>
      </c>
      <c r="B14" s="986" t="s">
        <v>3154</v>
      </c>
      <c r="C14" s="986">
        <v>6630</v>
      </c>
      <c r="D14" s="712" t="s">
        <v>3155</v>
      </c>
      <c r="E14" s="987">
        <v>2497.62</v>
      </c>
      <c r="F14" s="986" t="s">
        <v>984</v>
      </c>
      <c r="G14" s="986" t="s">
        <v>2364</v>
      </c>
      <c r="H14" s="713" t="s">
        <v>3156</v>
      </c>
      <c r="I14" s="712" t="s">
        <v>3157</v>
      </c>
      <c r="J14" s="986">
        <v>5103304</v>
      </c>
      <c r="K14" s="988">
        <v>37964</v>
      </c>
      <c r="L14" s="989">
        <v>40156</v>
      </c>
      <c r="N14" s="720" t="s">
        <v>11401</v>
      </c>
    </row>
    <row r="15" spans="1:14" s="719" customFormat="1" ht="10.199999999999999">
      <c r="A15" s="990">
        <v>12</v>
      </c>
      <c r="B15" s="991" t="s">
        <v>3158</v>
      </c>
      <c r="C15" s="991">
        <v>6668</v>
      </c>
      <c r="D15" s="707" t="s">
        <v>3159</v>
      </c>
      <c r="E15" s="992">
        <v>7559.19</v>
      </c>
      <c r="F15" s="991" t="s">
        <v>984</v>
      </c>
      <c r="G15" s="991" t="s">
        <v>2230</v>
      </c>
      <c r="H15" s="709" t="s">
        <v>3160</v>
      </c>
      <c r="I15" s="707" t="s">
        <v>3161</v>
      </c>
      <c r="J15" s="991">
        <v>2715619</v>
      </c>
      <c r="K15" s="993">
        <v>37973</v>
      </c>
      <c r="L15" s="994">
        <v>42356</v>
      </c>
      <c r="N15" s="722" t="s">
        <v>3122</v>
      </c>
    </row>
    <row r="16" spans="1:14" s="719" customFormat="1" ht="10.199999999999999">
      <c r="A16" s="995">
        <v>13</v>
      </c>
      <c r="B16" s="996" t="s">
        <v>3162</v>
      </c>
      <c r="C16" s="996">
        <v>6970</v>
      </c>
      <c r="D16" s="997" t="s">
        <v>3163</v>
      </c>
      <c r="E16" s="998">
        <v>1749.55</v>
      </c>
      <c r="F16" s="996" t="s">
        <v>984</v>
      </c>
      <c r="G16" s="996" t="s">
        <v>46</v>
      </c>
      <c r="H16" s="999" t="s">
        <v>3164</v>
      </c>
      <c r="I16" s="997" t="s">
        <v>3153</v>
      </c>
      <c r="J16" s="996">
        <v>2578077</v>
      </c>
      <c r="K16" s="1000">
        <v>38035</v>
      </c>
      <c r="L16" s="1001">
        <v>43149</v>
      </c>
      <c r="N16" s="723" t="s">
        <v>11401</v>
      </c>
    </row>
    <row r="17" spans="1:14" s="719" customFormat="1" ht="10.199999999999999">
      <c r="A17" s="990">
        <v>14</v>
      </c>
      <c r="B17" s="991" t="s">
        <v>3165</v>
      </c>
      <c r="C17" s="991">
        <v>7812</v>
      </c>
      <c r="D17" s="707" t="s">
        <v>3166</v>
      </c>
      <c r="E17" s="992">
        <v>9229.56</v>
      </c>
      <c r="F17" s="991" t="s">
        <v>984</v>
      </c>
      <c r="G17" s="991" t="s">
        <v>44</v>
      </c>
      <c r="H17" s="709" t="s">
        <v>3167</v>
      </c>
      <c r="I17" s="707" t="s">
        <v>3168</v>
      </c>
      <c r="J17" s="991">
        <v>5439574</v>
      </c>
      <c r="K17" s="993">
        <v>38168</v>
      </c>
      <c r="L17" s="994">
        <v>42551</v>
      </c>
      <c r="N17" s="722" t="s">
        <v>11401</v>
      </c>
    </row>
    <row r="18" spans="1:14" s="719" customFormat="1" ht="10.199999999999999">
      <c r="A18" s="985">
        <v>15</v>
      </c>
      <c r="B18" s="986" t="s">
        <v>3169</v>
      </c>
      <c r="C18" s="986">
        <v>7856</v>
      </c>
      <c r="D18" s="712" t="s">
        <v>3170</v>
      </c>
      <c r="E18" s="987">
        <v>11692.43</v>
      </c>
      <c r="F18" s="986" t="s">
        <v>984</v>
      </c>
      <c r="G18" s="986" t="s">
        <v>41</v>
      </c>
      <c r="H18" s="713" t="s">
        <v>3171</v>
      </c>
      <c r="I18" s="712" t="s">
        <v>3172</v>
      </c>
      <c r="J18" s="986">
        <v>5077834</v>
      </c>
      <c r="K18" s="988">
        <v>38170</v>
      </c>
      <c r="L18" s="989">
        <v>44379</v>
      </c>
      <c r="N18" s="720" t="s">
        <v>15569</v>
      </c>
    </row>
    <row r="19" spans="1:14" s="719" customFormat="1" ht="20.399999999999999">
      <c r="A19" s="990">
        <v>16</v>
      </c>
      <c r="B19" s="991" t="s">
        <v>3173</v>
      </c>
      <c r="C19" s="991">
        <v>8488</v>
      </c>
      <c r="D19" s="707" t="s">
        <v>3174</v>
      </c>
      <c r="E19" s="992">
        <v>3273.91</v>
      </c>
      <c r="F19" s="991" t="s">
        <v>984</v>
      </c>
      <c r="G19" s="991" t="s">
        <v>2364</v>
      </c>
      <c r="H19" s="709" t="s">
        <v>3175</v>
      </c>
      <c r="I19" s="707" t="s">
        <v>3176</v>
      </c>
      <c r="J19" s="991">
        <v>5108241</v>
      </c>
      <c r="K19" s="993">
        <v>38257</v>
      </c>
      <c r="L19" s="994">
        <v>42640</v>
      </c>
      <c r="N19" s="722" t="s">
        <v>3122</v>
      </c>
    </row>
    <row r="20" spans="1:14" s="719" customFormat="1" ht="10.199999999999999">
      <c r="A20" s="985">
        <v>17</v>
      </c>
      <c r="B20" s="986" t="s">
        <v>3177</v>
      </c>
      <c r="C20" s="986">
        <v>8501</v>
      </c>
      <c r="D20" s="712" t="s">
        <v>3178</v>
      </c>
      <c r="E20" s="987">
        <v>6708.61</v>
      </c>
      <c r="F20" s="986" t="s">
        <v>984</v>
      </c>
      <c r="G20" s="986" t="s">
        <v>2509</v>
      </c>
      <c r="H20" s="713" t="s">
        <v>3179</v>
      </c>
      <c r="I20" s="712" t="s">
        <v>3180</v>
      </c>
      <c r="J20" s="986">
        <v>2291142</v>
      </c>
      <c r="K20" s="988">
        <v>38264</v>
      </c>
      <c r="L20" s="989">
        <v>43377</v>
      </c>
      <c r="N20" s="720" t="s">
        <v>11401</v>
      </c>
    </row>
    <row r="21" spans="1:14" s="719" customFormat="1" ht="10.199999999999999">
      <c r="A21" s="990">
        <v>18</v>
      </c>
      <c r="B21" s="991" t="s">
        <v>3181</v>
      </c>
      <c r="C21" s="991">
        <v>8757</v>
      </c>
      <c r="D21" s="707" t="s">
        <v>3182</v>
      </c>
      <c r="E21" s="992">
        <v>8.33</v>
      </c>
      <c r="F21" s="991" t="s">
        <v>984</v>
      </c>
      <c r="G21" s="991" t="s">
        <v>2509</v>
      </c>
      <c r="H21" s="709" t="s">
        <v>3183</v>
      </c>
      <c r="I21" s="707" t="s">
        <v>585</v>
      </c>
      <c r="J21" s="991">
        <v>5935539</v>
      </c>
      <c r="K21" s="993">
        <v>38306</v>
      </c>
      <c r="L21" s="994">
        <v>43784</v>
      </c>
      <c r="N21" s="722" t="s">
        <v>11401</v>
      </c>
    </row>
    <row r="22" spans="1:14" s="719" customFormat="1" ht="10.199999999999999">
      <c r="A22" s="985">
        <v>19</v>
      </c>
      <c r="B22" s="986" t="s">
        <v>3184</v>
      </c>
      <c r="C22" s="986">
        <v>8822</v>
      </c>
      <c r="D22" s="712" t="s">
        <v>3185</v>
      </c>
      <c r="E22" s="987">
        <v>278.56</v>
      </c>
      <c r="F22" s="986" t="s">
        <v>984</v>
      </c>
      <c r="G22" s="986" t="s">
        <v>50</v>
      </c>
      <c r="H22" s="713" t="s">
        <v>54</v>
      </c>
      <c r="I22" s="712" t="s">
        <v>3186</v>
      </c>
      <c r="J22" s="986">
        <v>2848317</v>
      </c>
      <c r="K22" s="988">
        <v>38316</v>
      </c>
      <c r="L22" s="989">
        <v>41603</v>
      </c>
      <c r="N22" s="720" t="s">
        <v>11401</v>
      </c>
    </row>
    <row r="23" spans="1:14" s="719" customFormat="1" ht="20.399999999999999">
      <c r="A23" s="990">
        <v>20</v>
      </c>
      <c r="B23" s="991" t="s">
        <v>3187</v>
      </c>
      <c r="C23" s="991">
        <v>8953</v>
      </c>
      <c r="D23" s="707" t="s">
        <v>3188</v>
      </c>
      <c r="E23" s="992">
        <v>1919.51</v>
      </c>
      <c r="F23" s="991" t="s">
        <v>984</v>
      </c>
      <c r="G23" s="991" t="s">
        <v>49</v>
      </c>
      <c r="H23" s="709" t="s">
        <v>3189</v>
      </c>
      <c r="I23" s="707" t="s">
        <v>3190</v>
      </c>
      <c r="J23" s="991">
        <v>6305733</v>
      </c>
      <c r="K23" s="993">
        <v>38335</v>
      </c>
      <c r="L23" s="994">
        <v>43594</v>
      </c>
      <c r="N23" s="722" t="s">
        <v>11401</v>
      </c>
    </row>
    <row r="24" spans="1:14" s="719" customFormat="1" ht="10.199999999999999">
      <c r="A24" s="985">
        <v>21</v>
      </c>
      <c r="B24" s="986" t="s">
        <v>3191</v>
      </c>
      <c r="C24" s="986">
        <v>9062</v>
      </c>
      <c r="D24" s="712" t="s">
        <v>3192</v>
      </c>
      <c r="E24" s="987">
        <v>1475.19</v>
      </c>
      <c r="F24" s="986" t="s">
        <v>984</v>
      </c>
      <c r="G24" s="986" t="s">
        <v>43</v>
      </c>
      <c r="H24" s="713" t="s">
        <v>3193</v>
      </c>
      <c r="I24" s="712" t="s">
        <v>3194</v>
      </c>
      <c r="J24" s="986">
        <v>5081416</v>
      </c>
      <c r="K24" s="988">
        <v>38355</v>
      </c>
      <c r="L24" s="989">
        <v>41642</v>
      </c>
      <c r="N24" s="720" t="s">
        <v>11401</v>
      </c>
    </row>
    <row r="25" spans="1:14" s="719" customFormat="1" ht="10.199999999999999">
      <c r="A25" s="990">
        <v>22</v>
      </c>
      <c r="B25" s="991" t="s">
        <v>3195</v>
      </c>
      <c r="C25" s="991">
        <v>9177</v>
      </c>
      <c r="D25" s="707" t="s">
        <v>3196</v>
      </c>
      <c r="E25" s="992">
        <v>78.52</v>
      </c>
      <c r="F25" s="991" t="s">
        <v>984</v>
      </c>
      <c r="G25" s="991" t="s">
        <v>2509</v>
      </c>
      <c r="H25" s="709" t="s">
        <v>3179</v>
      </c>
      <c r="I25" s="707" t="s">
        <v>3197</v>
      </c>
      <c r="J25" s="991">
        <v>5115779</v>
      </c>
      <c r="K25" s="993">
        <v>38373</v>
      </c>
      <c r="L25" s="994">
        <v>43560</v>
      </c>
      <c r="N25" s="722" t="s">
        <v>11401</v>
      </c>
    </row>
    <row r="26" spans="1:14" s="719" customFormat="1" ht="10.199999999999999">
      <c r="A26" s="985">
        <v>23</v>
      </c>
      <c r="B26" s="986" t="s">
        <v>3198</v>
      </c>
      <c r="C26" s="986">
        <v>9688</v>
      </c>
      <c r="D26" s="712" t="s">
        <v>3199</v>
      </c>
      <c r="E26" s="987">
        <v>1647.48</v>
      </c>
      <c r="F26" s="986" t="s">
        <v>984</v>
      </c>
      <c r="G26" s="986" t="s">
        <v>2509</v>
      </c>
      <c r="H26" s="713" t="s">
        <v>3179</v>
      </c>
      <c r="I26" s="712" t="s">
        <v>3200</v>
      </c>
      <c r="J26" s="986">
        <v>5633028</v>
      </c>
      <c r="K26" s="988">
        <v>38474</v>
      </c>
      <c r="L26" s="989">
        <v>42857</v>
      </c>
      <c r="N26" s="720" t="s">
        <v>15569</v>
      </c>
    </row>
    <row r="27" spans="1:14" s="719" customFormat="1" ht="20.399999999999999">
      <c r="A27" s="990">
        <v>24</v>
      </c>
      <c r="B27" s="991" t="s">
        <v>3201</v>
      </c>
      <c r="C27" s="991">
        <v>9698</v>
      </c>
      <c r="D27" s="707" t="s">
        <v>3202</v>
      </c>
      <c r="E27" s="992">
        <v>6544.7</v>
      </c>
      <c r="F27" s="991" t="s">
        <v>984</v>
      </c>
      <c r="G27" s="991" t="s">
        <v>49</v>
      </c>
      <c r="H27" s="709" t="s">
        <v>3203</v>
      </c>
      <c r="I27" s="707" t="s">
        <v>3190</v>
      </c>
      <c r="J27" s="991">
        <v>6305733</v>
      </c>
      <c r="K27" s="993">
        <v>38474</v>
      </c>
      <c r="L27" s="994">
        <v>43960</v>
      </c>
      <c r="N27" s="722" t="s">
        <v>11401</v>
      </c>
    </row>
    <row r="28" spans="1:14" s="719" customFormat="1" ht="10.199999999999999">
      <c r="A28" s="985">
        <v>25</v>
      </c>
      <c r="B28" s="986" t="s">
        <v>3204</v>
      </c>
      <c r="C28" s="986">
        <v>10190</v>
      </c>
      <c r="D28" s="712" t="s">
        <v>3205</v>
      </c>
      <c r="E28" s="987">
        <v>3792.11</v>
      </c>
      <c r="F28" s="986" t="s">
        <v>984</v>
      </c>
      <c r="G28" s="986" t="s">
        <v>2364</v>
      </c>
      <c r="H28" s="713" t="s">
        <v>3206</v>
      </c>
      <c r="I28" s="712" t="s">
        <v>3207</v>
      </c>
      <c r="J28" s="986">
        <v>6050948</v>
      </c>
      <c r="K28" s="988">
        <v>37712</v>
      </c>
      <c r="L28" s="989">
        <v>43581</v>
      </c>
      <c r="N28" s="720" t="s">
        <v>15569</v>
      </c>
    </row>
    <row r="29" spans="1:14" s="719" customFormat="1" ht="10.199999999999999">
      <c r="A29" s="990">
        <v>26</v>
      </c>
      <c r="B29" s="991" t="s">
        <v>3208</v>
      </c>
      <c r="C29" s="991">
        <v>10256</v>
      </c>
      <c r="D29" s="707" t="s">
        <v>3209</v>
      </c>
      <c r="E29" s="992">
        <v>1538.7</v>
      </c>
      <c r="F29" s="991" t="s">
        <v>984</v>
      </c>
      <c r="G29" s="991" t="s">
        <v>2364</v>
      </c>
      <c r="H29" s="709" t="s">
        <v>3210</v>
      </c>
      <c r="I29" s="707" t="s">
        <v>3211</v>
      </c>
      <c r="J29" s="991">
        <v>5082137</v>
      </c>
      <c r="K29" s="993">
        <v>38572</v>
      </c>
      <c r="L29" s="994">
        <v>42955</v>
      </c>
      <c r="N29" s="722" t="s">
        <v>11401</v>
      </c>
    </row>
    <row r="30" spans="1:14" s="719" customFormat="1" ht="20.399999999999999">
      <c r="A30" s="985">
        <v>27</v>
      </c>
      <c r="B30" s="986" t="s">
        <v>3212</v>
      </c>
      <c r="C30" s="986">
        <v>10335</v>
      </c>
      <c r="D30" s="712" t="s">
        <v>3213</v>
      </c>
      <c r="E30" s="987">
        <v>4843.62</v>
      </c>
      <c r="F30" s="986" t="s">
        <v>984</v>
      </c>
      <c r="G30" s="986" t="s">
        <v>53</v>
      </c>
      <c r="H30" s="713" t="s">
        <v>3214</v>
      </c>
      <c r="I30" s="712" t="s">
        <v>3215</v>
      </c>
      <c r="J30" s="986">
        <v>2681404</v>
      </c>
      <c r="K30" s="988">
        <v>38588</v>
      </c>
      <c r="L30" s="989">
        <v>43889</v>
      </c>
      <c r="N30" s="720" t="s">
        <v>11401</v>
      </c>
    </row>
    <row r="31" spans="1:14" s="719" customFormat="1" ht="20.399999999999999">
      <c r="A31" s="990">
        <v>28</v>
      </c>
      <c r="B31" s="991" t="s">
        <v>3216</v>
      </c>
      <c r="C31" s="991">
        <v>10342</v>
      </c>
      <c r="D31" s="707" t="s">
        <v>3217</v>
      </c>
      <c r="E31" s="992">
        <v>5.88</v>
      </c>
      <c r="F31" s="991" t="s">
        <v>984</v>
      </c>
      <c r="G31" s="991" t="s">
        <v>3218</v>
      </c>
      <c r="H31" s="709" t="s">
        <v>3219</v>
      </c>
      <c r="I31" s="707" t="s">
        <v>3148</v>
      </c>
      <c r="J31" s="991">
        <v>2112868</v>
      </c>
      <c r="K31" s="993">
        <v>38590</v>
      </c>
      <c r="L31" s="994">
        <v>43229</v>
      </c>
      <c r="N31" s="722" t="s">
        <v>15569</v>
      </c>
    </row>
    <row r="32" spans="1:14" s="719" customFormat="1" ht="10.199999999999999">
      <c r="A32" s="985">
        <v>29</v>
      </c>
      <c r="B32" s="986" t="s">
        <v>3220</v>
      </c>
      <c r="C32" s="986">
        <v>10960</v>
      </c>
      <c r="D32" s="712" t="s">
        <v>3221</v>
      </c>
      <c r="E32" s="987">
        <v>1091.0999999999999</v>
      </c>
      <c r="F32" s="986" t="s">
        <v>984</v>
      </c>
      <c r="G32" s="986" t="s">
        <v>48</v>
      </c>
      <c r="H32" s="713" t="s">
        <v>3222</v>
      </c>
      <c r="I32" s="712" t="s">
        <v>3223</v>
      </c>
      <c r="J32" s="986">
        <v>5537835</v>
      </c>
      <c r="K32" s="988">
        <v>38702</v>
      </c>
      <c r="L32" s="989">
        <v>44181</v>
      </c>
      <c r="N32" s="720" t="s">
        <v>11401</v>
      </c>
    </row>
    <row r="33" spans="1:14" s="719" customFormat="1" ht="10.199999999999999">
      <c r="A33" s="990">
        <v>30</v>
      </c>
      <c r="B33" s="991" t="s">
        <v>3224</v>
      </c>
      <c r="C33" s="991">
        <v>10975</v>
      </c>
      <c r="D33" s="707" t="s">
        <v>3225</v>
      </c>
      <c r="E33" s="992">
        <v>3750.78</v>
      </c>
      <c r="F33" s="991" t="s">
        <v>984</v>
      </c>
      <c r="G33" s="991" t="s">
        <v>40</v>
      </c>
      <c r="H33" s="709" t="s">
        <v>2362</v>
      </c>
      <c r="I33" s="707" t="s">
        <v>3211</v>
      </c>
      <c r="J33" s="991">
        <v>5082137</v>
      </c>
      <c r="K33" s="993">
        <v>38706</v>
      </c>
      <c r="L33" s="994">
        <v>43940</v>
      </c>
      <c r="N33" s="722" t="s">
        <v>11401</v>
      </c>
    </row>
    <row r="34" spans="1:14" s="719" customFormat="1" ht="10.199999999999999">
      <c r="A34" s="985">
        <v>31</v>
      </c>
      <c r="B34" s="986" t="s">
        <v>3226</v>
      </c>
      <c r="C34" s="986">
        <v>11043</v>
      </c>
      <c r="D34" s="712" t="s">
        <v>3227</v>
      </c>
      <c r="E34" s="987">
        <v>3357.28</v>
      </c>
      <c r="F34" s="986" t="s">
        <v>984</v>
      </c>
      <c r="G34" s="986" t="s">
        <v>43</v>
      </c>
      <c r="H34" s="713" t="s">
        <v>3228</v>
      </c>
      <c r="I34" s="712" t="s">
        <v>3229</v>
      </c>
      <c r="J34" s="986">
        <v>5197783</v>
      </c>
      <c r="K34" s="988">
        <v>38719</v>
      </c>
      <c r="L34" s="989">
        <v>43102</v>
      </c>
      <c r="N34" s="720" t="s">
        <v>11401</v>
      </c>
    </row>
    <row r="35" spans="1:14" s="719" customFormat="1" ht="10.199999999999999">
      <c r="A35" s="990">
        <v>32</v>
      </c>
      <c r="B35" s="991" t="s">
        <v>3230</v>
      </c>
      <c r="C35" s="991">
        <v>11044</v>
      </c>
      <c r="D35" s="707" t="s">
        <v>3231</v>
      </c>
      <c r="E35" s="992">
        <v>6992.34</v>
      </c>
      <c r="F35" s="991" t="s">
        <v>984</v>
      </c>
      <c r="G35" s="991" t="s">
        <v>43</v>
      </c>
      <c r="H35" s="709" t="s">
        <v>3228</v>
      </c>
      <c r="I35" s="707" t="s">
        <v>3229</v>
      </c>
      <c r="J35" s="991">
        <v>5197783</v>
      </c>
      <c r="K35" s="993">
        <v>38719</v>
      </c>
      <c r="L35" s="994">
        <v>43102</v>
      </c>
      <c r="N35" s="722" t="s">
        <v>11401</v>
      </c>
    </row>
    <row r="36" spans="1:14" s="719" customFormat="1" ht="10.199999999999999">
      <c r="A36" s="985">
        <v>33</v>
      </c>
      <c r="B36" s="986" t="s">
        <v>3232</v>
      </c>
      <c r="C36" s="986">
        <v>11101</v>
      </c>
      <c r="D36" s="712" t="s">
        <v>3233</v>
      </c>
      <c r="E36" s="987">
        <v>51.78</v>
      </c>
      <c r="F36" s="986" t="s">
        <v>984</v>
      </c>
      <c r="G36" s="986" t="s">
        <v>2509</v>
      </c>
      <c r="H36" s="713" t="s">
        <v>3234</v>
      </c>
      <c r="I36" s="712" t="s">
        <v>3235</v>
      </c>
      <c r="J36" s="986">
        <v>2006057</v>
      </c>
      <c r="K36" s="988">
        <v>38729</v>
      </c>
      <c r="L36" s="989">
        <v>43601</v>
      </c>
      <c r="N36" s="720" t="s">
        <v>11401</v>
      </c>
    </row>
    <row r="37" spans="1:14" s="719" customFormat="1" ht="10.199999999999999">
      <c r="A37" s="990">
        <v>34</v>
      </c>
      <c r="B37" s="991" t="s">
        <v>3236</v>
      </c>
      <c r="C37" s="991">
        <v>11128</v>
      </c>
      <c r="D37" s="707" t="s">
        <v>3237</v>
      </c>
      <c r="E37" s="992">
        <v>1036.49</v>
      </c>
      <c r="F37" s="991" t="s">
        <v>984</v>
      </c>
      <c r="G37" s="991" t="s">
        <v>2509</v>
      </c>
      <c r="H37" s="709" t="s">
        <v>3238</v>
      </c>
      <c r="I37" s="707" t="s">
        <v>3239</v>
      </c>
      <c r="J37" s="991">
        <v>5024226</v>
      </c>
      <c r="K37" s="993">
        <v>38735</v>
      </c>
      <c r="L37" s="994">
        <v>43118</v>
      </c>
      <c r="N37" s="722" t="s">
        <v>11401</v>
      </c>
    </row>
    <row r="38" spans="1:14" s="719" customFormat="1" ht="10.199999999999999">
      <c r="A38" s="985">
        <v>35</v>
      </c>
      <c r="B38" s="986" t="s">
        <v>3240</v>
      </c>
      <c r="C38" s="986">
        <v>11163</v>
      </c>
      <c r="D38" s="712" t="s">
        <v>3241</v>
      </c>
      <c r="E38" s="987">
        <v>1069.82</v>
      </c>
      <c r="F38" s="986" t="s">
        <v>984</v>
      </c>
      <c r="G38" s="986" t="s">
        <v>2188</v>
      </c>
      <c r="H38" s="713" t="s">
        <v>2189</v>
      </c>
      <c r="I38" s="712" t="s">
        <v>3242</v>
      </c>
      <c r="J38" s="986">
        <v>6152392</v>
      </c>
      <c r="K38" s="988">
        <v>38736</v>
      </c>
      <c r="L38" s="989">
        <v>43119</v>
      </c>
      <c r="N38" s="720" t="s">
        <v>11401</v>
      </c>
    </row>
    <row r="39" spans="1:14" s="719" customFormat="1" ht="20.399999999999999">
      <c r="A39" s="990">
        <v>36</v>
      </c>
      <c r="B39" s="991" t="s">
        <v>3243</v>
      </c>
      <c r="C39" s="991">
        <v>11200</v>
      </c>
      <c r="D39" s="707" t="s">
        <v>3244</v>
      </c>
      <c r="E39" s="992">
        <v>1399.18</v>
      </c>
      <c r="F39" s="991" t="s">
        <v>984</v>
      </c>
      <c r="G39" s="991" t="s">
        <v>42</v>
      </c>
      <c r="H39" s="709" t="s">
        <v>3245</v>
      </c>
      <c r="I39" s="707" t="s">
        <v>3246</v>
      </c>
      <c r="J39" s="991">
        <v>5056853</v>
      </c>
      <c r="K39" s="993">
        <v>38741</v>
      </c>
      <c r="L39" s="994">
        <v>43124</v>
      </c>
      <c r="N39" s="722" t="s">
        <v>11401</v>
      </c>
    </row>
    <row r="40" spans="1:14" s="719" customFormat="1" ht="20.399999999999999">
      <c r="A40" s="985">
        <v>37</v>
      </c>
      <c r="B40" s="986" t="s">
        <v>3247</v>
      </c>
      <c r="C40" s="986">
        <v>11206</v>
      </c>
      <c r="D40" s="712" t="s">
        <v>3248</v>
      </c>
      <c r="E40" s="987">
        <v>981.35</v>
      </c>
      <c r="F40" s="986" t="s">
        <v>984</v>
      </c>
      <c r="G40" s="986" t="s">
        <v>2509</v>
      </c>
      <c r="H40" s="713" t="s">
        <v>3249</v>
      </c>
      <c r="I40" s="712" t="s">
        <v>3250</v>
      </c>
      <c r="J40" s="986">
        <v>2893053</v>
      </c>
      <c r="K40" s="988">
        <v>38741</v>
      </c>
      <c r="L40" s="989">
        <v>43481</v>
      </c>
      <c r="N40" s="720" t="s">
        <v>11401</v>
      </c>
    </row>
    <row r="41" spans="1:14" s="719" customFormat="1" ht="10.199999999999999">
      <c r="A41" s="990">
        <v>38</v>
      </c>
      <c r="B41" s="991" t="s">
        <v>3251</v>
      </c>
      <c r="C41" s="991">
        <v>11253</v>
      </c>
      <c r="D41" s="707" t="s">
        <v>3252</v>
      </c>
      <c r="E41" s="992">
        <v>329.45</v>
      </c>
      <c r="F41" s="991" t="s">
        <v>984</v>
      </c>
      <c r="G41" s="991" t="s">
        <v>2234</v>
      </c>
      <c r="H41" s="709" t="s">
        <v>3253</v>
      </c>
      <c r="I41" s="707" t="s">
        <v>3254</v>
      </c>
      <c r="J41" s="991">
        <v>2041588</v>
      </c>
      <c r="K41" s="993">
        <v>38743</v>
      </c>
      <c r="L41" s="994">
        <v>43126</v>
      </c>
      <c r="N41" s="722" t="s">
        <v>11401</v>
      </c>
    </row>
    <row r="42" spans="1:14" s="719" customFormat="1" ht="10.199999999999999">
      <c r="A42" s="985">
        <v>39</v>
      </c>
      <c r="B42" s="986" t="s">
        <v>3255</v>
      </c>
      <c r="C42" s="986">
        <v>11367</v>
      </c>
      <c r="D42" s="712" t="s">
        <v>3256</v>
      </c>
      <c r="E42" s="987">
        <v>1841.3</v>
      </c>
      <c r="F42" s="986" t="s">
        <v>984</v>
      </c>
      <c r="G42" s="986" t="s">
        <v>46</v>
      </c>
      <c r="H42" s="713" t="s">
        <v>3257</v>
      </c>
      <c r="I42" s="712" t="s">
        <v>3258</v>
      </c>
      <c r="J42" s="986">
        <v>5221447</v>
      </c>
      <c r="K42" s="988">
        <v>38764</v>
      </c>
      <c r="L42" s="989">
        <v>43541</v>
      </c>
      <c r="N42" s="720" t="s">
        <v>11401</v>
      </c>
    </row>
    <row r="43" spans="1:14" s="719" customFormat="1" ht="10.199999999999999">
      <c r="A43" s="990">
        <v>40</v>
      </c>
      <c r="B43" s="991" t="s">
        <v>3259</v>
      </c>
      <c r="C43" s="991">
        <v>11400</v>
      </c>
      <c r="D43" s="707" t="s">
        <v>3260</v>
      </c>
      <c r="E43" s="992">
        <v>2663.27</v>
      </c>
      <c r="F43" s="991" t="s">
        <v>984</v>
      </c>
      <c r="G43" s="991" t="s">
        <v>2247</v>
      </c>
      <c r="H43" s="709" t="s">
        <v>3261</v>
      </c>
      <c r="I43" s="707" t="s">
        <v>3262</v>
      </c>
      <c r="J43" s="991">
        <v>2726378</v>
      </c>
      <c r="K43" s="993">
        <v>38769</v>
      </c>
      <c r="L43" s="994">
        <v>43152</v>
      </c>
      <c r="N43" s="722" t="s">
        <v>11401</v>
      </c>
    </row>
    <row r="44" spans="1:14" s="719" customFormat="1" ht="10.199999999999999">
      <c r="A44" s="985">
        <v>41</v>
      </c>
      <c r="B44" s="986" t="s">
        <v>3263</v>
      </c>
      <c r="C44" s="986">
        <v>11447</v>
      </c>
      <c r="D44" s="712" t="s">
        <v>3264</v>
      </c>
      <c r="E44" s="987">
        <v>1953.65</v>
      </c>
      <c r="F44" s="986" t="s">
        <v>984</v>
      </c>
      <c r="G44" s="986" t="s">
        <v>2247</v>
      </c>
      <c r="H44" s="713" t="s">
        <v>3265</v>
      </c>
      <c r="I44" s="712" t="s">
        <v>3266</v>
      </c>
      <c r="J44" s="986">
        <v>6338895</v>
      </c>
      <c r="K44" s="988">
        <v>38772</v>
      </c>
      <c r="L44" s="989">
        <v>44251</v>
      </c>
      <c r="N44" s="720" t="s">
        <v>11401</v>
      </c>
    </row>
    <row r="45" spans="1:14" s="719" customFormat="1" ht="10.199999999999999">
      <c r="A45" s="990">
        <v>42</v>
      </c>
      <c r="B45" s="991" t="s">
        <v>3267</v>
      </c>
      <c r="C45" s="991">
        <v>11448</v>
      </c>
      <c r="D45" s="707" t="s">
        <v>3268</v>
      </c>
      <c r="E45" s="992">
        <v>743.39</v>
      </c>
      <c r="F45" s="991" t="s">
        <v>984</v>
      </c>
      <c r="G45" s="991" t="s">
        <v>2247</v>
      </c>
      <c r="H45" s="709" t="s">
        <v>3265</v>
      </c>
      <c r="I45" s="707" t="s">
        <v>3266</v>
      </c>
      <c r="J45" s="991">
        <v>6338895</v>
      </c>
      <c r="K45" s="993">
        <v>38772</v>
      </c>
      <c r="L45" s="994">
        <v>44251</v>
      </c>
      <c r="N45" s="722" t="s">
        <v>11401</v>
      </c>
    </row>
    <row r="46" spans="1:14" s="719" customFormat="1" ht="20.399999999999999">
      <c r="A46" s="985">
        <v>43</v>
      </c>
      <c r="B46" s="986" t="s">
        <v>3269</v>
      </c>
      <c r="C46" s="986">
        <v>11468</v>
      </c>
      <c r="D46" s="712" t="s">
        <v>3270</v>
      </c>
      <c r="E46" s="987">
        <v>72382.73</v>
      </c>
      <c r="F46" s="986" t="s">
        <v>984</v>
      </c>
      <c r="G46" s="986" t="s">
        <v>44</v>
      </c>
      <c r="H46" s="713" t="s">
        <v>3271</v>
      </c>
      <c r="I46" s="712" t="s">
        <v>3272</v>
      </c>
      <c r="J46" s="986">
        <v>5170672</v>
      </c>
      <c r="K46" s="988">
        <v>38779</v>
      </c>
      <c r="L46" s="989">
        <v>42066</v>
      </c>
      <c r="N46" s="720" t="s">
        <v>15569</v>
      </c>
    </row>
    <row r="47" spans="1:14" s="719" customFormat="1" ht="10.199999999999999">
      <c r="A47" s="990">
        <v>44</v>
      </c>
      <c r="B47" s="991" t="s">
        <v>3273</v>
      </c>
      <c r="C47" s="991">
        <v>11573</v>
      </c>
      <c r="D47" s="707" t="s">
        <v>3274</v>
      </c>
      <c r="E47" s="992">
        <v>1859.14</v>
      </c>
      <c r="F47" s="991" t="s">
        <v>984</v>
      </c>
      <c r="G47" s="991" t="s">
        <v>2230</v>
      </c>
      <c r="H47" s="709" t="s">
        <v>3275</v>
      </c>
      <c r="I47" s="707" t="s">
        <v>3276</v>
      </c>
      <c r="J47" s="991">
        <v>5483077</v>
      </c>
      <c r="K47" s="993">
        <v>38804</v>
      </c>
      <c r="L47" s="994">
        <v>43527</v>
      </c>
      <c r="N47" s="722" t="s">
        <v>11401</v>
      </c>
    </row>
    <row r="48" spans="1:14" s="719" customFormat="1" ht="10.199999999999999">
      <c r="A48" s="985">
        <v>45</v>
      </c>
      <c r="B48" s="986" t="s">
        <v>3277</v>
      </c>
      <c r="C48" s="986">
        <v>11797</v>
      </c>
      <c r="D48" s="712" t="s">
        <v>3278</v>
      </c>
      <c r="E48" s="987">
        <v>156.96</v>
      </c>
      <c r="F48" s="986" t="s">
        <v>984</v>
      </c>
      <c r="G48" s="986" t="s">
        <v>2234</v>
      </c>
      <c r="H48" s="713" t="s">
        <v>448</v>
      </c>
      <c r="I48" s="712" t="s">
        <v>3279</v>
      </c>
      <c r="J48" s="986">
        <v>2030187</v>
      </c>
      <c r="K48" s="988">
        <v>38863</v>
      </c>
      <c r="L48" s="989">
        <v>43611</v>
      </c>
      <c r="N48" s="720" t="s">
        <v>11401</v>
      </c>
    </row>
    <row r="49" spans="1:14" s="719" customFormat="1" ht="10.199999999999999">
      <c r="A49" s="990">
        <v>46</v>
      </c>
      <c r="B49" s="991" t="s">
        <v>3280</v>
      </c>
      <c r="C49" s="991">
        <v>11921</v>
      </c>
      <c r="D49" s="707" t="s">
        <v>3281</v>
      </c>
      <c r="E49" s="992">
        <v>8049.71</v>
      </c>
      <c r="F49" s="991" t="s">
        <v>984</v>
      </c>
      <c r="G49" s="991" t="s">
        <v>41</v>
      </c>
      <c r="H49" s="709" t="s">
        <v>3171</v>
      </c>
      <c r="I49" s="707" t="s">
        <v>592</v>
      </c>
      <c r="J49" s="991">
        <v>2078449</v>
      </c>
      <c r="K49" s="993">
        <v>38947</v>
      </c>
      <c r="L49" s="994">
        <v>43330</v>
      </c>
      <c r="N49" s="722" t="s">
        <v>11401</v>
      </c>
    </row>
    <row r="50" spans="1:14" s="719" customFormat="1" ht="20.399999999999999">
      <c r="A50" s="985">
        <v>47</v>
      </c>
      <c r="B50" s="986" t="s">
        <v>3282</v>
      </c>
      <c r="C50" s="986">
        <v>11938</v>
      </c>
      <c r="D50" s="712" t="s">
        <v>3283</v>
      </c>
      <c r="E50" s="987">
        <v>11815.29</v>
      </c>
      <c r="F50" s="986" t="s">
        <v>984</v>
      </c>
      <c r="G50" s="986" t="s">
        <v>45</v>
      </c>
      <c r="H50" s="713" t="s">
        <v>3284</v>
      </c>
      <c r="I50" s="712" t="s">
        <v>3148</v>
      </c>
      <c r="J50" s="986">
        <v>2112868</v>
      </c>
      <c r="K50" s="988">
        <v>38954</v>
      </c>
      <c r="L50" s="989">
        <v>44433</v>
      </c>
      <c r="N50" s="720" t="s">
        <v>15569</v>
      </c>
    </row>
    <row r="51" spans="1:14" s="719" customFormat="1" ht="20.399999999999999">
      <c r="A51" s="990">
        <v>48</v>
      </c>
      <c r="B51" s="991" t="s">
        <v>3285</v>
      </c>
      <c r="C51" s="991">
        <v>11939</v>
      </c>
      <c r="D51" s="707" t="s">
        <v>3286</v>
      </c>
      <c r="E51" s="992">
        <v>2179.64</v>
      </c>
      <c r="F51" s="991" t="s">
        <v>984</v>
      </c>
      <c r="G51" s="991" t="s">
        <v>45</v>
      </c>
      <c r="H51" s="709" t="s">
        <v>3287</v>
      </c>
      <c r="I51" s="707" t="s">
        <v>3148</v>
      </c>
      <c r="J51" s="991">
        <v>2112868</v>
      </c>
      <c r="K51" s="993">
        <v>38954</v>
      </c>
      <c r="L51" s="994">
        <v>44433</v>
      </c>
      <c r="N51" s="722" t="s">
        <v>15569</v>
      </c>
    </row>
    <row r="52" spans="1:14" s="719" customFormat="1" ht="10.199999999999999">
      <c r="A52" s="985">
        <v>49</v>
      </c>
      <c r="B52" s="986" t="s">
        <v>3288</v>
      </c>
      <c r="C52" s="986">
        <v>11990</v>
      </c>
      <c r="D52" s="712" t="s">
        <v>3289</v>
      </c>
      <c r="E52" s="987">
        <v>4128.05</v>
      </c>
      <c r="F52" s="986" t="s">
        <v>984</v>
      </c>
      <c r="G52" s="986" t="s">
        <v>41</v>
      </c>
      <c r="H52" s="713" t="s">
        <v>3290</v>
      </c>
      <c r="I52" s="712" t="s">
        <v>802</v>
      </c>
      <c r="J52" s="986">
        <v>2045931</v>
      </c>
      <c r="K52" s="988">
        <v>38965</v>
      </c>
      <c r="L52" s="989">
        <v>43348</v>
      </c>
      <c r="N52" s="720" t="s">
        <v>11401</v>
      </c>
    </row>
    <row r="53" spans="1:14" s="719" customFormat="1" ht="20.399999999999999">
      <c r="A53" s="990">
        <v>50</v>
      </c>
      <c r="B53" s="991" t="s">
        <v>3291</v>
      </c>
      <c r="C53" s="991">
        <v>12028</v>
      </c>
      <c r="D53" s="707" t="s">
        <v>3292</v>
      </c>
      <c r="E53" s="992">
        <v>610.25</v>
      </c>
      <c r="F53" s="991" t="s">
        <v>984</v>
      </c>
      <c r="G53" s="991" t="s">
        <v>2509</v>
      </c>
      <c r="H53" s="709" t="s">
        <v>3234</v>
      </c>
      <c r="I53" s="707" t="s">
        <v>3293</v>
      </c>
      <c r="J53" s="991">
        <v>2587025</v>
      </c>
      <c r="K53" s="993">
        <v>38979</v>
      </c>
      <c r="L53" s="994">
        <v>43362</v>
      </c>
      <c r="N53" s="722" t="s">
        <v>11401</v>
      </c>
    </row>
    <row r="54" spans="1:14" s="719" customFormat="1" ht="20.399999999999999">
      <c r="A54" s="985">
        <v>51</v>
      </c>
      <c r="B54" s="986" t="s">
        <v>3294</v>
      </c>
      <c r="C54" s="986">
        <v>12050</v>
      </c>
      <c r="D54" s="712" t="s">
        <v>3295</v>
      </c>
      <c r="E54" s="987">
        <v>4356.34</v>
      </c>
      <c r="F54" s="986" t="s">
        <v>984</v>
      </c>
      <c r="G54" s="986" t="s">
        <v>45</v>
      </c>
      <c r="H54" s="713" t="s">
        <v>3287</v>
      </c>
      <c r="I54" s="712" t="s">
        <v>3148</v>
      </c>
      <c r="J54" s="986">
        <v>2112868</v>
      </c>
      <c r="K54" s="988">
        <v>38985</v>
      </c>
      <c r="L54" s="989">
        <v>44464</v>
      </c>
      <c r="N54" s="720" t="s">
        <v>15569</v>
      </c>
    </row>
    <row r="55" spans="1:14" s="719" customFormat="1" ht="20.399999999999999">
      <c r="A55" s="990">
        <v>52</v>
      </c>
      <c r="B55" s="991" t="s">
        <v>3296</v>
      </c>
      <c r="C55" s="991">
        <v>12051</v>
      </c>
      <c r="D55" s="707" t="s">
        <v>3297</v>
      </c>
      <c r="E55" s="992">
        <v>10540</v>
      </c>
      <c r="F55" s="991" t="s">
        <v>984</v>
      </c>
      <c r="G55" s="991" t="s">
        <v>45</v>
      </c>
      <c r="H55" s="709" t="s">
        <v>3284</v>
      </c>
      <c r="I55" s="707" t="s">
        <v>3148</v>
      </c>
      <c r="J55" s="991">
        <v>2112868</v>
      </c>
      <c r="K55" s="993">
        <v>38985</v>
      </c>
      <c r="L55" s="994">
        <v>44464</v>
      </c>
      <c r="N55" s="722" t="s">
        <v>15569</v>
      </c>
    </row>
    <row r="56" spans="1:14" s="719" customFormat="1" ht="10.199999999999999">
      <c r="A56" s="985">
        <v>53</v>
      </c>
      <c r="B56" s="986" t="s">
        <v>3298</v>
      </c>
      <c r="C56" s="986">
        <v>12111</v>
      </c>
      <c r="D56" s="712" t="s">
        <v>3299</v>
      </c>
      <c r="E56" s="987">
        <v>2740.33</v>
      </c>
      <c r="F56" s="986" t="s">
        <v>3300</v>
      </c>
      <c r="G56" s="986" t="s">
        <v>44</v>
      </c>
      <c r="H56" s="713" t="s">
        <v>3301</v>
      </c>
      <c r="I56" s="712" t="s">
        <v>3302</v>
      </c>
      <c r="J56" s="986">
        <v>5032415</v>
      </c>
      <c r="K56" s="988">
        <v>38799</v>
      </c>
      <c r="L56" s="989">
        <v>43182</v>
      </c>
      <c r="N56" s="720" t="s">
        <v>11401</v>
      </c>
    </row>
    <row r="57" spans="1:14" s="719" customFormat="1" ht="10.199999999999999">
      <c r="A57" s="990">
        <v>54</v>
      </c>
      <c r="B57" s="991" t="s">
        <v>3303</v>
      </c>
      <c r="C57" s="991">
        <v>12129</v>
      </c>
      <c r="D57" s="707" t="s">
        <v>3304</v>
      </c>
      <c r="E57" s="992">
        <v>404.16</v>
      </c>
      <c r="F57" s="991" t="s">
        <v>984</v>
      </c>
      <c r="G57" s="991" t="s">
        <v>2188</v>
      </c>
      <c r="H57" s="709" t="s">
        <v>3164</v>
      </c>
      <c r="I57" s="707" t="s">
        <v>3305</v>
      </c>
      <c r="J57" s="991">
        <v>2063182</v>
      </c>
      <c r="K57" s="993">
        <v>39014</v>
      </c>
      <c r="L57" s="994">
        <v>43397</v>
      </c>
      <c r="N57" s="722" t="s">
        <v>11401</v>
      </c>
    </row>
    <row r="58" spans="1:14" s="719" customFormat="1" ht="10.199999999999999">
      <c r="A58" s="985">
        <v>55</v>
      </c>
      <c r="B58" s="986" t="s">
        <v>3306</v>
      </c>
      <c r="C58" s="986">
        <v>12136</v>
      </c>
      <c r="D58" s="712" t="s">
        <v>3307</v>
      </c>
      <c r="E58" s="987">
        <v>5043.1099999999997</v>
      </c>
      <c r="F58" s="986" t="s">
        <v>984</v>
      </c>
      <c r="G58" s="986" t="s">
        <v>44</v>
      </c>
      <c r="H58" s="713" t="s">
        <v>3137</v>
      </c>
      <c r="I58" s="712" t="s">
        <v>3308</v>
      </c>
      <c r="J58" s="986">
        <v>5070554</v>
      </c>
      <c r="K58" s="988">
        <v>39014</v>
      </c>
      <c r="L58" s="989">
        <v>43397</v>
      </c>
      <c r="N58" s="720" t="s">
        <v>11401</v>
      </c>
    </row>
    <row r="59" spans="1:14" s="719" customFormat="1" ht="10.199999999999999">
      <c r="A59" s="990">
        <v>56</v>
      </c>
      <c r="B59" s="991" t="s">
        <v>3309</v>
      </c>
      <c r="C59" s="991">
        <v>12139</v>
      </c>
      <c r="D59" s="707" t="s">
        <v>3310</v>
      </c>
      <c r="E59" s="992">
        <v>930.96</v>
      </c>
      <c r="F59" s="991" t="s">
        <v>984</v>
      </c>
      <c r="G59" s="991" t="s">
        <v>2509</v>
      </c>
      <c r="H59" s="709" t="s">
        <v>3234</v>
      </c>
      <c r="I59" s="707" t="s">
        <v>3311</v>
      </c>
      <c r="J59" s="991">
        <v>2044161</v>
      </c>
      <c r="K59" s="993">
        <v>39015</v>
      </c>
      <c r="L59" s="994">
        <v>43398</v>
      </c>
      <c r="N59" s="722" t="s">
        <v>3312</v>
      </c>
    </row>
    <row r="60" spans="1:14" s="719" customFormat="1" ht="10.199999999999999">
      <c r="A60" s="985">
        <v>57</v>
      </c>
      <c r="B60" s="986" t="s">
        <v>3313</v>
      </c>
      <c r="C60" s="986">
        <v>12168</v>
      </c>
      <c r="D60" s="712" t="s">
        <v>3314</v>
      </c>
      <c r="E60" s="987">
        <v>1348.44</v>
      </c>
      <c r="F60" s="986" t="s">
        <v>984</v>
      </c>
      <c r="G60" s="986" t="s">
        <v>2509</v>
      </c>
      <c r="H60" s="713" t="s">
        <v>3234</v>
      </c>
      <c r="I60" s="712" t="s">
        <v>3293</v>
      </c>
      <c r="J60" s="986">
        <v>2587025</v>
      </c>
      <c r="K60" s="988">
        <v>39027</v>
      </c>
      <c r="L60" s="989">
        <v>43410</v>
      </c>
      <c r="N60" s="720" t="s">
        <v>11401</v>
      </c>
    </row>
    <row r="61" spans="1:14" s="719" customFormat="1" ht="20.399999999999999">
      <c r="A61" s="990">
        <v>58</v>
      </c>
      <c r="B61" s="991" t="s">
        <v>3315</v>
      </c>
      <c r="C61" s="991">
        <v>12227</v>
      </c>
      <c r="D61" s="707" t="s">
        <v>3316</v>
      </c>
      <c r="E61" s="992">
        <v>6127.04</v>
      </c>
      <c r="F61" s="991" t="s">
        <v>984</v>
      </c>
      <c r="G61" s="991" t="s">
        <v>45</v>
      </c>
      <c r="H61" s="709" t="s">
        <v>2188</v>
      </c>
      <c r="I61" s="707" t="s">
        <v>3317</v>
      </c>
      <c r="J61" s="991">
        <v>5011965</v>
      </c>
      <c r="K61" s="993">
        <v>39043</v>
      </c>
      <c r="L61" s="994">
        <v>43426</v>
      </c>
      <c r="N61" s="722" t="s">
        <v>11401</v>
      </c>
    </row>
    <row r="62" spans="1:14" s="719" customFormat="1" ht="10.199999999999999">
      <c r="A62" s="985">
        <v>59</v>
      </c>
      <c r="B62" s="986" t="s">
        <v>3318</v>
      </c>
      <c r="C62" s="986">
        <v>12251</v>
      </c>
      <c r="D62" s="712" t="s">
        <v>3319</v>
      </c>
      <c r="E62" s="987">
        <v>12153.19</v>
      </c>
      <c r="F62" s="986" t="s">
        <v>984</v>
      </c>
      <c r="G62" s="986" t="s">
        <v>41</v>
      </c>
      <c r="H62" s="713" t="s">
        <v>3171</v>
      </c>
      <c r="I62" s="712" t="s">
        <v>592</v>
      </c>
      <c r="J62" s="986">
        <v>2078449</v>
      </c>
      <c r="K62" s="988">
        <v>39048</v>
      </c>
      <c r="L62" s="989">
        <v>44527</v>
      </c>
      <c r="N62" s="720" t="s">
        <v>11401</v>
      </c>
    </row>
    <row r="63" spans="1:14" s="719" customFormat="1" ht="20.399999999999999">
      <c r="A63" s="990">
        <v>60</v>
      </c>
      <c r="B63" s="991" t="s">
        <v>3320</v>
      </c>
      <c r="C63" s="991">
        <v>12253</v>
      </c>
      <c r="D63" s="707" t="s">
        <v>3321</v>
      </c>
      <c r="E63" s="992">
        <v>17649.439999999999</v>
      </c>
      <c r="F63" s="991" t="s">
        <v>984</v>
      </c>
      <c r="G63" s="991" t="s">
        <v>46</v>
      </c>
      <c r="H63" s="709" t="s">
        <v>3322</v>
      </c>
      <c r="I63" s="707" t="s">
        <v>3323</v>
      </c>
      <c r="J63" s="991">
        <v>5468213</v>
      </c>
      <c r="K63" s="993">
        <v>39049</v>
      </c>
      <c r="L63" s="994">
        <v>43432</v>
      </c>
      <c r="N63" s="722" t="s">
        <v>11401</v>
      </c>
    </row>
    <row r="64" spans="1:14" s="719" customFormat="1" ht="20.399999999999999">
      <c r="A64" s="985">
        <v>61</v>
      </c>
      <c r="B64" s="986" t="s">
        <v>3324</v>
      </c>
      <c r="C64" s="986">
        <v>12304</v>
      </c>
      <c r="D64" s="712" t="s">
        <v>3325</v>
      </c>
      <c r="E64" s="987">
        <v>2274.44</v>
      </c>
      <c r="F64" s="986" t="s">
        <v>984</v>
      </c>
      <c r="G64" s="986" t="s">
        <v>2364</v>
      </c>
      <c r="H64" s="713" t="s">
        <v>3206</v>
      </c>
      <c r="I64" s="712" t="s">
        <v>3326</v>
      </c>
      <c r="J64" s="986">
        <v>5420172</v>
      </c>
      <c r="K64" s="988">
        <v>39084</v>
      </c>
      <c r="L64" s="989">
        <v>43467</v>
      </c>
      <c r="N64" s="720" t="s">
        <v>15569</v>
      </c>
    </row>
    <row r="65" spans="1:14" s="719" customFormat="1" ht="10.199999999999999">
      <c r="A65" s="990">
        <v>62</v>
      </c>
      <c r="B65" s="991" t="s">
        <v>3327</v>
      </c>
      <c r="C65" s="991">
        <v>12317</v>
      </c>
      <c r="D65" s="707" t="s">
        <v>3328</v>
      </c>
      <c r="E65" s="992">
        <v>1803.61</v>
      </c>
      <c r="F65" s="991" t="s">
        <v>984</v>
      </c>
      <c r="G65" s="991" t="s">
        <v>2364</v>
      </c>
      <c r="H65" s="709" t="s">
        <v>2365</v>
      </c>
      <c r="I65" s="707" t="s">
        <v>3329</v>
      </c>
      <c r="J65" s="991">
        <v>5145422</v>
      </c>
      <c r="K65" s="993">
        <v>39090</v>
      </c>
      <c r="L65" s="994">
        <v>43473</v>
      </c>
      <c r="N65" s="722" t="s">
        <v>11401</v>
      </c>
    </row>
    <row r="66" spans="1:14" s="719" customFormat="1" ht="10.199999999999999">
      <c r="A66" s="985">
        <v>63</v>
      </c>
      <c r="B66" s="986" t="s">
        <v>3330</v>
      </c>
      <c r="C66" s="986">
        <v>12322</v>
      </c>
      <c r="D66" s="712" t="s">
        <v>3331</v>
      </c>
      <c r="E66" s="987">
        <v>1169.45</v>
      </c>
      <c r="F66" s="986" t="s">
        <v>984</v>
      </c>
      <c r="G66" s="986" t="s">
        <v>47</v>
      </c>
      <c r="H66" s="713" t="s">
        <v>42</v>
      </c>
      <c r="I66" s="712" t="s">
        <v>3332</v>
      </c>
      <c r="J66" s="986">
        <v>2773589</v>
      </c>
      <c r="K66" s="988">
        <v>39090</v>
      </c>
      <c r="L66" s="989">
        <v>43473</v>
      </c>
      <c r="N66" s="720" t="s">
        <v>11401</v>
      </c>
    </row>
    <row r="67" spans="1:14" s="719" customFormat="1" ht="20.399999999999999">
      <c r="A67" s="990">
        <v>64</v>
      </c>
      <c r="B67" s="991" t="s">
        <v>3333</v>
      </c>
      <c r="C67" s="991">
        <v>12432</v>
      </c>
      <c r="D67" s="707" t="s">
        <v>3257</v>
      </c>
      <c r="E67" s="992">
        <v>5427.54</v>
      </c>
      <c r="F67" s="991" t="s">
        <v>984</v>
      </c>
      <c r="G67" s="991" t="s">
        <v>48</v>
      </c>
      <c r="H67" s="709" t="s">
        <v>3334</v>
      </c>
      <c r="I67" s="707" t="s">
        <v>3335</v>
      </c>
      <c r="J67" s="991">
        <v>5450861</v>
      </c>
      <c r="K67" s="993">
        <v>39202</v>
      </c>
      <c r="L67" s="994">
        <v>43585</v>
      </c>
      <c r="N67" s="722" t="s">
        <v>15569</v>
      </c>
    </row>
    <row r="68" spans="1:14" s="719" customFormat="1" ht="10.199999999999999">
      <c r="A68" s="985">
        <v>65</v>
      </c>
      <c r="B68" s="986" t="s">
        <v>3336</v>
      </c>
      <c r="C68" s="986">
        <v>12479</v>
      </c>
      <c r="D68" s="712" t="s">
        <v>3337</v>
      </c>
      <c r="E68" s="987">
        <v>796.67</v>
      </c>
      <c r="F68" s="986" t="s">
        <v>984</v>
      </c>
      <c r="G68" s="986" t="s">
        <v>45</v>
      </c>
      <c r="H68" s="713" t="s">
        <v>2188</v>
      </c>
      <c r="I68" s="712" t="s">
        <v>3168</v>
      </c>
      <c r="J68" s="986">
        <v>5439574</v>
      </c>
      <c r="K68" s="988">
        <v>39232</v>
      </c>
      <c r="L68" s="989">
        <v>43615</v>
      </c>
      <c r="N68" s="720" t="s">
        <v>11401</v>
      </c>
    </row>
    <row r="69" spans="1:14" s="719" customFormat="1" ht="20.399999999999999">
      <c r="A69" s="990">
        <v>66</v>
      </c>
      <c r="B69" s="991" t="s">
        <v>3338</v>
      </c>
      <c r="C69" s="991">
        <v>12517</v>
      </c>
      <c r="D69" s="707" t="s">
        <v>3339</v>
      </c>
      <c r="E69" s="992">
        <v>18951.62</v>
      </c>
      <c r="F69" s="991" t="s">
        <v>984</v>
      </c>
      <c r="G69" s="991" t="s">
        <v>46</v>
      </c>
      <c r="H69" s="709" t="s">
        <v>3340</v>
      </c>
      <c r="I69" s="707" t="s">
        <v>3148</v>
      </c>
      <c r="J69" s="991">
        <v>2112868</v>
      </c>
      <c r="K69" s="993">
        <v>39259</v>
      </c>
      <c r="L69" s="994">
        <v>43642</v>
      </c>
      <c r="N69" s="722" t="s">
        <v>15569</v>
      </c>
    </row>
    <row r="70" spans="1:14" s="719" customFormat="1" ht="10.199999999999999">
      <c r="A70" s="985">
        <v>67</v>
      </c>
      <c r="B70" s="986" t="s">
        <v>3341</v>
      </c>
      <c r="C70" s="986">
        <v>12532</v>
      </c>
      <c r="D70" s="712" t="s">
        <v>3342</v>
      </c>
      <c r="E70" s="987">
        <v>10550.97</v>
      </c>
      <c r="F70" s="986" t="s">
        <v>984</v>
      </c>
      <c r="G70" s="986" t="s">
        <v>43</v>
      </c>
      <c r="H70" s="713" t="s">
        <v>3343</v>
      </c>
      <c r="I70" s="712" t="s">
        <v>3344</v>
      </c>
      <c r="J70" s="986">
        <v>5210402</v>
      </c>
      <c r="K70" s="988">
        <v>39268</v>
      </c>
      <c r="L70" s="989">
        <v>43651</v>
      </c>
      <c r="N70" s="720" t="s">
        <v>3122</v>
      </c>
    </row>
    <row r="71" spans="1:14" s="719" customFormat="1" ht="10.199999999999999">
      <c r="A71" s="990">
        <v>68</v>
      </c>
      <c r="B71" s="991" t="s">
        <v>3345</v>
      </c>
      <c r="C71" s="991">
        <v>12536</v>
      </c>
      <c r="D71" s="707" t="s">
        <v>3346</v>
      </c>
      <c r="E71" s="992">
        <v>5039.21</v>
      </c>
      <c r="F71" s="991" t="s">
        <v>984</v>
      </c>
      <c r="G71" s="991" t="s">
        <v>43</v>
      </c>
      <c r="H71" s="709" t="s">
        <v>3228</v>
      </c>
      <c r="I71" s="707" t="s">
        <v>3347</v>
      </c>
      <c r="J71" s="991">
        <v>5209552</v>
      </c>
      <c r="K71" s="993">
        <v>39268</v>
      </c>
      <c r="L71" s="994">
        <v>43651</v>
      </c>
      <c r="N71" s="722" t="s">
        <v>11401</v>
      </c>
    </row>
    <row r="72" spans="1:14" s="719" customFormat="1" ht="10.199999999999999">
      <c r="A72" s="985">
        <v>69</v>
      </c>
      <c r="B72" s="986" t="s">
        <v>3348</v>
      </c>
      <c r="C72" s="986">
        <v>12540</v>
      </c>
      <c r="D72" s="712" t="s">
        <v>3349</v>
      </c>
      <c r="E72" s="987">
        <v>4057.47</v>
      </c>
      <c r="F72" s="986" t="s">
        <v>984</v>
      </c>
      <c r="G72" s="986" t="s">
        <v>43</v>
      </c>
      <c r="H72" s="713" t="s">
        <v>43</v>
      </c>
      <c r="I72" s="712" t="s">
        <v>3350</v>
      </c>
      <c r="J72" s="986">
        <v>5100038</v>
      </c>
      <c r="K72" s="988">
        <v>39268</v>
      </c>
      <c r="L72" s="989">
        <v>43651</v>
      </c>
      <c r="N72" s="720" t="s">
        <v>11401</v>
      </c>
    </row>
    <row r="73" spans="1:14" s="719" customFormat="1" ht="10.199999999999999">
      <c r="A73" s="990">
        <v>70</v>
      </c>
      <c r="B73" s="991" t="s">
        <v>3351</v>
      </c>
      <c r="C73" s="991">
        <v>12581</v>
      </c>
      <c r="D73" s="707" t="s">
        <v>3352</v>
      </c>
      <c r="E73" s="992">
        <v>1151.26</v>
      </c>
      <c r="F73" s="991" t="s">
        <v>984</v>
      </c>
      <c r="G73" s="991" t="s">
        <v>48</v>
      </c>
      <c r="H73" s="709" t="s">
        <v>902</v>
      </c>
      <c r="I73" s="707" t="s">
        <v>3353</v>
      </c>
      <c r="J73" s="991">
        <v>5165407</v>
      </c>
      <c r="K73" s="993">
        <v>39289</v>
      </c>
      <c r="L73" s="994">
        <v>43672</v>
      </c>
      <c r="N73" s="722" t="s">
        <v>15569</v>
      </c>
    </row>
    <row r="74" spans="1:14" s="719" customFormat="1" ht="10.199999999999999">
      <c r="A74" s="985">
        <v>71</v>
      </c>
      <c r="B74" s="986" t="s">
        <v>3354</v>
      </c>
      <c r="C74" s="986">
        <v>12582</v>
      </c>
      <c r="D74" s="712" t="s">
        <v>3355</v>
      </c>
      <c r="E74" s="987">
        <v>440.79</v>
      </c>
      <c r="F74" s="986" t="s">
        <v>984</v>
      </c>
      <c r="G74" s="986" t="s">
        <v>48</v>
      </c>
      <c r="H74" s="713" t="s">
        <v>902</v>
      </c>
      <c r="I74" s="712" t="s">
        <v>3353</v>
      </c>
      <c r="J74" s="986">
        <v>5165407</v>
      </c>
      <c r="K74" s="988">
        <v>39289</v>
      </c>
      <c r="L74" s="989">
        <v>43672</v>
      </c>
      <c r="N74" s="720" t="s">
        <v>15569</v>
      </c>
    </row>
    <row r="75" spans="1:14" s="719" customFormat="1" ht="10.199999999999999">
      <c r="A75" s="990">
        <v>72</v>
      </c>
      <c r="B75" s="991" t="s">
        <v>3356</v>
      </c>
      <c r="C75" s="991">
        <v>12586</v>
      </c>
      <c r="D75" s="707" t="s">
        <v>3357</v>
      </c>
      <c r="E75" s="992">
        <v>309.73</v>
      </c>
      <c r="F75" s="991" t="s">
        <v>984</v>
      </c>
      <c r="G75" s="991" t="s">
        <v>2364</v>
      </c>
      <c r="H75" s="709" t="s">
        <v>3358</v>
      </c>
      <c r="I75" s="707" t="s">
        <v>3359</v>
      </c>
      <c r="J75" s="991">
        <v>5279216</v>
      </c>
      <c r="K75" s="993">
        <v>39293</v>
      </c>
      <c r="L75" s="994">
        <v>43676</v>
      </c>
      <c r="N75" s="722" t="s">
        <v>11401</v>
      </c>
    </row>
    <row r="76" spans="1:14" s="719" customFormat="1" ht="10.199999999999999">
      <c r="A76" s="985">
        <v>73</v>
      </c>
      <c r="B76" s="986" t="s">
        <v>3360</v>
      </c>
      <c r="C76" s="986">
        <v>12589</v>
      </c>
      <c r="D76" s="712" t="s">
        <v>3361</v>
      </c>
      <c r="E76" s="987">
        <v>1184.3599999999999</v>
      </c>
      <c r="F76" s="986" t="s">
        <v>984</v>
      </c>
      <c r="G76" s="986" t="s">
        <v>43</v>
      </c>
      <c r="H76" s="713" t="s">
        <v>43</v>
      </c>
      <c r="I76" s="712" t="s">
        <v>3362</v>
      </c>
      <c r="J76" s="986">
        <v>5334853</v>
      </c>
      <c r="K76" s="988">
        <v>39293</v>
      </c>
      <c r="L76" s="989">
        <v>43676</v>
      </c>
      <c r="N76" s="720" t="s">
        <v>11401</v>
      </c>
    </row>
    <row r="77" spans="1:14" s="719" customFormat="1" ht="20.399999999999999">
      <c r="A77" s="990">
        <v>74</v>
      </c>
      <c r="B77" s="991" t="s">
        <v>3363</v>
      </c>
      <c r="C77" s="991">
        <v>12590</v>
      </c>
      <c r="D77" s="707" t="s">
        <v>3364</v>
      </c>
      <c r="E77" s="992">
        <v>644.87</v>
      </c>
      <c r="F77" s="991" t="s">
        <v>984</v>
      </c>
      <c r="G77" s="991" t="s">
        <v>2230</v>
      </c>
      <c r="H77" s="709" t="s">
        <v>2188</v>
      </c>
      <c r="I77" s="707" t="s">
        <v>3365</v>
      </c>
      <c r="J77" s="991">
        <v>2003732</v>
      </c>
      <c r="K77" s="993">
        <v>39294</v>
      </c>
      <c r="L77" s="994">
        <v>43677</v>
      </c>
      <c r="N77" s="722" t="s">
        <v>11401</v>
      </c>
    </row>
    <row r="78" spans="1:14" s="719" customFormat="1" ht="10.199999999999999">
      <c r="A78" s="985">
        <v>75</v>
      </c>
      <c r="B78" s="986" t="s">
        <v>3366</v>
      </c>
      <c r="C78" s="986">
        <v>12596</v>
      </c>
      <c r="D78" s="712" t="s">
        <v>3367</v>
      </c>
      <c r="E78" s="987">
        <v>2759.82</v>
      </c>
      <c r="F78" s="986" t="s">
        <v>984</v>
      </c>
      <c r="G78" s="986" t="s">
        <v>42</v>
      </c>
      <c r="H78" s="713" t="s">
        <v>3368</v>
      </c>
      <c r="I78" s="712" t="s">
        <v>3369</v>
      </c>
      <c r="J78" s="986">
        <v>5892295</v>
      </c>
      <c r="K78" s="988">
        <v>39295</v>
      </c>
      <c r="L78" s="989">
        <v>43678</v>
      </c>
      <c r="N78" s="720" t="s">
        <v>15569</v>
      </c>
    </row>
    <row r="79" spans="1:14" s="719" customFormat="1" ht="10.199999999999999">
      <c r="A79" s="990">
        <v>76</v>
      </c>
      <c r="B79" s="991" t="s">
        <v>3370</v>
      </c>
      <c r="C79" s="991">
        <v>12598</v>
      </c>
      <c r="D79" s="707" t="s">
        <v>3371</v>
      </c>
      <c r="E79" s="992">
        <v>9349.19</v>
      </c>
      <c r="F79" s="991" t="s">
        <v>984</v>
      </c>
      <c r="G79" s="991" t="s">
        <v>46</v>
      </c>
      <c r="H79" s="709" t="s">
        <v>3372</v>
      </c>
      <c r="I79" s="707" t="s">
        <v>3373</v>
      </c>
      <c r="J79" s="991">
        <v>5495229</v>
      </c>
      <c r="K79" s="993">
        <v>39295</v>
      </c>
      <c r="L79" s="994">
        <v>43678</v>
      </c>
      <c r="N79" s="722" t="s">
        <v>15569</v>
      </c>
    </row>
    <row r="80" spans="1:14" s="719" customFormat="1" ht="10.199999999999999">
      <c r="A80" s="985">
        <v>77</v>
      </c>
      <c r="B80" s="986" t="s">
        <v>3374</v>
      </c>
      <c r="C80" s="986">
        <v>12600</v>
      </c>
      <c r="D80" s="712" t="s">
        <v>3375</v>
      </c>
      <c r="E80" s="987">
        <v>2723.93</v>
      </c>
      <c r="F80" s="986" t="s">
        <v>984</v>
      </c>
      <c r="G80" s="986" t="s">
        <v>44</v>
      </c>
      <c r="H80" s="713" t="s">
        <v>3376</v>
      </c>
      <c r="I80" s="712" t="s">
        <v>690</v>
      </c>
      <c r="J80" s="986">
        <v>5618339</v>
      </c>
      <c r="K80" s="988">
        <v>39295</v>
      </c>
      <c r="L80" s="989">
        <v>43678</v>
      </c>
      <c r="N80" s="720" t="s">
        <v>15569</v>
      </c>
    </row>
    <row r="81" spans="1:14" s="719" customFormat="1" ht="20.399999999999999">
      <c r="A81" s="990">
        <v>78</v>
      </c>
      <c r="B81" s="991" t="s">
        <v>3377</v>
      </c>
      <c r="C81" s="991">
        <v>12602</v>
      </c>
      <c r="D81" s="707" t="s">
        <v>3378</v>
      </c>
      <c r="E81" s="992">
        <v>49.07</v>
      </c>
      <c r="F81" s="991" t="s">
        <v>984</v>
      </c>
      <c r="G81" s="991" t="s">
        <v>3379</v>
      </c>
      <c r="H81" s="709" t="s">
        <v>3380</v>
      </c>
      <c r="I81" s="707" t="s">
        <v>559</v>
      </c>
      <c r="J81" s="991">
        <v>2855119</v>
      </c>
      <c r="K81" s="993">
        <v>39295</v>
      </c>
      <c r="L81" s="994">
        <v>43678</v>
      </c>
      <c r="N81" s="722" t="s">
        <v>15569</v>
      </c>
    </row>
    <row r="82" spans="1:14" s="719" customFormat="1" ht="20.399999999999999">
      <c r="A82" s="985">
        <v>79</v>
      </c>
      <c r="B82" s="986" t="s">
        <v>3381</v>
      </c>
      <c r="C82" s="986">
        <v>12621</v>
      </c>
      <c r="D82" s="712" t="s">
        <v>3382</v>
      </c>
      <c r="E82" s="987">
        <v>1468.49</v>
      </c>
      <c r="F82" s="986" t="s">
        <v>984</v>
      </c>
      <c r="G82" s="986" t="s">
        <v>2364</v>
      </c>
      <c r="H82" s="713" t="s">
        <v>3383</v>
      </c>
      <c r="I82" s="712" t="s">
        <v>3384</v>
      </c>
      <c r="J82" s="986">
        <v>5315891</v>
      </c>
      <c r="K82" s="988">
        <v>39300</v>
      </c>
      <c r="L82" s="989">
        <v>43683</v>
      </c>
      <c r="N82" s="720" t="s">
        <v>11401</v>
      </c>
    </row>
    <row r="83" spans="1:14" s="719" customFormat="1" ht="10.199999999999999">
      <c r="A83" s="990">
        <v>80</v>
      </c>
      <c r="B83" s="991" t="s">
        <v>3385</v>
      </c>
      <c r="C83" s="991">
        <v>12628</v>
      </c>
      <c r="D83" s="707" t="s">
        <v>3386</v>
      </c>
      <c r="E83" s="992">
        <v>7348.21</v>
      </c>
      <c r="F83" s="991" t="s">
        <v>984</v>
      </c>
      <c r="G83" s="991" t="s">
        <v>46</v>
      </c>
      <c r="H83" s="709" t="s">
        <v>2261</v>
      </c>
      <c r="I83" s="707" t="s">
        <v>3387</v>
      </c>
      <c r="J83" s="991">
        <v>5035503</v>
      </c>
      <c r="K83" s="993">
        <v>39303</v>
      </c>
      <c r="L83" s="994">
        <v>43686</v>
      </c>
      <c r="N83" s="722" t="s">
        <v>3122</v>
      </c>
    </row>
    <row r="84" spans="1:14" s="719" customFormat="1" ht="20.399999999999999">
      <c r="A84" s="985">
        <v>81</v>
      </c>
      <c r="B84" s="986" t="s">
        <v>3388</v>
      </c>
      <c r="C84" s="986">
        <v>12649</v>
      </c>
      <c r="D84" s="712" t="s">
        <v>3389</v>
      </c>
      <c r="E84" s="987">
        <v>920.63</v>
      </c>
      <c r="F84" s="986" t="s">
        <v>984</v>
      </c>
      <c r="G84" s="986" t="s">
        <v>46</v>
      </c>
      <c r="H84" s="713" t="s">
        <v>2268</v>
      </c>
      <c r="I84" s="712" t="s">
        <v>3390</v>
      </c>
      <c r="J84" s="986">
        <v>5542979</v>
      </c>
      <c r="K84" s="988">
        <v>39315</v>
      </c>
      <c r="L84" s="989">
        <v>44205</v>
      </c>
      <c r="N84" s="720" t="s">
        <v>11401</v>
      </c>
    </row>
    <row r="85" spans="1:14" s="719" customFormat="1" ht="10.199999999999999">
      <c r="A85" s="990">
        <v>82</v>
      </c>
      <c r="B85" s="991" t="s">
        <v>3391</v>
      </c>
      <c r="C85" s="991">
        <v>12650</v>
      </c>
      <c r="D85" s="707" t="s">
        <v>3392</v>
      </c>
      <c r="E85" s="992">
        <v>365.43</v>
      </c>
      <c r="F85" s="991" t="s">
        <v>984</v>
      </c>
      <c r="G85" s="991" t="s">
        <v>46</v>
      </c>
      <c r="H85" s="709" t="s">
        <v>2268</v>
      </c>
      <c r="I85" s="707" t="s">
        <v>3393</v>
      </c>
      <c r="J85" s="991">
        <v>5542936</v>
      </c>
      <c r="K85" s="993">
        <v>39315</v>
      </c>
      <c r="L85" s="994">
        <v>44205</v>
      </c>
      <c r="N85" s="722" t="s">
        <v>11401</v>
      </c>
    </row>
    <row r="86" spans="1:14" s="719" customFormat="1" ht="20.399999999999999">
      <c r="A86" s="985">
        <v>83</v>
      </c>
      <c r="B86" s="986" t="s">
        <v>3394</v>
      </c>
      <c r="C86" s="986">
        <v>12673</v>
      </c>
      <c r="D86" s="712" t="s">
        <v>3395</v>
      </c>
      <c r="E86" s="987">
        <v>1735.55</v>
      </c>
      <c r="F86" s="986" t="s">
        <v>984</v>
      </c>
      <c r="G86" s="986" t="s">
        <v>46</v>
      </c>
      <c r="H86" s="713" t="s">
        <v>3396</v>
      </c>
      <c r="I86" s="712" t="s">
        <v>3397</v>
      </c>
      <c r="J86" s="986">
        <v>5107733</v>
      </c>
      <c r="K86" s="988">
        <v>38294</v>
      </c>
      <c r="L86" s="989">
        <v>43468</v>
      </c>
      <c r="N86" s="720" t="s">
        <v>11401</v>
      </c>
    </row>
    <row r="87" spans="1:14" s="719" customFormat="1" ht="20.399999999999999">
      <c r="A87" s="990">
        <v>84</v>
      </c>
      <c r="B87" s="991" t="s">
        <v>3398</v>
      </c>
      <c r="C87" s="991">
        <v>12685</v>
      </c>
      <c r="D87" s="707" t="s">
        <v>3399</v>
      </c>
      <c r="E87" s="992">
        <v>12410.94</v>
      </c>
      <c r="F87" s="991" t="s">
        <v>984</v>
      </c>
      <c r="G87" s="991" t="s">
        <v>48</v>
      </c>
      <c r="H87" s="709" t="s">
        <v>2261</v>
      </c>
      <c r="I87" s="707" t="s">
        <v>3400</v>
      </c>
      <c r="J87" s="991">
        <v>5530725</v>
      </c>
      <c r="K87" s="993">
        <v>39331</v>
      </c>
      <c r="L87" s="994">
        <v>44445</v>
      </c>
      <c r="N87" s="722" t="s">
        <v>11401</v>
      </c>
    </row>
    <row r="88" spans="1:14" s="719" customFormat="1" ht="10.199999999999999">
      <c r="A88" s="985">
        <v>85</v>
      </c>
      <c r="B88" s="986" t="s">
        <v>3401</v>
      </c>
      <c r="C88" s="986">
        <v>12692</v>
      </c>
      <c r="D88" s="712" t="s">
        <v>3402</v>
      </c>
      <c r="E88" s="987">
        <v>5441.31</v>
      </c>
      <c r="F88" s="986" t="s">
        <v>984</v>
      </c>
      <c r="G88" s="986" t="s">
        <v>48</v>
      </c>
      <c r="H88" s="713" t="s">
        <v>3403</v>
      </c>
      <c r="I88" s="712" t="s">
        <v>3404</v>
      </c>
      <c r="J88" s="986">
        <v>5218101</v>
      </c>
      <c r="K88" s="988">
        <v>39336</v>
      </c>
      <c r="L88" s="989">
        <v>43719</v>
      </c>
      <c r="N88" s="720" t="s">
        <v>11401</v>
      </c>
    </row>
    <row r="89" spans="1:14" s="719" customFormat="1" ht="20.399999999999999">
      <c r="A89" s="990">
        <v>86</v>
      </c>
      <c r="B89" s="991" t="s">
        <v>3405</v>
      </c>
      <c r="C89" s="991">
        <v>12704</v>
      </c>
      <c r="D89" s="707" t="s">
        <v>3406</v>
      </c>
      <c r="E89" s="992">
        <v>1357.05</v>
      </c>
      <c r="F89" s="991" t="s">
        <v>984</v>
      </c>
      <c r="G89" s="991" t="s">
        <v>2247</v>
      </c>
      <c r="H89" s="709" t="s">
        <v>3265</v>
      </c>
      <c r="I89" s="707" t="s">
        <v>3407</v>
      </c>
      <c r="J89" s="991">
        <v>5515017</v>
      </c>
      <c r="K89" s="993">
        <v>39337</v>
      </c>
      <c r="L89" s="994">
        <v>43720</v>
      </c>
      <c r="N89" s="722" t="s">
        <v>11401</v>
      </c>
    </row>
    <row r="90" spans="1:14" s="719" customFormat="1" ht="20.399999999999999">
      <c r="A90" s="985">
        <v>87</v>
      </c>
      <c r="B90" s="986" t="s">
        <v>3408</v>
      </c>
      <c r="C90" s="986">
        <v>12705</v>
      </c>
      <c r="D90" s="712" t="s">
        <v>3409</v>
      </c>
      <c r="E90" s="987">
        <v>5270.88</v>
      </c>
      <c r="F90" s="986" t="s">
        <v>984</v>
      </c>
      <c r="G90" s="986" t="s">
        <v>2247</v>
      </c>
      <c r="H90" s="713" t="s">
        <v>3410</v>
      </c>
      <c r="I90" s="712" t="s">
        <v>3411</v>
      </c>
      <c r="J90" s="986">
        <v>5625254</v>
      </c>
      <c r="K90" s="988">
        <v>39337</v>
      </c>
      <c r="L90" s="989">
        <v>43720</v>
      </c>
      <c r="N90" s="720" t="s">
        <v>11401</v>
      </c>
    </row>
    <row r="91" spans="1:14" s="719" customFormat="1" ht="10.199999999999999">
      <c r="A91" s="990">
        <v>88</v>
      </c>
      <c r="B91" s="991" t="s">
        <v>3412</v>
      </c>
      <c r="C91" s="991">
        <v>12707</v>
      </c>
      <c r="D91" s="707" t="s">
        <v>3413</v>
      </c>
      <c r="E91" s="992">
        <v>3663.2</v>
      </c>
      <c r="F91" s="991" t="s">
        <v>984</v>
      </c>
      <c r="G91" s="991" t="s">
        <v>43</v>
      </c>
      <c r="H91" s="709" t="s">
        <v>43</v>
      </c>
      <c r="I91" s="707" t="s">
        <v>3414</v>
      </c>
      <c r="J91" s="991">
        <v>5269318</v>
      </c>
      <c r="K91" s="993">
        <v>39337</v>
      </c>
      <c r="L91" s="994">
        <v>43720</v>
      </c>
      <c r="N91" s="722" t="s">
        <v>3122</v>
      </c>
    </row>
    <row r="92" spans="1:14" s="719" customFormat="1" ht="10.199999999999999">
      <c r="A92" s="985">
        <v>89</v>
      </c>
      <c r="B92" s="986" t="s">
        <v>3415</v>
      </c>
      <c r="C92" s="986">
        <v>12712</v>
      </c>
      <c r="D92" s="712" t="s">
        <v>3416</v>
      </c>
      <c r="E92" s="987">
        <v>2100.5500000000002</v>
      </c>
      <c r="F92" s="986" t="s">
        <v>984</v>
      </c>
      <c r="G92" s="986" t="s">
        <v>43</v>
      </c>
      <c r="H92" s="713" t="s">
        <v>43</v>
      </c>
      <c r="I92" s="712" t="s">
        <v>3417</v>
      </c>
      <c r="J92" s="986">
        <v>5351324</v>
      </c>
      <c r="K92" s="988">
        <v>39338</v>
      </c>
      <c r="L92" s="989">
        <v>43721</v>
      </c>
      <c r="N92" s="720" t="s">
        <v>15569</v>
      </c>
    </row>
    <row r="93" spans="1:14" s="719" customFormat="1" ht="20.399999999999999">
      <c r="A93" s="990">
        <v>90</v>
      </c>
      <c r="B93" s="991" t="s">
        <v>3418</v>
      </c>
      <c r="C93" s="991">
        <v>12720</v>
      </c>
      <c r="D93" s="707" t="s">
        <v>3419</v>
      </c>
      <c r="E93" s="992">
        <v>162.69999999999999</v>
      </c>
      <c r="F93" s="991" t="s">
        <v>984</v>
      </c>
      <c r="G93" s="991" t="s">
        <v>41</v>
      </c>
      <c r="H93" s="709" t="s">
        <v>3420</v>
      </c>
      <c r="I93" s="707" t="s">
        <v>648</v>
      </c>
      <c r="J93" s="991">
        <v>5185181</v>
      </c>
      <c r="K93" s="993">
        <v>39343</v>
      </c>
      <c r="L93" s="994">
        <v>43726</v>
      </c>
      <c r="N93" s="722" t="s">
        <v>11401</v>
      </c>
    </row>
    <row r="94" spans="1:14" s="719" customFormat="1" ht="10.199999999999999">
      <c r="A94" s="985">
        <v>91</v>
      </c>
      <c r="B94" s="986" t="s">
        <v>3421</v>
      </c>
      <c r="C94" s="986">
        <v>12730</v>
      </c>
      <c r="D94" s="712" t="s">
        <v>3422</v>
      </c>
      <c r="E94" s="987">
        <v>7240.29</v>
      </c>
      <c r="F94" s="986" t="s">
        <v>984</v>
      </c>
      <c r="G94" s="986" t="s">
        <v>2509</v>
      </c>
      <c r="H94" s="713" t="s">
        <v>3423</v>
      </c>
      <c r="I94" s="712" t="s">
        <v>3424</v>
      </c>
      <c r="J94" s="986">
        <v>2823616</v>
      </c>
      <c r="K94" s="988">
        <v>39349</v>
      </c>
      <c r="L94" s="989">
        <v>44089</v>
      </c>
      <c r="N94" s="720" t="s">
        <v>11401</v>
      </c>
    </row>
    <row r="95" spans="1:14" s="719" customFormat="1" ht="10.199999999999999">
      <c r="A95" s="990">
        <v>92</v>
      </c>
      <c r="B95" s="991" t="s">
        <v>3425</v>
      </c>
      <c r="C95" s="991">
        <v>12731</v>
      </c>
      <c r="D95" s="707" t="s">
        <v>3426</v>
      </c>
      <c r="E95" s="992">
        <v>1669.84</v>
      </c>
      <c r="F95" s="991" t="s">
        <v>984</v>
      </c>
      <c r="G95" s="991" t="s">
        <v>49</v>
      </c>
      <c r="H95" s="709" t="s">
        <v>3189</v>
      </c>
      <c r="I95" s="707" t="s">
        <v>3427</v>
      </c>
      <c r="J95" s="991">
        <v>2690209</v>
      </c>
      <c r="K95" s="993">
        <v>39349</v>
      </c>
      <c r="L95" s="994">
        <v>43732</v>
      </c>
      <c r="N95" s="722" t="s">
        <v>11401</v>
      </c>
    </row>
    <row r="96" spans="1:14" s="719" customFormat="1" ht="10.199999999999999">
      <c r="A96" s="985">
        <v>93</v>
      </c>
      <c r="B96" s="986" t="s">
        <v>3428</v>
      </c>
      <c r="C96" s="986">
        <v>12743</v>
      </c>
      <c r="D96" s="712" t="s">
        <v>3429</v>
      </c>
      <c r="E96" s="987">
        <v>547.94000000000005</v>
      </c>
      <c r="F96" s="986" t="s">
        <v>984</v>
      </c>
      <c r="G96" s="986" t="s">
        <v>48</v>
      </c>
      <c r="H96" s="713" t="s">
        <v>3222</v>
      </c>
      <c r="I96" s="712" t="s">
        <v>3430</v>
      </c>
      <c r="J96" s="986">
        <v>2085976</v>
      </c>
      <c r="K96" s="988">
        <v>39352</v>
      </c>
      <c r="L96" s="989">
        <v>43735</v>
      </c>
      <c r="N96" s="720" t="s">
        <v>11401</v>
      </c>
    </row>
    <row r="97" spans="1:14" s="719" customFormat="1" ht="10.199999999999999">
      <c r="A97" s="990">
        <v>94</v>
      </c>
      <c r="B97" s="991" t="s">
        <v>3431</v>
      </c>
      <c r="C97" s="991">
        <v>12778</v>
      </c>
      <c r="D97" s="707" t="s">
        <v>3432</v>
      </c>
      <c r="E97" s="992">
        <v>3362.26</v>
      </c>
      <c r="F97" s="991" t="s">
        <v>984</v>
      </c>
      <c r="G97" s="991" t="s">
        <v>43</v>
      </c>
      <c r="H97" s="709" t="s">
        <v>43</v>
      </c>
      <c r="I97" s="707" t="s">
        <v>3414</v>
      </c>
      <c r="J97" s="991">
        <v>5269318</v>
      </c>
      <c r="K97" s="993">
        <v>39360</v>
      </c>
      <c r="L97" s="994">
        <v>43743</v>
      </c>
      <c r="N97" s="722" t="s">
        <v>3122</v>
      </c>
    </row>
    <row r="98" spans="1:14" s="719" customFormat="1" ht="20.399999999999999">
      <c r="A98" s="985">
        <v>95</v>
      </c>
      <c r="B98" s="986" t="s">
        <v>3433</v>
      </c>
      <c r="C98" s="986">
        <v>12785</v>
      </c>
      <c r="D98" s="712" t="s">
        <v>3434</v>
      </c>
      <c r="E98" s="987">
        <v>7178.19</v>
      </c>
      <c r="F98" s="986" t="s">
        <v>984</v>
      </c>
      <c r="G98" s="986" t="s">
        <v>2188</v>
      </c>
      <c r="H98" s="713" t="s">
        <v>3435</v>
      </c>
      <c r="I98" s="712" t="s">
        <v>3436</v>
      </c>
      <c r="J98" s="986">
        <v>5108659</v>
      </c>
      <c r="K98" s="988">
        <v>39363</v>
      </c>
      <c r="L98" s="989">
        <v>43746</v>
      </c>
      <c r="N98" s="720" t="s">
        <v>11401</v>
      </c>
    </row>
    <row r="99" spans="1:14" s="719" customFormat="1" ht="10.199999999999999">
      <c r="A99" s="990">
        <v>96</v>
      </c>
      <c r="B99" s="991" t="s">
        <v>3437</v>
      </c>
      <c r="C99" s="991">
        <v>12800</v>
      </c>
      <c r="D99" s="707" t="s">
        <v>3438</v>
      </c>
      <c r="E99" s="992">
        <v>3975.41</v>
      </c>
      <c r="F99" s="991" t="s">
        <v>984</v>
      </c>
      <c r="G99" s="991" t="s">
        <v>2281</v>
      </c>
      <c r="H99" s="709" t="s">
        <v>2285</v>
      </c>
      <c r="I99" s="707" t="s">
        <v>3439</v>
      </c>
      <c r="J99" s="991">
        <v>5079942</v>
      </c>
      <c r="K99" s="993">
        <v>39365</v>
      </c>
      <c r="L99" s="994">
        <v>43748</v>
      </c>
      <c r="N99" s="722" t="s">
        <v>11401</v>
      </c>
    </row>
    <row r="100" spans="1:14" s="719" customFormat="1" ht="10.199999999999999">
      <c r="A100" s="985">
        <v>97</v>
      </c>
      <c r="B100" s="986" t="s">
        <v>3440</v>
      </c>
      <c r="C100" s="986">
        <v>12807</v>
      </c>
      <c r="D100" s="712" t="s">
        <v>3441</v>
      </c>
      <c r="E100" s="987">
        <v>45.79</v>
      </c>
      <c r="F100" s="986" t="s">
        <v>984</v>
      </c>
      <c r="G100" s="986" t="s">
        <v>2234</v>
      </c>
      <c r="H100" s="713" t="s">
        <v>448</v>
      </c>
      <c r="I100" s="712" t="s">
        <v>3442</v>
      </c>
      <c r="J100" s="986">
        <v>4245547</v>
      </c>
      <c r="K100" s="988">
        <v>39366</v>
      </c>
      <c r="L100" s="989">
        <v>43749</v>
      </c>
      <c r="N100" s="720" t="s">
        <v>11401</v>
      </c>
    </row>
    <row r="101" spans="1:14" s="719" customFormat="1" ht="10.199999999999999">
      <c r="A101" s="990">
        <v>98</v>
      </c>
      <c r="B101" s="991" t="s">
        <v>3443</v>
      </c>
      <c r="C101" s="991">
        <v>12827</v>
      </c>
      <c r="D101" s="707" t="s">
        <v>3444</v>
      </c>
      <c r="E101" s="992">
        <v>741.2</v>
      </c>
      <c r="F101" s="991" t="s">
        <v>984</v>
      </c>
      <c r="G101" s="991" t="s">
        <v>2364</v>
      </c>
      <c r="H101" s="709" t="s">
        <v>2391</v>
      </c>
      <c r="I101" s="707" t="s">
        <v>3445</v>
      </c>
      <c r="J101" s="991">
        <v>2697734</v>
      </c>
      <c r="K101" s="993">
        <v>39371</v>
      </c>
      <c r="L101" s="994">
        <v>43754</v>
      </c>
      <c r="N101" s="722" t="s">
        <v>11401</v>
      </c>
    </row>
    <row r="102" spans="1:14" s="719" customFormat="1" ht="10.199999999999999">
      <c r="A102" s="985">
        <v>99</v>
      </c>
      <c r="B102" s="986" t="s">
        <v>3446</v>
      </c>
      <c r="C102" s="986">
        <v>12829</v>
      </c>
      <c r="D102" s="712" t="s">
        <v>3447</v>
      </c>
      <c r="E102" s="987">
        <v>1002.76</v>
      </c>
      <c r="F102" s="986" t="s">
        <v>984</v>
      </c>
      <c r="G102" s="986" t="s">
        <v>43</v>
      </c>
      <c r="H102" s="713" t="s">
        <v>3448</v>
      </c>
      <c r="I102" s="712" t="s">
        <v>3449</v>
      </c>
      <c r="J102" s="986">
        <v>5105501</v>
      </c>
      <c r="K102" s="988">
        <v>39371</v>
      </c>
      <c r="L102" s="989">
        <v>43754</v>
      </c>
      <c r="N102" s="720" t="s">
        <v>11401</v>
      </c>
    </row>
    <row r="103" spans="1:14" s="719" customFormat="1" ht="30.6">
      <c r="A103" s="990">
        <v>100</v>
      </c>
      <c r="B103" s="991" t="s">
        <v>3450</v>
      </c>
      <c r="C103" s="991">
        <v>12830</v>
      </c>
      <c r="D103" s="707" t="s">
        <v>3451</v>
      </c>
      <c r="E103" s="992">
        <v>144.9</v>
      </c>
      <c r="F103" s="991" t="s">
        <v>984</v>
      </c>
      <c r="G103" s="991" t="s">
        <v>2364</v>
      </c>
      <c r="H103" s="709" t="s">
        <v>3452</v>
      </c>
      <c r="I103" s="707" t="s">
        <v>3453</v>
      </c>
      <c r="J103" s="991">
        <v>9073523</v>
      </c>
      <c r="K103" s="993">
        <v>39371</v>
      </c>
      <c r="L103" s="994">
        <v>43754</v>
      </c>
      <c r="N103" s="722" t="s">
        <v>15570</v>
      </c>
    </row>
    <row r="104" spans="1:14" s="719" customFormat="1" ht="20.399999999999999">
      <c r="A104" s="985">
        <v>101</v>
      </c>
      <c r="B104" s="986" t="s">
        <v>3455</v>
      </c>
      <c r="C104" s="986">
        <v>12842</v>
      </c>
      <c r="D104" s="712" t="s">
        <v>3456</v>
      </c>
      <c r="E104" s="987">
        <v>1609.16</v>
      </c>
      <c r="F104" s="986" t="s">
        <v>984</v>
      </c>
      <c r="G104" s="986" t="s">
        <v>46</v>
      </c>
      <c r="H104" s="713" t="s">
        <v>3457</v>
      </c>
      <c r="I104" s="712" t="s">
        <v>3458</v>
      </c>
      <c r="J104" s="986">
        <v>5103878</v>
      </c>
      <c r="K104" s="988">
        <v>39373</v>
      </c>
      <c r="L104" s="989">
        <v>43756</v>
      </c>
      <c r="N104" s="720" t="s">
        <v>11401</v>
      </c>
    </row>
    <row r="105" spans="1:14" s="719" customFormat="1" ht="20.399999999999999">
      <c r="A105" s="990">
        <v>102</v>
      </c>
      <c r="B105" s="991" t="s">
        <v>3459</v>
      </c>
      <c r="C105" s="991">
        <v>12854</v>
      </c>
      <c r="D105" s="707" t="s">
        <v>3460</v>
      </c>
      <c r="E105" s="992">
        <v>86.66</v>
      </c>
      <c r="F105" s="991" t="s">
        <v>984</v>
      </c>
      <c r="G105" s="991" t="s">
        <v>48</v>
      </c>
      <c r="H105" s="709" t="s">
        <v>3334</v>
      </c>
      <c r="I105" s="707" t="s">
        <v>3461</v>
      </c>
      <c r="J105" s="991">
        <v>2012677</v>
      </c>
      <c r="K105" s="993">
        <v>39373</v>
      </c>
      <c r="L105" s="994">
        <v>43756</v>
      </c>
      <c r="N105" s="722" t="s">
        <v>11401</v>
      </c>
    </row>
    <row r="106" spans="1:14" s="719" customFormat="1" ht="20.399999999999999">
      <c r="A106" s="985">
        <v>103</v>
      </c>
      <c r="B106" s="986" t="s">
        <v>3462</v>
      </c>
      <c r="C106" s="986">
        <v>12943</v>
      </c>
      <c r="D106" s="712" t="s">
        <v>3463</v>
      </c>
      <c r="E106" s="987">
        <v>4864.41</v>
      </c>
      <c r="F106" s="986" t="s">
        <v>984</v>
      </c>
      <c r="G106" s="986" t="s">
        <v>46</v>
      </c>
      <c r="H106" s="713" t="s">
        <v>3464</v>
      </c>
      <c r="I106" s="712" t="s">
        <v>3465</v>
      </c>
      <c r="J106" s="986">
        <v>5194423</v>
      </c>
      <c r="K106" s="988">
        <v>39400</v>
      </c>
      <c r="L106" s="989">
        <v>43783</v>
      </c>
      <c r="N106" s="720" t="s">
        <v>15569</v>
      </c>
    </row>
    <row r="107" spans="1:14" s="719" customFormat="1" ht="10.199999999999999">
      <c r="A107" s="990">
        <v>104</v>
      </c>
      <c r="B107" s="991" t="s">
        <v>3466</v>
      </c>
      <c r="C107" s="991">
        <v>12951</v>
      </c>
      <c r="D107" s="707" t="s">
        <v>3467</v>
      </c>
      <c r="E107" s="992">
        <v>1510</v>
      </c>
      <c r="F107" s="991" t="s">
        <v>984</v>
      </c>
      <c r="G107" s="991" t="s">
        <v>2509</v>
      </c>
      <c r="H107" s="709" t="s">
        <v>3468</v>
      </c>
      <c r="I107" s="707" t="s">
        <v>3469</v>
      </c>
      <c r="J107" s="991">
        <v>5492955</v>
      </c>
      <c r="K107" s="993">
        <v>39400</v>
      </c>
      <c r="L107" s="994">
        <v>44096</v>
      </c>
      <c r="N107" s="722" t="s">
        <v>11401</v>
      </c>
    </row>
    <row r="108" spans="1:14" s="719" customFormat="1" ht="10.199999999999999">
      <c r="A108" s="985">
        <v>105</v>
      </c>
      <c r="B108" s="986" t="s">
        <v>3470</v>
      </c>
      <c r="C108" s="986">
        <v>12955</v>
      </c>
      <c r="D108" s="712" t="s">
        <v>3399</v>
      </c>
      <c r="E108" s="987">
        <v>59.91</v>
      </c>
      <c r="F108" s="986" t="s">
        <v>984</v>
      </c>
      <c r="G108" s="986" t="s">
        <v>41</v>
      </c>
      <c r="H108" s="713" t="s">
        <v>1072</v>
      </c>
      <c r="I108" s="712" t="s">
        <v>3471</v>
      </c>
      <c r="J108" s="986">
        <v>2838702</v>
      </c>
      <c r="K108" s="988">
        <v>39401</v>
      </c>
      <c r="L108" s="989">
        <v>43784</v>
      </c>
      <c r="N108" s="720" t="s">
        <v>15569</v>
      </c>
    </row>
    <row r="109" spans="1:14" s="719" customFormat="1" ht="20.399999999999999">
      <c r="A109" s="990">
        <v>106</v>
      </c>
      <c r="B109" s="991" t="s">
        <v>3472</v>
      </c>
      <c r="C109" s="991">
        <v>12956</v>
      </c>
      <c r="D109" s="707" t="s">
        <v>3473</v>
      </c>
      <c r="E109" s="992">
        <v>4552.67</v>
      </c>
      <c r="F109" s="991" t="s">
        <v>984</v>
      </c>
      <c r="G109" s="991" t="s">
        <v>44</v>
      </c>
      <c r="H109" s="709" t="s">
        <v>3474</v>
      </c>
      <c r="I109" s="707" t="s">
        <v>3475</v>
      </c>
      <c r="J109" s="991">
        <v>5358264</v>
      </c>
      <c r="K109" s="993">
        <v>39401</v>
      </c>
      <c r="L109" s="994">
        <v>43784</v>
      </c>
      <c r="N109" s="722" t="s">
        <v>11401</v>
      </c>
    </row>
    <row r="110" spans="1:14" s="719" customFormat="1" ht="20.399999999999999">
      <c r="A110" s="985">
        <v>107</v>
      </c>
      <c r="B110" s="986" t="s">
        <v>3476</v>
      </c>
      <c r="C110" s="986">
        <v>12957</v>
      </c>
      <c r="D110" s="712" t="s">
        <v>3477</v>
      </c>
      <c r="E110" s="987">
        <v>1475.42</v>
      </c>
      <c r="F110" s="986" t="s">
        <v>984</v>
      </c>
      <c r="G110" s="986" t="s">
        <v>44</v>
      </c>
      <c r="H110" s="713" t="s">
        <v>3474</v>
      </c>
      <c r="I110" s="712" t="s">
        <v>3475</v>
      </c>
      <c r="J110" s="986">
        <v>5358264</v>
      </c>
      <c r="K110" s="988">
        <v>39401</v>
      </c>
      <c r="L110" s="989">
        <v>43784</v>
      </c>
      <c r="N110" s="720" t="s">
        <v>11401</v>
      </c>
    </row>
    <row r="111" spans="1:14" s="719" customFormat="1" ht="20.399999999999999">
      <c r="A111" s="990">
        <v>108</v>
      </c>
      <c r="B111" s="991" t="s">
        <v>3478</v>
      </c>
      <c r="C111" s="991">
        <v>12966</v>
      </c>
      <c r="D111" s="707" t="s">
        <v>3479</v>
      </c>
      <c r="E111" s="992">
        <v>6738.03</v>
      </c>
      <c r="F111" s="991" t="s">
        <v>984</v>
      </c>
      <c r="G111" s="991" t="s">
        <v>2281</v>
      </c>
      <c r="H111" s="709" t="s">
        <v>3480</v>
      </c>
      <c r="I111" s="707" t="s">
        <v>3481</v>
      </c>
      <c r="J111" s="991">
        <v>5485312</v>
      </c>
      <c r="K111" s="993">
        <v>39406</v>
      </c>
      <c r="L111" s="994">
        <v>43789</v>
      </c>
      <c r="N111" s="722" t="s">
        <v>11401</v>
      </c>
    </row>
    <row r="112" spans="1:14" s="719" customFormat="1" ht="10.199999999999999">
      <c r="A112" s="985">
        <v>109</v>
      </c>
      <c r="B112" s="986" t="s">
        <v>3482</v>
      </c>
      <c r="C112" s="986">
        <v>12990</v>
      </c>
      <c r="D112" s="712" t="s">
        <v>3483</v>
      </c>
      <c r="E112" s="987">
        <v>3858.78</v>
      </c>
      <c r="F112" s="986" t="s">
        <v>984</v>
      </c>
      <c r="G112" s="986" t="s">
        <v>44</v>
      </c>
      <c r="H112" s="713" t="s">
        <v>3484</v>
      </c>
      <c r="I112" s="712" t="s">
        <v>3485</v>
      </c>
      <c r="J112" s="986">
        <v>5402204</v>
      </c>
      <c r="K112" s="988">
        <v>39408</v>
      </c>
      <c r="L112" s="989">
        <v>43791</v>
      </c>
      <c r="N112" s="720" t="s">
        <v>11401</v>
      </c>
    </row>
    <row r="113" spans="1:14" s="719" customFormat="1" ht="10.199999999999999">
      <c r="A113" s="990">
        <v>110</v>
      </c>
      <c r="B113" s="991" t="s">
        <v>3486</v>
      </c>
      <c r="C113" s="991">
        <v>13026</v>
      </c>
      <c r="D113" s="707" t="s">
        <v>3487</v>
      </c>
      <c r="E113" s="992">
        <v>4535.59</v>
      </c>
      <c r="F113" s="991" t="s">
        <v>984</v>
      </c>
      <c r="G113" s="991" t="s">
        <v>2230</v>
      </c>
      <c r="H113" s="709" t="s">
        <v>3488</v>
      </c>
      <c r="I113" s="707" t="s">
        <v>3489</v>
      </c>
      <c r="J113" s="991">
        <v>5395917</v>
      </c>
      <c r="K113" s="993">
        <v>39421</v>
      </c>
      <c r="L113" s="994">
        <v>43804</v>
      </c>
      <c r="N113" s="722" t="s">
        <v>11401</v>
      </c>
    </row>
    <row r="114" spans="1:14" s="719" customFormat="1" ht="10.199999999999999">
      <c r="A114" s="985">
        <v>111</v>
      </c>
      <c r="B114" s="986" t="s">
        <v>3490</v>
      </c>
      <c r="C114" s="986">
        <v>13036</v>
      </c>
      <c r="D114" s="712" t="s">
        <v>3491</v>
      </c>
      <c r="E114" s="987">
        <v>1481.75</v>
      </c>
      <c r="F114" s="986" t="s">
        <v>984</v>
      </c>
      <c r="G114" s="986" t="s">
        <v>2188</v>
      </c>
      <c r="H114" s="713" t="s">
        <v>2189</v>
      </c>
      <c r="I114" s="712" t="s">
        <v>3492</v>
      </c>
      <c r="J114" s="986">
        <v>5398657</v>
      </c>
      <c r="K114" s="988">
        <v>39423</v>
      </c>
      <c r="L114" s="989">
        <v>43806</v>
      </c>
      <c r="N114" s="720" t="s">
        <v>11401</v>
      </c>
    </row>
    <row r="115" spans="1:14" s="719" customFormat="1" ht="10.199999999999999">
      <c r="A115" s="990">
        <v>112</v>
      </c>
      <c r="B115" s="991" t="s">
        <v>3493</v>
      </c>
      <c r="C115" s="991">
        <v>13042</v>
      </c>
      <c r="D115" s="707" t="s">
        <v>3494</v>
      </c>
      <c r="E115" s="992">
        <v>117.23</v>
      </c>
      <c r="F115" s="991" t="s">
        <v>984</v>
      </c>
      <c r="G115" s="991" t="s">
        <v>371</v>
      </c>
      <c r="H115" s="709" t="s">
        <v>3495</v>
      </c>
      <c r="I115" s="707" t="s">
        <v>3311</v>
      </c>
      <c r="J115" s="991">
        <v>2044161</v>
      </c>
      <c r="K115" s="993">
        <v>39427</v>
      </c>
      <c r="L115" s="994">
        <v>43810</v>
      </c>
      <c r="N115" s="722" t="s">
        <v>3312</v>
      </c>
    </row>
    <row r="116" spans="1:14" s="719" customFormat="1" ht="20.399999999999999">
      <c r="A116" s="985">
        <v>113</v>
      </c>
      <c r="B116" s="986" t="s">
        <v>3496</v>
      </c>
      <c r="C116" s="986">
        <v>13053</v>
      </c>
      <c r="D116" s="712" t="s">
        <v>3497</v>
      </c>
      <c r="E116" s="987">
        <v>3740.5</v>
      </c>
      <c r="F116" s="986" t="s">
        <v>984</v>
      </c>
      <c r="G116" s="986" t="s">
        <v>46</v>
      </c>
      <c r="H116" s="713" t="s">
        <v>3498</v>
      </c>
      <c r="I116" s="712" t="s">
        <v>3499</v>
      </c>
      <c r="J116" s="986">
        <v>5083265</v>
      </c>
      <c r="K116" s="988">
        <v>39435</v>
      </c>
      <c r="L116" s="989">
        <v>43818</v>
      </c>
      <c r="N116" s="720" t="s">
        <v>3122</v>
      </c>
    </row>
    <row r="117" spans="1:14" s="719" customFormat="1" ht="10.199999999999999">
      <c r="A117" s="990">
        <v>114</v>
      </c>
      <c r="B117" s="991" t="s">
        <v>3500</v>
      </c>
      <c r="C117" s="991">
        <v>13060</v>
      </c>
      <c r="D117" s="707" t="s">
        <v>3501</v>
      </c>
      <c r="E117" s="992">
        <v>3113.86</v>
      </c>
      <c r="F117" s="991" t="s">
        <v>984</v>
      </c>
      <c r="G117" s="991" t="s">
        <v>2364</v>
      </c>
      <c r="H117" s="709" t="s">
        <v>3502</v>
      </c>
      <c r="I117" s="707" t="s">
        <v>3211</v>
      </c>
      <c r="J117" s="991">
        <v>5082137</v>
      </c>
      <c r="K117" s="993">
        <v>39435</v>
      </c>
      <c r="L117" s="994">
        <v>43818</v>
      </c>
      <c r="N117" s="722" t="s">
        <v>11401</v>
      </c>
    </row>
    <row r="118" spans="1:14" s="719" customFormat="1" ht="20.399999999999999">
      <c r="A118" s="985">
        <v>115</v>
      </c>
      <c r="B118" s="986" t="s">
        <v>3503</v>
      </c>
      <c r="C118" s="986">
        <v>13082</v>
      </c>
      <c r="D118" s="712" t="s">
        <v>3504</v>
      </c>
      <c r="E118" s="987">
        <v>1538.44</v>
      </c>
      <c r="F118" s="986" t="s">
        <v>984</v>
      </c>
      <c r="G118" s="986" t="s">
        <v>46</v>
      </c>
      <c r="H118" s="713" t="s">
        <v>3464</v>
      </c>
      <c r="I118" s="712" t="s">
        <v>3200</v>
      </c>
      <c r="J118" s="986">
        <v>5633028</v>
      </c>
      <c r="K118" s="988">
        <v>39437</v>
      </c>
      <c r="L118" s="989">
        <v>43820</v>
      </c>
      <c r="N118" s="720" t="s">
        <v>15569</v>
      </c>
    </row>
    <row r="119" spans="1:14" s="719" customFormat="1" ht="20.399999999999999">
      <c r="A119" s="990">
        <v>116</v>
      </c>
      <c r="B119" s="991" t="s">
        <v>3505</v>
      </c>
      <c r="C119" s="991">
        <v>13083</v>
      </c>
      <c r="D119" s="707" t="s">
        <v>3506</v>
      </c>
      <c r="E119" s="992">
        <v>1072.1400000000001</v>
      </c>
      <c r="F119" s="991" t="s">
        <v>984</v>
      </c>
      <c r="G119" s="991" t="s">
        <v>48</v>
      </c>
      <c r="H119" s="709" t="s">
        <v>3507</v>
      </c>
      <c r="I119" s="707" t="s">
        <v>694</v>
      </c>
      <c r="J119" s="991">
        <v>5098033</v>
      </c>
      <c r="K119" s="993">
        <v>39437</v>
      </c>
      <c r="L119" s="994">
        <v>43820</v>
      </c>
      <c r="N119" s="722" t="s">
        <v>15569</v>
      </c>
    </row>
    <row r="120" spans="1:14" s="719" customFormat="1" ht="20.399999999999999">
      <c r="A120" s="985">
        <v>117</v>
      </c>
      <c r="B120" s="986" t="s">
        <v>3508</v>
      </c>
      <c r="C120" s="986">
        <v>13087</v>
      </c>
      <c r="D120" s="712" t="s">
        <v>3509</v>
      </c>
      <c r="E120" s="987">
        <v>291.69</v>
      </c>
      <c r="F120" s="986" t="s">
        <v>984</v>
      </c>
      <c r="G120" s="986" t="s">
        <v>41</v>
      </c>
      <c r="H120" s="713" t="s">
        <v>3510</v>
      </c>
      <c r="I120" s="712" t="s">
        <v>3511</v>
      </c>
      <c r="J120" s="986">
        <v>5541514</v>
      </c>
      <c r="K120" s="988">
        <v>39440</v>
      </c>
      <c r="L120" s="989">
        <v>43823</v>
      </c>
      <c r="N120" s="720" t="s">
        <v>11401</v>
      </c>
    </row>
    <row r="121" spans="1:14" s="719" customFormat="1" ht="10.199999999999999">
      <c r="A121" s="990">
        <v>118</v>
      </c>
      <c r="B121" s="991" t="s">
        <v>3512</v>
      </c>
      <c r="C121" s="991">
        <v>13117</v>
      </c>
      <c r="D121" s="707" t="s">
        <v>3513</v>
      </c>
      <c r="E121" s="992">
        <v>444.71</v>
      </c>
      <c r="F121" s="991" t="s">
        <v>984</v>
      </c>
      <c r="G121" s="991" t="s">
        <v>2281</v>
      </c>
      <c r="H121" s="709" t="s">
        <v>2285</v>
      </c>
      <c r="I121" s="707" t="s">
        <v>3514</v>
      </c>
      <c r="J121" s="991">
        <v>5112842</v>
      </c>
      <c r="K121" s="993">
        <v>39442</v>
      </c>
      <c r="L121" s="994">
        <v>43825</v>
      </c>
      <c r="N121" s="722" t="s">
        <v>11401</v>
      </c>
    </row>
    <row r="122" spans="1:14" s="719" customFormat="1" ht="10.199999999999999">
      <c r="A122" s="985">
        <v>119</v>
      </c>
      <c r="B122" s="986" t="s">
        <v>3515</v>
      </c>
      <c r="C122" s="986">
        <v>13124</v>
      </c>
      <c r="D122" s="712" t="s">
        <v>3516</v>
      </c>
      <c r="E122" s="987">
        <v>124.42</v>
      </c>
      <c r="F122" s="986" t="s">
        <v>984</v>
      </c>
      <c r="G122" s="986" t="s">
        <v>2509</v>
      </c>
      <c r="H122" s="713" t="s">
        <v>3179</v>
      </c>
      <c r="I122" s="712" t="s">
        <v>3517</v>
      </c>
      <c r="J122" s="986">
        <v>3551075</v>
      </c>
      <c r="K122" s="988">
        <v>39449</v>
      </c>
      <c r="L122" s="989">
        <v>43832</v>
      </c>
      <c r="N122" s="720" t="s">
        <v>11401</v>
      </c>
    </row>
    <row r="123" spans="1:14" s="719" customFormat="1" ht="10.199999999999999">
      <c r="A123" s="990">
        <v>120</v>
      </c>
      <c r="B123" s="991" t="s">
        <v>3518</v>
      </c>
      <c r="C123" s="991">
        <v>13131</v>
      </c>
      <c r="D123" s="707" t="s">
        <v>3519</v>
      </c>
      <c r="E123" s="992">
        <v>2333.92</v>
      </c>
      <c r="F123" s="991" t="s">
        <v>984</v>
      </c>
      <c r="G123" s="991" t="s">
        <v>2509</v>
      </c>
      <c r="H123" s="709" t="s">
        <v>3468</v>
      </c>
      <c r="I123" s="707" t="s">
        <v>3520</v>
      </c>
      <c r="J123" s="991">
        <v>5106648</v>
      </c>
      <c r="K123" s="993">
        <v>39449</v>
      </c>
      <c r="L123" s="994">
        <v>43832</v>
      </c>
      <c r="N123" s="722" t="s">
        <v>11401</v>
      </c>
    </row>
    <row r="124" spans="1:14" s="719" customFormat="1" ht="10.199999999999999">
      <c r="A124" s="985">
        <v>121</v>
      </c>
      <c r="B124" s="986" t="s">
        <v>3521</v>
      </c>
      <c r="C124" s="986">
        <v>13138</v>
      </c>
      <c r="D124" s="712" t="s">
        <v>3522</v>
      </c>
      <c r="E124" s="987">
        <v>628.41999999999996</v>
      </c>
      <c r="F124" s="986" t="s">
        <v>984</v>
      </c>
      <c r="G124" s="986" t="s">
        <v>47</v>
      </c>
      <c r="H124" s="713" t="s">
        <v>44</v>
      </c>
      <c r="I124" s="712" t="s">
        <v>3523</v>
      </c>
      <c r="J124" s="986">
        <v>5442893</v>
      </c>
      <c r="K124" s="988">
        <v>39451</v>
      </c>
      <c r="L124" s="989">
        <v>43834</v>
      </c>
      <c r="N124" s="720" t="s">
        <v>11401</v>
      </c>
    </row>
    <row r="125" spans="1:14" s="719" customFormat="1" ht="10.199999999999999">
      <c r="A125" s="990">
        <v>122</v>
      </c>
      <c r="B125" s="991" t="s">
        <v>3524</v>
      </c>
      <c r="C125" s="991">
        <v>13147</v>
      </c>
      <c r="D125" s="707" t="s">
        <v>3525</v>
      </c>
      <c r="E125" s="992">
        <v>524.61</v>
      </c>
      <c r="F125" s="991" t="s">
        <v>984</v>
      </c>
      <c r="G125" s="991" t="s">
        <v>41</v>
      </c>
      <c r="H125" s="709" t="s">
        <v>3510</v>
      </c>
      <c r="I125" s="707" t="s">
        <v>3526</v>
      </c>
      <c r="J125" s="991">
        <v>5072085</v>
      </c>
      <c r="K125" s="993">
        <v>39454</v>
      </c>
      <c r="L125" s="994">
        <v>43837</v>
      </c>
      <c r="N125" s="722" t="s">
        <v>15569</v>
      </c>
    </row>
    <row r="126" spans="1:14" s="719" customFormat="1" ht="10.199999999999999">
      <c r="A126" s="985">
        <v>123</v>
      </c>
      <c r="B126" s="986" t="s">
        <v>3527</v>
      </c>
      <c r="C126" s="986">
        <v>13150</v>
      </c>
      <c r="D126" s="712" t="s">
        <v>3528</v>
      </c>
      <c r="E126" s="987">
        <v>8474.02</v>
      </c>
      <c r="F126" s="986" t="s">
        <v>984</v>
      </c>
      <c r="G126" s="986" t="s">
        <v>43</v>
      </c>
      <c r="H126" s="713" t="s">
        <v>43</v>
      </c>
      <c r="I126" s="712" t="s">
        <v>3529</v>
      </c>
      <c r="J126" s="986">
        <v>5106656</v>
      </c>
      <c r="K126" s="988">
        <v>39456</v>
      </c>
      <c r="L126" s="989">
        <v>43839</v>
      </c>
      <c r="N126" s="720" t="s">
        <v>11401</v>
      </c>
    </row>
    <row r="127" spans="1:14" s="719" customFormat="1" ht="20.399999999999999">
      <c r="A127" s="990">
        <v>124</v>
      </c>
      <c r="B127" s="991" t="s">
        <v>3530</v>
      </c>
      <c r="C127" s="991">
        <v>13164</v>
      </c>
      <c r="D127" s="707" t="s">
        <v>3531</v>
      </c>
      <c r="E127" s="992">
        <v>5121.82</v>
      </c>
      <c r="F127" s="991" t="s">
        <v>984</v>
      </c>
      <c r="G127" s="991" t="s">
        <v>45</v>
      </c>
      <c r="H127" s="709" t="s">
        <v>2188</v>
      </c>
      <c r="I127" s="707" t="s">
        <v>3532</v>
      </c>
      <c r="J127" s="991">
        <v>2027194</v>
      </c>
      <c r="K127" s="993">
        <v>39461</v>
      </c>
      <c r="L127" s="994">
        <v>43844</v>
      </c>
      <c r="N127" s="722" t="s">
        <v>11401</v>
      </c>
    </row>
    <row r="128" spans="1:14" s="719" customFormat="1" ht="10.199999999999999">
      <c r="A128" s="985">
        <v>125</v>
      </c>
      <c r="B128" s="986" t="s">
        <v>3533</v>
      </c>
      <c r="C128" s="986">
        <v>13166</v>
      </c>
      <c r="D128" s="712" t="s">
        <v>3228</v>
      </c>
      <c r="E128" s="987">
        <v>25677.360000000001</v>
      </c>
      <c r="F128" s="986" t="s">
        <v>984</v>
      </c>
      <c r="G128" s="986" t="s">
        <v>43</v>
      </c>
      <c r="H128" s="713" t="s">
        <v>3228</v>
      </c>
      <c r="I128" s="712" t="s">
        <v>734</v>
      </c>
      <c r="J128" s="986">
        <v>5098564</v>
      </c>
      <c r="K128" s="988">
        <v>39461</v>
      </c>
      <c r="L128" s="989">
        <v>44210</v>
      </c>
      <c r="N128" s="720" t="s">
        <v>15569</v>
      </c>
    </row>
    <row r="129" spans="1:14" s="719" customFormat="1" ht="10.199999999999999">
      <c r="A129" s="990">
        <v>126</v>
      </c>
      <c r="B129" s="991" t="s">
        <v>3534</v>
      </c>
      <c r="C129" s="991">
        <v>13189</v>
      </c>
      <c r="D129" s="707" t="s">
        <v>3535</v>
      </c>
      <c r="E129" s="992">
        <v>2022.78</v>
      </c>
      <c r="F129" s="991" t="s">
        <v>984</v>
      </c>
      <c r="G129" s="991" t="s">
        <v>48</v>
      </c>
      <c r="H129" s="709" t="s">
        <v>3536</v>
      </c>
      <c r="I129" s="707" t="s">
        <v>3537</v>
      </c>
      <c r="J129" s="991">
        <v>5078253</v>
      </c>
      <c r="K129" s="993">
        <v>39472</v>
      </c>
      <c r="L129" s="994">
        <v>43855</v>
      </c>
      <c r="N129" s="722" t="s">
        <v>15569</v>
      </c>
    </row>
    <row r="130" spans="1:14" s="719" customFormat="1" ht="10.199999999999999">
      <c r="A130" s="985">
        <v>127</v>
      </c>
      <c r="B130" s="986" t="s">
        <v>3538</v>
      </c>
      <c r="C130" s="986">
        <v>13211</v>
      </c>
      <c r="D130" s="712" t="s">
        <v>3539</v>
      </c>
      <c r="E130" s="987">
        <v>10940.38</v>
      </c>
      <c r="F130" s="986" t="s">
        <v>984</v>
      </c>
      <c r="G130" s="986" t="s">
        <v>41</v>
      </c>
      <c r="H130" s="713" t="s">
        <v>3510</v>
      </c>
      <c r="I130" s="712" t="s">
        <v>3540</v>
      </c>
      <c r="J130" s="986">
        <v>5107776</v>
      </c>
      <c r="K130" s="988">
        <v>39476</v>
      </c>
      <c r="L130" s="989">
        <v>43859</v>
      </c>
      <c r="N130" s="720" t="s">
        <v>3122</v>
      </c>
    </row>
    <row r="131" spans="1:14" s="719" customFormat="1" ht="10.199999999999999">
      <c r="A131" s="990">
        <v>128</v>
      </c>
      <c r="B131" s="991" t="s">
        <v>3541</v>
      </c>
      <c r="C131" s="991">
        <v>13224</v>
      </c>
      <c r="D131" s="707" t="s">
        <v>3542</v>
      </c>
      <c r="E131" s="992">
        <v>2756.88</v>
      </c>
      <c r="F131" s="991" t="s">
        <v>984</v>
      </c>
      <c r="G131" s="991" t="s">
        <v>42</v>
      </c>
      <c r="H131" s="709" t="s">
        <v>3125</v>
      </c>
      <c r="I131" s="707" t="s">
        <v>3543</v>
      </c>
      <c r="J131" s="991">
        <v>5320607</v>
      </c>
      <c r="K131" s="993">
        <v>39479</v>
      </c>
      <c r="L131" s="994">
        <v>43862</v>
      </c>
      <c r="N131" s="722" t="s">
        <v>11401</v>
      </c>
    </row>
    <row r="132" spans="1:14" s="719" customFormat="1" ht="10.199999999999999">
      <c r="A132" s="985">
        <v>129</v>
      </c>
      <c r="B132" s="986" t="s">
        <v>3544</v>
      </c>
      <c r="C132" s="986">
        <v>13225</v>
      </c>
      <c r="D132" s="712" t="s">
        <v>3545</v>
      </c>
      <c r="E132" s="987">
        <v>12296.74</v>
      </c>
      <c r="F132" s="986" t="s">
        <v>984</v>
      </c>
      <c r="G132" s="986" t="s">
        <v>45</v>
      </c>
      <c r="H132" s="713" t="s">
        <v>3546</v>
      </c>
      <c r="I132" s="712" t="s">
        <v>3547</v>
      </c>
      <c r="J132" s="986">
        <v>5256267</v>
      </c>
      <c r="K132" s="988">
        <v>39479</v>
      </c>
      <c r="L132" s="989">
        <v>43862</v>
      </c>
      <c r="N132" s="720" t="s">
        <v>11401</v>
      </c>
    </row>
    <row r="133" spans="1:14" s="719" customFormat="1" ht="10.199999999999999">
      <c r="A133" s="990">
        <v>130</v>
      </c>
      <c r="B133" s="991" t="s">
        <v>3548</v>
      </c>
      <c r="C133" s="991">
        <v>13247</v>
      </c>
      <c r="D133" s="707" t="s">
        <v>3549</v>
      </c>
      <c r="E133" s="992">
        <v>4041.25</v>
      </c>
      <c r="F133" s="991" t="s">
        <v>984</v>
      </c>
      <c r="G133" s="991" t="s">
        <v>43</v>
      </c>
      <c r="H133" s="709" t="s">
        <v>43</v>
      </c>
      <c r="I133" s="707" t="s">
        <v>3414</v>
      </c>
      <c r="J133" s="991">
        <v>5269318</v>
      </c>
      <c r="K133" s="993">
        <v>39491</v>
      </c>
      <c r="L133" s="994">
        <v>43874</v>
      </c>
      <c r="N133" s="722" t="s">
        <v>3122</v>
      </c>
    </row>
    <row r="134" spans="1:14" s="719" customFormat="1" ht="10.199999999999999">
      <c r="A134" s="985">
        <v>131</v>
      </c>
      <c r="B134" s="986" t="s">
        <v>3550</v>
      </c>
      <c r="C134" s="986">
        <v>13259</v>
      </c>
      <c r="D134" s="712" t="s">
        <v>3551</v>
      </c>
      <c r="E134" s="987">
        <v>2301.9299999999998</v>
      </c>
      <c r="F134" s="986" t="s">
        <v>984</v>
      </c>
      <c r="G134" s="986" t="s">
        <v>47</v>
      </c>
      <c r="H134" s="713" t="s">
        <v>3552</v>
      </c>
      <c r="I134" s="712" t="s">
        <v>3553</v>
      </c>
      <c r="J134" s="986">
        <v>5260833</v>
      </c>
      <c r="K134" s="988">
        <v>39493</v>
      </c>
      <c r="L134" s="989">
        <v>43876</v>
      </c>
      <c r="N134" s="720" t="s">
        <v>11401</v>
      </c>
    </row>
    <row r="135" spans="1:14" s="719" customFormat="1" ht="10.199999999999999">
      <c r="A135" s="990">
        <v>132</v>
      </c>
      <c r="B135" s="991" t="s">
        <v>3554</v>
      </c>
      <c r="C135" s="991">
        <v>13337</v>
      </c>
      <c r="D135" s="707" t="s">
        <v>3555</v>
      </c>
      <c r="E135" s="992">
        <v>65.510000000000005</v>
      </c>
      <c r="F135" s="991" t="s">
        <v>984</v>
      </c>
      <c r="G135" s="991" t="s">
        <v>41</v>
      </c>
      <c r="H135" s="709" t="s">
        <v>3556</v>
      </c>
      <c r="I135" s="707" t="s">
        <v>3557</v>
      </c>
      <c r="J135" s="991">
        <v>5119243</v>
      </c>
      <c r="K135" s="993">
        <v>39510</v>
      </c>
      <c r="L135" s="994">
        <v>43893</v>
      </c>
      <c r="N135" s="722" t="s">
        <v>11401</v>
      </c>
    </row>
    <row r="136" spans="1:14" s="719" customFormat="1" ht="10.199999999999999">
      <c r="A136" s="985">
        <v>133</v>
      </c>
      <c r="B136" s="986" t="s">
        <v>3558</v>
      </c>
      <c r="C136" s="986">
        <v>13341</v>
      </c>
      <c r="D136" s="712" t="s">
        <v>3559</v>
      </c>
      <c r="E136" s="987">
        <v>2498.31</v>
      </c>
      <c r="F136" s="986" t="s">
        <v>984</v>
      </c>
      <c r="G136" s="986" t="s">
        <v>2188</v>
      </c>
      <c r="H136" s="713" t="s">
        <v>3560</v>
      </c>
      <c r="I136" s="712" t="s">
        <v>3561</v>
      </c>
      <c r="J136" s="986">
        <v>5139538</v>
      </c>
      <c r="K136" s="988">
        <v>39510</v>
      </c>
      <c r="L136" s="989">
        <v>43893</v>
      </c>
      <c r="N136" s="720" t="s">
        <v>11401</v>
      </c>
    </row>
    <row r="137" spans="1:14" s="719" customFormat="1" ht="10.199999999999999">
      <c r="A137" s="990">
        <v>134</v>
      </c>
      <c r="B137" s="991" t="s">
        <v>3562</v>
      </c>
      <c r="C137" s="991">
        <v>13385</v>
      </c>
      <c r="D137" s="707" t="s">
        <v>3563</v>
      </c>
      <c r="E137" s="992">
        <v>563.44000000000005</v>
      </c>
      <c r="F137" s="991" t="s">
        <v>984</v>
      </c>
      <c r="G137" s="991" t="s">
        <v>2230</v>
      </c>
      <c r="H137" s="709" t="s">
        <v>3564</v>
      </c>
      <c r="I137" s="707" t="s">
        <v>3565</v>
      </c>
      <c r="J137" s="991">
        <v>5493706</v>
      </c>
      <c r="K137" s="993">
        <v>39526</v>
      </c>
      <c r="L137" s="994">
        <v>43909</v>
      </c>
      <c r="N137" s="722" t="s">
        <v>15569</v>
      </c>
    </row>
    <row r="138" spans="1:14" s="719" customFormat="1" ht="20.399999999999999">
      <c r="A138" s="985">
        <v>135</v>
      </c>
      <c r="B138" s="986" t="s">
        <v>3566</v>
      </c>
      <c r="C138" s="986">
        <v>13386</v>
      </c>
      <c r="D138" s="712" t="s">
        <v>3567</v>
      </c>
      <c r="E138" s="987">
        <v>659.89</v>
      </c>
      <c r="F138" s="986" t="s">
        <v>984</v>
      </c>
      <c r="G138" s="986" t="s">
        <v>48</v>
      </c>
      <c r="H138" s="713" t="s">
        <v>3568</v>
      </c>
      <c r="I138" s="712" t="s">
        <v>3569</v>
      </c>
      <c r="J138" s="986">
        <v>5405335</v>
      </c>
      <c r="K138" s="988">
        <v>39526</v>
      </c>
      <c r="L138" s="989">
        <v>43909</v>
      </c>
      <c r="N138" s="720" t="s">
        <v>11401</v>
      </c>
    </row>
    <row r="139" spans="1:14" s="719" customFormat="1" ht="10.199999999999999">
      <c r="A139" s="990">
        <v>136</v>
      </c>
      <c r="B139" s="991" t="s">
        <v>3570</v>
      </c>
      <c r="C139" s="991">
        <v>13400</v>
      </c>
      <c r="D139" s="707" t="s">
        <v>3571</v>
      </c>
      <c r="E139" s="992">
        <v>194.58</v>
      </c>
      <c r="F139" s="991" t="s">
        <v>984</v>
      </c>
      <c r="G139" s="991" t="s">
        <v>2364</v>
      </c>
      <c r="H139" s="709" t="s">
        <v>2365</v>
      </c>
      <c r="I139" s="707" t="s">
        <v>3572</v>
      </c>
      <c r="J139" s="991">
        <v>5102189</v>
      </c>
      <c r="K139" s="993">
        <v>39343</v>
      </c>
      <c r="L139" s="994">
        <v>43726</v>
      </c>
      <c r="N139" s="722" t="s">
        <v>11401</v>
      </c>
    </row>
    <row r="140" spans="1:14" s="719" customFormat="1" ht="20.399999999999999">
      <c r="A140" s="985">
        <v>137</v>
      </c>
      <c r="B140" s="986" t="s">
        <v>3573</v>
      </c>
      <c r="C140" s="986">
        <v>13405</v>
      </c>
      <c r="D140" s="712" t="s">
        <v>3574</v>
      </c>
      <c r="E140" s="987">
        <v>2153.4299999999998</v>
      </c>
      <c r="F140" s="986" t="s">
        <v>984</v>
      </c>
      <c r="G140" s="986" t="s">
        <v>41</v>
      </c>
      <c r="H140" s="713" t="s">
        <v>3575</v>
      </c>
      <c r="I140" s="712" t="s">
        <v>3576</v>
      </c>
      <c r="J140" s="986">
        <v>5476453</v>
      </c>
      <c r="K140" s="988">
        <v>39528</v>
      </c>
      <c r="L140" s="989">
        <v>43911</v>
      </c>
      <c r="N140" s="720" t="s">
        <v>15569</v>
      </c>
    </row>
    <row r="141" spans="1:14" s="719" customFormat="1" ht="10.199999999999999">
      <c r="A141" s="990">
        <v>138</v>
      </c>
      <c r="B141" s="991" t="s">
        <v>3577</v>
      </c>
      <c r="C141" s="991">
        <v>13406</v>
      </c>
      <c r="D141" s="707" t="s">
        <v>3525</v>
      </c>
      <c r="E141" s="992">
        <v>599.84</v>
      </c>
      <c r="F141" s="991" t="s">
        <v>984</v>
      </c>
      <c r="G141" s="991" t="s">
        <v>41</v>
      </c>
      <c r="H141" s="709" t="s">
        <v>2298</v>
      </c>
      <c r="I141" s="707" t="s">
        <v>3576</v>
      </c>
      <c r="J141" s="991">
        <v>5476453</v>
      </c>
      <c r="K141" s="993">
        <v>39528</v>
      </c>
      <c r="L141" s="994">
        <v>43911</v>
      </c>
      <c r="N141" s="722" t="s">
        <v>15569</v>
      </c>
    </row>
    <row r="142" spans="1:14" s="719" customFormat="1" ht="10.199999999999999">
      <c r="A142" s="985">
        <v>139</v>
      </c>
      <c r="B142" s="986" t="s">
        <v>3578</v>
      </c>
      <c r="C142" s="986">
        <v>13416</v>
      </c>
      <c r="D142" s="712" t="s">
        <v>3579</v>
      </c>
      <c r="E142" s="987">
        <v>449.08</v>
      </c>
      <c r="F142" s="986" t="s">
        <v>984</v>
      </c>
      <c r="G142" s="986" t="s">
        <v>42</v>
      </c>
      <c r="H142" s="713" t="s">
        <v>3125</v>
      </c>
      <c r="I142" s="712" t="s">
        <v>3580</v>
      </c>
      <c r="J142" s="986">
        <v>3491544</v>
      </c>
      <c r="K142" s="988">
        <v>39531</v>
      </c>
      <c r="L142" s="989">
        <v>43914</v>
      </c>
      <c r="N142" s="720" t="s">
        <v>11401</v>
      </c>
    </row>
    <row r="143" spans="1:14" s="719" customFormat="1" ht="10.199999999999999">
      <c r="A143" s="990">
        <v>140</v>
      </c>
      <c r="B143" s="991" t="s">
        <v>3581</v>
      </c>
      <c r="C143" s="991">
        <v>13428</v>
      </c>
      <c r="D143" s="707" t="s">
        <v>3582</v>
      </c>
      <c r="E143" s="992">
        <v>809.49</v>
      </c>
      <c r="F143" s="991" t="s">
        <v>984</v>
      </c>
      <c r="G143" s="991" t="s">
        <v>41</v>
      </c>
      <c r="H143" s="709" t="s">
        <v>1072</v>
      </c>
      <c r="I143" s="707" t="s">
        <v>3583</v>
      </c>
      <c r="J143" s="991">
        <v>5473055</v>
      </c>
      <c r="K143" s="993">
        <v>39533</v>
      </c>
      <c r="L143" s="994">
        <v>43916</v>
      </c>
      <c r="N143" s="722" t="s">
        <v>11401</v>
      </c>
    </row>
    <row r="144" spans="1:14" s="719" customFormat="1" ht="10.199999999999999">
      <c r="A144" s="985">
        <v>141</v>
      </c>
      <c r="B144" s="986" t="s">
        <v>3584</v>
      </c>
      <c r="C144" s="986">
        <v>13436</v>
      </c>
      <c r="D144" s="712" t="s">
        <v>3585</v>
      </c>
      <c r="E144" s="987">
        <v>1151.5899999999999</v>
      </c>
      <c r="F144" s="986" t="s">
        <v>984</v>
      </c>
      <c r="G144" s="986" t="s">
        <v>2188</v>
      </c>
      <c r="H144" s="713" t="s">
        <v>3586</v>
      </c>
      <c r="I144" s="712" t="s">
        <v>3587</v>
      </c>
      <c r="J144" s="986">
        <v>5182212</v>
      </c>
      <c r="K144" s="988">
        <v>39535</v>
      </c>
      <c r="L144" s="989">
        <v>43918</v>
      </c>
      <c r="N144" s="720" t="s">
        <v>15569</v>
      </c>
    </row>
    <row r="145" spans="1:14" s="719" customFormat="1" ht="10.199999999999999">
      <c r="A145" s="990">
        <v>142</v>
      </c>
      <c r="B145" s="991" t="s">
        <v>3588</v>
      </c>
      <c r="C145" s="991">
        <v>13439</v>
      </c>
      <c r="D145" s="707" t="s">
        <v>3589</v>
      </c>
      <c r="E145" s="992">
        <v>151.82</v>
      </c>
      <c r="F145" s="991" t="s">
        <v>984</v>
      </c>
      <c r="G145" s="991" t="s">
        <v>371</v>
      </c>
      <c r="H145" s="709" t="s">
        <v>3590</v>
      </c>
      <c r="I145" s="707" t="s">
        <v>3591</v>
      </c>
      <c r="J145" s="991">
        <v>5045525</v>
      </c>
      <c r="K145" s="993">
        <v>39535</v>
      </c>
      <c r="L145" s="994">
        <v>43918</v>
      </c>
      <c r="N145" s="722" t="s">
        <v>11401</v>
      </c>
    </row>
    <row r="146" spans="1:14" s="719" customFormat="1" ht="20.399999999999999">
      <c r="A146" s="985">
        <v>143</v>
      </c>
      <c r="B146" s="986" t="s">
        <v>3592</v>
      </c>
      <c r="C146" s="986">
        <v>13459</v>
      </c>
      <c r="D146" s="712" t="s">
        <v>3593</v>
      </c>
      <c r="E146" s="987">
        <v>527.71</v>
      </c>
      <c r="F146" s="986" t="s">
        <v>984</v>
      </c>
      <c r="G146" s="986" t="s">
        <v>2188</v>
      </c>
      <c r="H146" s="713" t="s">
        <v>3586</v>
      </c>
      <c r="I146" s="712" t="s">
        <v>3594</v>
      </c>
      <c r="J146" s="986">
        <v>2784041</v>
      </c>
      <c r="K146" s="988">
        <v>39540</v>
      </c>
      <c r="L146" s="989">
        <v>43923</v>
      </c>
      <c r="N146" s="720" t="s">
        <v>11401</v>
      </c>
    </row>
    <row r="147" spans="1:14" s="719" customFormat="1" ht="20.399999999999999">
      <c r="A147" s="990">
        <v>144</v>
      </c>
      <c r="B147" s="991" t="s">
        <v>3595</v>
      </c>
      <c r="C147" s="991">
        <v>13464</v>
      </c>
      <c r="D147" s="707" t="s">
        <v>3596</v>
      </c>
      <c r="E147" s="992">
        <v>3766.68</v>
      </c>
      <c r="F147" s="991" t="s">
        <v>984</v>
      </c>
      <c r="G147" s="991" t="s">
        <v>44</v>
      </c>
      <c r="H147" s="709" t="s">
        <v>3167</v>
      </c>
      <c r="I147" s="707" t="s">
        <v>3597</v>
      </c>
      <c r="J147" s="991">
        <v>5426634</v>
      </c>
      <c r="K147" s="993">
        <v>39541</v>
      </c>
      <c r="L147" s="994">
        <v>43924</v>
      </c>
      <c r="N147" s="722" t="s">
        <v>3122</v>
      </c>
    </row>
    <row r="148" spans="1:14" s="719" customFormat="1" ht="10.199999999999999">
      <c r="A148" s="985">
        <v>145</v>
      </c>
      <c r="B148" s="986" t="s">
        <v>3598</v>
      </c>
      <c r="C148" s="986">
        <v>13472</v>
      </c>
      <c r="D148" s="712" t="s">
        <v>2261</v>
      </c>
      <c r="E148" s="987">
        <v>515.04999999999995</v>
      </c>
      <c r="F148" s="986" t="s">
        <v>984</v>
      </c>
      <c r="G148" s="986" t="s">
        <v>41</v>
      </c>
      <c r="H148" s="713" t="s">
        <v>1072</v>
      </c>
      <c r="I148" s="712" t="s">
        <v>3599</v>
      </c>
      <c r="J148" s="986">
        <v>5383854</v>
      </c>
      <c r="K148" s="988">
        <v>39545</v>
      </c>
      <c r="L148" s="989">
        <v>44384</v>
      </c>
      <c r="N148" s="720" t="s">
        <v>11401</v>
      </c>
    </row>
    <row r="149" spans="1:14" s="719" customFormat="1" ht="10.199999999999999">
      <c r="A149" s="990">
        <v>146</v>
      </c>
      <c r="B149" s="991" t="s">
        <v>3600</v>
      </c>
      <c r="C149" s="991">
        <v>13473</v>
      </c>
      <c r="D149" s="707" t="s">
        <v>3601</v>
      </c>
      <c r="E149" s="992">
        <v>157.99</v>
      </c>
      <c r="F149" s="991" t="s">
        <v>984</v>
      </c>
      <c r="G149" s="991" t="s">
        <v>48</v>
      </c>
      <c r="H149" s="709" t="s">
        <v>3536</v>
      </c>
      <c r="I149" s="707" t="s">
        <v>3602</v>
      </c>
      <c r="J149" s="991">
        <v>5134617</v>
      </c>
      <c r="K149" s="993">
        <v>39545</v>
      </c>
      <c r="L149" s="994">
        <v>43928</v>
      </c>
      <c r="N149" s="722" t="s">
        <v>11401</v>
      </c>
    </row>
    <row r="150" spans="1:14" s="719" customFormat="1" ht="20.399999999999999">
      <c r="A150" s="985">
        <v>147</v>
      </c>
      <c r="B150" s="986" t="s">
        <v>3603</v>
      </c>
      <c r="C150" s="986">
        <v>13476</v>
      </c>
      <c r="D150" s="712" t="s">
        <v>3604</v>
      </c>
      <c r="E150" s="987">
        <v>4162.2700000000004</v>
      </c>
      <c r="F150" s="986" t="s">
        <v>984</v>
      </c>
      <c r="G150" s="986" t="s">
        <v>44</v>
      </c>
      <c r="H150" s="713" t="s">
        <v>3605</v>
      </c>
      <c r="I150" s="712" t="s">
        <v>3606</v>
      </c>
      <c r="J150" s="986">
        <v>5340624</v>
      </c>
      <c r="K150" s="988">
        <v>39545</v>
      </c>
      <c r="L150" s="989">
        <v>43928</v>
      </c>
      <c r="N150" s="720" t="s">
        <v>11401</v>
      </c>
    </row>
    <row r="151" spans="1:14" s="719" customFormat="1" ht="20.399999999999999">
      <c r="A151" s="990">
        <v>148</v>
      </c>
      <c r="B151" s="991" t="s">
        <v>3607</v>
      </c>
      <c r="C151" s="991">
        <v>13517</v>
      </c>
      <c r="D151" s="707" t="s">
        <v>3608</v>
      </c>
      <c r="E151" s="992">
        <v>1845.57</v>
      </c>
      <c r="F151" s="991" t="s">
        <v>984</v>
      </c>
      <c r="G151" s="991" t="s">
        <v>2247</v>
      </c>
      <c r="H151" s="709" t="s">
        <v>3609</v>
      </c>
      <c r="I151" s="707" t="s">
        <v>3610</v>
      </c>
      <c r="J151" s="991">
        <v>5938643</v>
      </c>
      <c r="K151" s="993">
        <v>39548</v>
      </c>
      <c r="L151" s="994">
        <v>43931</v>
      </c>
      <c r="N151" s="722" t="s">
        <v>15569</v>
      </c>
    </row>
    <row r="152" spans="1:14" s="719" customFormat="1" ht="20.399999999999999">
      <c r="A152" s="985">
        <v>149</v>
      </c>
      <c r="B152" s="986" t="s">
        <v>3611</v>
      </c>
      <c r="C152" s="986">
        <v>13551</v>
      </c>
      <c r="D152" s="712" t="s">
        <v>3612</v>
      </c>
      <c r="E152" s="987">
        <v>9675.1299999999992</v>
      </c>
      <c r="F152" s="986" t="s">
        <v>984</v>
      </c>
      <c r="G152" s="986" t="s">
        <v>3613</v>
      </c>
      <c r="H152" s="713" t="s">
        <v>3614</v>
      </c>
      <c r="I152" s="712" t="s">
        <v>3615</v>
      </c>
      <c r="J152" s="986">
        <v>5248744</v>
      </c>
      <c r="K152" s="988">
        <v>39553</v>
      </c>
      <c r="L152" s="989">
        <v>43936</v>
      </c>
      <c r="N152" s="720" t="s">
        <v>11401</v>
      </c>
    </row>
    <row r="153" spans="1:14" s="719" customFormat="1" ht="10.199999999999999">
      <c r="A153" s="990">
        <v>150</v>
      </c>
      <c r="B153" s="991" t="s">
        <v>3616</v>
      </c>
      <c r="C153" s="991">
        <v>13552</v>
      </c>
      <c r="D153" s="707" t="s">
        <v>3617</v>
      </c>
      <c r="E153" s="992">
        <v>5629.26</v>
      </c>
      <c r="F153" s="991" t="s">
        <v>984</v>
      </c>
      <c r="G153" s="991" t="s">
        <v>44</v>
      </c>
      <c r="H153" s="709" t="s">
        <v>3474</v>
      </c>
      <c r="I153" s="707" t="s">
        <v>3618</v>
      </c>
      <c r="J153" s="991">
        <v>5204151</v>
      </c>
      <c r="K153" s="993">
        <v>39553</v>
      </c>
      <c r="L153" s="994">
        <v>43936</v>
      </c>
      <c r="N153" s="722" t="s">
        <v>11401</v>
      </c>
    </row>
    <row r="154" spans="1:14" s="719" customFormat="1" ht="20.399999999999999">
      <c r="A154" s="985">
        <v>151</v>
      </c>
      <c r="B154" s="986" t="s">
        <v>3619</v>
      </c>
      <c r="C154" s="986">
        <v>13570</v>
      </c>
      <c r="D154" s="712" t="s">
        <v>3620</v>
      </c>
      <c r="E154" s="987">
        <v>914.81</v>
      </c>
      <c r="F154" s="986" t="s">
        <v>984</v>
      </c>
      <c r="G154" s="986" t="s">
        <v>41</v>
      </c>
      <c r="H154" s="713" t="s">
        <v>1072</v>
      </c>
      <c r="I154" s="712" t="s">
        <v>3621</v>
      </c>
      <c r="J154" s="986">
        <v>2762684</v>
      </c>
      <c r="K154" s="988">
        <v>39556</v>
      </c>
      <c r="L154" s="989">
        <v>43545</v>
      </c>
      <c r="N154" s="720" t="s">
        <v>11401</v>
      </c>
    </row>
    <row r="155" spans="1:14" s="719" customFormat="1" ht="10.199999999999999">
      <c r="A155" s="990">
        <v>152</v>
      </c>
      <c r="B155" s="991" t="s">
        <v>3622</v>
      </c>
      <c r="C155" s="991">
        <v>13571</v>
      </c>
      <c r="D155" s="707" t="s">
        <v>3623</v>
      </c>
      <c r="E155" s="992">
        <v>2145.77</v>
      </c>
      <c r="F155" s="991" t="s">
        <v>984</v>
      </c>
      <c r="G155" s="991" t="s">
        <v>41</v>
      </c>
      <c r="H155" s="709" t="s">
        <v>1072</v>
      </c>
      <c r="I155" s="707" t="s">
        <v>3621</v>
      </c>
      <c r="J155" s="991">
        <v>2762684</v>
      </c>
      <c r="K155" s="993">
        <v>39556</v>
      </c>
      <c r="L155" s="994">
        <v>43545</v>
      </c>
      <c r="N155" s="722" t="s">
        <v>11401</v>
      </c>
    </row>
    <row r="156" spans="1:14" s="719" customFormat="1" ht="10.199999999999999">
      <c r="A156" s="985">
        <v>153</v>
      </c>
      <c r="B156" s="986" t="s">
        <v>3624</v>
      </c>
      <c r="C156" s="986">
        <v>13593</v>
      </c>
      <c r="D156" s="712" t="s">
        <v>3625</v>
      </c>
      <c r="E156" s="987">
        <v>50359.45</v>
      </c>
      <c r="F156" s="986" t="s">
        <v>984</v>
      </c>
      <c r="G156" s="986" t="s">
        <v>2281</v>
      </c>
      <c r="H156" s="713" t="s">
        <v>3626</v>
      </c>
      <c r="I156" s="712" t="s">
        <v>886</v>
      </c>
      <c r="J156" s="986">
        <v>5137977</v>
      </c>
      <c r="K156" s="988">
        <v>39560</v>
      </c>
      <c r="L156" s="989">
        <v>43943</v>
      </c>
      <c r="N156" s="720" t="s">
        <v>15569</v>
      </c>
    </row>
    <row r="157" spans="1:14" s="719" customFormat="1" ht="10.199999999999999">
      <c r="A157" s="990">
        <v>154</v>
      </c>
      <c r="B157" s="991" t="s">
        <v>3627</v>
      </c>
      <c r="C157" s="991">
        <v>13598</v>
      </c>
      <c r="D157" s="707" t="s">
        <v>3628</v>
      </c>
      <c r="E157" s="992">
        <v>36671.79</v>
      </c>
      <c r="F157" s="991" t="s">
        <v>984</v>
      </c>
      <c r="G157" s="991" t="s">
        <v>2281</v>
      </c>
      <c r="H157" s="709" t="s">
        <v>2282</v>
      </c>
      <c r="I157" s="707" t="s">
        <v>886</v>
      </c>
      <c r="J157" s="991">
        <v>5137977</v>
      </c>
      <c r="K157" s="993">
        <v>39560</v>
      </c>
      <c r="L157" s="994">
        <v>43943</v>
      </c>
      <c r="N157" s="722" t="s">
        <v>15569</v>
      </c>
    </row>
    <row r="158" spans="1:14" s="719" customFormat="1" ht="10.199999999999999">
      <c r="A158" s="985">
        <v>155</v>
      </c>
      <c r="B158" s="986" t="s">
        <v>3629</v>
      </c>
      <c r="C158" s="986">
        <v>13603</v>
      </c>
      <c r="D158" s="712" t="s">
        <v>3630</v>
      </c>
      <c r="E158" s="987">
        <v>6039.15</v>
      </c>
      <c r="F158" s="986" t="s">
        <v>984</v>
      </c>
      <c r="G158" s="986" t="s">
        <v>41</v>
      </c>
      <c r="H158" s="713" t="s">
        <v>3290</v>
      </c>
      <c r="I158" s="712" t="s">
        <v>3631</v>
      </c>
      <c r="J158" s="986">
        <v>5528089</v>
      </c>
      <c r="K158" s="988">
        <v>39561</v>
      </c>
      <c r="L158" s="989">
        <v>43944</v>
      </c>
      <c r="N158" s="720" t="s">
        <v>11401</v>
      </c>
    </row>
    <row r="159" spans="1:14" s="719" customFormat="1" ht="10.199999999999999">
      <c r="A159" s="990">
        <v>156</v>
      </c>
      <c r="B159" s="991" t="s">
        <v>3632</v>
      </c>
      <c r="C159" s="991">
        <v>13607</v>
      </c>
      <c r="D159" s="707" t="s">
        <v>3633</v>
      </c>
      <c r="E159" s="992">
        <v>540.09</v>
      </c>
      <c r="F159" s="991" t="s">
        <v>984</v>
      </c>
      <c r="G159" s="991" t="s">
        <v>41</v>
      </c>
      <c r="H159" s="709" t="s">
        <v>3510</v>
      </c>
      <c r="I159" s="707" t="s">
        <v>3634</v>
      </c>
      <c r="J159" s="991">
        <v>5051665</v>
      </c>
      <c r="K159" s="993">
        <v>39561</v>
      </c>
      <c r="L159" s="994">
        <v>43944</v>
      </c>
      <c r="N159" s="722" t="s">
        <v>11401</v>
      </c>
    </row>
    <row r="160" spans="1:14" s="719" customFormat="1" ht="20.399999999999999">
      <c r="A160" s="985">
        <v>157</v>
      </c>
      <c r="B160" s="986" t="s">
        <v>3635</v>
      </c>
      <c r="C160" s="986">
        <v>13615</v>
      </c>
      <c r="D160" s="712" t="s">
        <v>3636</v>
      </c>
      <c r="E160" s="987">
        <v>14290.8</v>
      </c>
      <c r="F160" s="986" t="s">
        <v>984</v>
      </c>
      <c r="G160" s="986" t="s">
        <v>41</v>
      </c>
      <c r="H160" s="713" t="s">
        <v>3637</v>
      </c>
      <c r="I160" s="712" t="s">
        <v>572</v>
      </c>
      <c r="J160" s="986">
        <v>5310598</v>
      </c>
      <c r="K160" s="988">
        <v>39567</v>
      </c>
      <c r="L160" s="989">
        <v>43950</v>
      </c>
      <c r="N160" s="720" t="s">
        <v>15569</v>
      </c>
    </row>
    <row r="161" spans="1:14" s="719" customFormat="1" ht="10.199999999999999">
      <c r="A161" s="990">
        <v>158</v>
      </c>
      <c r="B161" s="991" t="s">
        <v>3638</v>
      </c>
      <c r="C161" s="991">
        <v>13624</v>
      </c>
      <c r="D161" s="707" t="s">
        <v>3639</v>
      </c>
      <c r="E161" s="992">
        <v>4377.88</v>
      </c>
      <c r="F161" s="991" t="s">
        <v>984</v>
      </c>
      <c r="G161" s="991" t="s">
        <v>47</v>
      </c>
      <c r="H161" s="709" t="s">
        <v>3640</v>
      </c>
      <c r="I161" s="707" t="s">
        <v>3641</v>
      </c>
      <c r="J161" s="991">
        <v>5202906</v>
      </c>
      <c r="K161" s="993">
        <v>39567</v>
      </c>
      <c r="L161" s="994">
        <v>43950</v>
      </c>
      <c r="N161" s="722" t="s">
        <v>11401</v>
      </c>
    </row>
    <row r="162" spans="1:14" s="719" customFormat="1" ht="10.199999999999999">
      <c r="A162" s="985">
        <v>159</v>
      </c>
      <c r="B162" s="986" t="s">
        <v>3642</v>
      </c>
      <c r="C162" s="986">
        <v>13637</v>
      </c>
      <c r="D162" s="712" t="s">
        <v>3438</v>
      </c>
      <c r="E162" s="987">
        <v>920.05</v>
      </c>
      <c r="F162" s="986" t="s">
        <v>984</v>
      </c>
      <c r="G162" s="986" t="s">
        <v>2247</v>
      </c>
      <c r="H162" s="713" t="s">
        <v>3265</v>
      </c>
      <c r="I162" s="712" t="s">
        <v>3643</v>
      </c>
      <c r="J162" s="986">
        <v>5497736</v>
      </c>
      <c r="K162" s="988">
        <v>39570</v>
      </c>
      <c r="L162" s="989">
        <v>43953</v>
      </c>
      <c r="N162" s="720" t="s">
        <v>11401</v>
      </c>
    </row>
    <row r="163" spans="1:14" s="719" customFormat="1" ht="10.199999999999999">
      <c r="A163" s="990">
        <v>160</v>
      </c>
      <c r="B163" s="991" t="s">
        <v>3644</v>
      </c>
      <c r="C163" s="991">
        <v>13662</v>
      </c>
      <c r="D163" s="707" t="s">
        <v>3645</v>
      </c>
      <c r="E163" s="992">
        <v>797.67</v>
      </c>
      <c r="F163" s="991" t="s">
        <v>3534</v>
      </c>
      <c r="G163" s="991" t="s">
        <v>48</v>
      </c>
      <c r="H163" s="709" t="s">
        <v>3536</v>
      </c>
      <c r="I163" s="707" t="s">
        <v>3537</v>
      </c>
      <c r="J163" s="991">
        <v>5078253</v>
      </c>
      <c r="K163" s="993">
        <v>39472</v>
      </c>
      <c r="L163" s="994">
        <v>43855</v>
      </c>
      <c r="N163" s="722" t="s">
        <v>15569</v>
      </c>
    </row>
    <row r="164" spans="1:14" s="719" customFormat="1" ht="20.399999999999999">
      <c r="A164" s="985">
        <v>161</v>
      </c>
      <c r="B164" s="986" t="s">
        <v>3646</v>
      </c>
      <c r="C164" s="986">
        <v>13670</v>
      </c>
      <c r="D164" s="712" t="s">
        <v>3647</v>
      </c>
      <c r="E164" s="987">
        <v>23534.85</v>
      </c>
      <c r="F164" s="986" t="s">
        <v>984</v>
      </c>
      <c r="G164" s="986" t="s">
        <v>2188</v>
      </c>
      <c r="H164" s="713" t="s">
        <v>3648</v>
      </c>
      <c r="I164" s="712" t="s">
        <v>3649</v>
      </c>
      <c r="J164" s="986">
        <v>5103479</v>
      </c>
      <c r="K164" s="988">
        <v>39581</v>
      </c>
      <c r="L164" s="989">
        <v>43964</v>
      </c>
      <c r="N164" s="720" t="s">
        <v>11401</v>
      </c>
    </row>
    <row r="165" spans="1:14" s="719" customFormat="1" ht="20.399999999999999">
      <c r="A165" s="990">
        <v>162</v>
      </c>
      <c r="B165" s="991" t="s">
        <v>3650</v>
      </c>
      <c r="C165" s="991">
        <v>13692</v>
      </c>
      <c r="D165" s="707" t="s">
        <v>3651</v>
      </c>
      <c r="E165" s="992">
        <v>26720.18</v>
      </c>
      <c r="F165" s="991" t="s">
        <v>984</v>
      </c>
      <c r="G165" s="991" t="s">
        <v>44</v>
      </c>
      <c r="H165" s="709" t="s">
        <v>3271</v>
      </c>
      <c r="I165" s="707" t="s">
        <v>3272</v>
      </c>
      <c r="J165" s="991">
        <v>5170672</v>
      </c>
      <c r="K165" s="993">
        <v>39581</v>
      </c>
      <c r="L165" s="994">
        <v>41772</v>
      </c>
      <c r="N165" s="722" t="s">
        <v>15569</v>
      </c>
    </row>
    <row r="166" spans="1:14" s="719" customFormat="1" ht="20.399999999999999">
      <c r="A166" s="985">
        <v>163</v>
      </c>
      <c r="B166" s="986" t="s">
        <v>3652</v>
      </c>
      <c r="C166" s="986">
        <v>13693</v>
      </c>
      <c r="D166" s="712" t="s">
        <v>3653</v>
      </c>
      <c r="E166" s="987">
        <v>1252.99</v>
      </c>
      <c r="F166" s="986" t="s">
        <v>984</v>
      </c>
      <c r="G166" s="986" t="s">
        <v>44</v>
      </c>
      <c r="H166" s="713" t="s">
        <v>3654</v>
      </c>
      <c r="I166" s="712" t="s">
        <v>3655</v>
      </c>
      <c r="J166" s="986">
        <v>2886197</v>
      </c>
      <c r="K166" s="988">
        <v>39581</v>
      </c>
      <c r="L166" s="989">
        <v>43964</v>
      </c>
      <c r="N166" s="720" t="s">
        <v>11401</v>
      </c>
    </row>
    <row r="167" spans="1:14" s="719" customFormat="1" ht="10.199999999999999">
      <c r="A167" s="990">
        <v>164</v>
      </c>
      <c r="B167" s="991" t="s">
        <v>3656</v>
      </c>
      <c r="C167" s="991">
        <v>13702</v>
      </c>
      <c r="D167" s="707" t="s">
        <v>3657</v>
      </c>
      <c r="E167" s="992">
        <v>2600.4299999999998</v>
      </c>
      <c r="F167" s="991" t="s">
        <v>984</v>
      </c>
      <c r="G167" s="991" t="s">
        <v>2509</v>
      </c>
      <c r="H167" s="709" t="s">
        <v>3658</v>
      </c>
      <c r="I167" s="707" t="s">
        <v>3659</v>
      </c>
      <c r="J167" s="991">
        <v>5445485</v>
      </c>
      <c r="K167" s="993">
        <v>39583</v>
      </c>
      <c r="L167" s="994">
        <v>43966</v>
      </c>
      <c r="N167" s="722" t="s">
        <v>3122</v>
      </c>
    </row>
    <row r="168" spans="1:14" s="719" customFormat="1" ht="10.199999999999999">
      <c r="A168" s="985">
        <v>165</v>
      </c>
      <c r="B168" s="986" t="s">
        <v>3660</v>
      </c>
      <c r="C168" s="986">
        <v>13708</v>
      </c>
      <c r="D168" s="712" t="s">
        <v>3661</v>
      </c>
      <c r="E168" s="987">
        <v>7082.69</v>
      </c>
      <c r="F168" s="986" t="s">
        <v>984</v>
      </c>
      <c r="G168" s="986" t="s">
        <v>44</v>
      </c>
      <c r="H168" s="713" t="s">
        <v>3474</v>
      </c>
      <c r="I168" s="712" t="s">
        <v>3662</v>
      </c>
      <c r="J168" s="986">
        <v>5195233</v>
      </c>
      <c r="K168" s="988">
        <v>39583</v>
      </c>
      <c r="L168" s="989">
        <v>43966</v>
      </c>
      <c r="N168" s="720" t="s">
        <v>11401</v>
      </c>
    </row>
    <row r="169" spans="1:14" s="719" customFormat="1" ht="10.199999999999999">
      <c r="A169" s="990">
        <v>166</v>
      </c>
      <c r="B169" s="991" t="s">
        <v>3663</v>
      </c>
      <c r="C169" s="991">
        <v>13712</v>
      </c>
      <c r="D169" s="707" t="s">
        <v>3447</v>
      </c>
      <c r="E169" s="992">
        <v>450.81</v>
      </c>
      <c r="F169" s="991" t="s">
        <v>3446</v>
      </c>
      <c r="G169" s="991" t="s">
        <v>43</v>
      </c>
      <c r="H169" s="709" t="s">
        <v>3448</v>
      </c>
      <c r="I169" s="707" t="s">
        <v>3664</v>
      </c>
      <c r="J169" s="991">
        <v>5070651</v>
      </c>
      <c r="K169" s="993">
        <v>39371</v>
      </c>
      <c r="L169" s="994">
        <v>43754</v>
      </c>
      <c r="N169" s="722" t="s">
        <v>11401</v>
      </c>
    </row>
    <row r="170" spans="1:14" s="719" customFormat="1" ht="10.199999999999999">
      <c r="A170" s="985">
        <v>167</v>
      </c>
      <c r="B170" s="986" t="s">
        <v>3665</v>
      </c>
      <c r="C170" s="986">
        <v>13719</v>
      </c>
      <c r="D170" s="712" t="s">
        <v>3666</v>
      </c>
      <c r="E170" s="987">
        <v>2394.79</v>
      </c>
      <c r="F170" s="986" t="s">
        <v>984</v>
      </c>
      <c r="G170" s="986" t="s">
        <v>42</v>
      </c>
      <c r="H170" s="713" t="s">
        <v>3667</v>
      </c>
      <c r="I170" s="712" t="s">
        <v>3668</v>
      </c>
      <c r="J170" s="986">
        <v>5469821</v>
      </c>
      <c r="K170" s="988">
        <v>39589</v>
      </c>
      <c r="L170" s="989">
        <v>42876</v>
      </c>
      <c r="N170" s="720" t="s">
        <v>11401</v>
      </c>
    </row>
    <row r="171" spans="1:14" s="719" customFormat="1" ht="10.199999999999999">
      <c r="A171" s="990">
        <v>168</v>
      </c>
      <c r="B171" s="991" t="s">
        <v>3669</v>
      </c>
      <c r="C171" s="991">
        <v>13732</v>
      </c>
      <c r="D171" s="707" t="s">
        <v>3670</v>
      </c>
      <c r="E171" s="992">
        <v>987.05</v>
      </c>
      <c r="F171" s="991" t="s">
        <v>984</v>
      </c>
      <c r="G171" s="991" t="s">
        <v>2230</v>
      </c>
      <c r="H171" s="709" t="s">
        <v>3671</v>
      </c>
      <c r="I171" s="707" t="s">
        <v>3672</v>
      </c>
      <c r="J171" s="991">
        <v>5041538</v>
      </c>
      <c r="K171" s="993">
        <v>39590</v>
      </c>
      <c r="L171" s="994">
        <v>41781</v>
      </c>
      <c r="N171" s="722" t="s">
        <v>15569</v>
      </c>
    </row>
    <row r="172" spans="1:14" s="719" customFormat="1" ht="10.199999999999999">
      <c r="A172" s="985">
        <v>169</v>
      </c>
      <c r="B172" s="986" t="s">
        <v>3673</v>
      </c>
      <c r="C172" s="986">
        <v>13733</v>
      </c>
      <c r="D172" s="712" t="s">
        <v>3674</v>
      </c>
      <c r="E172" s="987">
        <v>1015.33</v>
      </c>
      <c r="F172" s="986" t="s">
        <v>984</v>
      </c>
      <c r="G172" s="986" t="s">
        <v>43</v>
      </c>
      <c r="H172" s="713" t="s">
        <v>43</v>
      </c>
      <c r="I172" s="712" t="s">
        <v>727</v>
      </c>
      <c r="J172" s="986">
        <v>2548747</v>
      </c>
      <c r="K172" s="988">
        <v>39589</v>
      </c>
      <c r="L172" s="989">
        <v>43972</v>
      </c>
      <c r="N172" s="720" t="s">
        <v>3122</v>
      </c>
    </row>
    <row r="173" spans="1:14" s="719" customFormat="1" ht="10.199999999999999">
      <c r="A173" s="990">
        <v>170</v>
      </c>
      <c r="B173" s="991" t="s">
        <v>3675</v>
      </c>
      <c r="C173" s="991">
        <v>13735</v>
      </c>
      <c r="D173" s="707" t="s">
        <v>3676</v>
      </c>
      <c r="E173" s="992">
        <v>4700.4799999999996</v>
      </c>
      <c r="F173" s="991" t="s">
        <v>984</v>
      </c>
      <c r="G173" s="991" t="s">
        <v>3677</v>
      </c>
      <c r="H173" s="709" t="s">
        <v>3678</v>
      </c>
      <c r="I173" s="707" t="s">
        <v>3679</v>
      </c>
      <c r="J173" s="991">
        <v>5194016</v>
      </c>
      <c r="K173" s="993">
        <v>39589</v>
      </c>
      <c r="L173" s="994">
        <v>43972</v>
      </c>
      <c r="N173" s="722" t="s">
        <v>11401</v>
      </c>
    </row>
    <row r="174" spans="1:14" s="719" customFormat="1" ht="10.199999999999999">
      <c r="A174" s="985">
        <v>171</v>
      </c>
      <c r="B174" s="986" t="s">
        <v>3680</v>
      </c>
      <c r="C174" s="986">
        <v>13764</v>
      </c>
      <c r="D174" s="712" t="s">
        <v>3676</v>
      </c>
      <c r="E174" s="987">
        <v>7914.03</v>
      </c>
      <c r="F174" s="986" t="s">
        <v>984</v>
      </c>
      <c r="G174" s="986" t="s">
        <v>44</v>
      </c>
      <c r="H174" s="713" t="s">
        <v>3474</v>
      </c>
      <c r="I174" s="712" t="s">
        <v>3681</v>
      </c>
      <c r="J174" s="986">
        <v>5235251</v>
      </c>
      <c r="K174" s="988">
        <v>39601</v>
      </c>
      <c r="L174" s="989">
        <v>43984</v>
      </c>
      <c r="N174" s="720" t="s">
        <v>11401</v>
      </c>
    </row>
    <row r="175" spans="1:14" s="719" customFormat="1" ht="10.199999999999999">
      <c r="A175" s="990">
        <v>172</v>
      </c>
      <c r="B175" s="991" t="s">
        <v>3682</v>
      </c>
      <c r="C175" s="991">
        <v>13765</v>
      </c>
      <c r="D175" s="707" t="s">
        <v>3683</v>
      </c>
      <c r="E175" s="992">
        <v>2285.33</v>
      </c>
      <c r="F175" s="991" t="s">
        <v>984</v>
      </c>
      <c r="G175" s="991" t="s">
        <v>44</v>
      </c>
      <c r="H175" s="709" t="s">
        <v>3474</v>
      </c>
      <c r="I175" s="707" t="s">
        <v>3681</v>
      </c>
      <c r="J175" s="991">
        <v>5235251</v>
      </c>
      <c r="K175" s="993">
        <v>39601</v>
      </c>
      <c r="L175" s="994">
        <v>43984</v>
      </c>
      <c r="N175" s="722" t="s">
        <v>11401</v>
      </c>
    </row>
    <row r="176" spans="1:14" s="719" customFormat="1" ht="10.199999999999999">
      <c r="A176" s="985">
        <v>173</v>
      </c>
      <c r="B176" s="986" t="s">
        <v>3684</v>
      </c>
      <c r="C176" s="986">
        <v>13798</v>
      </c>
      <c r="D176" s="712" t="s">
        <v>3685</v>
      </c>
      <c r="E176" s="987">
        <v>287.94</v>
      </c>
      <c r="F176" s="986" t="s">
        <v>984</v>
      </c>
      <c r="G176" s="986" t="s">
        <v>2364</v>
      </c>
      <c r="H176" s="713" t="s">
        <v>3685</v>
      </c>
      <c r="I176" s="712" t="s">
        <v>3686</v>
      </c>
      <c r="J176" s="986">
        <v>5196175</v>
      </c>
      <c r="K176" s="988">
        <v>39608</v>
      </c>
      <c r="L176" s="989">
        <v>43991</v>
      </c>
      <c r="N176" s="720" t="s">
        <v>11401</v>
      </c>
    </row>
    <row r="177" spans="1:14" s="719" customFormat="1" ht="10.199999999999999">
      <c r="A177" s="990">
        <v>174</v>
      </c>
      <c r="B177" s="991" t="s">
        <v>3687</v>
      </c>
      <c r="C177" s="991">
        <v>13801</v>
      </c>
      <c r="D177" s="707" t="s">
        <v>3688</v>
      </c>
      <c r="E177" s="992">
        <v>649.98</v>
      </c>
      <c r="F177" s="991" t="s">
        <v>984</v>
      </c>
      <c r="G177" s="991" t="s">
        <v>2509</v>
      </c>
      <c r="H177" s="709" t="s">
        <v>3179</v>
      </c>
      <c r="I177" s="707" t="s">
        <v>3689</v>
      </c>
      <c r="J177" s="991">
        <v>2762463</v>
      </c>
      <c r="K177" s="993">
        <v>39611</v>
      </c>
      <c r="L177" s="994">
        <v>43994</v>
      </c>
      <c r="N177" s="722" t="s">
        <v>11401</v>
      </c>
    </row>
    <row r="178" spans="1:14" s="719" customFormat="1" ht="20.399999999999999">
      <c r="A178" s="985">
        <v>175</v>
      </c>
      <c r="B178" s="986" t="s">
        <v>3690</v>
      </c>
      <c r="C178" s="986">
        <v>13814</v>
      </c>
      <c r="D178" s="712" t="s">
        <v>3691</v>
      </c>
      <c r="E178" s="987">
        <v>761.13</v>
      </c>
      <c r="F178" s="986" t="s">
        <v>984</v>
      </c>
      <c r="G178" s="986" t="s">
        <v>40</v>
      </c>
      <c r="H178" s="713" t="s">
        <v>3692</v>
      </c>
      <c r="I178" s="712" t="s">
        <v>559</v>
      </c>
      <c r="J178" s="986">
        <v>2855119</v>
      </c>
      <c r="K178" s="988">
        <v>39616</v>
      </c>
      <c r="L178" s="989">
        <v>43999</v>
      </c>
      <c r="N178" s="720" t="s">
        <v>15569</v>
      </c>
    </row>
    <row r="179" spans="1:14" s="719" customFormat="1" ht="20.399999999999999">
      <c r="A179" s="990">
        <v>176</v>
      </c>
      <c r="B179" s="991" t="s">
        <v>3693</v>
      </c>
      <c r="C179" s="991">
        <v>13816</v>
      </c>
      <c r="D179" s="707" t="s">
        <v>3694</v>
      </c>
      <c r="E179" s="992">
        <v>3018.25</v>
      </c>
      <c r="F179" s="991" t="s">
        <v>984</v>
      </c>
      <c r="G179" s="991" t="s">
        <v>49</v>
      </c>
      <c r="H179" s="709" t="s">
        <v>3252</v>
      </c>
      <c r="I179" s="707" t="s">
        <v>3695</v>
      </c>
      <c r="J179" s="991">
        <v>5499267</v>
      </c>
      <c r="K179" s="993">
        <v>39616</v>
      </c>
      <c r="L179" s="994">
        <v>43999</v>
      </c>
      <c r="N179" s="722" t="s">
        <v>11401</v>
      </c>
    </row>
    <row r="180" spans="1:14" s="719" customFormat="1" ht="10.199999999999999">
      <c r="A180" s="985">
        <v>177</v>
      </c>
      <c r="B180" s="986" t="s">
        <v>3696</v>
      </c>
      <c r="C180" s="986">
        <v>13819</v>
      </c>
      <c r="D180" s="712" t="s">
        <v>3697</v>
      </c>
      <c r="E180" s="987">
        <v>242.62</v>
      </c>
      <c r="F180" s="986" t="s">
        <v>984</v>
      </c>
      <c r="G180" s="986" t="s">
        <v>2281</v>
      </c>
      <c r="H180" s="713" t="s">
        <v>2282</v>
      </c>
      <c r="I180" s="712" t="s">
        <v>3698</v>
      </c>
      <c r="J180" s="986">
        <v>5104459</v>
      </c>
      <c r="K180" s="988">
        <v>39619</v>
      </c>
      <c r="L180" s="989">
        <v>44002</v>
      </c>
      <c r="N180" s="720" t="s">
        <v>11401</v>
      </c>
    </row>
    <row r="181" spans="1:14" s="719" customFormat="1" ht="10.199999999999999">
      <c r="A181" s="990">
        <v>178</v>
      </c>
      <c r="B181" s="991" t="s">
        <v>3699</v>
      </c>
      <c r="C181" s="991">
        <v>13828</v>
      </c>
      <c r="D181" s="707" t="s">
        <v>3700</v>
      </c>
      <c r="E181" s="992">
        <v>2566</v>
      </c>
      <c r="F181" s="991" t="s">
        <v>984</v>
      </c>
      <c r="G181" s="991" t="s">
        <v>41</v>
      </c>
      <c r="H181" s="709" t="s">
        <v>3290</v>
      </c>
      <c r="I181" s="707" t="s">
        <v>3701</v>
      </c>
      <c r="J181" s="991">
        <v>5091063</v>
      </c>
      <c r="K181" s="993">
        <v>38679</v>
      </c>
      <c r="L181" s="994">
        <v>44158</v>
      </c>
      <c r="N181" s="722" t="s">
        <v>15569</v>
      </c>
    </row>
    <row r="182" spans="1:14" s="719" customFormat="1" ht="20.399999999999999">
      <c r="A182" s="985">
        <v>179</v>
      </c>
      <c r="B182" s="986" t="s">
        <v>3702</v>
      </c>
      <c r="C182" s="986">
        <v>13855</v>
      </c>
      <c r="D182" s="712" t="s">
        <v>3703</v>
      </c>
      <c r="E182" s="987">
        <v>3293.65</v>
      </c>
      <c r="F182" s="986" t="s">
        <v>984</v>
      </c>
      <c r="G182" s="986" t="s">
        <v>42</v>
      </c>
      <c r="H182" s="713" t="s">
        <v>3704</v>
      </c>
      <c r="I182" s="712" t="s">
        <v>3705</v>
      </c>
      <c r="J182" s="986">
        <v>2883082</v>
      </c>
      <c r="K182" s="988">
        <v>39633</v>
      </c>
      <c r="L182" s="989">
        <v>44016</v>
      </c>
      <c r="N182" s="720" t="s">
        <v>15569</v>
      </c>
    </row>
    <row r="183" spans="1:14" s="719" customFormat="1" ht="10.199999999999999">
      <c r="A183" s="990">
        <v>180</v>
      </c>
      <c r="B183" s="991" t="s">
        <v>3706</v>
      </c>
      <c r="C183" s="991">
        <v>13898</v>
      </c>
      <c r="D183" s="707" t="s">
        <v>3707</v>
      </c>
      <c r="E183" s="992">
        <v>281.38</v>
      </c>
      <c r="F183" s="991" t="s">
        <v>3363</v>
      </c>
      <c r="G183" s="991" t="s">
        <v>2230</v>
      </c>
      <c r="H183" s="709" t="s">
        <v>2188</v>
      </c>
      <c r="I183" s="707" t="s">
        <v>3365</v>
      </c>
      <c r="J183" s="991">
        <v>2003732</v>
      </c>
      <c r="K183" s="993">
        <v>39294</v>
      </c>
      <c r="L183" s="994">
        <v>43677</v>
      </c>
      <c r="N183" s="722" t="s">
        <v>11401</v>
      </c>
    </row>
    <row r="184" spans="1:14" s="719" customFormat="1" ht="10.199999999999999">
      <c r="A184" s="985">
        <v>181</v>
      </c>
      <c r="B184" s="986" t="s">
        <v>3708</v>
      </c>
      <c r="C184" s="986">
        <v>13901</v>
      </c>
      <c r="D184" s="712" t="s">
        <v>3709</v>
      </c>
      <c r="E184" s="987">
        <v>1283.75</v>
      </c>
      <c r="F184" s="986" t="s">
        <v>984</v>
      </c>
      <c r="G184" s="986" t="s">
        <v>2364</v>
      </c>
      <c r="H184" s="713" t="s">
        <v>1076</v>
      </c>
      <c r="I184" s="712" t="s">
        <v>3710</v>
      </c>
      <c r="J184" s="986">
        <v>5068053</v>
      </c>
      <c r="K184" s="988">
        <v>39647</v>
      </c>
      <c r="L184" s="989">
        <v>44030</v>
      </c>
      <c r="N184" s="720" t="s">
        <v>11401</v>
      </c>
    </row>
    <row r="185" spans="1:14" s="719" customFormat="1" ht="10.199999999999999">
      <c r="A185" s="990">
        <v>182</v>
      </c>
      <c r="B185" s="991" t="s">
        <v>3711</v>
      </c>
      <c r="C185" s="991">
        <v>13905</v>
      </c>
      <c r="D185" s="707" t="s">
        <v>3712</v>
      </c>
      <c r="E185" s="992">
        <v>23258.74</v>
      </c>
      <c r="F185" s="991" t="s">
        <v>984</v>
      </c>
      <c r="G185" s="991" t="s">
        <v>41</v>
      </c>
      <c r="H185" s="709" t="s">
        <v>3637</v>
      </c>
      <c r="I185" s="707" t="s">
        <v>3713</v>
      </c>
      <c r="J185" s="991">
        <v>5395445</v>
      </c>
      <c r="K185" s="993">
        <v>39651</v>
      </c>
      <c r="L185" s="994">
        <v>44034</v>
      </c>
      <c r="N185" s="722" t="s">
        <v>11401</v>
      </c>
    </row>
    <row r="186" spans="1:14" s="719" customFormat="1" ht="10.199999999999999">
      <c r="A186" s="985">
        <v>183</v>
      </c>
      <c r="B186" s="986" t="s">
        <v>3714</v>
      </c>
      <c r="C186" s="986">
        <v>13930</v>
      </c>
      <c r="D186" s="712" t="s">
        <v>2325</v>
      </c>
      <c r="E186" s="987">
        <v>351.99</v>
      </c>
      <c r="F186" s="986" t="s">
        <v>984</v>
      </c>
      <c r="G186" s="986" t="s">
        <v>2364</v>
      </c>
      <c r="H186" s="713" t="s">
        <v>3206</v>
      </c>
      <c r="I186" s="712" t="s">
        <v>3715</v>
      </c>
      <c r="J186" s="986">
        <v>5196183</v>
      </c>
      <c r="K186" s="988">
        <v>39657</v>
      </c>
      <c r="L186" s="989">
        <v>44040</v>
      </c>
      <c r="N186" s="720" t="s">
        <v>11401</v>
      </c>
    </row>
    <row r="187" spans="1:14" s="719" customFormat="1" ht="20.399999999999999">
      <c r="A187" s="990">
        <v>184</v>
      </c>
      <c r="B187" s="991" t="s">
        <v>3716</v>
      </c>
      <c r="C187" s="991">
        <v>13934</v>
      </c>
      <c r="D187" s="707" t="s">
        <v>3717</v>
      </c>
      <c r="E187" s="992">
        <v>1627.69</v>
      </c>
      <c r="F187" s="991" t="s">
        <v>984</v>
      </c>
      <c r="G187" s="991" t="s">
        <v>50</v>
      </c>
      <c r="H187" s="709" t="s">
        <v>3718</v>
      </c>
      <c r="I187" s="707" t="s">
        <v>3719</v>
      </c>
      <c r="J187" s="991">
        <v>5094887</v>
      </c>
      <c r="K187" s="993">
        <v>39657</v>
      </c>
      <c r="L187" s="994">
        <v>44040</v>
      </c>
      <c r="N187" s="722" t="s">
        <v>11401</v>
      </c>
    </row>
    <row r="188" spans="1:14" s="719" customFormat="1" ht="20.399999999999999">
      <c r="A188" s="985">
        <v>185</v>
      </c>
      <c r="B188" s="986" t="s">
        <v>3720</v>
      </c>
      <c r="C188" s="986">
        <v>13936</v>
      </c>
      <c r="D188" s="712" t="s">
        <v>563</v>
      </c>
      <c r="E188" s="987">
        <v>1594.16</v>
      </c>
      <c r="F188" s="986" t="s">
        <v>984</v>
      </c>
      <c r="G188" s="986" t="s">
        <v>3379</v>
      </c>
      <c r="H188" s="713" t="s">
        <v>3721</v>
      </c>
      <c r="I188" s="712" t="s">
        <v>3722</v>
      </c>
      <c r="J188" s="986">
        <v>5157145</v>
      </c>
      <c r="K188" s="988">
        <v>39657</v>
      </c>
      <c r="L188" s="989">
        <v>44040</v>
      </c>
      <c r="N188" s="720" t="s">
        <v>11401</v>
      </c>
    </row>
    <row r="189" spans="1:14" s="719" customFormat="1" ht="20.399999999999999">
      <c r="A189" s="990">
        <v>186</v>
      </c>
      <c r="B189" s="991" t="s">
        <v>3723</v>
      </c>
      <c r="C189" s="991">
        <v>13938</v>
      </c>
      <c r="D189" s="707" t="s">
        <v>3724</v>
      </c>
      <c r="E189" s="992">
        <v>1864.73</v>
      </c>
      <c r="F189" s="991" t="s">
        <v>984</v>
      </c>
      <c r="G189" s="991" t="s">
        <v>48</v>
      </c>
      <c r="H189" s="709" t="s">
        <v>2261</v>
      </c>
      <c r="I189" s="707" t="s">
        <v>3725</v>
      </c>
      <c r="J189" s="991">
        <v>5174422</v>
      </c>
      <c r="K189" s="993">
        <v>39657</v>
      </c>
      <c r="L189" s="994">
        <v>44040</v>
      </c>
      <c r="N189" s="722" t="s">
        <v>11401</v>
      </c>
    </row>
    <row r="190" spans="1:14" s="719" customFormat="1" ht="10.199999999999999">
      <c r="A190" s="985">
        <v>187</v>
      </c>
      <c r="B190" s="986" t="s">
        <v>3726</v>
      </c>
      <c r="C190" s="986">
        <v>13964</v>
      </c>
      <c r="D190" s="712" t="s">
        <v>3727</v>
      </c>
      <c r="E190" s="987">
        <v>4614.5</v>
      </c>
      <c r="F190" s="986" t="s">
        <v>984</v>
      </c>
      <c r="G190" s="986" t="s">
        <v>47</v>
      </c>
      <c r="H190" s="713" t="s">
        <v>3728</v>
      </c>
      <c r="I190" s="712" t="s">
        <v>3729</v>
      </c>
      <c r="J190" s="986">
        <v>5166667</v>
      </c>
      <c r="K190" s="988">
        <v>39664</v>
      </c>
      <c r="L190" s="989">
        <v>44047</v>
      </c>
      <c r="N190" s="720" t="s">
        <v>11401</v>
      </c>
    </row>
    <row r="191" spans="1:14" s="719" customFormat="1" ht="10.199999999999999">
      <c r="A191" s="990">
        <v>188</v>
      </c>
      <c r="B191" s="991" t="s">
        <v>3730</v>
      </c>
      <c r="C191" s="991">
        <v>13977</v>
      </c>
      <c r="D191" s="707" t="s">
        <v>3731</v>
      </c>
      <c r="E191" s="992">
        <v>166.13</v>
      </c>
      <c r="F191" s="991" t="s">
        <v>984</v>
      </c>
      <c r="G191" s="991" t="s">
        <v>41</v>
      </c>
      <c r="H191" s="709" t="s">
        <v>3732</v>
      </c>
      <c r="I191" s="707" t="s">
        <v>3733</v>
      </c>
      <c r="J191" s="991">
        <v>6306004</v>
      </c>
      <c r="K191" s="993">
        <v>39667</v>
      </c>
      <c r="L191" s="994">
        <v>44050</v>
      </c>
      <c r="N191" s="722" t="s">
        <v>15569</v>
      </c>
    </row>
    <row r="192" spans="1:14" s="719" customFormat="1" ht="10.199999999999999">
      <c r="A192" s="985">
        <v>189</v>
      </c>
      <c r="B192" s="986" t="s">
        <v>3734</v>
      </c>
      <c r="C192" s="986">
        <v>13984</v>
      </c>
      <c r="D192" s="712" t="s">
        <v>3735</v>
      </c>
      <c r="E192" s="987">
        <v>565.04999999999995</v>
      </c>
      <c r="F192" s="986" t="s">
        <v>984</v>
      </c>
      <c r="G192" s="986" t="s">
        <v>48</v>
      </c>
      <c r="H192" s="713" t="s">
        <v>902</v>
      </c>
      <c r="I192" s="712" t="s">
        <v>3736</v>
      </c>
      <c r="J192" s="986">
        <v>5168619</v>
      </c>
      <c r="K192" s="988">
        <v>39668</v>
      </c>
      <c r="L192" s="989">
        <v>44051</v>
      </c>
      <c r="N192" s="720" t="s">
        <v>11401</v>
      </c>
    </row>
    <row r="193" spans="1:14" s="719" customFormat="1" ht="10.199999999999999">
      <c r="A193" s="990">
        <v>190</v>
      </c>
      <c r="B193" s="991" t="s">
        <v>3737</v>
      </c>
      <c r="C193" s="991">
        <v>13986</v>
      </c>
      <c r="D193" s="707" t="s">
        <v>3738</v>
      </c>
      <c r="E193" s="992">
        <v>1396.12</v>
      </c>
      <c r="F193" s="991" t="s">
        <v>984</v>
      </c>
      <c r="G193" s="991" t="s">
        <v>48</v>
      </c>
      <c r="H193" s="709" t="s">
        <v>775</v>
      </c>
      <c r="I193" s="707" t="s">
        <v>3739</v>
      </c>
      <c r="J193" s="991">
        <v>5154715</v>
      </c>
      <c r="K193" s="993">
        <v>39668</v>
      </c>
      <c r="L193" s="994">
        <v>44051</v>
      </c>
      <c r="N193" s="722" t="s">
        <v>11401</v>
      </c>
    </row>
    <row r="194" spans="1:14" s="719" customFormat="1" ht="10.199999999999999">
      <c r="A194" s="985">
        <v>191</v>
      </c>
      <c r="B194" s="986" t="s">
        <v>3740</v>
      </c>
      <c r="C194" s="986">
        <v>13998</v>
      </c>
      <c r="D194" s="712" t="s">
        <v>3741</v>
      </c>
      <c r="E194" s="987">
        <v>7750.16</v>
      </c>
      <c r="F194" s="986" t="s">
        <v>984</v>
      </c>
      <c r="G194" s="986" t="s">
        <v>44</v>
      </c>
      <c r="H194" s="713" t="s">
        <v>3474</v>
      </c>
      <c r="I194" s="712" t="s">
        <v>3742</v>
      </c>
      <c r="J194" s="986">
        <v>5164621</v>
      </c>
      <c r="K194" s="988">
        <v>39672</v>
      </c>
      <c r="L194" s="989">
        <v>44055</v>
      </c>
      <c r="N194" s="720" t="s">
        <v>15569</v>
      </c>
    </row>
    <row r="195" spans="1:14" s="719" customFormat="1" ht="10.199999999999999">
      <c r="A195" s="990">
        <v>192</v>
      </c>
      <c r="B195" s="991" t="s">
        <v>3743</v>
      </c>
      <c r="C195" s="991">
        <v>14008</v>
      </c>
      <c r="D195" s="707" t="s">
        <v>3744</v>
      </c>
      <c r="E195" s="992">
        <v>82.49</v>
      </c>
      <c r="F195" s="991" t="s">
        <v>984</v>
      </c>
      <c r="G195" s="991" t="s">
        <v>371</v>
      </c>
      <c r="H195" s="709" t="s">
        <v>3745</v>
      </c>
      <c r="I195" s="707" t="s">
        <v>3746</v>
      </c>
      <c r="J195" s="991">
        <v>5141893</v>
      </c>
      <c r="K195" s="993">
        <v>39673</v>
      </c>
      <c r="L195" s="994">
        <v>44056</v>
      </c>
      <c r="N195" s="722" t="s">
        <v>11401</v>
      </c>
    </row>
    <row r="196" spans="1:14" s="719" customFormat="1" ht="10.199999999999999">
      <c r="A196" s="985">
        <v>193</v>
      </c>
      <c r="B196" s="986" t="s">
        <v>3747</v>
      </c>
      <c r="C196" s="986">
        <v>14017</v>
      </c>
      <c r="D196" s="712" t="s">
        <v>3748</v>
      </c>
      <c r="E196" s="987">
        <v>52677.4</v>
      </c>
      <c r="F196" s="986" t="s">
        <v>984</v>
      </c>
      <c r="G196" s="986" t="s">
        <v>43</v>
      </c>
      <c r="H196" s="713" t="s">
        <v>3749</v>
      </c>
      <c r="I196" s="712" t="s">
        <v>592</v>
      </c>
      <c r="J196" s="986">
        <v>2078449</v>
      </c>
      <c r="K196" s="988">
        <v>39678</v>
      </c>
      <c r="L196" s="989">
        <v>44061</v>
      </c>
      <c r="N196" s="720" t="s">
        <v>11401</v>
      </c>
    </row>
    <row r="197" spans="1:14" s="719" customFormat="1" ht="20.399999999999999">
      <c r="A197" s="990">
        <v>194</v>
      </c>
      <c r="B197" s="991" t="s">
        <v>3750</v>
      </c>
      <c r="C197" s="991">
        <v>14024</v>
      </c>
      <c r="D197" s="707" t="s">
        <v>3751</v>
      </c>
      <c r="E197" s="992">
        <v>809.45</v>
      </c>
      <c r="F197" s="991" t="s">
        <v>984</v>
      </c>
      <c r="G197" s="991" t="s">
        <v>50</v>
      </c>
      <c r="H197" s="709" t="s">
        <v>54</v>
      </c>
      <c r="I197" s="707" t="s">
        <v>3752</v>
      </c>
      <c r="J197" s="991">
        <v>5257557</v>
      </c>
      <c r="K197" s="993">
        <v>39678</v>
      </c>
      <c r="L197" s="994">
        <v>44061</v>
      </c>
      <c r="N197" s="722" t="s">
        <v>11401</v>
      </c>
    </row>
    <row r="198" spans="1:14" s="719" customFormat="1" ht="10.199999999999999">
      <c r="A198" s="985">
        <v>195</v>
      </c>
      <c r="B198" s="986" t="s">
        <v>3753</v>
      </c>
      <c r="C198" s="986">
        <v>14027</v>
      </c>
      <c r="D198" s="712" t="s">
        <v>3754</v>
      </c>
      <c r="E198" s="987">
        <v>2379.0100000000002</v>
      </c>
      <c r="F198" s="986" t="s">
        <v>984</v>
      </c>
      <c r="G198" s="986" t="s">
        <v>50</v>
      </c>
      <c r="H198" s="713" t="s">
        <v>54</v>
      </c>
      <c r="I198" s="712" t="s">
        <v>3752</v>
      </c>
      <c r="J198" s="986">
        <v>5257557</v>
      </c>
      <c r="K198" s="988">
        <v>39678</v>
      </c>
      <c r="L198" s="989">
        <v>44061</v>
      </c>
      <c r="N198" s="720" t="s">
        <v>11401</v>
      </c>
    </row>
    <row r="199" spans="1:14" s="719" customFormat="1" ht="20.399999999999999">
      <c r="A199" s="990">
        <v>196</v>
      </c>
      <c r="B199" s="991" t="s">
        <v>3755</v>
      </c>
      <c r="C199" s="991">
        <v>14028</v>
      </c>
      <c r="D199" s="707" t="s">
        <v>3756</v>
      </c>
      <c r="E199" s="992">
        <v>242.24</v>
      </c>
      <c r="F199" s="991" t="s">
        <v>984</v>
      </c>
      <c r="G199" s="991" t="s">
        <v>2281</v>
      </c>
      <c r="H199" s="709" t="s">
        <v>3757</v>
      </c>
      <c r="I199" s="707" t="s">
        <v>3758</v>
      </c>
      <c r="J199" s="991">
        <v>5472695</v>
      </c>
      <c r="K199" s="993">
        <v>39678</v>
      </c>
      <c r="L199" s="994">
        <v>43551</v>
      </c>
      <c r="N199" s="722" t="s">
        <v>3122</v>
      </c>
    </row>
    <row r="200" spans="1:14" s="719" customFormat="1" ht="10.199999999999999">
      <c r="A200" s="985">
        <v>197</v>
      </c>
      <c r="B200" s="986" t="s">
        <v>3759</v>
      </c>
      <c r="C200" s="986">
        <v>14030</v>
      </c>
      <c r="D200" s="712" t="s">
        <v>3238</v>
      </c>
      <c r="E200" s="987">
        <v>2223.9299999999998</v>
      </c>
      <c r="F200" s="986" t="s">
        <v>984</v>
      </c>
      <c r="G200" s="986" t="s">
        <v>2509</v>
      </c>
      <c r="H200" s="713" t="s">
        <v>902</v>
      </c>
      <c r="I200" s="712" t="s">
        <v>771</v>
      </c>
      <c r="J200" s="986">
        <v>2630478</v>
      </c>
      <c r="K200" s="988">
        <v>39680</v>
      </c>
      <c r="L200" s="989">
        <v>44063</v>
      </c>
      <c r="N200" s="720" t="s">
        <v>11401</v>
      </c>
    </row>
    <row r="201" spans="1:14" s="719" customFormat="1" ht="20.399999999999999">
      <c r="A201" s="990">
        <v>198</v>
      </c>
      <c r="B201" s="991" t="s">
        <v>3760</v>
      </c>
      <c r="C201" s="991">
        <v>14031</v>
      </c>
      <c r="D201" s="707" t="s">
        <v>3761</v>
      </c>
      <c r="E201" s="992">
        <v>12900.62</v>
      </c>
      <c r="F201" s="991" t="s">
        <v>984</v>
      </c>
      <c r="G201" s="991" t="s">
        <v>3762</v>
      </c>
      <c r="H201" s="709" t="s">
        <v>3763</v>
      </c>
      <c r="I201" s="707" t="s">
        <v>3540</v>
      </c>
      <c r="J201" s="991">
        <v>5107776</v>
      </c>
      <c r="K201" s="993">
        <v>39680</v>
      </c>
      <c r="L201" s="994">
        <v>44063</v>
      </c>
      <c r="N201" s="722" t="s">
        <v>3122</v>
      </c>
    </row>
    <row r="202" spans="1:14" s="719" customFormat="1" ht="20.399999999999999">
      <c r="A202" s="985">
        <v>199</v>
      </c>
      <c r="B202" s="986" t="s">
        <v>3764</v>
      </c>
      <c r="C202" s="986">
        <v>14032</v>
      </c>
      <c r="D202" s="712" t="s">
        <v>3289</v>
      </c>
      <c r="E202" s="987">
        <v>73690.75</v>
      </c>
      <c r="F202" s="986" t="s">
        <v>984</v>
      </c>
      <c r="G202" s="986" t="s">
        <v>44</v>
      </c>
      <c r="H202" s="713" t="s">
        <v>3765</v>
      </c>
      <c r="I202" s="712" t="s">
        <v>3044</v>
      </c>
      <c r="J202" s="986">
        <v>5195381</v>
      </c>
      <c r="K202" s="988">
        <v>39680</v>
      </c>
      <c r="L202" s="989">
        <v>44063</v>
      </c>
      <c r="N202" s="720" t="s">
        <v>11401</v>
      </c>
    </row>
    <row r="203" spans="1:14" s="719" customFormat="1" ht="10.199999999999999">
      <c r="A203" s="990">
        <v>200</v>
      </c>
      <c r="B203" s="991" t="s">
        <v>3766</v>
      </c>
      <c r="C203" s="991">
        <v>14043</v>
      </c>
      <c r="D203" s="707" t="s">
        <v>3767</v>
      </c>
      <c r="E203" s="992">
        <v>7072.03</v>
      </c>
      <c r="F203" s="991" t="s">
        <v>984</v>
      </c>
      <c r="G203" s="991" t="s">
        <v>44</v>
      </c>
      <c r="H203" s="709" t="s">
        <v>3271</v>
      </c>
      <c r="I203" s="707" t="s">
        <v>3768</v>
      </c>
      <c r="J203" s="991">
        <v>5250978</v>
      </c>
      <c r="K203" s="993">
        <v>39680</v>
      </c>
      <c r="L203" s="994">
        <v>44063</v>
      </c>
      <c r="N203" s="722" t="s">
        <v>15569</v>
      </c>
    </row>
    <row r="204" spans="1:14" s="719" customFormat="1" ht="20.399999999999999">
      <c r="A204" s="985">
        <v>201</v>
      </c>
      <c r="B204" s="986" t="s">
        <v>3769</v>
      </c>
      <c r="C204" s="986">
        <v>14049</v>
      </c>
      <c r="D204" s="712" t="s">
        <v>3770</v>
      </c>
      <c r="E204" s="987">
        <v>8866.2000000000007</v>
      </c>
      <c r="F204" s="986" t="s">
        <v>984</v>
      </c>
      <c r="G204" s="986" t="s">
        <v>44</v>
      </c>
      <c r="H204" s="713" t="s">
        <v>3771</v>
      </c>
      <c r="I204" s="712" t="s">
        <v>3606</v>
      </c>
      <c r="J204" s="986">
        <v>5340624</v>
      </c>
      <c r="K204" s="988">
        <v>39685</v>
      </c>
      <c r="L204" s="989">
        <v>44068</v>
      </c>
      <c r="N204" s="720" t="s">
        <v>11401</v>
      </c>
    </row>
    <row r="205" spans="1:14" s="719" customFormat="1" ht="10.199999999999999">
      <c r="A205" s="990">
        <v>202</v>
      </c>
      <c r="B205" s="991" t="s">
        <v>3772</v>
      </c>
      <c r="C205" s="991">
        <v>14055</v>
      </c>
      <c r="D205" s="707" t="s">
        <v>3773</v>
      </c>
      <c r="E205" s="992">
        <v>406.46</v>
      </c>
      <c r="F205" s="991" t="s">
        <v>984</v>
      </c>
      <c r="G205" s="991" t="s">
        <v>41</v>
      </c>
      <c r="H205" s="709" t="s">
        <v>1072</v>
      </c>
      <c r="I205" s="707" t="s">
        <v>3774</v>
      </c>
      <c r="J205" s="991">
        <v>5427967</v>
      </c>
      <c r="K205" s="993">
        <v>39685</v>
      </c>
      <c r="L205" s="994">
        <v>44068</v>
      </c>
      <c r="N205" s="722" t="s">
        <v>15569</v>
      </c>
    </row>
    <row r="206" spans="1:14" s="719" customFormat="1" ht="20.399999999999999">
      <c r="A206" s="985">
        <v>203</v>
      </c>
      <c r="B206" s="986" t="s">
        <v>3775</v>
      </c>
      <c r="C206" s="986">
        <v>14057</v>
      </c>
      <c r="D206" s="712" t="s">
        <v>3776</v>
      </c>
      <c r="E206" s="987">
        <v>5594.36</v>
      </c>
      <c r="F206" s="986" t="s">
        <v>984</v>
      </c>
      <c r="G206" s="986" t="s">
        <v>3777</v>
      </c>
      <c r="H206" s="713" t="s">
        <v>3778</v>
      </c>
      <c r="I206" s="712" t="s">
        <v>3672</v>
      </c>
      <c r="J206" s="986">
        <v>5041538</v>
      </c>
      <c r="K206" s="988">
        <v>39685</v>
      </c>
      <c r="L206" s="989">
        <v>41876</v>
      </c>
      <c r="N206" s="720" t="s">
        <v>15569</v>
      </c>
    </row>
    <row r="207" spans="1:14" s="719" customFormat="1" ht="10.199999999999999">
      <c r="A207" s="990">
        <v>204</v>
      </c>
      <c r="B207" s="991" t="s">
        <v>3779</v>
      </c>
      <c r="C207" s="991">
        <v>14066</v>
      </c>
      <c r="D207" s="707" t="s">
        <v>3780</v>
      </c>
      <c r="E207" s="992">
        <v>11572.97</v>
      </c>
      <c r="F207" s="991" t="s">
        <v>984</v>
      </c>
      <c r="G207" s="991" t="s">
        <v>45</v>
      </c>
      <c r="H207" s="709" t="s">
        <v>3780</v>
      </c>
      <c r="I207" s="707" t="s">
        <v>3781</v>
      </c>
      <c r="J207" s="991">
        <v>5032938</v>
      </c>
      <c r="K207" s="993">
        <v>39688</v>
      </c>
      <c r="L207" s="994">
        <v>44071</v>
      </c>
      <c r="N207" s="722" t="s">
        <v>11401</v>
      </c>
    </row>
    <row r="208" spans="1:14" s="719" customFormat="1" ht="10.199999999999999">
      <c r="A208" s="985">
        <v>205</v>
      </c>
      <c r="B208" s="986" t="s">
        <v>3782</v>
      </c>
      <c r="C208" s="986">
        <v>14070</v>
      </c>
      <c r="D208" s="712" t="s">
        <v>3783</v>
      </c>
      <c r="E208" s="987">
        <v>1493.6</v>
      </c>
      <c r="F208" s="986" t="s">
        <v>984</v>
      </c>
      <c r="G208" s="986" t="s">
        <v>48</v>
      </c>
      <c r="H208" s="713" t="s">
        <v>775</v>
      </c>
      <c r="I208" s="712" t="s">
        <v>3784</v>
      </c>
      <c r="J208" s="986">
        <v>5157641</v>
      </c>
      <c r="K208" s="988">
        <v>39688</v>
      </c>
      <c r="L208" s="989">
        <v>44071</v>
      </c>
      <c r="N208" s="720" t="s">
        <v>11401</v>
      </c>
    </row>
    <row r="209" spans="1:14" s="719" customFormat="1" ht="10.199999999999999">
      <c r="A209" s="990">
        <v>206</v>
      </c>
      <c r="B209" s="991" t="s">
        <v>3785</v>
      </c>
      <c r="C209" s="991">
        <v>14091</v>
      </c>
      <c r="D209" s="707" t="s">
        <v>3786</v>
      </c>
      <c r="E209" s="992">
        <v>1031.71</v>
      </c>
      <c r="F209" s="991" t="s">
        <v>3787</v>
      </c>
      <c r="G209" s="991" t="s">
        <v>2509</v>
      </c>
      <c r="H209" s="709" t="s">
        <v>3788</v>
      </c>
      <c r="I209" s="707" t="s">
        <v>3789</v>
      </c>
      <c r="J209" s="991">
        <v>5161975</v>
      </c>
      <c r="K209" s="993">
        <v>39660</v>
      </c>
      <c r="L209" s="994">
        <v>44043</v>
      </c>
      <c r="N209" s="722" t="s">
        <v>15569</v>
      </c>
    </row>
    <row r="210" spans="1:14" s="719" customFormat="1" ht="20.399999999999999">
      <c r="A210" s="985">
        <v>207</v>
      </c>
      <c r="B210" s="986" t="s">
        <v>3790</v>
      </c>
      <c r="C210" s="986">
        <v>14092</v>
      </c>
      <c r="D210" s="712" t="s">
        <v>3791</v>
      </c>
      <c r="E210" s="987">
        <v>159.11000000000001</v>
      </c>
      <c r="F210" s="986" t="s">
        <v>984</v>
      </c>
      <c r="G210" s="986" t="s">
        <v>46</v>
      </c>
      <c r="H210" s="713" t="s">
        <v>2261</v>
      </c>
      <c r="I210" s="712" t="s">
        <v>3792</v>
      </c>
      <c r="J210" s="986">
        <v>3856259</v>
      </c>
      <c r="K210" s="988">
        <v>39693</v>
      </c>
      <c r="L210" s="989">
        <v>44076</v>
      </c>
      <c r="N210" s="720" t="s">
        <v>11401</v>
      </c>
    </row>
    <row r="211" spans="1:14" s="719" customFormat="1" ht="20.399999999999999">
      <c r="A211" s="990">
        <v>208</v>
      </c>
      <c r="B211" s="991" t="s">
        <v>3793</v>
      </c>
      <c r="C211" s="991">
        <v>14105</v>
      </c>
      <c r="D211" s="707" t="s">
        <v>3794</v>
      </c>
      <c r="E211" s="992">
        <v>651.27</v>
      </c>
      <c r="F211" s="991" t="s">
        <v>984</v>
      </c>
      <c r="G211" s="991" t="s">
        <v>2364</v>
      </c>
      <c r="H211" s="709" t="s">
        <v>3795</v>
      </c>
      <c r="I211" s="707" t="s">
        <v>3475</v>
      </c>
      <c r="J211" s="991">
        <v>5358264</v>
      </c>
      <c r="K211" s="993">
        <v>39695</v>
      </c>
      <c r="L211" s="994">
        <v>44078</v>
      </c>
      <c r="N211" s="722" t="s">
        <v>11401</v>
      </c>
    </row>
    <row r="212" spans="1:14" s="719" customFormat="1" ht="20.399999999999999">
      <c r="A212" s="985">
        <v>209</v>
      </c>
      <c r="B212" s="986" t="s">
        <v>3796</v>
      </c>
      <c r="C212" s="986">
        <v>14108</v>
      </c>
      <c r="D212" s="712" t="s">
        <v>3378</v>
      </c>
      <c r="E212" s="987">
        <v>35275.81</v>
      </c>
      <c r="F212" s="986" t="s">
        <v>984</v>
      </c>
      <c r="G212" s="986" t="s">
        <v>46</v>
      </c>
      <c r="H212" s="713" t="s">
        <v>2263</v>
      </c>
      <c r="I212" s="712" t="s">
        <v>648</v>
      </c>
      <c r="J212" s="986">
        <v>5185181</v>
      </c>
      <c r="K212" s="988">
        <v>39695</v>
      </c>
      <c r="L212" s="989">
        <v>44078</v>
      </c>
      <c r="N212" s="720" t="s">
        <v>11401</v>
      </c>
    </row>
    <row r="213" spans="1:14" s="719" customFormat="1" ht="20.399999999999999">
      <c r="A213" s="990">
        <v>210</v>
      </c>
      <c r="B213" s="991" t="s">
        <v>3797</v>
      </c>
      <c r="C213" s="991">
        <v>14126</v>
      </c>
      <c r="D213" s="707" t="s">
        <v>3798</v>
      </c>
      <c r="E213" s="992">
        <v>9245.8799999999992</v>
      </c>
      <c r="F213" s="991" t="s">
        <v>984</v>
      </c>
      <c r="G213" s="991" t="s">
        <v>3799</v>
      </c>
      <c r="H213" s="709" t="s">
        <v>3800</v>
      </c>
      <c r="I213" s="707" t="s">
        <v>3742</v>
      </c>
      <c r="J213" s="991">
        <v>5164621</v>
      </c>
      <c r="K213" s="993">
        <v>39700</v>
      </c>
      <c r="L213" s="994">
        <v>44083</v>
      </c>
      <c r="N213" s="722" t="s">
        <v>15569</v>
      </c>
    </row>
    <row r="214" spans="1:14" s="719" customFormat="1" ht="20.399999999999999">
      <c r="A214" s="985">
        <v>211</v>
      </c>
      <c r="B214" s="986" t="s">
        <v>3801</v>
      </c>
      <c r="C214" s="986">
        <v>14132</v>
      </c>
      <c r="D214" s="712" t="s">
        <v>448</v>
      </c>
      <c r="E214" s="987">
        <v>1789.62</v>
      </c>
      <c r="F214" s="986" t="s">
        <v>984</v>
      </c>
      <c r="G214" s="986" t="s">
        <v>46</v>
      </c>
      <c r="H214" s="713" t="s">
        <v>3396</v>
      </c>
      <c r="I214" s="712" t="s">
        <v>648</v>
      </c>
      <c r="J214" s="986">
        <v>5185181</v>
      </c>
      <c r="K214" s="988">
        <v>39700</v>
      </c>
      <c r="L214" s="989">
        <v>44083</v>
      </c>
      <c r="N214" s="720" t="s">
        <v>11401</v>
      </c>
    </row>
    <row r="215" spans="1:14" s="719" customFormat="1" ht="10.199999999999999">
      <c r="A215" s="990">
        <v>212</v>
      </c>
      <c r="B215" s="991" t="s">
        <v>3802</v>
      </c>
      <c r="C215" s="991">
        <v>14138</v>
      </c>
      <c r="D215" s="707" t="s">
        <v>3731</v>
      </c>
      <c r="E215" s="992">
        <v>85.79</v>
      </c>
      <c r="F215" s="991" t="s">
        <v>984</v>
      </c>
      <c r="G215" s="991" t="s">
        <v>41</v>
      </c>
      <c r="H215" s="709" t="s">
        <v>3732</v>
      </c>
      <c r="I215" s="707" t="s">
        <v>3803</v>
      </c>
      <c r="J215" s="991">
        <v>3307808</v>
      </c>
      <c r="K215" s="993">
        <v>39700</v>
      </c>
      <c r="L215" s="994">
        <v>44083</v>
      </c>
      <c r="N215" s="722" t="s">
        <v>11401</v>
      </c>
    </row>
    <row r="216" spans="1:14" s="719" customFormat="1" ht="10.199999999999999">
      <c r="A216" s="985">
        <v>213</v>
      </c>
      <c r="B216" s="986" t="s">
        <v>3804</v>
      </c>
      <c r="C216" s="986">
        <v>14139</v>
      </c>
      <c r="D216" s="712" t="s">
        <v>3805</v>
      </c>
      <c r="E216" s="987">
        <v>135.38999999999999</v>
      </c>
      <c r="F216" s="986" t="s">
        <v>984</v>
      </c>
      <c r="G216" s="986" t="s">
        <v>48</v>
      </c>
      <c r="H216" s="713" t="s">
        <v>3568</v>
      </c>
      <c r="I216" s="712" t="s">
        <v>3806</v>
      </c>
      <c r="J216" s="986">
        <v>2600161</v>
      </c>
      <c r="K216" s="988">
        <v>39700</v>
      </c>
      <c r="L216" s="989">
        <v>44083</v>
      </c>
      <c r="N216" s="720" t="s">
        <v>11401</v>
      </c>
    </row>
    <row r="217" spans="1:14" s="719" customFormat="1" ht="20.399999999999999">
      <c r="A217" s="990">
        <v>214</v>
      </c>
      <c r="B217" s="991" t="s">
        <v>3807</v>
      </c>
      <c r="C217" s="991">
        <v>14140</v>
      </c>
      <c r="D217" s="707" t="s">
        <v>3808</v>
      </c>
      <c r="E217" s="992">
        <v>59.03</v>
      </c>
      <c r="F217" s="991" t="s">
        <v>984</v>
      </c>
      <c r="G217" s="991" t="s">
        <v>3809</v>
      </c>
      <c r="H217" s="709" t="s">
        <v>3810</v>
      </c>
      <c r="I217" s="707" t="s">
        <v>3806</v>
      </c>
      <c r="J217" s="991">
        <v>2600161</v>
      </c>
      <c r="K217" s="993">
        <v>39700</v>
      </c>
      <c r="L217" s="994">
        <v>44083</v>
      </c>
      <c r="N217" s="722" t="s">
        <v>11401</v>
      </c>
    </row>
    <row r="218" spans="1:14" s="719" customFormat="1" ht="10.199999999999999">
      <c r="A218" s="985">
        <v>215</v>
      </c>
      <c r="B218" s="986" t="s">
        <v>3811</v>
      </c>
      <c r="C218" s="986">
        <v>14148</v>
      </c>
      <c r="D218" s="712" t="s">
        <v>3812</v>
      </c>
      <c r="E218" s="987">
        <v>39.549999999999997</v>
      </c>
      <c r="F218" s="986" t="s">
        <v>984</v>
      </c>
      <c r="G218" s="986" t="s">
        <v>43</v>
      </c>
      <c r="H218" s="713" t="s">
        <v>3193</v>
      </c>
      <c r="I218" s="712" t="s">
        <v>3813</v>
      </c>
      <c r="J218" s="986">
        <v>5495369</v>
      </c>
      <c r="K218" s="988">
        <v>39702</v>
      </c>
      <c r="L218" s="989">
        <v>44085</v>
      </c>
      <c r="N218" s="720" t="s">
        <v>11401</v>
      </c>
    </row>
    <row r="219" spans="1:14" s="719" customFormat="1" ht="10.199999999999999">
      <c r="A219" s="990">
        <v>216</v>
      </c>
      <c r="B219" s="991" t="s">
        <v>3814</v>
      </c>
      <c r="C219" s="991">
        <v>14152</v>
      </c>
      <c r="D219" s="707" t="s">
        <v>3815</v>
      </c>
      <c r="E219" s="992">
        <v>2661.84</v>
      </c>
      <c r="F219" s="991" t="s">
        <v>984</v>
      </c>
      <c r="G219" s="991" t="s">
        <v>45</v>
      </c>
      <c r="H219" s="709" t="s">
        <v>3816</v>
      </c>
      <c r="I219" s="707" t="s">
        <v>3817</v>
      </c>
      <c r="J219" s="991">
        <v>2160757</v>
      </c>
      <c r="K219" s="993">
        <v>39702</v>
      </c>
      <c r="L219" s="994">
        <v>44085</v>
      </c>
      <c r="N219" s="722" t="s">
        <v>11401</v>
      </c>
    </row>
    <row r="220" spans="1:14" s="719" customFormat="1" ht="10.199999999999999">
      <c r="A220" s="985">
        <v>217</v>
      </c>
      <c r="B220" s="986" t="s">
        <v>3818</v>
      </c>
      <c r="C220" s="986">
        <v>14154</v>
      </c>
      <c r="D220" s="712" t="s">
        <v>3233</v>
      </c>
      <c r="E220" s="987">
        <v>398.36</v>
      </c>
      <c r="F220" s="986" t="s">
        <v>984</v>
      </c>
      <c r="G220" s="986" t="s">
        <v>48</v>
      </c>
      <c r="H220" s="713" t="s">
        <v>3222</v>
      </c>
      <c r="I220" s="712" t="s">
        <v>3819</v>
      </c>
      <c r="J220" s="986">
        <v>5489601</v>
      </c>
      <c r="K220" s="988">
        <v>39702</v>
      </c>
      <c r="L220" s="989">
        <v>44085</v>
      </c>
      <c r="N220" s="720" t="s">
        <v>15569</v>
      </c>
    </row>
    <row r="221" spans="1:14" s="719" customFormat="1" ht="20.399999999999999">
      <c r="A221" s="990">
        <v>218</v>
      </c>
      <c r="B221" s="991" t="s">
        <v>3820</v>
      </c>
      <c r="C221" s="991">
        <v>14177</v>
      </c>
      <c r="D221" s="707" t="s">
        <v>3821</v>
      </c>
      <c r="E221" s="992">
        <v>4492.22</v>
      </c>
      <c r="F221" s="991" t="s">
        <v>984</v>
      </c>
      <c r="G221" s="991" t="s">
        <v>46</v>
      </c>
      <c r="H221" s="709" t="s">
        <v>3340</v>
      </c>
      <c r="I221" s="707" t="s">
        <v>3822</v>
      </c>
      <c r="J221" s="991">
        <v>5297052</v>
      </c>
      <c r="K221" s="993">
        <v>39713</v>
      </c>
      <c r="L221" s="994">
        <v>44096</v>
      </c>
      <c r="N221" s="722" t="s">
        <v>3122</v>
      </c>
    </row>
    <row r="222" spans="1:14" s="719" customFormat="1" ht="10.199999999999999">
      <c r="A222" s="985">
        <v>219</v>
      </c>
      <c r="B222" s="986" t="s">
        <v>3823</v>
      </c>
      <c r="C222" s="986">
        <v>14201</v>
      </c>
      <c r="D222" s="712" t="s">
        <v>3824</v>
      </c>
      <c r="E222" s="987">
        <v>507.13</v>
      </c>
      <c r="F222" s="986" t="s">
        <v>984</v>
      </c>
      <c r="G222" s="986" t="s">
        <v>44</v>
      </c>
      <c r="H222" s="713" t="s">
        <v>3474</v>
      </c>
      <c r="I222" s="712" t="s">
        <v>3825</v>
      </c>
      <c r="J222" s="986">
        <v>5198003</v>
      </c>
      <c r="K222" s="988">
        <v>39715</v>
      </c>
      <c r="L222" s="989">
        <v>44098</v>
      </c>
      <c r="N222" s="720" t="s">
        <v>11401</v>
      </c>
    </row>
    <row r="223" spans="1:14" s="719" customFormat="1" ht="10.199999999999999">
      <c r="A223" s="990">
        <v>220</v>
      </c>
      <c r="B223" s="991" t="s">
        <v>3826</v>
      </c>
      <c r="C223" s="991">
        <v>14211</v>
      </c>
      <c r="D223" s="707" t="s">
        <v>3827</v>
      </c>
      <c r="E223" s="992">
        <v>50.72</v>
      </c>
      <c r="F223" s="991" t="s">
        <v>984</v>
      </c>
      <c r="G223" s="991" t="s">
        <v>371</v>
      </c>
      <c r="H223" s="709" t="s">
        <v>3590</v>
      </c>
      <c r="I223" s="707" t="s">
        <v>3828</v>
      </c>
      <c r="J223" s="991">
        <v>5168724</v>
      </c>
      <c r="K223" s="993">
        <v>39717</v>
      </c>
      <c r="L223" s="994">
        <v>44100</v>
      </c>
      <c r="N223" s="722" t="s">
        <v>11401</v>
      </c>
    </row>
    <row r="224" spans="1:14" s="719" customFormat="1" ht="10.199999999999999">
      <c r="A224" s="985">
        <v>221</v>
      </c>
      <c r="B224" s="986" t="s">
        <v>3829</v>
      </c>
      <c r="C224" s="986">
        <v>14219</v>
      </c>
      <c r="D224" s="712" t="s">
        <v>3830</v>
      </c>
      <c r="E224" s="987">
        <v>1237.17</v>
      </c>
      <c r="F224" s="986" t="s">
        <v>984</v>
      </c>
      <c r="G224" s="986" t="s">
        <v>49</v>
      </c>
      <c r="H224" s="713" t="s">
        <v>3831</v>
      </c>
      <c r="I224" s="712" t="s">
        <v>3832</v>
      </c>
      <c r="J224" s="986">
        <v>5214971</v>
      </c>
      <c r="K224" s="988">
        <v>39720</v>
      </c>
      <c r="L224" s="989">
        <v>44103</v>
      </c>
      <c r="N224" s="720" t="s">
        <v>11401</v>
      </c>
    </row>
    <row r="225" spans="1:14" s="719" customFormat="1" ht="10.199999999999999">
      <c r="A225" s="990">
        <v>222</v>
      </c>
      <c r="B225" s="991" t="s">
        <v>3833</v>
      </c>
      <c r="C225" s="991">
        <v>14231</v>
      </c>
      <c r="D225" s="707" t="s">
        <v>3346</v>
      </c>
      <c r="E225" s="992">
        <v>109.17</v>
      </c>
      <c r="F225" s="991" t="s">
        <v>984</v>
      </c>
      <c r="G225" s="991" t="s">
        <v>41</v>
      </c>
      <c r="H225" s="709" t="s">
        <v>3732</v>
      </c>
      <c r="I225" s="707" t="s">
        <v>3834</v>
      </c>
      <c r="J225" s="991">
        <v>3307085</v>
      </c>
      <c r="K225" s="993">
        <v>39721</v>
      </c>
      <c r="L225" s="994">
        <v>44104</v>
      </c>
      <c r="N225" s="722" t="s">
        <v>11401</v>
      </c>
    </row>
    <row r="226" spans="1:14" s="719" customFormat="1" ht="10.199999999999999">
      <c r="A226" s="985">
        <v>223</v>
      </c>
      <c r="B226" s="986" t="s">
        <v>3835</v>
      </c>
      <c r="C226" s="986">
        <v>14235</v>
      </c>
      <c r="D226" s="712" t="s">
        <v>3836</v>
      </c>
      <c r="E226" s="987">
        <v>205.26</v>
      </c>
      <c r="F226" s="986" t="s">
        <v>3837</v>
      </c>
      <c r="G226" s="986" t="s">
        <v>2364</v>
      </c>
      <c r="H226" s="713" t="s">
        <v>1076</v>
      </c>
      <c r="I226" s="712" t="s">
        <v>3710</v>
      </c>
      <c r="J226" s="986">
        <v>5068053</v>
      </c>
      <c r="K226" s="988">
        <v>39451</v>
      </c>
      <c r="L226" s="989">
        <v>43834</v>
      </c>
      <c r="N226" s="720" t="s">
        <v>11401</v>
      </c>
    </row>
    <row r="227" spans="1:14" s="719" customFormat="1" ht="10.199999999999999">
      <c r="A227" s="990">
        <v>224</v>
      </c>
      <c r="B227" s="991" t="s">
        <v>3838</v>
      </c>
      <c r="C227" s="991">
        <v>14248</v>
      </c>
      <c r="D227" s="707" t="s">
        <v>3839</v>
      </c>
      <c r="E227" s="992">
        <v>578.19000000000005</v>
      </c>
      <c r="F227" s="991" t="s">
        <v>984</v>
      </c>
      <c r="G227" s="991" t="s">
        <v>2247</v>
      </c>
      <c r="H227" s="709" t="s">
        <v>3265</v>
      </c>
      <c r="I227" s="707" t="s">
        <v>3643</v>
      </c>
      <c r="J227" s="991">
        <v>5497736</v>
      </c>
      <c r="K227" s="993">
        <v>39728</v>
      </c>
      <c r="L227" s="994">
        <v>44111</v>
      </c>
      <c r="N227" s="722" t="s">
        <v>11401</v>
      </c>
    </row>
    <row r="228" spans="1:14" s="719" customFormat="1" ht="10.199999999999999">
      <c r="A228" s="985">
        <v>225</v>
      </c>
      <c r="B228" s="986" t="s">
        <v>3840</v>
      </c>
      <c r="C228" s="986">
        <v>14257</v>
      </c>
      <c r="D228" s="712" t="s">
        <v>3841</v>
      </c>
      <c r="E228" s="987">
        <v>539.09</v>
      </c>
      <c r="F228" s="986" t="s">
        <v>984</v>
      </c>
      <c r="G228" s="986" t="s">
        <v>2509</v>
      </c>
      <c r="H228" s="713" t="s">
        <v>3234</v>
      </c>
      <c r="I228" s="712" t="s">
        <v>3842</v>
      </c>
      <c r="J228" s="986">
        <v>2097109</v>
      </c>
      <c r="K228" s="988">
        <v>39729</v>
      </c>
      <c r="L228" s="989">
        <v>44112</v>
      </c>
      <c r="N228" s="720" t="s">
        <v>11401</v>
      </c>
    </row>
    <row r="229" spans="1:14" s="719" customFormat="1" ht="10.199999999999999">
      <c r="A229" s="990">
        <v>226</v>
      </c>
      <c r="B229" s="991" t="s">
        <v>3843</v>
      </c>
      <c r="C229" s="991">
        <v>14261</v>
      </c>
      <c r="D229" s="707" t="s">
        <v>3844</v>
      </c>
      <c r="E229" s="992">
        <v>582.27</v>
      </c>
      <c r="F229" s="991" t="s">
        <v>984</v>
      </c>
      <c r="G229" s="991" t="s">
        <v>41</v>
      </c>
      <c r="H229" s="709" t="s">
        <v>1072</v>
      </c>
      <c r="I229" s="707" t="s">
        <v>820</v>
      </c>
      <c r="J229" s="991">
        <v>5459362</v>
      </c>
      <c r="K229" s="993">
        <v>39729</v>
      </c>
      <c r="L229" s="994">
        <v>44112</v>
      </c>
      <c r="N229" s="722" t="s">
        <v>11401</v>
      </c>
    </row>
    <row r="230" spans="1:14" s="719" customFormat="1" ht="10.199999999999999">
      <c r="A230" s="985">
        <v>227</v>
      </c>
      <c r="B230" s="986" t="s">
        <v>3845</v>
      </c>
      <c r="C230" s="986">
        <v>14263</v>
      </c>
      <c r="D230" s="712" t="s">
        <v>3846</v>
      </c>
      <c r="E230" s="987">
        <v>3552.77</v>
      </c>
      <c r="F230" s="986" t="s">
        <v>984</v>
      </c>
      <c r="G230" s="986" t="s">
        <v>45</v>
      </c>
      <c r="H230" s="713" t="s">
        <v>3816</v>
      </c>
      <c r="I230" s="712" t="s">
        <v>3847</v>
      </c>
      <c r="J230" s="986">
        <v>5209358</v>
      </c>
      <c r="K230" s="988">
        <v>39729</v>
      </c>
      <c r="L230" s="989">
        <v>41920</v>
      </c>
      <c r="N230" s="720" t="s">
        <v>11401</v>
      </c>
    </row>
    <row r="231" spans="1:14" s="719" customFormat="1" ht="20.399999999999999">
      <c r="A231" s="990">
        <v>228</v>
      </c>
      <c r="B231" s="991" t="s">
        <v>3848</v>
      </c>
      <c r="C231" s="991">
        <v>14264</v>
      </c>
      <c r="D231" s="707" t="s">
        <v>3849</v>
      </c>
      <c r="E231" s="992">
        <v>9673.61</v>
      </c>
      <c r="F231" s="991" t="s">
        <v>984</v>
      </c>
      <c r="G231" s="991" t="s">
        <v>41</v>
      </c>
      <c r="H231" s="709" t="s">
        <v>3637</v>
      </c>
      <c r="I231" s="707" t="s">
        <v>3850</v>
      </c>
      <c r="J231" s="991">
        <v>5276861</v>
      </c>
      <c r="K231" s="993">
        <v>39729</v>
      </c>
      <c r="L231" s="994">
        <v>44112</v>
      </c>
      <c r="N231" s="722" t="s">
        <v>15569</v>
      </c>
    </row>
    <row r="232" spans="1:14" s="719" customFormat="1" ht="10.199999999999999">
      <c r="A232" s="985">
        <v>229</v>
      </c>
      <c r="B232" s="986" t="s">
        <v>3851</v>
      </c>
      <c r="C232" s="986">
        <v>14270</v>
      </c>
      <c r="D232" s="712" t="s">
        <v>2371</v>
      </c>
      <c r="E232" s="987">
        <v>563.49</v>
      </c>
      <c r="F232" s="986" t="s">
        <v>984</v>
      </c>
      <c r="G232" s="986" t="s">
        <v>2509</v>
      </c>
      <c r="H232" s="713" t="s">
        <v>3468</v>
      </c>
      <c r="I232" s="712" t="s">
        <v>3852</v>
      </c>
      <c r="J232" s="986">
        <v>2800497</v>
      </c>
      <c r="K232" s="988">
        <v>39729</v>
      </c>
      <c r="L232" s="989">
        <v>44112</v>
      </c>
      <c r="N232" s="720" t="s">
        <v>11401</v>
      </c>
    </row>
    <row r="233" spans="1:14" s="719" customFormat="1" ht="20.399999999999999">
      <c r="A233" s="990">
        <v>230</v>
      </c>
      <c r="B233" s="991" t="s">
        <v>3853</v>
      </c>
      <c r="C233" s="991">
        <v>14277</v>
      </c>
      <c r="D233" s="707" t="s">
        <v>3854</v>
      </c>
      <c r="E233" s="992">
        <v>4907.6499999999996</v>
      </c>
      <c r="F233" s="991" t="s">
        <v>984</v>
      </c>
      <c r="G233" s="991" t="s">
        <v>41</v>
      </c>
      <c r="H233" s="709" t="s">
        <v>3637</v>
      </c>
      <c r="I233" s="707" t="s">
        <v>3855</v>
      </c>
      <c r="J233" s="991">
        <v>5533864</v>
      </c>
      <c r="K233" s="993">
        <v>39735</v>
      </c>
      <c r="L233" s="994">
        <v>44118</v>
      </c>
      <c r="N233" s="722" t="s">
        <v>11401</v>
      </c>
    </row>
    <row r="234" spans="1:14" s="719" customFormat="1" ht="10.199999999999999">
      <c r="A234" s="985">
        <v>231</v>
      </c>
      <c r="B234" s="986" t="s">
        <v>3856</v>
      </c>
      <c r="C234" s="986">
        <v>14305</v>
      </c>
      <c r="D234" s="712" t="s">
        <v>3589</v>
      </c>
      <c r="E234" s="987">
        <v>32.94</v>
      </c>
      <c r="F234" s="986" t="s">
        <v>984</v>
      </c>
      <c r="G234" s="986" t="s">
        <v>371</v>
      </c>
      <c r="H234" s="713" t="s">
        <v>3590</v>
      </c>
      <c r="I234" s="712" t="s">
        <v>3857</v>
      </c>
      <c r="J234" s="986">
        <v>5197414</v>
      </c>
      <c r="K234" s="988">
        <v>39738</v>
      </c>
      <c r="L234" s="989">
        <v>44121</v>
      </c>
      <c r="N234" s="720" t="s">
        <v>11401</v>
      </c>
    </row>
    <row r="235" spans="1:14" s="719" customFormat="1" ht="10.199999999999999">
      <c r="A235" s="990">
        <v>232</v>
      </c>
      <c r="B235" s="991" t="s">
        <v>3858</v>
      </c>
      <c r="C235" s="991">
        <v>14307</v>
      </c>
      <c r="D235" s="707" t="s">
        <v>3859</v>
      </c>
      <c r="E235" s="992">
        <v>901.49</v>
      </c>
      <c r="F235" s="991" t="s">
        <v>984</v>
      </c>
      <c r="G235" s="991" t="s">
        <v>46</v>
      </c>
      <c r="H235" s="709" t="s">
        <v>3860</v>
      </c>
      <c r="I235" s="707" t="s">
        <v>3861</v>
      </c>
      <c r="J235" s="991">
        <v>5167329</v>
      </c>
      <c r="K235" s="993">
        <v>39738</v>
      </c>
      <c r="L235" s="994">
        <v>44121</v>
      </c>
      <c r="N235" s="722" t="s">
        <v>11401</v>
      </c>
    </row>
    <row r="236" spans="1:14" s="719" customFormat="1" ht="10.199999999999999">
      <c r="A236" s="985">
        <v>233</v>
      </c>
      <c r="B236" s="986" t="s">
        <v>3862</v>
      </c>
      <c r="C236" s="986">
        <v>14308</v>
      </c>
      <c r="D236" s="712" t="s">
        <v>3863</v>
      </c>
      <c r="E236" s="987">
        <v>14070.46</v>
      </c>
      <c r="F236" s="986" t="s">
        <v>984</v>
      </c>
      <c r="G236" s="986" t="s">
        <v>46</v>
      </c>
      <c r="H236" s="713" t="s">
        <v>3860</v>
      </c>
      <c r="I236" s="712" t="s">
        <v>3861</v>
      </c>
      <c r="J236" s="986">
        <v>5167329</v>
      </c>
      <c r="K236" s="988">
        <v>39738</v>
      </c>
      <c r="L236" s="989">
        <v>44121</v>
      </c>
      <c r="N236" s="720" t="s">
        <v>11401</v>
      </c>
    </row>
    <row r="237" spans="1:14" s="719" customFormat="1" ht="10.199999999999999">
      <c r="A237" s="990">
        <v>234</v>
      </c>
      <c r="B237" s="991" t="s">
        <v>3864</v>
      </c>
      <c r="C237" s="991">
        <v>14326</v>
      </c>
      <c r="D237" s="707" t="s">
        <v>3865</v>
      </c>
      <c r="E237" s="992">
        <v>673.56</v>
      </c>
      <c r="F237" s="991" t="s">
        <v>984</v>
      </c>
      <c r="G237" s="991" t="s">
        <v>2281</v>
      </c>
      <c r="H237" s="709" t="s">
        <v>2282</v>
      </c>
      <c r="I237" s="707" t="s">
        <v>3698</v>
      </c>
      <c r="J237" s="991">
        <v>5104459</v>
      </c>
      <c r="K237" s="993">
        <v>39743</v>
      </c>
      <c r="L237" s="994">
        <v>44126</v>
      </c>
      <c r="N237" s="722" t="s">
        <v>11401</v>
      </c>
    </row>
    <row r="238" spans="1:14" s="719" customFormat="1" ht="10.199999999999999">
      <c r="A238" s="985">
        <v>235</v>
      </c>
      <c r="B238" s="986" t="s">
        <v>3866</v>
      </c>
      <c r="C238" s="986">
        <v>14332</v>
      </c>
      <c r="D238" s="712" t="s">
        <v>3867</v>
      </c>
      <c r="E238" s="987">
        <v>2372.7399999999998</v>
      </c>
      <c r="F238" s="986" t="s">
        <v>984</v>
      </c>
      <c r="G238" s="986" t="s">
        <v>2509</v>
      </c>
      <c r="H238" s="713" t="s">
        <v>3179</v>
      </c>
      <c r="I238" s="712" t="s">
        <v>3868</v>
      </c>
      <c r="J238" s="986">
        <v>5199123</v>
      </c>
      <c r="K238" s="988">
        <v>39743</v>
      </c>
      <c r="L238" s="989">
        <v>44126</v>
      </c>
      <c r="N238" s="720" t="s">
        <v>11401</v>
      </c>
    </row>
    <row r="239" spans="1:14" s="719" customFormat="1" ht="10.199999999999999">
      <c r="A239" s="990">
        <v>236</v>
      </c>
      <c r="B239" s="991" t="s">
        <v>3869</v>
      </c>
      <c r="C239" s="991">
        <v>14349</v>
      </c>
      <c r="D239" s="707" t="s">
        <v>3870</v>
      </c>
      <c r="E239" s="992">
        <v>2983.21</v>
      </c>
      <c r="F239" s="991" t="s">
        <v>984</v>
      </c>
      <c r="G239" s="991" t="s">
        <v>2230</v>
      </c>
      <c r="H239" s="709" t="s">
        <v>2188</v>
      </c>
      <c r="I239" s="707" t="s">
        <v>3871</v>
      </c>
      <c r="J239" s="991">
        <v>5204631</v>
      </c>
      <c r="K239" s="993">
        <v>39745</v>
      </c>
      <c r="L239" s="994">
        <v>44128</v>
      </c>
      <c r="N239" s="722" t="s">
        <v>15569</v>
      </c>
    </row>
    <row r="240" spans="1:14" s="719" customFormat="1" ht="20.399999999999999">
      <c r="A240" s="985">
        <v>237</v>
      </c>
      <c r="B240" s="986" t="s">
        <v>3872</v>
      </c>
      <c r="C240" s="986">
        <v>14376</v>
      </c>
      <c r="D240" s="712" t="s">
        <v>3873</v>
      </c>
      <c r="E240" s="987">
        <v>3797.19</v>
      </c>
      <c r="F240" s="986" t="s">
        <v>984</v>
      </c>
      <c r="G240" s="986" t="s">
        <v>3874</v>
      </c>
      <c r="H240" s="713" t="s">
        <v>3875</v>
      </c>
      <c r="I240" s="712" t="s">
        <v>3868</v>
      </c>
      <c r="J240" s="986">
        <v>5199123</v>
      </c>
      <c r="K240" s="988">
        <v>39752</v>
      </c>
      <c r="L240" s="989">
        <v>44135</v>
      </c>
      <c r="N240" s="720" t="s">
        <v>11401</v>
      </c>
    </row>
    <row r="241" spans="1:14" s="719" customFormat="1" ht="10.199999999999999">
      <c r="A241" s="990">
        <v>238</v>
      </c>
      <c r="B241" s="991" t="s">
        <v>3876</v>
      </c>
      <c r="C241" s="991">
        <v>14381</v>
      </c>
      <c r="D241" s="707" t="s">
        <v>3877</v>
      </c>
      <c r="E241" s="992">
        <v>2890.72</v>
      </c>
      <c r="F241" s="991" t="s">
        <v>984</v>
      </c>
      <c r="G241" s="991" t="s">
        <v>42</v>
      </c>
      <c r="H241" s="709" t="s">
        <v>3704</v>
      </c>
      <c r="I241" s="707" t="s">
        <v>3878</v>
      </c>
      <c r="J241" s="991">
        <v>2888696</v>
      </c>
      <c r="K241" s="993">
        <v>39757</v>
      </c>
      <c r="L241" s="994">
        <v>44140</v>
      </c>
      <c r="N241" s="722" t="s">
        <v>11401</v>
      </c>
    </row>
    <row r="242" spans="1:14" s="719" customFormat="1" ht="10.199999999999999">
      <c r="A242" s="985">
        <v>239</v>
      </c>
      <c r="B242" s="986" t="s">
        <v>3879</v>
      </c>
      <c r="C242" s="986">
        <v>14392</v>
      </c>
      <c r="D242" s="712" t="s">
        <v>3798</v>
      </c>
      <c r="E242" s="987">
        <v>32.840000000000003</v>
      </c>
      <c r="F242" s="986" t="s">
        <v>984</v>
      </c>
      <c r="G242" s="986" t="s">
        <v>41</v>
      </c>
      <c r="H242" s="713" t="s">
        <v>2298</v>
      </c>
      <c r="I242" s="712" t="s">
        <v>3880</v>
      </c>
      <c r="J242" s="986">
        <v>5215331</v>
      </c>
      <c r="K242" s="988">
        <v>39758</v>
      </c>
      <c r="L242" s="989">
        <v>44141</v>
      </c>
      <c r="N242" s="720" t="s">
        <v>15569</v>
      </c>
    </row>
    <row r="243" spans="1:14" s="719" customFormat="1" ht="10.199999999999999">
      <c r="A243" s="990">
        <v>240</v>
      </c>
      <c r="B243" s="991" t="s">
        <v>3881</v>
      </c>
      <c r="C243" s="991">
        <v>14399</v>
      </c>
      <c r="D243" s="707" t="s">
        <v>3676</v>
      </c>
      <c r="E243" s="992">
        <v>1483.8</v>
      </c>
      <c r="F243" s="991" t="s">
        <v>984</v>
      </c>
      <c r="G243" s="991" t="s">
        <v>44</v>
      </c>
      <c r="H243" s="709" t="s">
        <v>3882</v>
      </c>
      <c r="I243" s="707" t="s">
        <v>3883</v>
      </c>
      <c r="J243" s="991">
        <v>5232392</v>
      </c>
      <c r="K243" s="993">
        <v>39758</v>
      </c>
      <c r="L243" s="994">
        <v>44141</v>
      </c>
      <c r="N243" s="722" t="s">
        <v>11401</v>
      </c>
    </row>
    <row r="244" spans="1:14" s="719" customFormat="1" ht="10.199999999999999">
      <c r="A244" s="985">
        <v>241</v>
      </c>
      <c r="B244" s="986" t="s">
        <v>3884</v>
      </c>
      <c r="C244" s="986">
        <v>14400</v>
      </c>
      <c r="D244" s="712" t="s">
        <v>3885</v>
      </c>
      <c r="E244" s="987">
        <v>901.39</v>
      </c>
      <c r="F244" s="986" t="s">
        <v>984</v>
      </c>
      <c r="G244" s="986" t="s">
        <v>49</v>
      </c>
      <c r="H244" s="713" t="s">
        <v>3886</v>
      </c>
      <c r="I244" s="712" t="s">
        <v>3887</v>
      </c>
      <c r="J244" s="986">
        <v>5310679</v>
      </c>
      <c r="K244" s="988">
        <v>39758</v>
      </c>
      <c r="L244" s="989">
        <v>44141</v>
      </c>
      <c r="N244" s="720" t="s">
        <v>11401</v>
      </c>
    </row>
    <row r="245" spans="1:14" s="719" customFormat="1" ht="10.199999999999999">
      <c r="A245" s="990">
        <v>242</v>
      </c>
      <c r="B245" s="991" t="s">
        <v>3888</v>
      </c>
      <c r="C245" s="991">
        <v>14412</v>
      </c>
      <c r="D245" s="707" t="s">
        <v>3889</v>
      </c>
      <c r="E245" s="992">
        <v>321.67</v>
      </c>
      <c r="F245" s="991" t="s">
        <v>984</v>
      </c>
      <c r="G245" s="991" t="s">
        <v>2509</v>
      </c>
      <c r="H245" s="709" t="s">
        <v>3372</v>
      </c>
      <c r="I245" s="707" t="s">
        <v>3890</v>
      </c>
      <c r="J245" s="991">
        <v>2696304</v>
      </c>
      <c r="K245" s="993">
        <v>39758</v>
      </c>
      <c r="L245" s="994">
        <v>44141</v>
      </c>
      <c r="N245" s="722" t="s">
        <v>11401</v>
      </c>
    </row>
    <row r="246" spans="1:14" s="719" customFormat="1" ht="10.199999999999999">
      <c r="A246" s="985">
        <v>243</v>
      </c>
      <c r="B246" s="986" t="s">
        <v>3891</v>
      </c>
      <c r="C246" s="986">
        <v>14414</v>
      </c>
      <c r="D246" s="712" t="s">
        <v>3209</v>
      </c>
      <c r="E246" s="987">
        <v>195.32</v>
      </c>
      <c r="F246" s="986" t="s">
        <v>984</v>
      </c>
      <c r="G246" s="986" t="s">
        <v>2364</v>
      </c>
      <c r="H246" s="713" t="s">
        <v>2268</v>
      </c>
      <c r="I246" s="712" t="s">
        <v>3892</v>
      </c>
      <c r="J246" s="986">
        <v>5273072</v>
      </c>
      <c r="K246" s="988">
        <v>39758</v>
      </c>
      <c r="L246" s="989">
        <v>44141</v>
      </c>
      <c r="N246" s="720" t="s">
        <v>11401</v>
      </c>
    </row>
    <row r="247" spans="1:14" s="719" customFormat="1" ht="10.199999999999999">
      <c r="A247" s="990">
        <v>244</v>
      </c>
      <c r="B247" s="991" t="s">
        <v>3893</v>
      </c>
      <c r="C247" s="991">
        <v>14429</v>
      </c>
      <c r="D247" s="707" t="s">
        <v>3894</v>
      </c>
      <c r="E247" s="992">
        <v>48915.7</v>
      </c>
      <c r="F247" s="991" t="s">
        <v>984</v>
      </c>
      <c r="G247" s="991" t="s">
        <v>43</v>
      </c>
      <c r="H247" s="709" t="s">
        <v>3895</v>
      </c>
      <c r="I247" s="707" t="s">
        <v>592</v>
      </c>
      <c r="J247" s="991">
        <v>2078449</v>
      </c>
      <c r="K247" s="993">
        <v>39771</v>
      </c>
      <c r="L247" s="994">
        <v>44154</v>
      </c>
      <c r="N247" s="722" t="s">
        <v>11401</v>
      </c>
    </row>
    <row r="248" spans="1:14" s="719" customFormat="1" ht="10.199999999999999">
      <c r="A248" s="985">
        <v>245</v>
      </c>
      <c r="B248" s="986" t="s">
        <v>3896</v>
      </c>
      <c r="C248" s="986">
        <v>14430</v>
      </c>
      <c r="D248" s="712" t="s">
        <v>3897</v>
      </c>
      <c r="E248" s="987">
        <v>5468.27</v>
      </c>
      <c r="F248" s="986" t="s">
        <v>984</v>
      </c>
      <c r="G248" s="986" t="s">
        <v>41</v>
      </c>
      <c r="H248" s="713" t="s">
        <v>3290</v>
      </c>
      <c r="I248" s="712" t="s">
        <v>3898</v>
      </c>
      <c r="J248" s="986">
        <v>5239079</v>
      </c>
      <c r="K248" s="988">
        <v>39771</v>
      </c>
      <c r="L248" s="989">
        <v>44531</v>
      </c>
      <c r="N248" s="720" t="s">
        <v>11401</v>
      </c>
    </row>
    <row r="249" spans="1:14" s="719" customFormat="1" ht="20.399999999999999">
      <c r="A249" s="990">
        <v>246</v>
      </c>
      <c r="B249" s="991" t="s">
        <v>3899</v>
      </c>
      <c r="C249" s="991">
        <v>14436</v>
      </c>
      <c r="D249" s="707" t="s">
        <v>3355</v>
      </c>
      <c r="E249" s="992">
        <v>84.61</v>
      </c>
      <c r="F249" s="991" t="s">
        <v>984</v>
      </c>
      <c r="G249" s="991" t="s">
        <v>2509</v>
      </c>
      <c r="H249" s="709" t="s">
        <v>3900</v>
      </c>
      <c r="I249" s="707" t="s">
        <v>3901</v>
      </c>
      <c r="J249" s="991">
        <v>2726793</v>
      </c>
      <c r="K249" s="993">
        <v>39771</v>
      </c>
      <c r="L249" s="994">
        <v>44154</v>
      </c>
      <c r="N249" s="722" t="s">
        <v>11401</v>
      </c>
    </row>
    <row r="250" spans="1:14" s="719" customFormat="1" ht="10.199999999999999">
      <c r="A250" s="985">
        <v>247</v>
      </c>
      <c r="B250" s="986" t="s">
        <v>3902</v>
      </c>
      <c r="C250" s="986">
        <v>14440</v>
      </c>
      <c r="D250" s="712" t="s">
        <v>3289</v>
      </c>
      <c r="E250" s="987">
        <v>1944.39</v>
      </c>
      <c r="F250" s="986" t="s">
        <v>984</v>
      </c>
      <c r="G250" s="986" t="s">
        <v>43</v>
      </c>
      <c r="H250" s="713" t="s">
        <v>3448</v>
      </c>
      <c r="I250" s="712" t="s">
        <v>3903</v>
      </c>
      <c r="J250" s="986">
        <v>5332591</v>
      </c>
      <c r="K250" s="988">
        <v>39773</v>
      </c>
      <c r="L250" s="989">
        <v>44156</v>
      </c>
      <c r="N250" s="720" t="s">
        <v>15569</v>
      </c>
    </row>
    <row r="251" spans="1:14" s="719" customFormat="1" ht="10.199999999999999">
      <c r="A251" s="990">
        <v>248</v>
      </c>
      <c r="B251" s="991" t="s">
        <v>3904</v>
      </c>
      <c r="C251" s="991">
        <v>14450</v>
      </c>
      <c r="D251" s="707" t="s">
        <v>3905</v>
      </c>
      <c r="E251" s="992">
        <v>8718.3700000000008</v>
      </c>
      <c r="F251" s="991" t="s">
        <v>984</v>
      </c>
      <c r="G251" s="991" t="s">
        <v>44</v>
      </c>
      <c r="H251" s="709" t="s">
        <v>3654</v>
      </c>
      <c r="I251" s="707" t="s">
        <v>3906</v>
      </c>
      <c r="J251" s="991">
        <v>5347831</v>
      </c>
      <c r="K251" s="993">
        <v>39779</v>
      </c>
      <c r="L251" s="994">
        <v>44162</v>
      </c>
      <c r="N251" s="722" t="s">
        <v>11401</v>
      </c>
    </row>
    <row r="252" spans="1:14" s="719" customFormat="1" ht="20.399999999999999">
      <c r="A252" s="985">
        <v>249</v>
      </c>
      <c r="B252" s="986" t="s">
        <v>3907</v>
      </c>
      <c r="C252" s="986">
        <v>14453</v>
      </c>
      <c r="D252" s="712" t="s">
        <v>3908</v>
      </c>
      <c r="E252" s="987">
        <v>106.58</v>
      </c>
      <c r="F252" s="986" t="s">
        <v>984</v>
      </c>
      <c r="G252" s="986" t="s">
        <v>40</v>
      </c>
      <c r="H252" s="713" t="s">
        <v>3909</v>
      </c>
      <c r="I252" s="712" t="s">
        <v>559</v>
      </c>
      <c r="J252" s="986">
        <v>2855119</v>
      </c>
      <c r="K252" s="988">
        <v>39779</v>
      </c>
      <c r="L252" s="989">
        <v>44162</v>
      </c>
      <c r="N252" s="720" t="s">
        <v>15569</v>
      </c>
    </row>
    <row r="253" spans="1:14" s="719" customFormat="1" ht="20.399999999999999">
      <c r="A253" s="990">
        <v>250</v>
      </c>
      <c r="B253" s="991" t="s">
        <v>3910</v>
      </c>
      <c r="C253" s="991">
        <v>14455</v>
      </c>
      <c r="D253" s="707" t="s">
        <v>3911</v>
      </c>
      <c r="E253" s="992">
        <v>4750.2299999999996</v>
      </c>
      <c r="F253" s="991" t="s">
        <v>984</v>
      </c>
      <c r="G253" s="991" t="s">
        <v>44</v>
      </c>
      <c r="H253" s="709" t="s">
        <v>3912</v>
      </c>
      <c r="I253" s="707" t="s">
        <v>3913</v>
      </c>
      <c r="J253" s="991">
        <v>2678179</v>
      </c>
      <c r="K253" s="993">
        <v>39779</v>
      </c>
      <c r="L253" s="994">
        <v>44162</v>
      </c>
      <c r="N253" s="722" t="s">
        <v>15569</v>
      </c>
    </row>
    <row r="254" spans="1:14" s="719" customFormat="1" ht="10.199999999999999">
      <c r="A254" s="985">
        <v>251</v>
      </c>
      <c r="B254" s="986" t="s">
        <v>3914</v>
      </c>
      <c r="C254" s="986">
        <v>14474</v>
      </c>
      <c r="D254" s="712" t="s">
        <v>3915</v>
      </c>
      <c r="E254" s="987">
        <v>854.24</v>
      </c>
      <c r="F254" s="986" t="s">
        <v>984</v>
      </c>
      <c r="G254" s="986" t="s">
        <v>2281</v>
      </c>
      <c r="H254" s="713" t="s">
        <v>3535</v>
      </c>
      <c r="I254" s="712" t="s">
        <v>3916</v>
      </c>
      <c r="J254" s="986">
        <v>5108195</v>
      </c>
      <c r="K254" s="988">
        <v>39783</v>
      </c>
      <c r="L254" s="989">
        <v>44166</v>
      </c>
      <c r="N254" s="720" t="s">
        <v>11401</v>
      </c>
    </row>
    <row r="255" spans="1:14" s="719" customFormat="1" ht="10.199999999999999">
      <c r="A255" s="990">
        <v>252</v>
      </c>
      <c r="B255" s="991" t="s">
        <v>3917</v>
      </c>
      <c r="C255" s="991">
        <v>14475</v>
      </c>
      <c r="D255" s="707" t="s">
        <v>3918</v>
      </c>
      <c r="E255" s="992">
        <v>2136.11</v>
      </c>
      <c r="F255" s="991" t="s">
        <v>984</v>
      </c>
      <c r="G255" s="991" t="s">
        <v>53</v>
      </c>
      <c r="H255" s="709" t="s">
        <v>3919</v>
      </c>
      <c r="I255" s="707" t="s">
        <v>3920</v>
      </c>
      <c r="J255" s="991">
        <v>5254469</v>
      </c>
      <c r="K255" s="993">
        <v>39783</v>
      </c>
      <c r="L255" s="994">
        <v>44243</v>
      </c>
      <c r="N255" s="722" t="s">
        <v>11401</v>
      </c>
    </row>
    <row r="256" spans="1:14" s="719" customFormat="1" ht="10.199999999999999">
      <c r="A256" s="985">
        <v>253</v>
      </c>
      <c r="B256" s="986" t="s">
        <v>3921</v>
      </c>
      <c r="C256" s="986">
        <v>14487</v>
      </c>
      <c r="D256" s="712" t="s">
        <v>3922</v>
      </c>
      <c r="E256" s="987">
        <v>227.59</v>
      </c>
      <c r="F256" s="986" t="s">
        <v>984</v>
      </c>
      <c r="G256" s="986" t="s">
        <v>40</v>
      </c>
      <c r="H256" s="713" t="s">
        <v>2320</v>
      </c>
      <c r="I256" s="712" t="s">
        <v>3923</v>
      </c>
      <c r="J256" s="986">
        <v>2019086</v>
      </c>
      <c r="K256" s="988">
        <v>39783</v>
      </c>
      <c r="L256" s="989">
        <v>44439</v>
      </c>
      <c r="N256" s="720" t="s">
        <v>11401</v>
      </c>
    </row>
    <row r="257" spans="1:14" s="719" customFormat="1" ht="10.199999999999999">
      <c r="A257" s="990">
        <v>254</v>
      </c>
      <c r="B257" s="991" t="s">
        <v>3924</v>
      </c>
      <c r="C257" s="991">
        <v>14488</v>
      </c>
      <c r="D257" s="707" t="s">
        <v>3925</v>
      </c>
      <c r="E257" s="992">
        <v>1558</v>
      </c>
      <c r="F257" s="991" t="s">
        <v>984</v>
      </c>
      <c r="G257" s="991" t="s">
        <v>40</v>
      </c>
      <c r="H257" s="709" t="s">
        <v>2320</v>
      </c>
      <c r="I257" s="707" t="s">
        <v>3923</v>
      </c>
      <c r="J257" s="991">
        <v>2019086</v>
      </c>
      <c r="K257" s="993">
        <v>39783</v>
      </c>
      <c r="L257" s="994">
        <v>44439</v>
      </c>
      <c r="N257" s="722" t="s">
        <v>11401</v>
      </c>
    </row>
    <row r="258" spans="1:14" s="719" customFormat="1" ht="20.399999999999999">
      <c r="A258" s="985">
        <v>255</v>
      </c>
      <c r="B258" s="986" t="s">
        <v>3926</v>
      </c>
      <c r="C258" s="986">
        <v>14491</v>
      </c>
      <c r="D258" s="712" t="s">
        <v>3927</v>
      </c>
      <c r="E258" s="987">
        <v>6092.45</v>
      </c>
      <c r="F258" s="986" t="s">
        <v>984</v>
      </c>
      <c r="G258" s="986" t="s">
        <v>40</v>
      </c>
      <c r="H258" s="713" t="s">
        <v>2334</v>
      </c>
      <c r="I258" s="712" t="s">
        <v>3928</v>
      </c>
      <c r="J258" s="986">
        <v>2059681</v>
      </c>
      <c r="K258" s="988">
        <v>39783</v>
      </c>
      <c r="L258" s="989">
        <v>43673</v>
      </c>
      <c r="N258" s="720" t="s">
        <v>11401</v>
      </c>
    </row>
    <row r="259" spans="1:14" s="719" customFormat="1" ht="10.199999999999999">
      <c r="A259" s="990">
        <v>256</v>
      </c>
      <c r="B259" s="991" t="s">
        <v>3929</v>
      </c>
      <c r="C259" s="991">
        <v>14507</v>
      </c>
      <c r="D259" s="707" t="s">
        <v>3535</v>
      </c>
      <c r="E259" s="992">
        <v>736.56</v>
      </c>
      <c r="F259" s="991" t="s">
        <v>984</v>
      </c>
      <c r="G259" s="991" t="s">
        <v>2281</v>
      </c>
      <c r="H259" s="709" t="s">
        <v>3535</v>
      </c>
      <c r="I259" s="707" t="s">
        <v>3916</v>
      </c>
      <c r="J259" s="991">
        <v>5108195</v>
      </c>
      <c r="K259" s="993">
        <v>39785</v>
      </c>
      <c r="L259" s="994">
        <v>44168</v>
      </c>
      <c r="N259" s="722" t="s">
        <v>11401</v>
      </c>
    </row>
    <row r="260" spans="1:14" s="719" customFormat="1" ht="10.199999999999999">
      <c r="A260" s="985">
        <v>257</v>
      </c>
      <c r="B260" s="986" t="s">
        <v>3930</v>
      </c>
      <c r="C260" s="986">
        <v>14508</v>
      </c>
      <c r="D260" s="712" t="s">
        <v>3788</v>
      </c>
      <c r="E260" s="987">
        <v>1425.87</v>
      </c>
      <c r="F260" s="986" t="s">
        <v>984</v>
      </c>
      <c r="G260" s="986" t="s">
        <v>46</v>
      </c>
      <c r="H260" s="713" t="s">
        <v>3322</v>
      </c>
      <c r="I260" s="712" t="s">
        <v>3931</v>
      </c>
      <c r="J260" s="986">
        <v>5230977</v>
      </c>
      <c r="K260" s="988">
        <v>39786</v>
      </c>
      <c r="L260" s="989">
        <v>44169</v>
      </c>
      <c r="N260" s="720" t="s">
        <v>11401</v>
      </c>
    </row>
    <row r="261" spans="1:14" s="719" customFormat="1" ht="10.199999999999999">
      <c r="A261" s="990">
        <v>258</v>
      </c>
      <c r="B261" s="991" t="s">
        <v>3932</v>
      </c>
      <c r="C261" s="991">
        <v>14510</v>
      </c>
      <c r="D261" s="707" t="s">
        <v>3933</v>
      </c>
      <c r="E261" s="992">
        <v>569.23</v>
      </c>
      <c r="F261" s="991" t="s">
        <v>984</v>
      </c>
      <c r="G261" s="991" t="s">
        <v>50</v>
      </c>
      <c r="H261" s="709" t="s">
        <v>998</v>
      </c>
      <c r="I261" s="707" t="s">
        <v>3934</v>
      </c>
      <c r="J261" s="991">
        <v>5104424</v>
      </c>
      <c r="K261" s="993">
        <v>39786</v>
      </c>
      <c r="L261" s="994">
        <v>44169</v>
      </c>
      <c r="N261" s="722" t="s">
        <v>15569</v>
      </c>
    </row>
    <row r="262" spans="1:14" s="719" customFormat="1" ht="10.199999999999999">
      <c r="A262" s="985">
        <v>259</v>
      </c>
      <c r="B262" s="986" t="s">
        <v>3935</v>
      </c>
      <c r="C262" s="986">
        <v>14525</v>
      </c>
      <c r="D262" s="712" t="s">
        <v>3936</v>
      </c>
      <c r="E262" s="987">
        <v>2411.7199999999998</v>
      </c>
      <c r="F262" s="986" t="s">
        <v>984</v>
      </c>
      <c r="G262" s="986" t="s">
        <v>46</v>
      </c>
      <c r="H262" s="713" t="s">
        <v>2263</v>
      </c>
      <c r="I262" s="712" t="s">
        <v>3937</v>
      </c>
      <c r="J262" s="986">
        <v>5153042</v>
      </c>
      <c r="K262" s="988">
        <v>39790</v>
      </c>
      <c r="L262" s="989">
        <v>44173</v>
      </c>
      <c r="N262" s="720" t="s">
        <v>11401</v>
      </c>
    </row>
    <row r="263" spans="1:14" s="719" customFormat="1" ht="10.199999999999999">
      <c r="A263" s="990">
        <v>260</v>
      </c>
      <c r="B263" s="991" t="s">
        <v>3938</v>
      </c>
      <c r="C263" s="991">
        <v>14533</v>
      </c>
      <c r="D263" s="707" t="s">
        <v>3528</v>
      </c>
      <c r="E263" s="992">
        <v>55.81</v>
      </c>
      <c r="F263" s="991" t="s">
        <v>984</v>
      </c>
      <c r="G263" s="991" t="s">
        <v>371</v>
      </c>
      <c r="H263" s="709" t="s">
        <v>3495</v>
      </c>
      <c r="I263" s="707" t="s">
        <v>3939</v>
      </c>
      <c r="J263" s="991">
        <v>2112663</v>
      </c>
      <c r="K263" s="993">
        <v>39790</v>
      </c>
      <c r="L263" s="994">
        <v>44173</v>
      </c>
      <c r="N263" s="722" t="s">
        <v>11401</v>
      </c>
    </row>
    <row r="264" spans="1:14" s="719" customFormat="1" ht="10.199999999999999">
      <c r="A264" s="985">
        <v>261</v>
      </c>
      <c r="B264" s="986" t="s">
        <v>3940</v>
      </c>
      <c r="C264" s="986">
        <v>14539</v>
      </c>
      <c r="D264" s="712" t="s">
        <v>3941</v>
      </c>
      <c r="E264" s="987">
        <v>3954.23</v>
      </c>
      <c r="F264" s="986" t="s">
        <v>984</v>
      </c>
      <c r="G264" s="986" t="s">
        <v>46</v>
      </c>
      <c r="H264" s="713" t="s">
        <v>2263</v>
      </c>
      <c r="I264" s="712" t="s">
        <v>3942</v>
      </c>
      <c r="J264" s="986">
        <v>5407761</v>
      </c>
      <c r="K264" s="988">
        <v>39790</v>
      </c>
      <c r="L264" s="989">
        <v>44173</v>
      </c>
      <c r="N264" s="720" t="s">
        <v>11401</v>
      </c>
    </row>
    <row r="265" spans="1:14" s="719" customFormat="1" ht="10.199999999999999">
      <c r="A265" s="990">
        <v>262</v>
      </c>
      <c r="B265" s="991" t="s">
        <v>3943</v>
      </c>
      <c r="C265" s="991">
        <v>14545</v>
      </c>
      <c r="D265" s="707" t="s">
        <v>3944</v>
      </c>
      <c r="E265" s="992">
        <v>13436.32</v>
      </c>
      <c r="F265" s="991" t="s">
        <v>984</v>
      </c>
      <c r="G265" s="991" t="s">
        <v>2281</v>
      </c>
      <c r="H265" s="709" t="s">
        <v>3945</v>
      </c>
      <c r="I265" s="707" t="s">
        <v>3946</v>
      </c>
      <c r="J265" s="991">
        <v>5321611</v>
      </c>
      <c r="K265" s="993">
        <v>39790</v>
      </c>
      <c r="L265" s="994">
        <v>44173</v>
      </c>
      <c r="N265" s="722" t="s">
        <v>11401</v>
      </c>
    </row>
    <row r="266" spans="1:14" s="719" customFormat="1" ht="10.199999999999999">
      <c r="A266" s="985">
        <v>263</v>
      </c>
      <c r="B266" s="986" t="s">
        <v>3947</v>
      </c>
      <c r="C266" s="986">
        <v>14546</v>
      </c>
      <c r="D266" s="712" t="s">
        <v>3948</v>
      </c>
      <c r="E266" s="987">
        <v>8599.2999999999993</v>
      </c>
      <c r="F266" s="986" t="s">
        <v>984</v>
      </c>
      <c r="G266" s="986" t="s">
        <v>2281</v>
      </c>
      <c r="H266" s="713" t="s">
        <v>3945</v>
      </c>
      <c r="I266" s="712" t="s">
        <v>3946</v>
      </c>
      <c r="J266" s="986">
        <v>5321611</v>
      </c>
      <c r="K266" s="988">
        <v>39790</v>
      </c>
      <c r="L266" s="989">
        <v>44173</v>
      </c>
      <c r="N266" s="720" t="s">
        <v>11401</v>
      </c>
    </row>
    <row r="267" spans="1:14" s="719" customFormat="1" ht="10.199999999999999">
      <c r="A267" s="990">
        <v>264</v>
      </c>
      <c r="B267" s="991" t="s">
        <v>3949</v>
      </c>
      <c r="C267" s="991">
        <v>14547</v>
      </c>
      <c r="D267" s="707" t="s">
        <v>3950</v>
      </c>
      <c r="E267" s="992">
        <v>14282.7</v>
      </c>
      <c r="F267" s="991" t="s">
        <v>984</v>
      </c>
      <c r="G267" s="991" t="s">
        <v>2281</v>
      </c>
      <c r="H267" s="709" t="s">
        <v>3945</v>
      </c>
      <c r="I267" s="707" t="s">
        <v>3946</v>
      </c>
      <c r="J267" s="991">
        <v>5321611</v>
      </c>
      <c r="K267" s="993">
        <v>39790</v>
      </c>
      <c r="L267" s="994">
        <v>44173</v>
      </c>
      <c r="N267" s="722" t="s">
        <v>11401</v>
      </c>
    </row>
    <row r="268" spans="1:14" s="719" customFormat="1" ht="10.199999999999999">
      <c r="A268" s="985">
        <v>265</v>
      </c>
      <c r="B268" s="986" t="s">
        <v>3951</v>
      </c>
      <c r="C268" s="986">
        <v>14560</v>
      </c>
      <c r="D268" s="712" t="s">
        <v>3952</v>
      </c>
      <c r="E268" s="987">
        <v>3745.85</v>
      </c>
      <c r="F268" s="986" t="s">
        <v>984</v>
      </c>
      <c r="G268" s="986" t="s">
        <v>40</v>
      </c>
      <c r="H268" s="713" t="s">
        <v>3666</v>
      </c>
      <c r="I268" s="712" t="s">
        <v>3953</v>
      </c>
      <c r="J268" s="986">
        <v>5224993</v>
      </c>
      <c r="K268" s="988">
        <v>39791</v>
      </c>
      <c r="L268" s="989">
        <v>43522</v>
      </c>
      <c r="N268" s="720" t="s">
        <v>11401</v>
      </c>
    </row>
    <row r="269" spans="1:14" s="719" customFormat="1" ht="10.199999999999999">
      <c r="A269" s="990">
        <v>266</v>
      </c>
      <c r="B269" s="991" t="s">
        <v>3954</v>
      </c>
      <c r="C269" s="991">
        <v>14569</v>
      </c>
      <c r="D269" s="707" t="s">
        <v>3955</v>
      </c>
      <c r="E269" s="992">
        <v>1240.93</v>
      </c>
      <c r="F269" s="991" t="s">
        <v>984</v>
      </c>
      <c r="G269" s="991" t="s">
        <v>2230</v>
      </c>
      <c r="H269" s="709" t="s">
        <v>3564</v>
      </c>
      <c r="I269" s="707" t="s">
        <v>3956</v>
      </c>
      <c r="J269" s="991">
        <v>5152054</v>
      </c>
      <c r="K269" s="993">
        <v>39927</v>
      </c>
      <c r="L269" s="994">
        <v>44310</v>
      </c>
      <c r="N269" s="722" t="s">
        <v>11401</v>
      </c>
    </row>
    <row r="270" spans="1:14" s="719" customFormat="1" ht="20.399999999999999">
      <c r="A270" s="985">
        <v>267</v>
      </c>
      <c r="B270" s="986" t="s">
        <v>3957</v>
      </c>
      <c r="C270" s="986">
        <v>14570</v>
      </c>
      <c r="D270" s="712" t="s">
        <v>3958</v>
      </c>
      <c r="E270" s="987">
        <v>1558.82</v>
      </c>
      <c r="F270" s="986" t="s">
        <v>984</v>
      </c>
      <c r="G270" s="986" t="s">
        <v>41</v>
      </c>
      <c r="H270" s="713" t="s">
        <v>1072</v>
      </c>
      <c r="I270" s="712" t="s">
        <v>3610</v>
      </c>
      <c r="J270" s="986">
        <v>5938643</v>
      </c>
      <c r="K270" s="988">
        <v>39794</v>
      </c>
      <c r="L270" s="989">
        <v>44177</v>
      </c>
      <c r="N270" s="720" t="s">
        <v>15569</v>
      </c>
    </row>
    <row r="271" spans="1:14" s="719" customFormat="1" ht="10.199999999999999">
      <c r="A271" s="990">
        <v>268</v>
      </c>
      <c r="B271" s="991" t="s">
        <v>3959</v>
      </c>
      <c r="C271" s="991">
        <v>14587</v>
      </c>
      <c r="D271" s="707" t="s">
        <v>3960</v>
      </c>
      <c r="E271" s="992">
        <v>216.83</v>
      </c>
      <c r="F271" s="991" t="s">
        <v>984</v>
      </c>
      <c r="G271" s="991" t="s">
        <v>2364</v>
      </c>
      <c r="H271" s="709" t="s">
        <v>2365</v>
      </c>
      <c r="I271" s="707" t="s">
        <v>3961</v>
      </c>
      <c r="J271" s="991">
        <v>5057043</v>
      </c>
      <c r="K271" s="993">
        <v>39804</v>
      </c>
      <c r="L271" s="994">
        <v>44187</v>
      </c>
      <c r="N271" s="722" t="s">
        <v>11401</v>
      </c>
    </row>
    <row r="272" spans="1:14" s="719" customFormat="1" ht="10.199999999999999">
      <c r="A272" s="985">
        <v>269</v>
      </c>
      <c r="B272" s="986" t="s">
        <v>3962</v>
      </c>
      <c r="C272" s="986">
        <v>14609</v>
      </c>
      <c r="D272" s="712" t="s">
        <v>3963</v>
      </c>
      <c r="E272" s="987">
        <v>7762.43</v>
      </c>
      <c r="F272" s="986" t="s">
        <v>984</v>
      </c>
      <c r="G272" s="986" t="s">
        <v>48</v>
      </c>
      <c r="H272" s="713" t="s">
        <v>3964</v>
      </c>
      <c r="I272" s="712" t="s">
        <v>3965</v>
      </c>
      <c r="J272" s="986">
        <v>5042836</v>
      </c>
      <c r="K272" s="988">
        <v>38364</v>
      </c>
      <c r="L272" s="989">
        <v>42747</v>
      </c>
      <c r="N272" s="720" t="s">
        <v>11401</v>
      </c>
    </row>
    <row r="273" spans="1:14" s="719" customFormat="1" ht="10.199999999999999">
      <c r="A273" s="990">
        <v>270</v>
      </c>
      <c r="B273" s="991" t="s">
        <v>3966</v>
      </c>
      <c r="C273" s="991">
        <v>14610</v>
      </c>
      <c r="D273" s="707" t="s">
        <v>3967</v>
      </c>
      <c r="E273" s="992">
        <v>20310.07</v>
      </c>
      <c r="F273" s="991" t="s">
        <v>984</v>
      </c>
      <c r="G273" s="991" t="s">
        <v>48</v>
      </c>
      <c r="H273" s="709" t="s">
        <v>3968</v>
      </c>
      <c r="I273" s="707" t="s">
        <v>3965</v>
      </c>
      <c r="J273" s="991">
        <v>5042836</v>
      </c>
      <c r="K273" s="993">
        <v>38364</v>
      </c>
      <c r="L273" s="994">
        <v>42747</v>
      </c>
      <c r="N273" s="722" t="s">
        <v>11401</v>
      </c>
    </row>
    <row r="274" spans="1:14" s="719" customFormat="1" ht="20.399999999999999">
      <c r="A274" s="985">
        <v>271</v>
      </c>
      <c r="B274" s="986" t="s">
        <v>3969</v>
      </c>
      <c r="C274" s="986">
        <v>14614</v>
      </c>
      <c r="D274" s="712" t="s">
        <v>3970</v>
      </c>
      <c r="E274" s="987">
        <v>357.3</v>
      </c>
      <c r="F274" s="986" t="s">
        <v>984</v>
      </c>
      <c r="G274" s="986" t="s">
        <v>2281</v>
      </c>
      <c r="H274" s="713" t="s">
        <v>3971</v>
      </c>
      <c r="I274" s="712" t="s">
        <v>3972</v>
      </c>
      <c r="J274" s="986">
        <v>5197996</v>
      </c>
      <c r="K274" s="988">
        <v>39815</v>
      </c>
      <c r="L274" s="989">
        <v>44198</v>
      </c>
      <c r="N274" s="720" t="s">
        <v>11401</v>
      </c>
    </row>
    <row r="275" spans="1:14" s="719" customFormat="1" ht="30.6">
      <c r="A275" s="990">
        <v>272</v>
      </c>
      <c r="B275" s="991" t="s">
        <v>3973</v>
      </c>
      <c r="C275" s="991">
        <v>14616</v>
      </c>
      <c r="D275" s="707" t="s">
        <v>3974</v>
      </c>
      <c r="E275" s="992">
        <v>4330.78</v>
      </c>
      <c r="F275" s="991" t="s">
        <v>984</v>
      </c>
      <c r="G275" s="991" t="s">
        <v>41</v>
      </c>
      <c r="H275" s="709" t="s">
        <v>1072</v>
      </c>
      <c r="I275" s="707" t="s">
        <v>3975</v>
      </c>
      <c r="J275" s="991">
        <v>5357748</v>
      </c>
      <c r="K275" s="993">
        <v>39815</v>
      </c>
      <c r="L275" s="994">
        <v>44198</v>
      </c>
      <c r="N275" s="722" t="s">
        <v>15569</v>
      </c>
    </row>
    <row r="276" spans="1:14" s="719" customFormat="1" ht="30.6">
      <c r="A276" s="985">
        <v>273</v>
      </c>
      <c r="B276" s="986" t="s">
        <v>3976</v>
      </c>
      <c r="C276" s="986">
        <v>14617</v>
      </c>
      <c r="D276" s="712" t="s">
        <v>3977</v>
      </c>
      <c r="E276" s="987">
        <v>5206.6899999999996</v>
      </c>
      <c r="F276" s="986" t="s">
        <v>984</v>
      </c>
      <c r="G276" s="986" t="s">
        <v>41</v>
      </c>
      <c r="H276" s="713" t="s">
        <v>1072</v>
      </c>
      <c r="I276" s="712" t="s">
        <v>3975</v>
      </c>
      <c r="J276" s="986">
        <v>5357748</v>
      </c>
      <c r="K276" s="988">
        <v>39815</v>
      </c>
      <c r="L276" s="989">
        <v>44198</v>
      </c>
      <c r="N276" s="720" t="s">
        <v>15569</v>
      </c>
    </row>
    <row r="277" spans="1:14" s="719" customFormat="1" ht="10.199999999999999">
      <c r="A277" s="990">
        <v>274</v>
      </c>
      <c r="B277" s="991" t="s">
        <v>3978</v>
      </c>
      <c r="C277" s="991">
        <v>14660</v>
      </c>
      <c r="D277" s="707" t="s">
        <v>3676</v>
      </c>
      <c r="E277" s="992">
        <v>2342.16</v>
      </c>
      <c r="F277" s="991" t="s">
        <v>984</v>
      </c>
      <c r="G277" s="991" t="s">
        <v>41</v>
      </c>
      <c r="H277" s="709" t="s">
        <v>50</v>
      </c>
      <c r="I277" s="707" t="s">
        <v>3979</v>
      </c>
      <c r="J277" s="991">
        <v>5120365</v>
      </c>
      <c r="K277" s="993">
        <v>39833</v>
      </c>
      <c r="L277" s="994">
        <v>44216</v>
      </c>
      <c r="N277" s="722" t="s">
        <v>11401</v>
      </c>
    </row>
    <row r="278" spans="1:14" s="719" customFormat="1" ht="10.199999999999999">
      <c r="A278" s="985">
        <v>275</v>
      </c>
      <c r="B278" s="986" t="s">
        <v>3980</v>
      </c>
      <c r="C278" s="986">
        <v>14679</v>
      </c>
      <c r="D278" s="712" t="s">
        <v>3981</v>
      </c>
      <c r="E278" s="987">
        <v>3040.49</v>
      </c>
      <c r="F278" s="986" t="s">
        <v>984</v>
      </c>
      <c r="G278" s="986" t="s">
        <v>44</v>
      </c>
      <c r="H278" s="713" t="s">
        <v>3912</v>
      </c>
      <c r="I278" s="712" t="s">
        <v>3982</v>
      </c>
      <c r="J278" s="986">
        <v>5238862</v>
      </c>
      <c r="K278" s="988">
        <v>39836</v>
      </c>
      <c r="L278" s="989">
        <v>44219</v>
      </c>
      <c r="N278" s="720" t="s">
        <v>11401</v>
      </c>
    </row>
    <row r="279" spans="1:14" s="719" customFormat="1" ht="10.199999999999999">
      <c r="A279" s="990">
        <v>276</v>
      </c>
      <c r="B279" s="991" t="s">
        <v>3983</v>
      </c>
      <c r="C279" s="991">
        <v>14683</v>
      </c>
      <c r="D279" s="707" t="s">
        <v>3984</v>
      </c>
      <c r="E279" s="992">
        <v>4691.0600000000004</v>
      </c>
      <c r="F279" s="991" t="s">
        <v>984</v>
      </c>
      <c r="G279" s="991" t="s">
        <v>2509</v>
      </c>
      <c r="H279" s="709" t="s">
        <v>3985</v>
      </c>
      <c r="I279" s="707" t="s">
        <v>3986</v>
      </c>
      <c r="J279" s="991">
        <v>5315514</v>
      </c>
      <c r="K279" s="993">
        <v>39836</v>
      </c>
      <c r="L279" s="994">
        <v>44219</v>
      </c>
      <c r="N279" s="722" t="s">
        <v>11401</v>
      </c>
    </row>
    <row r="280" spans="1:14" s="719" customFormat="1" ht="10.199999999999999">
      <c r="A280" s="985">
        <v>277</v>
      </c>
      <c r="B280" s="986" t="s">
        <v>3987</v>
      </c>
      <c r="C280" s="986">
        <v>14684</v>
      </c>
      <c r="D280" s="712" t="s">
        <v>3988</v>
      </c>
      <c r="E280" s="987">
        <v>152.26</v>
      </c>
      <c r="F280" s="986" t="s">
        <v>984</v>
      </c>
      <c r="G280" s="986" t="s">
        <v>45</v>
      </c>
      <c r="H280" s="713" t="s">
        <v>3546</v>
      </c>
      <c r="I280" s="712" t="s">
        <v>3989</v>
      </c>
      <c r="J280" s="986">
        <v>5212022</v>
      </c>
      <c r="K280" s="988">
        <v>39836</v>
      </c>
      <c r="L280" s="989">
        <v>44219</v>
      </c>
      <c r="N280" s="720" t="s">
        <v>11401</v>
      </c>
    </row>
    <row r="281" spans="1:14" s="719" customFormat="1" ht="10.199999999999999">
      <c r="A281" s="990">
        <v>278</v>
      </c>
      <c r="B281" s="991" t="s">
        <v>3990</v>
      </c>
      <c r="C281" s="991">
        <v>14696</v>
      </c>
      <c r="D281" s="707" t="s">
        <v>3952</v>
      </c>
      <c r="E281" s="992">
        <v>10982.2</v>
      </c>
      <c r="F281" s="991" t="s">
        <v>984</v>
      </c>
      <c r="G281" s="991" t="s">
        <v>45</v>
      </c>
      <c r="H281" s="709" t="s">
        <v>3546</v>
      </c>
      <c r="I281" s="707" t="s">
        <v>3991</v>
      </c>
      <c r="J281" s="991">
        <v>5250684</v>
      </c>
      <c r="K281" s="993">
        <v>39841</v>
      </c>
      <c r="L281" s="994">
        <v>44224</v>
      </c>
      <c r="N281" s="722" t="s">
        <v>11401</v>
      </c>
    </row>
    <row r="282" spans="1:14" s="719" customFormat="1" ht="10.199999999999999">
      <c r="A282" s="985">
        <v>279</v>
      </c>
      <c r="B282" s="986" t="s">
        <v>3992</v>
      </c>
      <c r="C282" s="986">
        <v>14703</v>
      </c>
      <c r="D282" s="712" t="s">
        <v>3993</v>
      </c>
      <c r="E282" s="987">
        <v>1087.43</v>
      </c>
      <c r="F282" s="986" t="s">
        <v>984</v>
      </c>
      <c r="G282" s="986" t="s">
        <v>2247</v>
      </c>
      <c r="H282" s="713" t="s">
        <v>2248</v>
      </c>
      <c r="I282" s="712" t="s">
        <v>3994</v>
      </c>
      <c r="J282" s="986">
        <v>5132649</v>
      </c>
      <c r="K282" s="988">
        <v>39841</v>
      </c>
      <c r="L282" s="989">
        <v>44224</v>
      </c>
      <c r="N282" s="720" t="s">
        <v>11401</v>
      </c>
    </row>
    <row r="283" spans="1:14" s="719" customFormat="1" ht="10.199999999999999">
      <c r="A283" s="990">
        <v>280</v>
      </c>
      <c r="B283" s="991" t="s">
        <v>3995</v>
      </c>
      <c r="C283" s="991">
        <v>14717</v>
      </c>
      <c r="D283" s="707" t="s">
        <v>3996</v>
      </c>
      <c r="E283" s="992">
        <v>561.64</v>
      </c>
      <c r="F283" s="991" t="s">
        <v>984</v>
      </c>
      <c r="G283" s="991" t="s">
        <v>2230</v>
      </c>
      <c r="H283" s="709" t="s">
        <v>3671</v>
      </c>
      <c r="I283" s="707" t="s">
        <v>3997</v>
      </c>
      <c r="J283" s="991">
        <v>5382475</v>
      </c>
      <c r="K283" s="993">
        <v>39927</v>
      </c>
      <c r="L283" s="994">
        <v>44310</v>
      </c>
      <c r="N283" s="722" t="s">
        <v>15569</v>
      </c>
    </row>
    <row r="284" spans="1:14" s="719" customFormat="1" ht="10.199999999999999">
      <c r="A284" s="985">
        <v>281</v>
      </c>
      <c r="B284" s="986" t="s">
        <v>3998</v>
      </c>
      <c r="C284" s="986">
        <v>14736</v>
      </c>
      <c r="D284" s="712" t="s">
        <v>3596</v>
      </c>
      <c r="E284" s="987">
        <v>874.69</v>
      </c>
      <c r="F284" s="986" t="s">
        <v>984</v>
      </c>
      <c r="G284" s="986" t="s">
        <v>41</v>
      </c>
      <c r="H284" s="713" t="s">
        <v>1072</v>
      </c>
      <c r="I284" s="712" t="s">
        <v>3999</v>
      </c>
      <c r="J284" s="986">
        <v>5153077</v>
      </c>
      <c r="K284" s="988">
        <v>39862</v>
      </c>
      <c r="L284" s="989">
        <v>44245</v>
      </c>
      <c r="N284" s="720" t="s">
        <v>11401</v>
      </c>
    </row>
    <row r="285" spans="1:14" s="719" customFormat="1" ht="10.199999999999999">
      <c r="A285" s="990">
        <v>282</v>
      </c>
      <c r="B285" s="991" t="s">
        <v>4000</v>
      </c>
      <c r="C285" s="991">
        <v>14742</v>
      </c>
      <c r="D285" s="707" t="s">
        <v>4001</v>
      </c>
      <c r="E285" s="992">
        <v>100.79</v>
      </c>
      <c r="F285" s="991" t="s">
        <v>984</v>
      </c>
      <c r="G285" s="991" t="s">
        <v>40</v>
      </c>
      <c r="H285" s="709" t="s">
        <v>2334</v>
      </c>
      <c r="I285" s="707" t="s">
        <v>4002</v>
      </c>
      <c r="J285" s="991">
        <v>3735605</v>
      </c>
      <c r="K285" s="993">
        <v>39867</v>
      </c>
      <c r="L285" s="994">
        <v>43519</v>
      </c>
      <c r="N285" s="722" t="s">
        <v>11401</v>
      </c>
    </row>
    <row r="286" spans="1:14" s="719" customFormat="1" ht="10.199999999999999">
      <c r="A286" s="985">
        <v>283</v>
      </c>
      <c r="B286" s="986" t="s">
        <v>4003</v>
      </c>
      <c r="C286" s="986">
        <v>14753</v>
      </c>
      <c r="D286" s="712" t="s">
        <v>563</v>
      </c>
      <c r="E286" s="987">
        <v>4544.2700000000004</v>
      </c>
      <c r="F286" s="986" t="s">
        <v>984</v>
      </c>
      <c r="G286" s="986" t="s">
        <v>40</v>
      </c>
      <c r="H286" s="713" t="s">
        <v>2362</v>
      </c>
      <c r="I286" s="712" t="s">
        <v>4004</v>
      </c>
      <c r="J286" s="986">
        <v>5544084</v>
      </c>
      <c r="K286" s="988">
        <v>39868</v>
      </c>
      <c r="L286" s="989">
        <v>44251</v>
      </c>
      <c r="N286" s="720" t="s">
        <v>15569</v>
      </c>
    </row>
    <row r="287" spans="1:14" s="719" customFormat="1" ht="10.199999999999999">
      <c r="A287" s="990">
        <v>284</v>
      </c>
      <c r="B287" s="991" t="s">
        <v>4005</v>
      </c>
      <c r="C287" s="991">
        <v>14755</v>
      </c>
      <c r="D287" s="707" t="s">
        <v>4006</v>
      </c>
      <c r="E287" s="992">
        <v>41.16</v>
      </c>
      <c r="F287" s="991" t="s">
        <v>984</v>
      </c>
      <c r="G287" s="991" t="s">
        <v>371</v>
      </c>
      <c r="H287" s="709" t="s">
        <v>3745</v>
      </c>
      <c r="I287" s="707" t="s">
        <v>4007</v>
      </c>
      <c r="J287" s="991">
        <v>5070899</v>
      </c>
      <c r="K287" s="993">
        <v>39868</v>
      </c>
      <c r="L287" s="994">
        <v>44251</v>
      </c>
      <c r="N287" s="722" t="s">
        <v>11401</v>
      </c>
    </row>
    <row r="288" spans="1:14" s="719" customFormat="1" ht="10.199999999999999">
      <c r="A288" s="985">
        <v>285</v>
      </c>
      <c r="B288" s="986" t="s">
        <v>4008</v>
      </c>
      <c r="C288" s="986">
        <v>14758</v>
      </c>
      <c r="D288" s="712" t="s">
        <v>4009</v>
      </c>
      <c r="E288" s="987">
        <v>267.39</v>
      </c>
      <c r="F288" s="986" t="s">
        <v>984</v>
      </c>
      <c r="G288" s="986" t="s">
        <v>2230</v>
      </c>
      <c r="H288" s="713" t="s">
        <v>4010</v>
      </c>
      <c r="I288" s="712" t="s">
        <v>4011</v>
      </c>
      <c r="J288" s="986">
        <v>5199166</v>
      </c>
      <c r="K288" s="988">
        <v>39868</v>
      </c>
      <c r="L288" s="989">
        <v>44251</v>
      </c>
      <c r="N288" s="720" t="s">
        <v>11401</v>
      </c>
    </row>
    <row r="289" spans="1:14" s="719" customFormat="1" ht="10.199999999999999">
      <c r="A289" s="990">
        <v>286</v>
      </c>
      <c r="B289" s="991" t="s">
        <v>4012</v>
      </c>
      <c r="C289" s="991">
        <v>14768</v>
      </c>
      <c r="D289" s="707" t="s">
        <v>4013</v>
      </c>
      <c r="E289" s="992">
        <v>1940.71</v>
      </c>
      <c r="F289" s="991" t="s">
        <v>984</v>
      </c>
      <c r="G289" s="991" t="s">
        <v>44</v>
      </c>
      <c r="H289" s="709" t="s">
        <v>3484</v>
      </c>
      <c r="I289" s="707" t="s">
        <v>4014</v>
      </c>
      <c r="J289" s="991">
        <v>5240964</v>
      </c>
      <c r="K289" s="993">
        <v>39877</v>
      </c>
      <c r="L289" s="994">
        <v>44260</v>
      </c>
      <c r="N289" s="722" t="s">
        <v>11401</v>
      </c>
    </row>
    <row r="290" spans="1:14" s="719" customFormat="1" ht="10.199999999999999">
      <c r="A290" s="985">
        <v>287</v>
      </c>
      <c r="B290" s="986" t="s">
        <v>4015</v>
      </c>
      <c r="C290" s="986">
        <v>14775</v>
      </c>
      <c r="D290" s="712" t="s">
        <v>4016</v>
      </c>
      <c r="E290" s="987">
        <v>1778.9</v>
      </c>
      <c r="F290" s="986" t="s">
        <v>984</v>
      </c>
      <c r="G290" s="986" t="s">
        <v>44</v>
      </c>
      <c r="H290" s="713" t="s">
        <v>3376</v>
      </c>
      <c r="I290" s="712" t="s">
        <v>4017</v>
      </c>
      <c r="J290" s="986">
        <v>5122856</v>
      </c>
      <c r="K290" s="988">
        <v>39877</v>
      </c>
      <c r="L290" s="989">
        <v>44260</v>
      </c>
      <c r="N290" s="720" t="s">
        <v>11401</v>
      </c>
    </row>
    <row r="291" spans="1:14" s="719" customFormat="1" ht="20.399999999999999">
      <c r="A291" s="990">
        <v>288</v>
      </c>
      <c r="B291" s="991" t="s">
        <v>4018</v>
      </c>
      <c r="C291" s="991">
        <v>14786</v>
      </c>
      <c r="D291" s="707" t="s">
        <v>4019</v>
      </c>
      <c r="E291" s="992">
        <v>1737.16</v>
      </c>
      <c r="F291" s="991" t="s">
        <v>984</v>
      </c>
      <c r="G291" s="991" t="s">
        <v>2247</v>
      </c>
      <c r="H291" s="709" t="s">
        <v>4020</v>
      </c>
      <c r="I291" s="707" t="s">
        <v>4021</v>
      </c>
      <c r="J291" s="991">
        <v>5103916</v>
      </c>
      <c r="K291" s="993">
        <v>39877</v>
      </c>
      <c r="L291" s="994">
        <v>44366</v>
      </c>
      <c r="N291" s="722" t="s">
        <v>11401</v>
      </c>
    </row>
    <row r="292" spans="1:14" s="719" customFormat="1" ht="10.199999999999999">
      <c r="A292" s="985">
        <v>289</v>
      </c>
      <c r="B292" s="986" t="s">
        <v>4022</v>
      </c>
      <c r="C292" s="986">
        <v>14787</v>
      </c>
      <c r="D292" s="712" t="s">
        <v>4023</v>
      </c>
      <c r="E292" s="987">
        <v>4102.3</v>
      </c>
      <c r="F292" s="986" t="s">
        <v>984</v>
      </c>
      <c r="G292" s="986" t="s">
        <v>2281</v>
      </c>
      <c r="H292" s="713" t="s">
        <v>4024</v>
      </c>
      <c r="I292" s="712" t="s">
        <v>4025</v>
      </c>
      <c r="J292" s="986">
        <v>5565057</v>
      </c>
      <c r="K292" s="988">
        <v>39877</v>
      </c>
      <c r="L292" s="989">
        <v>44260</v>
      </c>
      <c r="N292" s="720" t="s">
        <v>11401</v>
      </c>
    </row>
    <row r="293" spans="1:14" s="719" customFormat="1" ht="10.199999999999999">
      <c r="A293" s="990">
        <v>290</v>
      </c>
      <c r="B293" s="991" t="s">
        <v>4026</v>
      </c>
      <c r="C293" s="991">
        <v>14788</v>
      </c>
      <c r="D293" s="707" t="s">
        <v>4027</v>
      </c>
      <c r="E293" s="992">
        <v>3997.23</v>
      </c>
      <c r="F293" s="991" t="s">
        <v>984</v>
      </c>
      <c r="G293" s="991" t="s">
        <v>2281</v>
      </c>
      <c r="H293" s="709" t="s">
        <v>3535</v>
      </c>
      <c r="I293" s="707" t="s">
        <v>4021</v>
      </c>
      <c r="J293" s="991">
        <v>5103916</v>
      </c>
      <c r="K293" s="993">
        <v>39877</v>
      </c>
      <c r="L293" s="994">
        <v>44366</v>
      </c>
      <c r="N293" s="722" t="s">
        <v>11401</v>
      </c>
    </row>
    <row r="294" spans="1:14" s="719" customFormat="1" ht="10.199999999999999">
      <c r="A294" s="985">
        <v>291</v>
      </c>
      <c r="B294" s="986" t="s">
        <v>4028</v>
      </c>
      <c r="C294" s="986">
        <v>14802</v>
      </c>
      <c r="D294" s="712" t="s">
        <v>4029</v>
      </c>
      <c r="E294" s="987">
        <v>45.3</v>
      </c>
      <c r="F294" s="986" t="s">
        <v>984</v>
      </c>
      <c r="G294" s="986" t="s">
        <v>2234</v>
      </c>
      <c r="H294" s="713" t="s">
        <v>4030</v>
      </c>
      <c r="I294" s="712" t="s">
        <v>4031</v>
      </c>
      <c r="J294" s="986">
        <v>2865912</v>
      </c>
      <c r="K294" s="988">
        <v>39897</v>
      </c>
      <c r="L294" s="989">
        <v>44280</v>
      </c>
      <c r="N294" s="720" t="s">
        <v>11401</v>
      </c>
    </row>
    <row r="295" spans="1:14" s="719" customFormat="1" ht="20.399999999999999">
      <c r="A295" s="990">
        <v>292</v>
      </c>
      <c r="B295" s="991" t="s">
        <v>4032</v>
      </c>
      <c r="C295" s="991">
        <v>14806</v>
      </c>
      <c r="D295" s="707" t="s">
        <v>3952</v>
      </c>
      <c r="E295" s="992">
        <v>2367.71</v>
      </c>
      <c r="F295" s="991" t="s">
        <v>984</v>
      </c>
      <c r="G295" s="991" t="s">
        <v>4033</v>
      </c>
      <c r="H295" s="709" t="s">
        <v>4034</v>
      </c>
      <c r="I295" s="707" t="s">
        <v>4035</v>
      </c>
      <c r="J295" s="991">
        <v>5253535</v>
      </c>
      <c r="K295" s="993">
        <v>39897</v>
      </c>
      <c r="L295" s="994">
        <v>44280</v>
      </c>
      <c r="N295" s="722" t="s">
        <v>11401</v>
      </c>
    </row>
    <row r="296" spans="1:14" s="719" customFormat="1" ht="20.399999999999999">
      <c r="A296" s="985">
        <v>293</v>
      </c>
      <c r="B296" s="986" t="s">
        <v>4036</v>
      </c>
      <c r="C296" s="986">
        <v>14809</v>
      </c>
      <c r="D296" s="712" t="s">
        <v>4037</v>
      </c>
      <c r="E296" s="987">
        <v>653.09</v>
      </c>
      <c r="F296" s="986" t="s">
        <v>984</v>
      </c>
      <c r="G296" s="986" t="s">
        <v>48</v>
      </c>
      <c r="H296" s="713" t="s">
        <v>3568</v>
      </c>
      <c r="I296" s="712" t="s">
        <v>4038</v>
      </c>
      <c r="J296" s="986">
        <v>5634946</v>
      </c>
      <c r="K296" s="988">
        <v>39898</v>
      </c>
      <c r="L296" s="989">
        <v>44281</v>
      </c>
      <c r="N296" s="720" t="s">
        <v>11401</v>
      </c>
    </row>
    <row r="297" spans="1:14" s="719" customFormat="1" ht="10.199999999999999">
      <c r="A297" s="990">
        <v>294</v>
      </c>
      <c r="B297" s="991" t="s">
        <v>4039</v>
      </c>
      <c r="C297" s="991">
        <v>14827</v>
      </c>
      <c r="D297" s="707" t="s">
        <v>3342</v>
      </c>
      <c r="E297" s="992">
        <v>116.22</v>
      </c>
      <c r="F297" s="991" t="s">
        <v>984</v>
      </c>
      <c r="G297" s="991" t="s">
        <v>41</v>
      </c>
      <c r="H297" s="709" t="s">
        <v>3732</v>
      </c>
      <c r="I297" s="707" t="s">
        <v>4040</v>
      </c>
      <c r="J297" s="991">
        <v>5241359</v>
      </c>
      <c r="K297" s="993">
        <v>39903</v>
      </c>
      <c r="L297" s="994">
        <v>44286</v>
      </c>
      <c r="N297" s="722" t="s">
        <v>11401</v>
      </c>
    </row>
    <row r="298" spans="1:14" s="719" customFormat="1" ht="10.199999999999999">
      <c r="A298" s="985">
        <v>295</v>
      </c>
      <c r="B298" s="986" t="s">
        <v>4041</v>
      </c>
      <c r="C298" s="986">
        <v>14850</v>
      </c>
      <c r="D298" s="712" t="s">
        <v>4042</v>
      </c>
      <c r="E298" s="987">
        <v>5199.99</v>
      </c>
      <c r="F298" s="986" t="s">
        <v>984</v>
      </c>
      <c r="G298" s="986" t="s">
        <v>45</v>
      </c>
      <c r="H298" s="713" t="s">
        <v>2188</v>
      </c>
      <c r="I298" s="712" t="s">
        <v>3532</v>
      </c>
      <c r="J298" s="986">
        <v>2027194</v>
      </c>
      <c r="K298" s="988">
        <v>39913</v>
      </c>
      <c r="L298" s="989">
        <v>43565</v>
      </c>
      <c r="N298" s="720" t="s">
        <v>11401</v>
      </c>
    </row>
    <row r="299" spans="1:14" s="719" customFormat="1" ht="10.199999999999999">
      <c r="A299" s="990">
        <v>296</v>
      </c>
      <c r="B299" s="991" t="s">
        <v>4043</v>
      </c>
      <c r="C299" s="991">
        <v>14863</v>
      </c>
      <c r="D299" s="707" t="s">
        <v>4044</v>
      </c>
      <c r="E299" s="992">
        <v>4782.4799999999996</v>
      </c>
      <c r="F299" s="991" t="s">
        <v>984</v>
      </c>
      <c r="G299" s="991" t="s">
        <v>43</v>
      </c>
      <c r="H299" s="709" t="s">
        <v>3228</v>
      </c>
      <c r="I299" s="707" t="s">
        <v>4045</v>
      </c>
      <c r="J299" s="991">
        <v>5360498</v>
      </c>
      <c r="K299" s="993">
        <v>39924</v>
      </c>
      <c r="L299" s="994">
        <v>44307</v>
      </c>
      <c r="N299" s="722" t="s">
        <v>3122</v>
      </c>
    </row>
    <row r="300" spans="1:14" s="719" customFormat="1" ht="20.399999999999999">
      <c r="A300" s="985">
        <v>297</v>
      </c>
      <c r="B300" s="986" t="s">
        <v>4046</v>
      </c>
      <c r="C300" s="986">
        <v>14877</v>
      </c>
      <c r="D300" s="712" t="s">
        <v>4047</v>
      </c>
      <c r="E300" s="987">
        <v>2104.1799999999998</v>
      </c>
      <c r="F300" s="986" t="s">
        <v>984</v>
      </c>
      <c r="G300" s="986" t="s">
        <v>41</v>
      </c>
      <c r="H300" s="713" t="s">
        <v>3637</v>
      </c>
      <c r="I300" s="712" t="s">
        <v>572</v>
      </c>
      <c r="J300" s="986">
        <v>5310598</v>
      </c>
      <c r="K300" s="988">
        <v>39930</v>
      </c>
      <c r="L300" s="989">
        <v>44313</v>
      </c>
      <c r="N300" s="720" t="s">
        <v>15569</v>
      </c>
    </row>
    <row r="301" spans="1:14" s="719" customFormat="1" ht="10.199999999999999">
      <c r="A301" s="990">
        <v>298</v>
      </c>
      <c r="B301" s="991" t="s">
        <v>4048</v>
      </c>
      <c r="C301" s="991">
        <v>14888</v>
      </c>
      <c r="D301" s="707" t="s">
        <v>3155</v>
      </c>
      <c r="E301" s="992">
        <v>1981.07</v>
      </c>
      <c r="F301" s="991" t="s">
        <v>984</v>
      </c>
      <c r="G301" s="991" t="s">
        <v>41</v>
      </c>
      <c r="H301" s="709" t="s">
        <v>3420</v>
      </c>
      <c r="I301" s="707" t="s">
        <v>4049</v>
      </c>
      <c r="J301" s="991">
        <v>2824833</v>
      </c>
      <c r="K301" s="993">
        <v>39934</v>
      </c>
      <c r="L301" s="994">
        <v>44317</v>
      </c>
      <c r="N301" s="722" t="s">
        <v>11401</v>
      </c>
    </row>
    <row r="302" spans="1:14" s="719" customFormat="1" ht="10.199999999999999">
      <c r="A302" s="985">
        <v>299</v>
      </c>
      <c r="B302" s="986" t="s">
        <v>4050</v>
      </c>
      <c r="C302" s="986">
        <v>14897</v>
      </c>
      <c r="D302" s="712" t="s">
        <v>2314</v>
      </c>
      <c r="E302" s="987">
        <v>676.38</v>
      </c>
      <c r="F302" s="986" t="s">
        <v>984</v>
      </c>
      <c r="G302" s="986" t="s">
        <v>40</v>
      </c>
      <c r="H302" s="713" t="s">
        <v>2310</v>
      </c>
      <c r="I302" s="712" t="s">
        <v>4051</v>
      </c>
      <c r="J302" s="986">
        <v>5576741</v>
      </c>
      <c r="K302" s="988">
        <v>39939</v>
      </c>
      <c r="L302" s="989">
        <v>44322</v>
      </c>
      <c r="N302" s="720" t="s">
        <v>11401</v>
      </c>
    </row>
    <row r="303" spans="1:14" s="719" customFormat="1" ht="10.199999999999999">
      <c r="A303" s="990">
        <v>300</v>
      </c>
      <c r="B303" s="991" t="s">
        <v>4052</v>
      </c>
      <c r="C303" s="991">
        <v>14908</v>
      </c>
      <c r="D303" s="707" t="s">
        <v>4053</v>
      </c>
      <c r="E303" s="992">
        <v>11589.96</v>
      </c>
      <c r="F303" s="991" t="s">
        <v>984</v>
      </c>
      <c r="G303" s="991" t="s">
        <v>47</v>
      </c>
      <c r="H303" s="709" t="s">
        <v>4054</v>
      </c>
      <c r="I303" s="707" t="s">
        <v>4055</v>
      </c>
      <c r="J303" s="991">
        <v>2662647</v>
      </c>
      <c r="K303" s="993">
        <v>39583</v>
      </c>
      <c r="L303" s="994">
        <v>43966</v>
      </c>
      <c r="N303" s="722" t="s">
        <v>3122</v>
      </c>
    </row>
    <row r="304" spans="1:14" s="719" customFormat="1" ht="10.199999999999999">
      <c r="A304" s="985">
        <v>301</v>
      </c>
      <c r="B304" s="986" t="s">
        <v>4056</v>
      </c>
      <c r="C304" s="986">
        <v>14930</v>
      </c>
      <c r="D304" s="712" t="s">
        <v>4057</v>
      </c>
      <c r="E304" s="987">
        <v>2066.9</v>
      </c>
      <c r="F304" s="986" t="s">
        <v>984</v>
      </c>
      <c r="G304" s="986" t="s">
        <v>44</v>
      </c>
      <c r="H304" s="713" t="s">
        <v>3912</v>
      </c>
      <c r="I304" s="712" t="s">
        <v>4058</v>
      </c>
      <c r="J304" s="986">
        <v>6072402</v>
      </c>
      <c r="K304" s="988">
        <v>39979</v>
      </c>
      <c r="L304" s="989">
        <v>44362</v>
      </c>
      <c r="N304" s="720" t="s">
        <v>11401</v>
      </c>
    </row>
    <row r="305" spans="1:14" s="719" customFormat="1" ht="10.199999999999999">
      <c r="A305" s="990">
        <v>302</v>
      </c>
      <c r="B305" s="991" t="s">
        <v>4059</v>
      </c>
      <c r="C305" s="991">
        <v>14934</v>
      </c>
      <c r="D305" s="707" t="s">
        <v>4060</v>
      </c>
      <c r="E305" s="992">
        <v>28.06</v>
      </c>
      <c r="F305" s="991" t="s">
        <v>984</v>
      </c>
      <c r="G305" s="991" t="s">
        <v>2509</v>
      </c>
      <c r="H305" s="709" t="s">
        <v>3900</v>
      </c>
      <c r="I305" s="707" t="s">
        <v>4061</v>
      </c>
      <c r="J305" s="991">
        <v>5063329</v>
      </c>
      <c r="K305" s="993">
        <v>39981</v>
      </c>
      <c r="L305" s="994">
        <v>43268</v>
      </c>
      <c r="N305" s="722" t="s">
        <v>11401</v>
      </c>
    </row>
    <row r="306" spans="1:14" s="719" customFormat="1" ht="20.399999999999999">
      <c r="A306" s="985">
        <v>303</v>
      </c>
      <c r="B306" s="986" t="s">
        <v>4062</v>
      </c>
      <c r="C306" s="986">
        <v>14947</v>
      </c>
      <c r="D306" s="712" t="s">
        <v>3252</v>
      </c>
      <c r="E306" s="987">
        <v>91.45</v>
      </c>
      <c r="F306" s="986" t="s">
        <v>984</v>
      </c>
      <c r="G306" s="986" t="s">
        <v>2188</v>
      </c>
      <c r="H306" s="713" t="s">
        <v>2189</v>
      </c>
      <c r="I306" s="712" t="s">
        <v>4063</v>
      </c>
      <c r="J306" s="986">
        <v>2784165</v>
      </c>
      <c r="K306" s="988">
        <v>39987</v>
      </c>
      <c r="L306" s="989">
        <v>44370</v>
      </c>
      <c r="N306" s="720" t="s">
        <v>11401</v>
      </c>
    </row>
    <row r="307" spans="1:14" s="719" customFormat="1" ht="10.199999999999999">
      <c r="A307" s="990">
        <v>304</v>
      </c>
      <c r="B307" s="991" t="s">
        <v>4064</v>
      </c>
      <c r="C307" s="991">
        <v>14979</v>
      </c>
      <c r="D307" s="707" t="s">
        <v>4065</v>
      </c>
      <c r="E307" s="992">
        <v>204.97</v>
      </c>
      <c r="F307" s="991" t="s">
        <v>984</v>
      </c>
      <c r="G307" s="991" t="s">
        <v>47</v>
      </c>
      <c r="H307" s="709" t="s">
        <v>4066</v>
      </c>
      <c r="I307" s="707" t="s">
        <v>4055</v>
      </c>
      <c r="J307" s="991">
        <v>2662647</v>
      </c>
      <c r="K307" s="993">
        <v>39997</v>
      </c>
      <c r="L307" s="994">
        <v>44380</v>
      </c>
      <c r="N307" s="722" t="s">
        <v>3122</v>
      </c>
    </row>
    <row r="308" spans="1:14" s="719" customFormat="1" ht="10.199999999999999">
      <c r="A308" s="985">
        <v>305</v>
      </c>
      <c r="B308" s="986" t="s">
        <v>4067</v>
      </c>
      <c r="C308" s="986">
        <v>15000</v>
      </c>
      <c r="D308" s="712" t="s">
        <v>2314</v>
      </c>
      <c r="E308" s="987">
        <v>22307.11</v>
      </c>
      <c r="F308" s="986" t="s">
        <v>984</v>
      </c>
      <c r="G308" s="986" t="s">
        <v>41</v>
      </c>
      <c r="H308" s="713" t="s">
        <v>3637</v>
      </c>
      <c r="I308" s="712" t="s">
        <v>807</v>
      </c>
      <c r="J308" s="986">
        <v>5343542</v>
      </c>
      <c r="K308" s="988">
        <v>40014</v>
      </c>
      <c r="L308" s="989">
        <v>44397</v>
      </c>
      <c r="N308" s="720" t="s">
        <v>15569</v>
      </c>
    </row>
    <row r="309" spans="1:14" s="719" customFormat="1" ht="10.199999999999999">
      <c r="A309" s="990">
        <v>306</v>
      </c>
      <c r="B309" s="991" t="s">
        <v>4068</v>
      </c>
      <c r="C309" s="991">
        <v>15007</v>
      </c>
      <c r="D309" s="707" t="s">
        <v>3996</v>
      </c>
      <c r="E309" s="992">
        <v>8175.97</v>
      </c>
      <c r="F309" s="991" t="s">
        <v>984</v>
      </c>
      <c r="G309" s="991" t="s">
        <v>2230</v>
      </c>
      <c r="H309" s="709" t="s">
        <v>3671</v>
      </c>
      <c r="I309" s="707" t="s">
        <v>4069</v>
      </c>
      <c r="J309" s="991">
        <v>5486238</v>
      </c>
      <c r="K309" s="993">
        <v>40014</v>
      </c>
      <c r="L309" s="994">
        <v>44397</v>
      </c>
      <c r="N309" s="722" t="s">
        <v>11401</v>
      </c>
    </row>
    <row r="310" spans="1:14" s="719" customFormat="1" ht="10.199999999999999">
      <c r="A310" s="985">
        <v>307</v>
      </c>
      <c r="B310" s="986" t="s">
        <v>4070</v>
      </c>
      <c r="C310" s="986">
        <v>15029</v>
      </c>
      <c r="D310" s="712" t="s">
        <v>4071</v>
      </c>
      <c r="E310" s="987">
        <v>701.48</v>
      </c>
      <c r="F310" s="986" t="s">
        <v>984</v>
      </c>
      <c r="G310" s="986" t="s">
        <v>371</v>
      </c>
      <c r="H310" s="713" t="s">
        <v>546</v>
      </c>
      <c r="I310" s="712" t="s">
        <v>4072</v>
      </c>
      <c r="J310" s="986">
        <v>2771799</v>
      </c>
      <c r="K310" s="988">
        <v>40018</v>
      </c>
      <c r="L310" s="989">
        <v>44401</v>
      </c>
      <c r="N310" s="720" t="s">
        <v>11401</v>
      </c>
    </row>
    <row r="311" spans="1:14" s="719" customFormat="1" ht="20.399999999999999">
      <c r="A311" s="990">
        <v>308</v>
      </c>
      <c r="B311" s="991" t="s">
        <v>4073</v>
      </c>
      <c r="C311" s="991">
        <v>15043</v>
      </c>
      <c r="D311" s="707" t="s">
        <v>4074</v>
      </c>
      <c r="E311" s="992">
        <v>11371.77</v>
      </c>
      <c r="F311" s="991" t="s">
        <v>984</v>
      </c>
      <c r="G311" s="991" t="s">
        <v>41</v>
      </c>
      <c r="H311" s="709" t="s">
        <v>50</v>
      </c>
      <c r="I311" s="707" t="s">
        <v>3961</v>
      </c>
      <c r="J311" s="991">
        <v>5057043</v>
      </c>
      <c r="K311" s="993">
        <v>40028</v>
      </c>
      <c r="L311" s="994">
        <v>43988</v>
      </c>
      <c r="N311" s="722" t="s">
        <v>11401</v>
      </c>
    </row>
    <row r="312" spans="1:14" s="719" customFormat="1" ht="10.199999999999999">
      <c r="A312" s="985">
        <v>309</v>
      </c>
      <c r="B312" s="986" t="s">
        <v>4075</v>
      </c>
      <c r="C312" s="986">
        <v>15048</v>
      </c>
      <c r="D312" s="712" t="s">
        <v>4076</v>
      </c>
      <c r="E312" s="987">
        <v>2081.96</v>
      </c>
      <c r="F312" s="986" t="s">
        <v>984</v>
      </c>
      <c r="G312" s="986" t="s">
        <v>2364</v>
      </c>
      <c r="H312" s="713" t="s">
        <v>4077</v>
      </c>
      <c r="I312" s="712" t="s">
        <v>3344</v>
      </c>
      <c r="J312" s="986">
        <v>5210402</v>
      </c>
      <c r="K312" s="988">
        <v>40030</v>
      </c>
      <c r="L312" s="989">
        <v>44413</v>
      </c>
      <c r="N312" s="720" t="s">
        <v>3122</v>
      </c>
    </row>
    <row r="313" spans="1:14" s="719" customFormat="1" ht="10.199999999999999">
      <c r="A313" s="990">
        <v>310</v>
      </c>
      <c r="B313" s="991" t="s">
        <v>4078</v>
      </c>
      <c r="C313" s="991">
        <v>15051</v>
      </c>
      <c r="D313" s="707" t="s">
        <v>4079</v>
      </c>
      <c r="E313" s="992">
        <v>123.83</v>
      </c>
      <c r="F313" s="991" t="s">
        <v>984</v>
      </c>
      <c r="G313" s="991" t="s">
        <v>371</v>
      </c>
      <c r="H313" s="709" t="s">
        <v>3590</v>
      </c>
      <c r="I313" s="707" t="s">
        <v>4072</v>
      </c>
      <c r="J313" s="991">
        <v>2771799</v>
      </c>
      <c r="K313" s="993">
        <v>40035</v>
      </c>
      <c r="L313" s="994">
        <v>44418</v>
      </c>
      <c r="N313" s="722" t="s">
        <v>11401</v>
      </c>
    </row>
    <row r="314" spans="1:14" s="719" customFormat="1" ht="20.399999999999999">
      <c r="A314" s="985">
        <v>311</v>
      </c>
      <c r="B314" s="986" t="s">
        <v>4080</v>
      </c>
      <c r="C314" s="986">
        <v>15059</v>
      </c>
      <c r="D314" s="712" t="s">
        <v>4081</v>
      </c>
      <c r="E314" s="987">
        <v>4273.6000000000004</v>
      </c>
      <c r="F314" s="986" t="s">
        <v>984</v>
      </c>
      <c r="G314" s="986" t="s">
        <v>44</v>
      </c>
      <c r="H314" s="713" t="s">
        <v>3271</v>
      </c>
      <c r="I314" s="712" t="s">
        <v>4082</v>
      </c>
      <c r="J314" s="986">
        <v>5359384</v>
      </c>
      <c r="K314" s="988">
        <v>40035</v>
      </c>
      <c r="L314" s="989">
        <v>44418</v>
      </c>
      <c r="N314" s="720" t="s">
        <v>11401</v>
      </c>
    </row>
    <row r="315" spans="1:14" s="719" customFormat="1" ht="10.199999999999999">
      <c r="A315" s="990">
        <v>312</v>
      </c>
      <c r="B315" s="991" t="s">
        <v>4083</v>
      </c>
      <c r="C315" s="991">
        <v>15063</v>
      </c>
      <c r="D315" s="707" t="s">
        <v>4084</v>
      </c>
      <c r="E315" s="992">
        <v>5059.1099999999997</v>
      </c>
      <c r="F315" s="991" t="s">
        <v>984</v>
      </c>
      <c r="G315" s="991" t="s">
        <v>2247</v>
      </c>
      <c r="H315" s="709" t="s">
        <v>3265</v>
      </c>
      <c r="I315" s="707" t="s">
        <v>4085</v>
      </c>
      <c r="J315" s="991">
        <v>5545323</v>
      </c>
      <c r="K315" s="993">
        <v>40037</v>
      </c>
      <c r="L315" s="994">
        <v>44420</v>
      </c>
      <c r="N315" s="722" t="s">
        <v>11401</v>
      </c>
    </row>
    <row r="316" spans="1:14" s="719" customFormat="1" ht="10.199999999999999">
      <c r="A316" s="985">
        <v>313</v>
      </c>
      <c r="B316" s="986" t="s">
        <v>4086</v>
      </c>
      <c r="C316" s="986">
        <v>15079</v>
      </c>
      <c r="D316" s="712" t="s">
        <v>4087</v>
      </c>
      <c r="E316" s="987">
        <v>1081.8900000000001</v>
      </c>
      <c r="F316" s="986" t="s">
        <v>984</v>
      </c>
      <c r="G316" s="986" t="s">
        <v>41</v>
      </c>
      <c r="H316" s="713" t="s">
        <v>2285</v>
      </c>
      <c r="I316" s="712" t="s">
        <v>4088</v>
      </c>
      <c r="J316" s="986">
        <v>5194997</v>
      </c>
      <c r="K316" s="988">
        <v>40046</v>
      </c>
      <c r="L316" s="989">
        <v>44429</v>
      </c>
      <c r="N316" s="720" t="s">
        <v>11401</v>
      </c>
    </row>
    <row r="317" spans="1:14" s="719" customFormat="1" ht="20.399999999999999">
      <c r="A317" s="990">
        <v>314</v>
      </c>
      <c r="B317" s="991" t="s">
        <v>4089</v>
      </c>
      <c r="C317" s="991">
        <v>15099</v>
      </c>
      <c r="D317" s="707" t="s">
        <v>4090</v>
      </c>
      <c r="E317" s="992">
        <v>14835.42</v>
      </c>
      <c r="F317" s="991" t="s">
        <v>984</v>
      </c>
      <c r="G317" s="991" t="s">
        <v>46</v>
      </c>
      <c r="H317" s="709" t="s">
        <v>3396</v>
      </c>
      <c r="I317" s="707" t="s">
        <v>4091</v>
      </c>
      <c r="J317" s="991">
        <v>5133351</v>
      </c>
      <c r="K317" s="993">
        <v>40059</v>
      </c>
      <c r="L317" s="994">
        <v>44442</v>
      </c>
      <c r="N317" s="722" t="s">
        <v>11401</v>
      </c>
    </row>
    <row r="318" spans="1:14" s="719" customFormat="1" ht="10.199999999999999">
      <c r="A318" s="985">
        <v>315</v>
      </c>
      <c r="B318" s="986" t="s">
        <v>4092</v>
      </c>
      <c r="C318" s="986">
        <v>15112</v>
      </c>
      <c r="D318" s="712" t="s">
        <v>4093</v>
      </c>
      <c r="E318" s="987">
        <v>939.49</v>
      </c>
      <c r="F318" s="986" t="s">
        <v>984</v>
      </c>
      <c r="G318" s="986" t="s">
        <v>47</v>
      </c>
      <c r="H318" s="713" t="s">
        <v>3589</v>
      </c>
      <c r="I318" s="712" t="s">
        <v>4094</v>
      </c>
      <c r="J318" s="986">
        <v>5163803</v>
      </c>
      <c r="K318" s="988">
        <v>40060</v>
      </c>
      <c r="L318" s="989">
        <v>44443</v>
      </c>
      <c r="N318" s="720" t="s">
        <v>11401</v>
      </c>
    </row>
    <row r="319" spans="1:14" s="719" customFormat="1" ht="10.199999999999999">
      <c r="A319" s="990">
        <v>316</v>
      </c>
      <c r="B319" s="991" t="s">
        <v>4095</v>
      </c>
      <c r="C319" s="991">
        <v>15117</v>
      </c>
      <c r="D319" s="707" t="s">
        <v>4096</v>
      </c>
      <c r="E319" s="992">
        <v>542.30999999999995</v>
      </c>
      <c r="F319" s="991" t="s">
        <v>984</v>
      </c>
      <c r="G319" s="991" t="s">
        <v>2247</v>
      </c>
      <c r="H319" s="709" t="s">
        <v>2188</v>
      </c>
      <c r="I319" s="707" t="s">
        <v>4097</v>
      </c>
      <c r="J319" s="991">
        <v>5136512</v>
      </c>
      <c r="K319" s="993">
        <v>40064</v>
      </c>
      <c r="L319" s="994">
        <v>44447</v>
      </c>
      <c r="N319" s="722" t="s">
        <v>11401</v>
      </c>
    </row>
    <row r="320" spans="1:14" s="719" customFormat="1" ht="20.399999999999999">
      <c r="A320" s="985">
        <v>317</v>
      </c>
      <c r="B320" s="986" t="s">
        <v>4098</v>
      </c>
      <c r="C320" s="986">
        <v>15129</v>
      </c>
      <c r="D320" s="712" t="s">
        <v>4099</v>
      </c>
      <c r="E320" s="987">
        <v>56.75</v>
      </c>
      <c r="F320" s="986" t="s">
        <v>984</v>
      </c>
      <c r="G320" s="986" t="s">
        <v>40</v>
      </c>
      <c r="H320" s="713" t="s">
        <v>2320</v>
      </c>
      <c r="I320" s="712" t="s">
        <v>4100</v>
      </c>
      <c r="J320" s="986">
        <v>2737221</v>
      </c>
      <c r="K320" s="988">
        <v>40067</v>
      </c>
      <c r="L320" s="989">
        <v>44450</v>
      </c>
      <c r="N320" s="720" t="s">
        <v>15569</v>
      </c>
    </row>
    <row r="321" spans="1:14" s="719" customFormat="1" ht="20.399999999999999">
      <c r="A321" s="990">
        <v>318</v>
      </c>
      <c r="B321" s="991" t="s">
        <v>4101</v>
      </c>
      <c r="C321" s="991">
        <v>15134</v>
      </c>
      <c r="D321" s="707" t="s">
        <v>4102</v>
      </c>
      <c r="E321" s="992">
        <v>9235.69</v>
      </c>
      <c r="F321" s="991" t="s">
        <v>984</v>
      </c>
      <c r="G321" s="991" t="s">
        <v>2364</v>
      </c>
      <c r="H321" s="709" t="s">
        <v>4103</v>
      </c>
      <c r="I321" s="707" t="s">
        <v>4104</v>
      </c>
      <c r="J321" s="991">
        <v>5005698</v>
      </c>
      <c r="K321" s="993">
        <v>40067</v>
      </c>
      <c r="L321" s="994">
        <v>44450</v>
      </c>
      <c r="N321" s="722" t="s">
        <v>15569</v>
      </c>
    </row>
    <row r="322" spans="1:14" s="719" customFormat="1" ht="10.199999999999999">
      <c r="A322" s="985">
        <v>319</v>
      </c>
      <c r="B322" s="986" t="s">
        <v>4105</v>
      </c>
      <c r="C322" s="986">
        <v>15140</v>
      </c>
      <c r="D322" s="712" t="s">
        <v>4106</v>
      </c>
      <c r="E322" s="987">
        <v>144.16999999999999</v>
      </c>
      <c r="F322" s="986" t="s">
        <v>984</v>
      </c>
      <c r="G322" s="986" t="s">
        <v>46</v>
      </c>
      <c r="H322" s="713" t="s">
        <v>3457</v>
      </c>
      <c r="I322" s="712" t="s">
        <v>4107</v>
      </c>
      <c r="J322" s="986">
        <v>5291364</v>
      </c>
      <c r="K322" s="988">
        <v>40072</v>
      </c>
      <c r="L322" s="989">
        <v>44455</v>
      </c>
      <c r="N322" s="720" t="s">
        <v>11401</v>
      </c>
    </row>
    <row r="323" spans="1:14" s="719" customFormat="1" ht="20.399999999999999">
      <c r="A323" s="990">
        <v>320</v>
      </c>
      <c r="B323" s="991" t="s">
        <v>4108</v>
      </c>
      <c r="C323" s="991">
        <v>15147</v>
      </c>
      <c r="D323" s="707" t="s">
        <v>4109</v>
      </c>
      <c r="E323" s="992">
        <v>8034.46</v>
      </c>
      <c r="F323" s="991" t="s">
        <v>4110</v>
      </c>
      <c r="G323" s="991" t="s">
        <v>44</v>
      </c>
      <c r="H323" s="709" t="s">
        <v>3654</v>
      </c>
      <c r="I323" s="707" t="s">
        <v>3606</v>
      </c>
      <c r="J323" s="991">
        <v>5340624</v>
      </c>
      <c r="K323" s="993">
        <v>39766</v>
      </c>
      <c r="L323" s="994">
        <v>44149</v>
      </c>
      <c r="N323" s="722" t="s">
        <v>11401</v>
      </c>
    </row>
    <row r="324" spans="1:14" s="719" customFormat="1" ht="10.199999999999999">
      <c r="A324" s="985">
        <v>321</v>
      </c>
      <c r="B324" s="986" t="s">
        <v>4111</v>
      </c>
      <c r="C324" s="986">
        <v>15162</v>
      </c>
      <c r="D324" s="712" t="s">
        <v>4013</v>
      </c>
      <c r="E324" s="987">
        <v>1407.59</v>
      </c>
      <c r="F324" s="986" t="s">
        <v>984</v>
      </c>
      <c r="G324" s="986" t="s">
        <v>48</v>
      </c>
      <c r="H324" s="713" t="s">
        <v>4112</v>
      </c>
      <c r="I324" s="712" t="s">
        <v>4113</v>
      </c>
      <c r="J324" s="986">
        <v>5322448</v>
      </c>
      <c r="K324" s="988">
        <v>40081</v>
      </c>
      <c r="L324" s="989">
        <v>44464</v>
      </c>
      <c r="N324" s="720" t="s">
        <v>3122</v>
      </c>
    </row>
    <row r="325" spans="1:14" s="719" customFormat="1" ht="10.199999999999999">
      <c r="A325" s="990">
        <v>322</v>
      </c>
      <c r="B325" s="991" t="s">
        <v>4114</v>
      </c>
      <c r="C325" s="991">
        <v>15186</v>
      </c>
      <c r="D325" s="707" t="s">
        <v>4115</v>
      </c>
      <c r="E325" s="992">
        <v>100.88</v>
      </c>
      <c r="F325" s="991" t="s">
        <v>984</v>
      </c>
      <c r="G325" s="991" t="s">
        <v>41</v>
      </c>
      <c r="H325" s="709" t="s">
        <v>2298</v>
      </c>
      <c r="I325" s="707" t="s">
        <v>4116</v>
      </c>
      <c r="J325" s="991">
        <v>5991625</v>
      </c>
      <c r="K325" s="993">
        <v>40094</v>
      </c>
      <c r="L325" s="994">
        <v>43552</v>
      </c>
      <c r="N325" s="722" t="s">
        <v>11401</v>
      </c>
    </row>
    <row r="326" spans="1:14" s="719" customFormat="1" ht="10.199999999999999">
      <c r="A326" s="985">
        <v>323</v>
      </c>
      <c r="B326" s="986" t="s">
        <v>4117</v>
      </c>
      <c r="C326" s="986">
        <v>15208</v>
      </c>
      <c r="D326" s="712" t="s">
        <v>3836</v>
      </c>
      <c r="E326" s="987">
        <v>55.92</v>
      </c>
      <c r="F326" s="986" t="s">
        <v>984</v>
      </c>
      <c r="G326" s="986" t="s">
        <v>2188</v>
      </c>
      <c r="H326" s="713" t="s">
        <v>2189</v>
      </c>
      <c r="I326" s="712" t="s">
        <v>4118</v>
      </c>
      <c r="J326" s="986">
        <v>2824582</v>
      </c>
      <c r="K326" s="988">
        <v>40106</v>
      </c>
      <c r="L326" s="989">
        <v>43393</v>
      </c>
      <c r="N326" s="720" t="s">
        <v>11401</v>
      </c>
    </row>
    <row r="327" spans="1:14" s="719" customFormat="1" ht="10.199999999999999">
      <c r="A327" s="990">
        <v>324</v>
      </c>
      <c r="B327" s="991" t="s">
        <v>4119</v>
      </c>
      <c r="C327" s="991">
        <v>15209</v>
      </c>
      <c r="D327" s="707" t="s">
        <v>4120</v>
      </c>
      <c r="E327" s="992">
        <v>1758.53</v>
      </c>
      <c r="F327" s="991" t="s">
        <v>984</v>
      </c>
      <c r="G327" s="991" t="s">
        <v>2188</v>
      </c>
      <c r="H327" s="709" t="s">
        <v>2189</v>
      </c>
      <c r="I327" s="707" t="s">
        <v>4121</v>
      </c>
      <c r="J327" s="991">
        <v>5517893</v>
      </c>
      <c r="K327" s="993">
        <v>40106</v>
      </c>
      <c r="L327" s="994">
        <v>44489</v>
      </c>
      <c r="N327" s="722" t="s">
        <v>11401</v>
      </c>
    </row>
    <row r="328" spans="1:14" s="719" customFormat="1" ht="10.199999999999999">
      <c r="A328" s="985">
        <v>325</v>
      </c>
      <c r="B328" s="986" t="s">
        <v>4122</v>
      </c>
      <c r="C328" s="986">
        <v>15210</v>
      </c>
      <c r="D328" s="712" t="s">
        <v>4123</v>
      </c>
      <c r="E328" s="987">
        <v>392.68</v>
      </c>
      <c r="F328" s="986" t="s">
        <v>984</v>
      </c>
      <c r="G328" s="986" t="s">
        <v>41</v>
      </c>
      <c r="H328" s="713" t="s">
        <v>3732</v>
      </c>
      <c r="I328" s="712" t="s">
        <v>4124</v>
      </c>
      <c r="J328" s="986">
        <v>5456266</v>
      </c>
      <c r="K328" s="988">
        <v>40106</v>
      </c>
      <c r="L328" s="989">
        <v>44489</v>
      </c>
      <c r="N328" s="720" t="s">
        <v>11401</v>
      </c>
    </row>
    <row r="329" spans="1:14" s="719" customFormat="1" ht="20.399999999999999">
      <c r="A329" s="990">
        <v>326</v>
      </c>
      <c r="B329" s="991" t="s">
        <v>4125</v>
      </c>
      <c r="C329" s="991">
        <v>15266</v>
      </c>
      <c r="D329" s="707" t="s">
        <v>4126</v>
      </c>
      <c r="E329" s="992">
        <v>2874.6</v>
      </c>
      <c r="F329" s="991" t="s">
        <v>984</v>
      </c>
      <c r="G329" s="991" t="s">
        <v>2281</v>
      </c>
      <c r="H329" s="709" t="s">
        <v>3535</v>
      </c>
      <c r="I329" s="707" t="s">
        <v>793</v>
      </c>
      <c r="J329" s="991">
        <v>2023202</v>
      </c>
      <c r="K329" s="993">
        <v>40136</v>
      </c>
      <c r="L329" s="994">
        <v>44519</v>
      </c>
      <c r="N329" s="722" t="s">
        <v>11401</v>
      </c>
    </row>
    <row r="330" spans="1:14" s="719" customFormat="1" ht="10.199999999999999">
      <c r="A330" s="985">
        <v>327</v>
      </c>
      <c r="B330" s="986" t="s">
        <v>4127</v>
      </c>
      <c r="C330" s="986">
        <v>15276</v>
      </c>
      <c r="D330" s="712" t="s">
        <v>4128</v>
      </c>
      <c r="E330" s="987">
        <v>2191.5100000000002</v>
      </c>
      <c r="F330" s="986" t="s">
        <v>984</v>
      </c>
      <c r="G330" s="986" t="s">
        <v>44</v>
      </c>
      <c r="H330" s="713" t="s">
        <v>3167</v>
      </c>
      <c r="I330" s="712" t="s">
        <v>4129</v>
      </c>
      <c r="J330" s="986">
        <v>5099005</v>
      </c>
      <c r="K330" s="988">
        <v>37752</v>
      </c>
      <c r="L330" s="989">
        <v>41040</v>
      </c>
      <c r="N330" s="720" t="s">
        <v>11401</v>
      </c>
    </row>
    <row r="331" spans="1:14" s="719" customFormat="1" ht="30.6">
      <c r="A331" s="990">
        <v>328</v>
      </c>
      <c r="B331" s="991" t="s">
        <v>4130</v>
      </c>
      <c r="C331" s="991">
        <v>15278</v>
      </c>
      <c r="D331" s="707" t="s">
        <v>4131</v>
      </c>
      <c r="E331" s="992">
        <v>35656.42</v>
      </c>
      <c r="F331" s="991" t="s">
        <v>984</v>
      </c>
      <c r="G331" s="991" t="s">
        <v>44</v>
      </c>
      <c r="H331" s="709" t="s">
        <v>4132</v>
      </c>
      <c r="I331" s="707" t="s">
        <v>4129</v>
      </c>
      <c r="J331" s="991">
        <v>5099005</v>
      </c>
      <c r="K331" s="993">
        <v>38168</v>
      </c>
      <c r="L331" s="994">
        <v>42531</v>
      </c>
      <c r="N331" s="722" t="s">
        <v>11401</v>
      </c>
    </row>
    <row r="332" spans="1:14" s="719" customFormat="1" ht="10.199999999999999">
      <c r="A332" s="985">
        <v>329</v>
      </c>
      <c r="B332" s="986" t="s">
        <v>4133</v>
      </c>
      <c r="C332" s="986">
        <v>15279</v>
      </c>
      <c r="D332" s="712" t="s">
        <v>4134</v>
      </c>
      <c r="E332" s="987">
        <v>34.17</v>
      </c>
      <c r="F332" s="986" t="s">
        <v>984</v>
      </c>
      <c r="G332" s="986" t="s">
        <v>44</v>
      </c>
      <c r="H332" s="713" t="s">
        <v>3167</v>
      </c>
      <c r="I332" s="712" t="s">
        <v>4129</v>
      </c>
      <c r="J332" s="986">
        <v>5099005</v>
      </c>
      <c r="K332" s="988">
        <v>38265</v>
      </c>
      <c r="L332" s="989">
        <v>41552</v>
      </c>
      <c r="N332" s="720" t="s">
        <v>11401</v>
      </c>
    </row>
    <row r="333" spans="1:14" s="719" customFormat="1" ht="10.199999999999999">
      <c r="A333" s="990">
        <v>330</v>
      </c>
      <c r="B333" s="991" t="s">
        <v>4135</v>
      </c>
      <c r="C333" s="991">
        <v>15280</v>
      </c>
      <c r="D333" s="707" t="s">
        <v>4136</v>
      </c>
      <c r="E333" s="992">
        <v>34322.339999999997</v>
      </c>
      <c r="F333" s="991" t="s">
        <v>4137</v>
      </c>
      <c r="G333" s="991" t="s">
        <v>48</v>
      </c>
      <c r="H333" s="709" t="s">
        <v>4138</v>
      </c>
      <c r="I333" s="707" t="s">
        <v>4129</v>
      </c>
      <c r="J333" s="991">
        <v>5099005</v>
      </c>
      <c r="K333" s="993">
        <v>38364</v>
      </c>
      <c r="L333" s="994">
        <v>41651</v>
      </c>
      <c r="N333" s="722" t="s">
        <v>11401</v>
      </c>
    </row>
    <row r="334" spans="1:14" s="719" customFormat="1" ht="10.199999999999999">
      <c r="A334" s="985">
        <v>331</v>
      </c>
      <c r="B334" s="986" t="s">
        <v>4139</v>
      </c>
      <c r="C334" s="986">
        <v>15281</v>
      </c>
      <c r="D334" s="712" t="s">
        <v>4140</v>
      </c>
      <c r="E334" s="987">
        <v>8127.88</v>
      </c>
      <c r="F334" s="986" t="s">
        <v>984</v>
      </c>
      <c r="G334" s="986" t="s">
        <v>44</v>
      </c>
      <c r="H334" s="713" t="s">
        <v>3167</v>
      </c>
      <c r="I334" s="712" t="s">
        <v>4129</v>
      </c>
      <c r="J334" s="986">
        <v>5099005</v>
      </c>
      <c r="K334" s="988">
        <v>37752</v>
      </c>
      <c r="L334" s="989">
        <v>42135</v>
      </c>
      <c r="N334" s="720" t="s">
        <v>11401</v>
      </c>
    </row>
    <row r="335" spans="1:14" s="719" customFormat="1" ht="10.199999999999999">
      <c r="A335" s="990">
        <v>332</v>
      </c>
      <c r="B335" s="991" t="s">
        <v>4141</v>
      </c>
      <c r="C335" s="991">
        <v>15284</v>
      </c>
      <c r="D335" s="707" t="s">
        <v>4142</v>
      </c>
      <c r="E335" s="992">
        <v>5409.44</v>
      </c>
      <c r="F335" s="991" t="s">
        <v>984</v>
      </c>
      <c r="G335" s="991" t="s">
        <v>44</v>
      </c>
      <c r="H335" s="709" t="s">
        <v>3167</v>
      </c>
      <c r="I335" s="707" t="s">
        <v>4129</v>
      </c>
      <c r="J335" s="991">
        <v>5099005</v>
      </c>
      <c r="K335" s="993">
        <v>37752</v>
      </c>
      <c r="L335" s="994">
        <v>41040</v>
      </c>
      <c r="N335" s="722" t="s">
        <v>11401</v>
      </c>
    </row>
    <row r="336" spans="1:14" s="719" customFormat="1" ht="10.199999999999999">
      <c r="A336" s="985">
        <v>333</v>
      </c>
      <c r="B336" s="986" t="s">
        <v>4143</v>
      </c>
      <c r="C336" s="986">
        <v>15296</v>
      </c>
      <c r="D336" s="712" t="s">
        <v>3179</v>
      </c>
      <c r="E336" s="987">
        <v>257.74</v>
      </c>
      <c r="F336" s="986" t="s">
        <v>984</v>
      </c>
      <c r="G336" s="986" t="s">
        <v>2509</v>
      </c>
      <c r="H336" s="713" t="s">
        <v>3234</v>
      </c>
      <c r="I336" s="712" t="s">
        <v>4144</v>
      </c>
      <c r="J336" s="986">
        <v>5263069</v>
      </c>
      <c r="K336" s="988">
        <v>40142</v>
      </c>
      <c r="L336" s="989">
        <v>44525</v>
      </c>
      <c r="N336" s="720" t="s">
        <v>11401</v>
      </c>
    </row>
    <row r="337" spans="1:14" s="719" customFormat="1" ht="10.199999999999999">
      <c r="A337" s="990">
        <v>334</v>
      </c>
      <c r="B337" s="991" t="s">
        <v>4145</v>
      </c>
      <c r="C337" s="991">
        <v>15312</v>
      </c>
      <c r="D337" s="707" t="s">
        <v>4146</v>
      </c>
      <c r="E337" s="992">
        <v>8445.2999999999993</v>
      </c>
      <c r="F337" s="991" t="s">
        <v>984</v>
      </c>
      <c r="G337" s="991" t="s">
        <v>41</v>
      </c>
      <c r="H337" s="709" t="s">
        <v>2285</v>
      </c>
      <c r="I337" s="707" t="s">
        <v>4147</v>
      </c>
      <c r="J337" s="991">
        <v>5200334</v>
      </c>
      <c r="K337" s="993">
        <v>40147</v>
      </c>
      <c r="L337" s="994">
        <v>44530</v>
      </c>
      <c r="N337" s="722" t="s">
        <v>11401</v>
      </c>
    </row>
    <row r="338" spans="1:14" s="719" customFormat="1" ht="10.199999999999999">
      <c r="A338" s="985">
        <v>335</v>
      </c>
      <c r="B338" s="986" t="s">
        <v>4148</v>
      </c>
      <c r="C338" s="986">
        <v>15314</v>
      </c>
      <c r="D338" s="712" t="s">
        <v>2326</v>
      </c>
      <c r="E338" s="987">
        <v>1692.91</v>
      </c>
      <c r="F338" s="986" t="s">
        <v>984</v>
      </c>
      <c r="G338" s="986" t="s">
        <v>2281</v>
      </c>
      <c r="H338" s="713" t="s">
        <v>3535</v>
      </c>
      <c r="I338" s="712" t="s">
        <v>4149</v>
      </c>
      <c r="J338" s="986">
        <v>5231256</v>
      </c>
      <c r="K338" s="988">
        <v>40147</v>
      </c>
      <c r="L338" s="989">
        <v>44530</v>
      </c>
      <c r="N338" s="720" t="s">
        <v>11401</v>
      </c>
    </row>
    <row r="339" spans="1:14" s="719" customFormat="1" ht="10.199999999999999">
      <c r="A339" s="990">
        <v>336</v>
      </c>
      <c r="B339" s="991" t="s">
        <v>4150</v>
      </c>
      <c r="C339" s="991">
        <v>15336</v>
      </c>
      <c r="D339" s="707" t="s">
        <v>4151</v>
      </c>
      <c r="E339" s="992">
        <v>158.72</v>
      </c>
      <c r="F339" s="991" t="s">
        <v>984</v>
      </c>
      <c r="G339" s="991" t="s">
        <v>48</v>
      </c>
      <c r="H339" s="709" t="s">
        <v>4112</v>
      </c>
      <c r="I339" s="707" t="s">
        <v>4152</v>
      </c>
      <c r="J339" s="991">
        <v>5238145</v>
      </c>
      <c r="K339" s="993">
        <v>40151</v>
      </c>
      <c r="L339" s="994">
        <v>44534</v>
      </c>
      <c r="N339" s="722" t="s">
        <v>11401</v>
      </c>
    </row>
    <row r="340" spans="1:14" s="719" customFormat="1" ht="10.199999999999999">
      <c r="A340" s="985">
        <v>337</v>
      </c>
      <c r="B340" s="986" t="s">
        <v>4153</v>
      </c>
      <c r="C340" s="986">
        <v>15337</v>
      </c>
      <c r="D340" s="712" t="s">
        <v>4154</v>
      </c>
      <c r="E340" s="987">
        <v>14680.4</v>
      </c>
      <c r="F340" s="986" t="s">
        <v>984</v>
      </c>
      <c r="G340" s="986" t="s">
        <v>2281</v>
      </c>
      <c r="H340" s="713" t="s">
        <v>4155</v>
      </c>
      <c r="I340" s="712" t="s">
        <v>4156</v>
      </c>
      <c r="J340" s="986">
        <v>2069792</v>
      </c>
      <c r="K340" s="988">
        <v>40151</v>
      </c>
      <c r="L340" s="989">
        <v>44534</v>
      </c>
      <c r="N340" s="720" t="s">
        <v>11401</v>
      </c>
    </row>
    <row r="341" spans="1:14" s="719" customFormat="1" ht="20.399999999999999">
      <c r="A341" s="990">
        <v>338</v>
      </c>
      <c r="B341" s="991" t="s">
        <v>4157</v>
      </c>
      <c r="C341" s="991">
        <v>15346</v>
      </c>
      <c r="D341" s="707" t="s">
        <v>4158</v>
      </c>
      <c r="E341" s="992">
        <v>1527.18</v>
      </c>
      <c r="F341" s="991" t="s">
        <v>984</v>
      </c>
      <c r="G341" s="991" t="s">
        <v>46</v>
      </c>
      <c r="H341" s="709" t="s">
        <v>2259</v>
      </c>
      <c r="I341" s="707" t="s">
        <v>4159</v>
      </c>
      <c r="J341" s="991">
        <v>5189128</v>
      </c>
      <c r="K341" s="993">
        <v>40155</v>
      </c>
      <c r="L341" s="994">
        <v>44538</v>
      </c>
      <c r="N341" s="722" t="s">
        <v>11401</v>
      </c>
    </row>
    <row r="342" spans="1:14" s="719" customFormat="1" ht="20.399999999999999">
      <c r="A342" s="985">
        <v>339</v>
      </c>
      <c r="B342" s="986" t="s">
        <v>4160</v>
      </c>
      <c r="C342" s="986">
        <v>15359</v>
      </c>
      <c r="D342" s="712" t="s">
        <v>4161</v>
      </c>
      <c r="E342" s="987">
        <v>26.45</v>
      </c>
      <c r="F342" s="986" t="s">
        <v>984</v>
      </c>
      <c r="G342" s="986" t="s">
        <v>2234</v>
      </c>
      <c r="H342" s="713" t="s">
        <v>448</v>
      </c>
      <c r="I342" s="712" t="s">
        <v>4162</v>
      </c>
      <c r="J342" s="986">
        <v>6106145</v>
      </c>
      <c r="K342" s="988">
        <v>40158</v>
      </c>
      <c r="L342" s="989">
        <v>44541</v>
      </c>
      <c r="N342" s="720" t="s">
        <v>11401</v>
      </c>
    </row>
    <row r="343" spans="1:14" s="719" customFormat="1" ht="10.199999999999999">
      <c r="A343" s="990">
        <v>340</v>
      </c>
      <c r="B343" s="991" t="s">
        <v>4163</v>
      </c>
      <c r="C343" s="991">
        <v>15379</v>
      </c>
      <c r="D343" s="707" t="s">
        <v>4164</v>
      </c>
      <c r="E343" s="992">
        <v>14718.13</v>
      </c>
      <c r="F343" s="991" t="s">
        <v>984</v>
      </c>
      <c r="G343" s="991" t="s">
        <v>2281</v>
      </c>
      <c r="H343" s="709" t="s">
        <v>4165</v>
      </c>
      <c r="I343" s="707" t="s">
        <v>4147</v>
      </c>
      <c r="J343" s="991">
        <v>5200334</v>
      </c>
      <c r="K343" s="993">
        <v>40175</v>
      </c>
      <c r="L343" s="994">
        <v>44558</v>
      </c>
      <c r="N343" s="722" t="s">
        <v>11401</v>
      </c>
    </row>
    <row r="344" spans="1:14" s="719" customFormat="1" ht="10.199999999999999">
      <c r="A344" s="985">
        <v>341</v>
      </c>
      <c r="B344" s="986" t="s">
        <v>4166</v>
      </c>
      <c r="C344" s="986">
        <v>15380</v>
      </c>
      <c r="D344" s="712" t="s">
        <v>3945</v>
      </c>
      <c r="E344" s="987">
        <v>9479.26</v>
      </c>
      <c r="F344" s="986" t="s">
        <v>984</v>
      </c>
      <c r="G344" s="986" t="s">
        <v>2281</v>
      </c>
      <c r="H344" s="713" t="s">
        <v>2285</v>
      </c>
      <c r="I344" s="712" t="s">
        <v>4147</v>
      </c>
      <c r="J344" s="986">
        <v>5200334</v>
      </c>
      <c r="K344" s="988">
        <v>40175</v>
      </c>
      <c r="L344" s="989">
        <v>44558</v>
      </c>
      <c r="N344" s="720" t="s">
        <v>11401</v>
      </c>
    </row>
    <row r="345" spans="1:14" s="719" customFormat="1" ht="10.199999999999999">
      <c r="A345" s="990">
        <v>342</v>
      </c>
      <c r="B345" s="991" t="s">
        <v>4167</v>
      </c>
      <c r="C345" s="991">
        <v>15381</v>
      </c>
      <c r="D345" s="707" t="s">
        <v>4168</v>
      </c>
      <c r="E345" s="992">
        <v>8992.01</v>
      </c>
      <c r="F345" s="991" t="s">
        <v>984</v>
      </c>
      <c r="G345" s="991" t="s">
        <v>2281</v>
      </c>
      <c r="H345" s="709" t="s">
        <v>2285</v>
      </c>
      <c r="I345" s="707" t="s">
        <v>4147</v>
      </c>
      <c r="J345" s="991">
        <v>5200334</v>
      </c>
      <c r="K345" s="993">
        <v>40175</v>
      </c>
      <c r="L345" s="994">
        <v>44558</v>
      </c>
      <c r="N345" s="722" t="s">
        <v>11401</v>
      </c>
    </row>
    <row r="346" spans="1:14" s="719" customFormat="1" ht="20.399999999999999">
      <c r="A346" s="985">
        <v>343</v>
      </c>
      <c r="B346" s="986" t="s">
        <v>4169</v>
      </c>
      <c r="C346" s="986">
        <v>15382</v>
      </c>
      <c r="D346" s="712" t="s">
        <v>4170</v>
      </c>
      <c r="E346" s="987">
        <v>920.41</v>
      </c>
      <c r="F346" s="986" t="s">
        <v>984</v>
      </c>
      <c r="G346" s="986" t="s">
        <v>40</v>
      </c>
      <c r="H346" s="713" t="s">
        <v>2320</v>
      </c>
      <c r="I346" s="712" t="s">
        <v>4171</v>
      </c>
      <c r="J346" s="986">
        <v>5326834</v>
      </c>
      <c r="K346" s="988">
        <v>40175</v>
      </c>
      <c r="L346" s="989">
        <v>44558</v>
      </c>
      <c r="N346" s="720" t="s">
        <v>11401</v>
      </c>
    </row>
    <row r="347" spans="1:14" s="719" customFormat="1" ht="10.199999999999999">
      <c r="A347" s="990">
        <v>344</v>
      </c>
      <c r="B347" s="991" t="s">
        <v>4172</v>
      </c>
      <c r="C347" s="991">
        <v>15383</v>
      </c>
      <c r="D347" s="707" t="s">
        <v>4173</v>
      </c>
      <c r="E347" s="992">
        <v>3476.06</v>
      </c>
      <c r="F347" s="991" t="s">
        <v>984</v>
      </c>
      <c r="G347" s="991" t="s">
        <v>44</v>
      </c>
      <c r="H347" s="709" t="s">
        <v>3474</v>
      </c>
      <c r="I347" s="707" t="s">
        <v>4174</v>
      </c>
      <c r="J347" s="991">
        <v>2724286</v>
      </c>
      <c r="K347" s="993">
        <v>40175</v>
      </c>
      <c r="L347" s="994">
        <v>44558</v>
      </c>
      <c r="N347" s="722" t="s">
        <v>11401</v>
      </c>
    </row>
    <row r="348" spans="1:14" s="719" customFormat="1" ht="10.199999999999999">
      <c r="A348" s="985">
        <v>345</v>
      </c>
      <c r="B348" s="986" t="s">
        <v>4175</v>
      </c>
      <c r="C348" s="986">
        <v>15395</v>
      </c>
      <c r="D348" s="712" t="s">
        <v>4176</v>
      </c>
      <c r="E348" s="987">
        <v>2466.58</v>
      </c>
      <c r="F348" s="986" t="s">
        <v>984</v>
      </c>
      <c r="G348" s="986" t="s">
        <v>2247</v>
      </c>
      <c r="H348" s="713" t="s">
        <v>3265</v>
      </c>
      <c r="I348" s="712" t="s">
        <v>4177</v>
      </c>
      <c r="J348" s="986">
        <v>5479029</v>
      </c>
      <c r="K348" s="988">
        <v>40184</v>
      </c>
      <c r="L348" s="989">
        <v>43471</v>
      </c>
      <c r="N348" s="720" t="s">
        <v>11401</v>
      </c>
    </row>
    <row r="349" spans="1:14" s="719" customFormat="1" ht="20.399999999999999">
      <c r="A349" s="990">
        <v>346</v>
      </c>
      <c r="B349" s="991" t="s">
        <v>4178</v>
      </c>
      <c r="C349" s="991">
        <v>15397</v>
      </c>
      <c r="D349" s="707" t="s">
        <v>4179</v>
      </c>
      <c r="E349" s="992">
        <v>670.91</v>
      </c>
      <c r="F349" s="991" t="s">
        <v>984</v>
      </c>
      <c r="G349" s="991" t="s">
        <v>2247</v>
      </c>
      <c r="H349" s="709" t="s">
        <v>4180</v>
      </c>
      <c r="I349" s="707" t="s">
        <v>4181</v>
      </c>
      <c r="J349" s="991">
        <v>5439841</v>
      </c>
      <c r="K349" s="993">
        <v>40184</v>
      </c>
      <c r="L349" s="994">
        <v>43471</v>
      </c>
      <c r="N349" s="722" t="s">
        <v>11401</v>
      </c>
    </row>
    <row r="350" spans="1:14" s="719" customFormat="1" ht="10.199999999999999">
      <c r="A350" s="985">
        <v>347</v>
      </c>
      <c r="B350" s="986" t="s">
        <v>4182</v>
      </c>
      <c r="C350" s="986">
        <v>15422</v>
      </c>
      <c r="D350" s="712" t="s">
        <v>2261</v>
      </c>
      <c r="E350" s="987">
        <v>5223.72</v>
      </c>
      <c r="F350" s="986" t="s">
        <v>984</v>
      </c>
      <c r="G350" s="986" t="s">
        <v>48</v>
      </c>
      <c r="H350" s="713" t="s">
        <v>2261</v>
      </c>
      <c r="I350" s="712" t="s">
        <v>4183</v>
      </c>
      <c r="J350" s="986">
        <v>5330874</v>
      </c>
      <c r="K350" s="988">
        <v>40198</v>
      </c>
      <c r="L350" s="989">
        <v>44581</v>
      </c>
      <c r="N350" s="720" t="s">
        <v>11401</v>
      </c>
    </row>
    <row r="351" spans="1:14" s="719" customFormat="1" ht="10.199999999999999">
      <c r="A351" s="990">
        <v>348</v>
      </c>
      <c r="B351" s="991" t="s">
        <v>4184</v>
      </c>
      <c r="C351" s="991">
        <v>15432</v>
      </c>
      <c r="D351" s="707" t="s">
        <v>4044</v>
      </c>
      <c r="E351" s="992">
        <v>5238.47</v>
      </c>
      <c r="F351" s="991" t="s">
        <v>984</v>
      </c>
      <c r="G351" s="991" t="s">
        <v>2247</v>
      </c>
      <c r="H351" s="709" t="s">
        <v>3265</v>
      </c>
      <c r="I351" s="707" t="s">
        <v>4185</v>
      </c>
      <c r="J351" s="991">
        <v>5297117</v>
      </c>
      <c r="K351" s="993">
        <v>40200</v>
      </c>
      <c r="L351" s="994">
        <v>44583</v>
      </c>
      <c r="N351" s="722" t="s">
        <v>11401</v>
      </c>
    </row>
    <row r="352" spans="1:14" s="719" customFormat="1" ht="10.199999999999999">
      <c r="A352" s="985">
        <v>349</v>
      </c>
      <c r="B352" s="986" t="s">
        <v>4186</v>
      </c>
      <c r="C352" s="986">
        <v>15440</v>
      </c>
      <c r="D352" s="712" t="s">
        <v>4187</v>
      </c>
      <c r="E352" s="987">
        <v>721.55</v>
      </c>
      <c r="F352" s="986" t="s">
        <v>984</v>
      </c>
      <c r="G352" s="986" t="s">
        <v>2281</v>
      </c>
      <c r="H352" s="713" t="s">
        <v>2282</v>
      </c>
      <c r="I352" s="712" t="s">
        <v>4188</v>
      </c>
      <c r="J352" s="986">
        <v>5196701</v>
      </c>
      <c r="K352" s="988">
        <v>40204</v>
      </c>
      <c r="L352" s="989">
        <v>43491</v>
      </c>
      <c r="N352" s="720" t="s">
        <v>11401</v>
      </c>
    </row>
    <row r="353" spans="1:14" s="719" customFormat="1" ht="10.199999999999999">
      <c r="A353" s="990">
        <v>350</v>
      </c>
      <c r="B353" s="991" t="s">
        <v>4189</v>
      </c>
      <c r="C353" s="991">
        <v>15445</v>
      </c>
      <c r="D353" s="707" t="s">
        <v>4190</v>
      </c>
      <c r="E353" s="992">
        <v>551.23</v>
      </c>
      <c r="F353" s="991" t="s">
        <v>4191</v>
      </c>
      <c r="G353" s="991" t="s">
        <v>46</v>
      </c>
      <c r="H353" s="709" t="s">
        <v>2259</v>
      </c>
      <c r="I353" s="707" t="s">
        <v>4192</v>
      </c>
      <c r="J353" s="991">
        <v>5263395</v>
      </c>
      <c r="K353" s="993">
        <v>39384</v>
      </c>
      <c r="L353" s="994">
        <v>43767</v>
      </c>
      <c r="N353" s="722" t="s">
        <v>15569</v>
      </c>
    </row>
    <row r="354" spans="1:14" s="719" customFormat="1" ht="10.199999999999999">
      <c r="A354" s="985">
        <v>351</v>
      </c>
      <c r="B354" s="986" t="s">
        <v>4193</v>
      </c>
      <c r="C354" s="986">
        <v>15446</v>
      </c>
      <c r="D354" s="712" t="s">
        <v>4194</v>
      </c>
      <c r="E354" s="987">
        <v>6848.79</v>
      </c>
      <c r="F354" s="986" t="s">
        <v>984</v>
      </c>
      <c r="G354" s="986" t="s">
        <v>2509</v>
      </c>
      <c r="H354" s="713" t="s">
        <v>4195</v>
      </c>
      <c r="I354" s="712" t="s">
        <v>4196</v>
      </c>
      <c r="J354" s="986">
        <v>5328772</v>
      </c>
      <c r="K354" s="988">
        <v>40207</v>
      </c>
      <c r="L354" s="989">
        <v>44590</v>
      </c>
      <c r="N354" s="720" t="s">
        <v>15569</v>
      </c>
    </row>
    <row r="355" spans="1:14" s="719" customFormat="1" ht="10.199999999999999">
      <c r="A355" s="990">
        <v>352</v>
      </c>
      <c r="B355" s="991" t="s">
        <v>4197</v>
      </c>
      <c r="C355" s="991">
        <v>15447</v>
      </c>
      <c r="D355" s="707" t="s">
        <v>4198</v>
      </c>
      <c r="E355" s="992">
        <v>7997.59</v>
      </c>
      <c r="F355" s="991" t="s">
        <v>984</v>
      </c>
      <c r="G355" s="991" t="s">
        <v>2247</v>
      </c>
      <c r="H355" s="709" t="s">
        <v>3265</v>
      </c>
      <c r="I355" s="707" t="s">
        <v>4199</v>
      </c>
      <c r="J355" s="991">
        <v>5320089</v>
      </c>
      <c r="K355" s="993">
        <v>40207</v>
      </c>
      <c r="L355" s="994">
        <v>44590</v>
      </c>
      <c r="N355" s="722" t="s">
        <v>11401</v>
      </c>
    </row>
    <row r="356" spans="1:14" s="719" customFormat="1" ht="20.399999999999999">
      <c r="A356" s="985">
        <v>353</v>
      </c>
      <c r="B356" s="986" t="s">
        <v>4200</v>
      </c>
      <c r="C356" s="986">
        <v>15461</v>
      </c>
      <c r="D356" s="712" t="s">
        <v>4201</v>
      </c>
      <c r="E356" s="987">
        <v>5656.39</v>
      </c>
      <c r="F356" s="986" t="s">
        <v>984</v>
      </c>
      <c r="G356" s="986" t="s">
        <v>41</v>
      </c>
      <c r="H356" s="713" t="s">
        <v>3732</v>
      </c>
      <c r="I356" s="712" t="s">
        <v>4202</v>
      </c>
      <c r="J356" s="986">
        <v>5392284</v>
      </c>
      <c r="K356" s="988">
        <v>40213</v>
      </c>
      <c r="L356" s="989">
        <v>44596</v>
      </c>
      <c r="N356" s="720" t="s">
        <v>11401</v>
      </c>
    </row>
    <row r="357" spans="1:14" s="719" customFormat="1" ht="10.199999999999999">
      <c r="A357" s="990">
        <v>354</v>
      </c>
      <c r="B357" s="991" t="s">
        <v>4203</v>
      </c>
      <c r="C357" s="991">
        <v>15472</v>
      </c>
      <c r="D357" s="707" t="s">
        <v>3535</v>
      </c>
      <c r="E357" s="992">
        <v>2798.11</v>
      </c>
      <c r="F357" s="991" t="s">
        <v>984</v>
      </c>
      <c r="G357" s="991" t="s">
        <v>48</v>
      </c>
      <c r="H357" s="709" t="s">
        <v>3536</v>
      </c>
      <c r="I357" s="707" t="s">
        <v>4204</v>
      </c>
      <c r="J357" s="991">
        <v>2316013</v>
      </c>
      <c r="K357" s="993">
        <v>40219</v>
      </c>
      <c r="L357" s="994">
        <v>43506</v>
      </c>
      <c r="N357" s="722" t="s">
        <v>4205</v>
      </c>
    </row>
    <row r="358" spans="1:14" s="719" customFormat="1" ht="20.399999999999999">
      <c r="A358" s="985">
        <v>355</v>
      </c>
      <c r="B358" s="986" t="s">
        <v>4206</v>
      </c>
      <c r="C358" s="986">
        <v>15497</v>
      </c>
      <c r="D358" s="712" t="s">
        <v>4207</v>
      </c>
      <c r="E358" s="987">
        <v>141.4</v>
      </c>
      <c r="F358" s="986" t="s">
        <v>984</v>
      </c>
      <c r="G358" s="986" t="s">
        <v>3809</v>
      </c>
      <c r="H358" s="713" t="s">
        <v>4208</v>
      </c>
      <c r="I358" s="712" t="s">
        <v>1061</v>
      </c>
      <c r="J358" s="986">
        <v>5320259</v>
      </c>
      <c r="K358" s="988">
        <v>40227</v>
      </c>
      <c r="L358" s="989">
        <v>43514</v>
      </c>
      <c r="N358" s="720" t="s">
        <v>11401</v>
      </c>
    </row>
    <row r="359" spans="1:14" s="719" customFormat="1" ht="20.399999999999999">
      <c r="A359" s="990">
        <v>356</v>
      </c>
      <c r="B359" s="991" t="s">
        <v>4209</v>
      </c>
      <c r="C359" s="991">
        <v>15499</v>
      </c>
      <c r="D359" s="707" t="s">
        <v>4142</v>
      </c>
      <c r="E359" s="992">
        <v>7748.03</v>
      </c>
      <c r="F359" s="991" t="s">
        <v>984</v>
      </c>
      <c r="G359" s="991" t="s">
        <v>2509</v>
      </c>
      <c r="H359" s="709" t="s">
        <v>4210</v>
      </c>
      <c r="I359" s="707" t="s">
        <v>4211</v>
      </c>
      <c r="J359" s="991">
        <v>5333865</v>
      </c>
      <c r="K359" s="993">
        <v>40232</v>
      </c>
      <c r="L359" s="994">
        <v>44615</v>
      </c>
      <c r="N359" s="722" t="s">
        <v>11401</v>
      </c>
    </row>
    <row r="360" spans="1:14" s="719" customFormat="1" ht="10.199999999999999">
      <c r="A360" s="985">
        <v>357</v>
      </c>
      <c r="B360" s="986" t="s">
        <v>4212</v>
      </c>
      <c r="C360" s="986">
        <v>15502</v>
      </c>
      <c r="D360" s="712" t="s">
        <v>4213</v>
      </c>
      <c r="E360" s="987">
        <v>2309.69</v>
      </c>
      <c r="F360" s="986" t="s">
        <v>984</v>
      </c>
      <c r="G360" s="986" t="s">
        <v>40</v>
      </c>
      <c r="H360" s="713" t="s">
        <v>4214</v>
      </c>
      <c r="I360" s="712" t="s">
        <v>4215</v>
      </c>
      <c r="J360" s="986">
        <v>5327628</v>
      </c>
      <c r="K360" s="988">
        <v>40234</v>
      </c>
      <c r="L360" s="989">
        <v>43521</v>
      </c>
      <c r="N360" s="720" t="s">
        <v>11401</v>
      </c>
    </row>
    <row r="361" spans="1:14" s="719" customFormat="1" ht="10.199999999999999">
      <c r="A361" s="990">
        <v>358</v>
      </c>
      <c r="B361" s="991" t="s">
        <v>4216</v>
      </c>
      <c r="C361" s="991">
        <v>15503</v>
      </c>
      <c r="D361" s="707" t="s">
        <v>4217</v>
      </c>
      <c r="E361" s="992">
        <v>6839.7</v>
      </c>
      <c r="F361" s="991" t="s">
        <v>984</v>
      </c>
      <c r="G361" s="991" t="s">
        <v>2247</v>
      </c>
      <c r="H361" s="709" t="s">
        <v>1053</v>
      </c>
      <c r="I361" s="707" t="s">
        <v>724</v>
      </c>
      <c r="J361" s="991">
        <v>6101615</v>
      </c>
      <c r="K361" s="993">
        <v>40234</v>
      </c>
      <c r="L361" s="994">
        <v>43521</v>
      </c>
      <c r="N361" s="722" t="s">
        <v>15569</v>
      </c>
    </row>
    <row r="362" spans="1:14" s="719" customFormat="1" ht="20.399999999999999">
      <c r="A362" s="985">
        <v>359</v>
      </c>
      <c r="B362" s="986" t="s">
        <v>4218</v>
      </c>
      <c r="C362" s="986">
        <v>15559</v>
      </c>
      <c r="D362" s="712" t="s">
        <v>4219</v>
      </c>
      <c r="E362" s="987">
        <v>9000.51</v>
      </c>
      <c r="F362" s="986" t="s">
        <v>984</v>
      </c>
      <c r="G362" s="986" t="s">
        <v>2281</v>
      </c>
      <c r="H362" s="713" t="s">
        <v>3480</v>
      </c>
      <c r="I362" s="712" t="s">
        <v>3481</v>
      </c>
      <c r="J362" s="986">
        <v>5485312</v>
      </c>
      <c r="K362" s="988">
        <v>40276</v>
      </c>
      <c r="L362" s="989">
        <v>43563</v>
      </c>
      <c r="N362" s="720" t="s">
        <v>11401</v>
      </c>
    </row>
    <row r="363" spans="1:14" s="719" customFormat="1" ht="10.199999999999999">
      <c r="A363" s="990">
        <v>360</v>
      </c>
      <c r="B363" s="991" t="s">
        <v>4220</v>
      </c>
      <c r="C363" s="991">
        <v>15569</v>
      </c>
      <c r="D363" s="707" t="s">
        <v>4221</v>
      </c>
      <c r="E363" s="992">
        <v>4514.33</v>
      </c>
      <c r="F363" s="991" t="s">
        <v>984</v>
      </c>
      <c r="G363" s="991" t="s">
        <v>46</v>
      </c>
      <c r="H363" s="709" t="s">
        <v>2263</v>
      </c>
      <c r="I363" s="707" t="s">
        <v>3051</v>
      </c>
      <c r="J363" s="991">
        <v>2718243</v>
      </c>
      <c r="K363" s="993">
        <v>40282</v>
      </c>
      <c r="L363" s="994">
        <v>43569</v>
      </c>
      <c r="N363" s="722" t="s">
        <v>15569</v>
      </c>
    </row>
    <row r="364" spans="1:14" s="719" customFormat="1" ht="20.399999999999999">
      <c r="A364" s="985">
        <v>361</v>
      </c>
      <c r="B364" s="986" t="s">
        <v>4222</v>
      </c>
      <c r="C364" s="986">
        <v>15579</v>
      </c>
      <c r="D364" s="712" t="s">
        <v>3741</v>
      </c>
      <c r="E364" s="987">
        <v>14368.95</v>
      </c>
      <c r="F364" s="986" t="s">
        <v>984</v>
      </c>
      <c r="G364" s="986" t="s">
        <v>3799</v>
      </c>
      <c r="H364" s="713" t="s">
        <v>4223</v>
      </c>
      <c r="I364" s="712" t="s">
        <v>4224</v>
      </c>
      <c r="J364" s="986">
        <v>5325579</v>
      </c>
      <c r="K364" s="988">
        <v>40284</v>
      </c>
      <c r="L364" s="989">
        <v>43571</v>
      </c>
      <c r="N364" s="720" t="s">
        <v>11401</v>
      </c>
    </row>
    <row r="365" spans="1:14" s="719" customFormat="1" ht="10.199999999999999">
      <c r="A365" s="990">
        <v>362</v>
      </c>
      <c r="B365" s="991" t="s">
        <v>4225</v>
      </c>
      <c r="C365" s="991">
        <v>15612</v>
      </c>
      <c r="D365" s="707" t="s">
        <v>4226</v>
      </c>
      <c r="E365" s="992">
        <v>487.39</v>
      </c>
      <c r="F365" s="991" t="s">
        <v>4227</v>
      </c>
      <c r="G365" s="991" t="s">
        <v>43</v>
      </c>
      <c r="H365" s="709" t="s">
        <v>4228</v>
      </c>
      <c r="I365" s="707" t="s">
        <v>4229</v>
      </c>
      <c r="J365" s="991">
        <v>5452503</v>
      </c>
      <c r="K365" s="993">
        <v>38551</v>
      </c>
      <c r="L365" s="994">
        <v>44030</v>
      </c>
      <c r="N365" s="722" t="s">
        <v>3122</v>
      </c>
    </row>
    <row r="366" spans="1:14" s="719" customFormat="1" ht="10.199999999999999">
      <c r="A366" s="985">
        <v>363</v>
      </c>
      <c r="B366" s="986" t="s">
        <v>4230</v>
      </c>
      <c r="C366" s="986">
        <v>15986</v>
      </c>
      <c r="D366" s="712" t="s">
        <v>4231</v>
      </c>
      <c r="E366" s="987">
        <v>534.74</v>
      </c>
      <c r="F366" s="986" t="s">
        <v>984</v>
      </c>
      <c r="G366" s="986" t="s">
        <v>41</v>
      </c>
      <c r="H366" s="713" t="s">
        <v>2298</v>
      </c>
      <c r="I366" s="712" t="s">
        <v>4232</v>
      </c>
      <c r="J366" s="986">
        <v>3308456</v>
      </c>
      <c r="K366" s="988">
        <v>42227</v>
      </c>
      <c r="L366" s="989">
        <v>44419</v>
      </c>
      <c r="N366" s="720" t="s">
        <v>11401</v>
      </c>
    </row>
    <row r="367" spans="1:14" s="719" customFormat="1" ht="10.199999999999999">
      <c r="A367" s="990">
        <v>364</v>
      </c>
      <c r="B367" s="991" t="s">
        <v>4233</v>
      </c>
      <c r="C367" s="991">
        <v>16010</v>
      </c>
      <c r="D367" s="707" t="s">
        <v>3179</v>
      </c>
      <c r="E367" s="992">
        <v>40574.53</v>
      </c>
      <c r="F367" s="991" t="s">
        <v>984</v>
      </c>
      <c r="G367" s="991" t="s">
        <v>44</v>
      </c>
      <c r="H367" s="709" t="s">
        <v>3376</v>
      </c>
      <c r="I367" s="707" t="s">
        <v>4234</v>
      </c>
      <c r="J367" s="991">
        <v>5316316</v>
      </c>
      <c r="K367" s="993">
        <v>42989</v>
      </c>
      <c r="L367" s="994">
        <v>44085</v>
      </c>
      <c r="N367" s="722" t="s">
        <v>11401</v>
      </c>
    </row>
    <row r="368" spans="1:14" s="719" customFormat="1" ht="10.199999999999999">
      <c r="A368" s="985">
        <v>365</v>
      </c>
      <c r="B368" s="986" t="s">
        <v>4235</v>
      </c>
      <c r="C368" s="986">
        <v>16040</v>
      </c>
      <c r="D368" s="712" t="s">
        <v>4236</v>
      </c>
      <c r="E368" s="987">
        <v>8017.06</v>
      </c>
      <c r="F368" s="986" t="s">
        <v>984</v>
      </c>
      <c r="G368" s="986" t="s">
        <v>2281</v>
      </c>
      <c r="H368" s="713" t="s">
        <v>3535</v>
      </c>
      <c r="I368" s="712" t="s">
        <v>4237</v>
      </c>
      <c r="J368" s="986">
        <v>5347548</v>
      </c>
      <c r="K368" s="988">
        <v>42497</v>
      </c>
      <c r="L368" s="989">
        <v>43592</v>
      </c>
      <c r="N368" s="720" t="s">
        <v>11401</v>
      </c>
    </row>
    <row r="369" spans="1:14" s="719" customFormat="1" ht="10.199999999999999">
      <c r="A369" s="990">
        <v>366</v>
      </c>
      <c r="B369" s="991" t="s">
        <v>4238</v>
      </c>
      <c r="C369" s="991">
        <v>16041</v>
      </c>
      <c r="D369" s="707" t="s">
        <v>4239</v>
      </c>
      <c r="E369" s="992">
        <v>8366.2099999999991</v>
      </c>
      <c r="F369" s="991" t="s">
        <v>984</v>
      </c>
      <c r="G369" s="991" t="s">
        <v>2281</v>
      </c>
      <c r="H369" s="709" t="s">
        <v>3535</v>
      </c>
      <c r="I369" s="707" t="s">
        <v>4237</v>
      </c>
      <c r="J369" s="991">
        <v>5347548</v>
      </c>
      <c r="K369" s="993">
        <v>42497</v>
      </c>
      <c r="L369" s="994">
        <v>43592</v>
      </c>
      <c r="N369" s="722" t="s">
        <v>11401</v>
      </c>
    </row>
    <row r="370" spans="1:14" s="719" customFormat="1" ht="20.399999999999999">
      <c r="A370" s="985">
        <v>367</v>
      </c>
      <c r="B370" s="986" t="s">
        <v>4240</v>
      </c>
      <c r="C370" s="986">
        <v>16057</v>
      </c>
      <c r="D370" s="712" t="s">
        <v>4241</v>
      </c>
      <c r="E370" s="987">
        <v>1780.2</v>
      </c>
      <c r="F370" s="986" t="s">
        <v>984</v>
      </c>
      <c r="G370" s="986" t="s">
        <v>46</v>
      </c>
      <c r="H370" s="713" t="s">
        <v>3396</v>
      </c>
      <c r="I370" s="712" t="s">
        <v>4242</v>
      </c>
      <c r="J370" s="986">
        <v>6183077</v>
      </c>
      <c r="K370" s="988">
        <v>42051</v>
      </c>
      <c r="L370" s="989">
        <v>44243</v>
      </c>
      <c r="N370" s="720" t="s">
        <v>11401</v>
      </c>
    </row>
    <row r="371" spans="1:14" s="719" customFormat="1" ht="10.199999999999999">
      <c r="A371" s="990">
        <v>368</v>
      </c>
      <c r="B371" s="991" t="s">
        <v>4243</v>
      </c>
      <c r="C371" s="991">
        <v>16224</v>
      </c>
      <c r="D371" s="707" t="s">
        <v>4244</v>
      </c>
      <c r="E371" s="992">
        <v>134.66999999999999</v>
      </c>
      <c r="F371" s="991" t="s">
        <v>984</v>
      </c>
      <c r="G371" s="991" t="s">
        <v>2509</v>
      </c>
      <c r="H371" s="709" t="s">
        <v>3183</v>
      </c>
      <c r="I371" s="707" t="s">
        <v>4245</v>
      </c>
      <c r="J371" s="991">
        <v>2555468</v>
      </c>
      <c r="K371" s="993">
        <v>42353</v>
      </c>
      <c r="L371" s="994">
        <v>43449</v>
      </c>
      <c r="N371" s="722" t="s">
        <v>11401</v>
      </c>
    </row>
    <row r="372" spans="1:14" s="719" customFormat="1" ht="10.199999999999999">
      <c r="A372" s="985">
        <v>369</v>
      </c>
      <c r="B372" s="986" t="s">
        <v>4246</v>
      </c>
      <c r="C372" s="986">
        <v>16656</v>
      </c>
      <c r="D372" s="712" t="s">
        <v>4247</v>
      </c>
      <c r="E372" s="987">
        <v>3150.93</v>
      </c>
      <c r="F372" s="986" t="s">
        <v>4248</v>
      </c>
      <c r="G372" s="986" t="s">
        <v>2281</v>
      </c>
      <c r="H372" s="713" t="s">
        <v>4249</v>
      </c>
      <c r="I372" s="712" t="s">
        <v>4250</v>
      </c>
      <c r="J372" s="986">
        <v>5178649</v>
      </c>
      <c r="K372" s="988">
        <v>38950</v>
      </c>
      <c r="L372" s="989">
        <v>43723</v>
      </c>
      <c r="N372" s="720" t="s">
        <v>11401</v>
      </c>
    </row>
    <row r="373" spans="1:14" s="719" customFormat="1" ht="20.399999999999999">
      <c r="A373" s="990">
        <v>370</v>
      </c>
      <c r="B373" s="991" t="s">
        <v>4251</v>
      </c>
      <c r="C373" s="991">
        <v>16672</v>
      </c>
      <c r="D373" s="707" t="s">
        <v>4252</v>
      </c>
      <c r="E373" s="992">
        <v>1057.08</v>
      </c>
      <c r="F373" s="991" t="s">
        <v>4253</v>
      </c>
      <c r="G373" s="991" t="s">
        <v>2509</v>
      </c>
      <c r="H373" s="709" t="s">
        <v>3372</v>
      </c>
      <c r="I373" s="707" t="s">
        <v>3855</v>
      </c>
      <c r="J373" s="991">
        <v>5533864</v>
      </c>
      <c r="K373" s="993">
        <v>39735</v>
      </c>
      <c r="L373" s="994">
        <v>44118</v>
      </c>
      <c r="N373" s="722" t="s">
        <v>11401</v>
      </c>
    </row>
    <row r="374" spans="1:14" s="719" customFormat="1" ht="10.199999999999999">
      <c r="A374" s="985">
        <v>371</v>
      </c>
      <c r="B374" s="986" t="s">
        <v>4254</v>
      </c>
      <c r="C374" s="986">
        <v>16677</v>
      </c>
      <c r="D374" s="712" t="s">
        <v>4255</v>
      </c>
      <c r="E374" s="987">
        <v>100.42</v>
      </c>
      <c r="F374" s="986" t="s">
        <v>4256</v>
      </c>
      <c r="G374" s="986" t="s">
        <v>48</v>
      </c>
      <c r="H374" s="713" t="s">
        <v>902</v>
      </c>
      <c r="I374" s="712" t="s">
        <v>570</v>
      </c>
      <c r="J374" s="986">
        <v>5060338</v>
      </c>
      <c r="K374" s="988">
        <v>39343</v>
      </c>
      <c r="L374" s="989">
        <v>43726</v>
      </c>
      <c r="N374" s="720" t="s">
        <v>11401</v>
      </c>
    </row>
    <row r="375" spans="1:14" s="719" customFormat="1" ht="10.199999999999999">
      <c r="A375" s="990">
        <v>372</v>
      </c>
      <c r="B375" s="991" t="s">
        <v>4257</v>
      </c>
      <c r="C375" s="991">
        <v>16714</v>
      </c>
      <c r="D375" s="707" t="s">
        <v>4258</v>
      </c>
      <c r="E375" s="992">
        <v>10342.65</v>
      </c>
      <c r="F375" s="991" t="s">
        <v>4259</v>
      </c>
      <c r="G375" s="991" t="s">
        <v>44</v>
      </c>
      <c r="H375" s="709" t="s">
        <v>3474</v>
      </c>
      <c r="I375" s="707" t="s">
        <v>4260</v>
      </c>
      <c r="J375" s="991">
        <v>5417791</v>
      </c>
      <c r="K375" s="993">
        <v>39574</v>
      </c>
      <c r="L375" s="994">
        <v>43957</v>
      </c>
      <c r="N375" s="722" t="s">
        <v>11401</v>
      </c>
    </row>
    <row r="376" spans="1:14" s="719" customFormat="1" ht="10.199999999999999">
      <c r="A376" s="985">
        <v>373</v>
      </c>
      <c r="B376" s="986" t="s">
        <v>4261</v>
      </c>
      <c r="C376" s="986">
        <v>16716</v>
      </c>
      <c r="D376" s="712" t="s">
        <v>4262</v>
      </c>
      <c r="E376" s="987">
        <v>2015.34</v>
      </c>
      <c r="F376" s="986" t="s">
        <v>4263</v>
      </c>
      <c r="G376" s="986" t="s">
        <v>44</v>
      </c>
      <c r="H376" s="713" t="s">
        <v>3484</v>
      </c>
      <c r="I376" s="712" t="s">
        <v>4264</v>
      </c>
      <c r="J376" s="986">
        <v>5343372</v>
      </c>
      <c r="K376" s="988">
        <v>39442</v>
      </c>
      <c r="L376" s="989">
        <v>43825</v>
      </c>
      <c r="N376" s="720" t="s">
        <v>15569</v>
      </c>
    </row>
    <row r="377" spans="1:14" s="719" customFormat="1" ht="20.399999999999999">
      <c r="A377" s="990">
        <v>374</v>
      </c>
      <c r="B377" s="991" t="s">
        <v>4265</v>
      </c>
      <c r="C377" s="991">
        <v>16731</v>
      </c>
      <c r="D377" s="707" t="s">
        <v>4266</v>
      </c>
      <c r="E377" s="992">
        <v>31.17</v>
      </c>
      <c r="F377" s="991" t="s">
        <v>4267</v>
      </c>
      <c r="G377" s="991" t="s">
        <v>53</v>
      </c>
      <c r="H377" s="709" t="s">
        <v>4268</v>
      </c>
      <c r="I377" s="707" t="s">
        <v>4269</v>
      </c>
      <c r="J377" s="991">
        <v>5105579</v>
      </c>
      <c r="K377" s="993">
        <v>39556</v>
      </c>
      <c r="L377" s="994">
        <v>43990</v>
      </c>
      <c r="N377" s="722" t="s">
        <v>11401</v>
      </c>
    </row>
    <row r="378" spans="1:14" s="719" customFormat="1" ht="20.399999999999999">
      <c r="A378" s="985">
        <v>375</v>
      </c>
      <c r="B378" s="986" t="s">
        <v>4270</v>
      </c>
      <c r="C378" s="986">
        <v>16749</v>
      </c>
      <c r="D378" s="712" t="s">
        <v>4271</v>
      </c>
      <c r="E378" s="987">
        <v>89.58</v>
      </c>
      <c r="F378" s="986" t="s">
        <v>4272</v>
      </c>
      <c r="G378" s="986" t="s">
        <v>46</v>
      </c>
      <c r="H378" s="713" t="s">
        <v>2263</v>
      </c>
      <c r="I378" s="712" t="s">
        <v>4273</v>
      </c>
      <c r="J378" s="986">
        <v>2862468</v>
      </c>
      <c r="K378" s="988">
        <v>39602</v>
      </c>
      <c r="L378" s="989">
        <v>43985</v>
      </c>
      <c r="N378" s="720" t="s">
        <v>11401</v>
      </c>
    </row>
    <row r="379" spans="1:14" s="719" customFormat="1" ht="10.199999999999999">
      <c r="A379" s="990">
        <v>376</v>
      </c>
      <c r="B379" s="991" t="s">
        <v>4274</v>
      </c>
      <c r="C379" s="991">
        <v>16761</v>
      </c>
      <c r="D379" s="707" t="s">
        <v>4275</v>
      </c>
      <c r="E379" s="992">
        <v>4038.99</v>
      </c>
      <c r="F379" s="991" t="s">
        <v>4276</v>
      </c>
      <c r="G379" s="991" t="s">
        <v>40</v>
      </c>
      <c r="H379" s="709" t="s">
        <v>2320</v>
      </c>
      <c r="I379" s="707" t="s">
        <v>4277</v>
      </c>
      <c r="J379" s="991">
        <v>5055105</v>
      </c>
      <c r="K379" s="993">
        <v>40149</v>
      </c>
      <c r="L379" s="994">
        <v>43589</v>
      </c>
      <c r="N379" s="722" t="s">
        <v>11401</v>
      </c>
    </row>
    <row r="380" spans="1:14" s="719" customFormat="1" ht="10.199999999999999">
      <c r="A380" s="985">
        <v>377</v>
      </c>
      <c r="B380" s="986" t="s">
        <v>4278</v>
      </c>
      <c r="C380" s="986">
        <v>16777</v>
      </c>
      <c r="D380" s="712" t="s">
        <v>4279</v>
      </c>
      <c r="E380" s="987">
        <v>1010.2</v>
      </c>
      <c r="F380" s="986" t="s">
        <v>4127</v>
      </c>
      <c r="G380" s="986" t="s">
        <v>44</v>
      </c>
      <c r="H380" s="713" t="s">
        <v>3167</v>
      </c>
      <c r="I380" s="712" t="s">
        <v>4129</v>
      </c>
      <c r="J380" s="986">
        <v>5099005</v>
      </c>
      <c r="K380" s="988">
        <v>37752</v>
      </c>
      <c r="L380" s="989">
        <v>41040</v>
      </c>
      <c r="N380" s="720" t="s">
        <v>11401</v>
      </c>
    </row>
    <row r="381" spans="1:14" s="719" customFormat="1" ht="10.199999999999999">
      <c r="A381" s="990">
        <v>378</v>
      </c>
      <c r="B381" s="991" t="s">
        <v>4280</v>
      </c>
      <c r="C381" s="991">
        <v>16788</v>
      </c>
      <c r="D381" s="707" t="s">
        <v>3516</v>
      </c>
      <c r="E381" s="992">
        <v>4029.94</v>
      </c>
      <c r="F381" s="991" t="s">
        <v>3515</v>
      </c>
      <c r="G381" s="991" t="s">
        <v>2509</v>
      </c>
      <c r="H381" s="709" t="s">
        <v>3179</v>
      </c>
      <c r="I381" s="707" t="s">
        <v>4281</v>
      </c>
      <c r="J381" s="991">
        <v>5472989</v>
      </c>
      <c r="K381" s="993">
        <v>39449</v>
      </c>
      <c r="L381" s="994">
        <v>43832</v>
      </c>
      <c r="N381" s="722" t="s">
        <v>11401</v>
      </c>
    </row>
    <row r="382" spans="1:14" s="719" customFormat="1" ht="10.199999999999999">
      <c r="A382" s="985">
        <v>379</v>
      </c>
      <c r="B382" s="986" t="s">
        <v>4282</v>
      </c>
      <c r="C382" s="986">
        <v>16830</v>
      </c>
      <c r="D382" s="712" t="s">
        <v>4283</v>
      </c>
      <c r="E382" s="987">
        <v>4405.6499999999996</v>
      </c>
      <c r="F382" s="986" t="s">
        <v>4284</v>
      </c>
      <c r="G382" s="986" t="s">
        <v>47</v>
      </c>
      <c r="H382" s="713" t="s">
        <v>4066</v>
      </c>
      <c r="I382" s="712" t="s">
        <v>4285</v>
      </c>
      <c r="J382" s="986">
        <v>5613086</v>
      </c>
      <c r="K382" s="988">
        <v>38803</v>
      </c>
      <c r="L382" s="989">
        <v>43869</v>
      </c>
      <c r="N382" s="720" t="s">
        <v>11401</v>
      </c>
    </row>
    <row r="383" spans="1:14" s="719" customFormat="1" ht="10.199999999999999">
      <c r="A383" s="990">
        <v>380</v>
      </c>
      <c r="B383" s="991" t="s">
        <v>4286</v>
      </c>
      <c r="C383" s="991">
        <v>16853</v>
      </c>
      <c r="D383" s="707" t="s">
        <v>4287</v>
      </c>
      <c r="E383" s="992">
        <v>12773.96</v>
      </c>
      <c r="F383" s="991" t="s">
        <v>4288</v>
      </c>
      <c r="G383" s="991" t="s">
        <v>41</v>
      </c>
      <c r="H383" s="709" t="s">
        <v>4289</v>
      </c>
      <c r="I383" s="707" t="s">
        <v>4290</v>
      </c>
      <c r="J383" s="991">
        <v>5228026</v>
      </c>
      <c r="K383" s="993">
        <v>39293</v>
      </c>
      <c r="L383" s="994">
        <v>43940</v>
      </c>
      <c r="N383" s="722" t="s">
        <v>15569</v>
      </c>
    </row>
    <row r="384" spans="1:14" s="719" customFormat="1" ht="10.199999999999999">
      <c r="A384" s="985">
        <v>381</v>
      </c>
      <c r="B384" s="986" t="s">
        <v>4291</v>
      </c>
      <c r="C384" s="986">
        <v>16856</v>
      </c>
      <c r="D384" s="712" t="s">
        <v>4292</v>
      </c>
      <c r="E384" s="987">
        <v>875.6</v>
      </c>
      <c r="F384" s="986" t="s">
        <v>4293</v>
      </c>
      <c r="G384" s="986" t="s">
        <v>41</v>
      </c>
      <c r="H384" s="713" t="s">
        <v>3637</v>
      </c>
      <c r="I384" s="712" t="s">
        <v>4294</v>
      </c>
      <c r="J384" s="986">
        <v>5195608</v>
      </c>
      <c r="K384" s="988">
        <v>39688</v>
      </c>
      <c r="L384" s="989">
        <v>44071</v>
      </c>
      <c r="N384" s="720" t="s">
        <v>11401</v>
      </c>
    </row>
    <row r="385" spans="1:14" s="719" customFormat="1" ht="20.399999999999999">
      <c r="A385" s="990">
        <v>382</v>
      </c>
      <c r="B385" s="991" t="s">
        <v>4295</v>
      </c>
      <c r="C385" s="991">
        <v>16858</v>
      </c>
      <c r="D385" s="707" t="s">
        <v>4296</v>
      </c>
      <c r="E385" s="992">
        <v>15316.82</v>
      </c>
      <c r="F385" s="991" t="s">
        <v>4297</v>
      </c>
      <c r="G385" s="991" t="s">
        <v>44</v>
      </c>
      <c r="H385" s="709" t="s">
        <v>3912</v>
      </c>
      <c r="I385" s="707" t="s">
        <v>4298</v>
      </c>
      <c r="J385" s="991">
        <v>5403197</v>
      </c>
      <c r="K385" s="993">
        <v>39638</v>
      </c>
      <c r="L385" s="994">
        <v>44021</v>
      </c>
      <c r="N385" s="722" t="s">
        <v>11401</v>
      </c>
    </row>
    <row r="386" spans="1:14" s="719" customFormat="1" ht="10.199999999999999">
      <c r="A386" s="985">
        <v>383</v>
      </c>
      <c r="B386" s="986" t="s">
        <v>4299</v>
      </c>
      <c r="C386" s="986">
        <v>16866</v>
      </c>
      <c r="D386" s="712" t="s">
        <v>4300</v>
      </c>
      <c r="E386" s="987">
        <v>390.96</v>
      </c>
      <c r="F386" s="986" t="s">
        <v>4301</v>
      </c>
      <c r="G386" s="986" t="s">
        <v>41</v>
      </c>
      <c r="H386" s="713" t="s">
        <v>4302</v>
      </c>
      <c r="I386" s="712" t="s">
        <v>829</v>
      </c>
      <c r="J386" s="986">
        <v>5261198</v>
      </c>
      <c r="K386" s="988">
        <v>39295</v>
      </c>
      <c r="L386" s="989">
        <v>43678</v>
      </c>
      <c r="N386" s="720" t="s">
        <v>11401</v>
      </c>
    </row>
    <row r="387" spans="1:14" s="719" customFormat="1" ht="20.399999999999999">
      <c r="A387" s="990">
        <v>384</v>
      </c>
      <c r="B387" s="991" t="s">
        <v>4303</v>
      </c>
      <c r="C387" s="991">
        <v>16892</v>
      </c>
      <c r="D387" s="707" t="s">
        <v>4304</v>
      </c>
      <c r="E387" s="992">
        <v>222.68</v>
      </c>
      <c r="F387" s="991" t="s">
        <v>4305</v>
      </c>
      <c r="G387" s="991" t="s">
        <v>2188</v>
      </c>
      <c r="H387" s="709" t="s">
        <v>2189</v>
      </c>
      <c r="I387" s="707" t="s">
        <v>4306</v>
      </c>
      <c r="J387" s="991">
        <v>5485932</v>
      </c>
      <c r="K387" s="993">
        <v>39729</v>
      </c>
      <c r="L387" s="994">
        <v>44342</v>
      </c>
      <c r="N387" s="722" t="s">
        <v>3122</v>
      </c>
    </row>
    <row r="388" spans="1:14" s="719" customFormat="1" ht="10.199999999999999">
      <c r="A388" s="985">
        <v>385</v>
      </c>
      <c r="B388" s="986" t="s">
        <v>4307</v>
      </c>
      <c r="C388" s="986">
        <v>16909</v>
      </c>
      <c r="D388" s="712" t="s">
        <v>4308</v>
      </c>
      <c r="E388" s="987">
        <v>95.49</v>
      </c>
      <c r="F388" s="986" t="s">
        <v>4309</v>
      </c>
      <c r="G388" s="986" t="s">
        <v>2281</v>
      </c>
      <c r="H388" s="713" t="s">
        <v>3971</v>
      </c>
      <c r="I388" s="712" t="s">
        <v>3523</v>
      </c>
      <c r="J388" s="986">
        <v>5442893</v>
      </c>
      <c r="K388" s="988">
        <v>37707</v>
      </c>
      <c r="L388" s="989">
        <v>43282</v>
      </c>
      <c r="N388" s="720" t="s">
        <v>11401</v>
      </c>
    </row>
    <row r="389" spans="1:14" s="719" customFormat="1" ht="10.199999999999999">
      <c r="A389" s="990">
        <v>386</v>
      </c>
      <c r="B389" s="991" t="s">
        <v>4310</v>
      </c>
      <c r="C389" s="991">
        <v>16928</v>
      </c>
      <c r="D389" s="707" t="s">
        <v>4311</v>
      </c>
      <c r="E389" s="992">
        <v>11730.03</v>
      </c>
      <c r="F389" s="991" t="s">
        <v>4312</v>
      </c>
      <c r="G389" s="991" t="s">
        <v>44</v>
      </c>
      <c r="H389" s="709" t="s">
        <v>3912</v>
      </c>
      <c r="I389" s="707" t="s">
        <v>4313</v>
      </c>
      <c r="J389" s="991">
        <v>5503787</v>
      </c>
      <c r="K389" s="993">
        <v>39497</v>
      </c>
      <c r="L389" s="994">
        <v>44246</v>
      </c>
      <c r="N389" s="722" t="s">
        <v>15569</v>
      </c>
    </row>
    <row r="390" spans="1:14" s="719" customFormat="1" ht="10.199999999999999">
      <c r="A390" s="985">
        <v>387</v>
      </c>
      <c r="B390" s="986" t="s">
        <v>4314</v>
      </c>
      <c r="C390" s="986">
        <v>16948</v>
      </c>
      <c r="D390" s="712" t="s">
        <v>4315</v>
      </c>
      <c r="E390" s="987">
        <v>156.37</v>
      </c>
      <c r="F390" s="986" t="s">
        <v>4316</v>
      </c>
      <c r="G390" s="986" t="s">
        <v>40</v>
      </c>
      <c r="H390" s="713" t="s">
        <v>2334</v>
      </c>
      <c r="I390" s="712" t="s">
        <v>4317</v>
      </c>
      <c r="J390" s="986">
        <v>5467268</v>
      </c>
      <c r="K390" s="988">
        <v>40098</v>
      </c>
      <c r="L390" s="989">
        <v>44481</v>
      </c>
      <c r="N390" s="720" t="s">
        <v>11401</v>
      </c>
    </row>
    <row r="391" spans="1:14" s="719" customFormat="1" ht="20.399999999999999">
      <c r="A391" s="990">
        <v>388</v>
      </c>
      <c r="B391" s="991" t="s">
        <v>4318</v>
      </c>
      <c r="C391" s="991">
        <v>16951</v>
      </c>
      <c r="D391" s="707" t="s">
        <v>4319</v>
      </c>
      <c r="E391" s="992">
        <v>3365.36</v>
      </c>
      <c r="F391" s="991" t="s">
        <v>3462</v>
      </c>
      <c r="G391" s="991" t="s">
        <v>46</v>
      </c>
      <c r="H391" s="709" t="s">
        <v>3464</v>
      </c>
      <c r="I391" s="707" t="s">
        <v>3465</v>
      </c>
      <c r="J391" s="991">
        <v>5194423</v>
      </c>
      <c r="K391" s="993">
        <v>39400</v>
      </c>
      <c r="L391" s="994">
        <v>43783</v>
      </c>
      <c r="N391" s="722" t="s">
        <v>15569</v>
      </c>
    </row>
    <row r="392" spans="1:14" s="719" customFormat="1" ht="20.399999999999999">
      <c r="A392" s="985">
        <v>389</v>
      </c>
      <c r="B392" s="986" t="s">
        <v>4320</v>
      </c>
      <c r="C392" s="986">
        <v>16956</v>
      </c>
      <c r="D392" s="712" t="s">
        <v>4321</v>
      </c>
      <c r="E392" s="987">
        <v>4668.6400000000003</v>
      </c>
      <c r="F392" s="986" t="s">
        <v>4322</v>
      </c>
      <c r="G392" s="986" t="s">
        <v>46</v>
      </c>
      <c r="H392" s="713" t="s">
        <v>3396</v>
      </c>
      <c r="I392" s="712" t="s">
        <v>3051</v>
      </c>
      <c r="J392" s="986">
        <v>2718243</v>
      </c>
      <c r="K392" s="988">
        <v>40158</v>
      </c>
      <c r="L392" s="989">
        <v>44541</v>
      </c>
      <c r="N392" s="720" t="s">
        <v>15569</v>
      </c>
    </row>
    <row r="393" spans="1:14" s="719" customFormat="1" ht="10.199999999999999">
      <c r="A393" s="990">
        <v>390</v>
      </c>
      <c r="B393" s="991" t="s">
        <v>4323</v>
      </c>
      <c r="C393" s="991">
        <v>16977</v>
      </c>
      <c r="D393" s="707" t="s">
        <v>4324</v>
      </c>
      <c r="E393" s="992">
        <v>571.29999999999995</v>
      </c>
      <c r="F393" s="991" t="s">
        <v>4325</v>
      </c>
      <c r="G393" s="991" t="s">
        <v>41</v>
      </c>
      <c r="H393" s="709" t="s">
        <v>1072</v>
      </c>
      <c r="I393" s="707" t="s">
        <v>4326</v>
      </c>
      <c r="J393" s="991">
        <v>5071569</v>
      </c>
      <c r="K393" s="993">
        <v>39608</v>
      </c>
      <c r="L393" s="994">
        <v>43991</v>
      </c>
      <c r="N393" s="722" t="s">
        <v>11401</v>
      </c>
    </row>
    <row r="394" spans="1:14" s="719" customFormat="1" ht="10.199999999999999">
      <c r="A394" s="985">
        <v>391</v>
      </c>
      <c r="B394" s="986" t="s">
        <v>4327</v>
      </c>
      <c r="C394" s="986">
        <v>16992</v>
      </c>
      <c r="D394" s="712" t="s">
        <v>4292</v>
      </c>
      <c r="E394" s="987">
        <v>1080.48</v>
      </c>
      <c r="F394" s="986" t="s">
        <v>4291</v>
      </c>
      <c r="G394" s="986" t="s">
        <v>41</v>
      </c>
      <c r="H394" s="713" t="s">
        <v>3637</v>
      </c>
      <c r="I394" s="712" t="s">
        <v>4328</v>
      </c>
      <c r="J394" s="986">
        <v>5626412</v>
      </c>
      <c r="K394" s="988">
        <v>39688</v>
      </c>
      <c r="L394" s="989">
        <v>44071</v>
      </c>
      <c r="N394" s="720" t="s">
        <v>11401</v>
      </c>
    </row>
    <row r="395" spans="1:14" s="719" customFormat="1" ht="10.199999999999999">
      <c r="A395" s="990">
        <v>392</v>
      </c>
      <c r="B395" s="991" t="s">
        <v>4329</v>
      </c>
      <c r="C395" s="991">
        <v>16993</v>
      </c>
      <c r="D395" s="707" t="s">
        <v>4330</v>
      </c>
      <c r="E395" s="992">
        <v>34.270000000000003</v>
      </c>
      <c r="F395" s="991" t="s">
        <v>4331</v>
      </c>
      <c r="G395" s="991" t="s">
        <v>2509</v>
      </c>
      <c r="H395" s="709" t="s">
        <v>3900</v>
      </c>
      <c r="I395" s="707" t="s">
        <v>4332</v>
      </c>
      <c r="J395" s="991">
        <v>5167256</v>
      </c>
      <c r="K395" s="993">
        <v>39476</v>
      </c>
      <c r="L395" s="994">
        <v>43859</v>
      </c>
      <c r="N395" s="722" t="s">
        <v>11401</v>
      </c>
    </row>
    <row r="396" spans="1:14" s="719" customFormat="1" ht="20.399999999999999">
      <c r="A396" s="985">
        <v>393</v>
      </c>
      <c r="B396" s="986" t="s">
        <v>4333</v>
      </c>
      <c r="C396" s="986">
        <v>17003</v>
      </c>
      <c r="D396" s="712" t="s">
        <v>4334</v>
      </c>
      <c r="E396" s="987">
        <v>1808.18</v>
      </c>
      <c r="F396" s="986" t="s">
        <v>4335</v>
      </c>
      <c r="G396" s="986" t="s">
        <v>50</v>
      </c>
      <c r="H396" s="713" t="s">
        <v>998</v>
      </c>
      <c r="I396" s="712" t="s">
        <v>4336</v>
      </c>
      <c r="J396" s="986">
        <v>5439701</v>
      </c>
      <c r="K396" s="988">
        <v>39569</v>
      </c>
      <c r="L396" s="989">
        <v>43952</v>
      </c>
      <c r="N396" s="720" t="s">
        <v>11401</v>
      </c>
    </row>
    <row r="397" spans="1:14" s="719" customFormat="1" ht="10.199999999999999">
      <c r="A397" s="990">
        <v>394</v>
      </c>
      <c r="B397" s="991" t="s">
        <v>4337</v>
      </c>
      <c r="C397" s="991">
        <v>17016</v>
      </c>
      <c r="D397" s="707" t="s">
        <v>4338</v>
      </c>
      <c r="E397" s="992">
        <v>962.06</v>
      </c>
      <c r="F397" s="991" t="s">
        <v>4339</v>
      </c>
      <c r="G397" s="991" t="s">
        <v>2509</v>
      </c>
      <c r="H397" s="709" t="s">
        <v>3234</v>
      </c>
      <c r="I397" s="707" t="s">
        <v>4340</v>
      </c>
      <c r="J397" s="991">
        <v>2267438</v>
      </c>
      <c r="K397" s="993">
        <v>39015</v>
      </c>
      <c r="L397" s="994">
        <v>44449</v>
      </c>
      <c r="N397" s="722" t="s">
        <v>4341</v>
      </c>
    </row>
    <row r="398" spans="1:14" s="719" customFormat="1" ht="10.199999999999999">
      <c r="A398" s="985">
        <v>395</v>
      </c>
      <c r="B398" s="986" t="s">
        <v>4342</v>
      </c>
      <c r="C398" s="986">
        <v>17022</v>
      </c>
      <c r="D398" s="712" t="s">
        <v>4343</v>
      </c>
      <c r="E398" s="987">
        <v>7716.4</v>
      </c>
      <c r="F398" s="986" t="s">
        <v>4344</v>
      </c>
      <c r="G398" s="986" t="s">
        <v>41</v>
      </c>
      <c r="H398" s="713" t="s">
        <v>3420</v>
      </c>
      <c r="I398" s="712" t="s">
        <v>4345</v>
      </c>
      <c r="J398" s="986">
        <v>5496535</v>
      </c>
      <c r="K398" s="988">
        <v>39391</v>
      </c>
      <c r="L398" s="989">
        <v>43586</v>
      </c>
      <c r="N398" s="720" t="s">
        <v>11401</v>
      </c>
    </row>
    <row r="399" spans="1:14" s="719" customFormat="1" ht="20.399999999999999">
      <c r="A399" s="990">
        <v>396</v>
      </c>
      <c r="B399" s="991" t="s">
        <v>4346</v>
      </c>
      <c r="C399" s="991">
        <v>17024</v>
      </c>
      <c r="D399" s="707" t="s">
        <v>3724</v>
      </c>
      <c r="E399" s="992">
        <v>240.95</v>
      </c>
      <c r="F399" s="991" t="s">
        <v>3723</v>
      </c>
      <c r="G399" s="991" t="s">
        <v>48</v>
      </c>
      <c r="H399" s="709" t="s">
        <v>2261</v>
      </c>
      <c r="I399" s="707" t="s">
        <v>4347</v>
      </c>
      <c r="J399" s="991">
        <v>5581729</v>
      </c>
      <c r="K399" s="993">
        <v>39657</v>
      </c>
      <c r="L399" s="994">
        <v>44040</v>
      </c>
      <c r="N399" s="722" t="s">
        <v>11401</v>
      </c>
    </row>
    <row r="400" spans="1:14" s="719" customFormat="1" ht="10.199999999999999">
      <c r="A400" s="985">
        <v>397</v>
      </c>
      <c r="B400" s="986" t="s">
        <v>4348</v>
      </c>
      <c r="C400" s="986">
        <v>17050</v>
      </c>
      <c r="D400" s="712" t="s">
        <v>4217</v>
      </c>
      <c r="E400" s="987">
        <v>684.69</v>
      </c>
      <c r="F400" s="986" t="s">
        <v>4216</v>
      </c>
      <c r="G400" s="986" t="s">
        <v>2247</v>
      </c>
      <c r="H400" s="713" t="s">
        <v>1053</v>
      </c>
      <c r="I400" s="712" t="s">
        <v>724</v>
      </c>
      <c r="J400" s="986">
        <v>6101615</v>
      </c>
      <c r="K400" s="988">
        <v>40234</v>
      </c>
      <c r="L400" s="989">
        <v>43521</v>
      </c>
      <c r="N400" s="720" t="s">
        <v>15569</v>
      </c>
    </row>
    <row r="401" spans="1:14" s="719" customFormat="1" ht="10.199999999999999">
      <c r="A401" s="990">
        <v>398</v>
      </c>
      <c r="B401" s="991" t="s">
        <v>4349</v>
      </c>
      <c r="C401" s="991">
        <v>17123</v>
      </c>
      <c r="D401" s="707" t="s">
        <v>3950</v>
      </c>
      <c r="E401" s="992">
        <v>5548.62</v>
      </c>
      <c r="F401" s="991" t="s">
        <v>3949</v>
      </c>
      <c r="G401" s="991" t="s">
        <v>2281</v>
      </c>
      <c r="H401" s="709" t="s">
        <v>3945</v>
      </c>
      <c r="I401" s="707" t="s">
        <v>3946</v>
      </c>
      <c r="J401" s="991">
        <v>5321611</v>
      </c>
      <c r="K401" s="993">
        <v>39790</v>
      </c>
      <c r="L401" s="994">
        <v>44173</v>
      </c>
      <c r="N401" s="722" t="s">
        <v>11401</v>
      </c>
    </row>
    <row r="402" spans="1:14" s="719" customFormat="1" ht="10.199999999999999">
      <c r="A402" s="985">
        <v>399</v>
      </c>
      <c r="B402" s="986" t="s">
        <v>4350</v>
      </c>
      <c r="C402" s="986">
        <v>17130</v>
      </c>
      <c r="D402" s="712" t="s">
        <v>3894</v>
      </c>
      <c r="E402" s="987">
        <v>103689.75</v>
      </c>
      <c r="F402" s="986" t="s">
        <v>984</v>
      </c>
      <c r="G402" s="986" t="s">
        <v>41</v>
      </c>
      <c r="H402" s="713" t="s">
        <v>4351</v>
      </c>
      <c r="I402" s="712" t="s">
        <v>802</v>
      </c>
      <c r="J402" s="986">
        <v>2045931</v>
      </c>
      <c r="K402" s="988">
        <v>42571</v>
      </c>
      <c r="L402" s="989">
        <v>43666</v>
      </c>
      <c r="N402" s="720" t="s">
        <v>11401</v>
      </c>
    </row>
    <row r="403" spans="1:14" s="719" customFormat="1" ht="10.199999999999999">
      <c r="A403" s="990">
        <v>400</v>
      </c>
      <c r="B403" s="991" t="s">
        <v>4352</v>
      </c>
      <c r="C403" s="991">
        <v>17134</v>
      </c>
      <c r="D403" s="707" t="s">
        <v>4353</v>
      </c>
      <c r="E403" s="992">
        <v>1070.3900000000001</v>
      </c>
      <c r="F403" s="991" t="s">
        <v>4354</v>
      </c>
      <c r="G403" s="991" t="s">
        <v>2509</v>
      </c>
      <c r="H403" s="709" t="s">
        <v>3183</v>
      </c>
      <c r="I403" s="707" t="s">
        <v>4355</v>
      </c>
      <c r="J403" s="991">
        <v>2693046</v>
      </c>
      <c r="K403" s="993">
        <v>37536</v>
      </c>
      <c r="L403" s="994">
        <v>43960</v>
      </c>
      <c r="N403" s="722" t="s">
        <v>11401</v>
      </c>
    </row>
    <row r="404" spans="1:14" s="719" customFormat="1" ht="20.399999999999999">
      <c r="A404" s="985">
        <v>401</v>
      </c>
      <c r="B404" s="986" t="s">
        <v>4356</v>
      </c>
      <c r="C404" s="986">
        <v>17135</v>
      </c>
      <c r="D404" s="712" t="s">
        <v>4357</v>
      </c>
      <c r="E404" s="987">
        <v>609.64</v>
      </c>
      <c r="F404" s="986" t="s">
        <v>4358</v>
      </c>
      <c r="G404" s="986" t="s">
        <v>46</v>
      </c>
      <c r="H404" s="713" t="s">
        <v>2268</v>
      </c>
      <c r="I404" s="712" t="s">
        <v>3148</v>
      </c>
      <c r="J404" s="986">
        <v>2112868</v>
      </c>
      <c r="K404" s="988">
        <v>39259</v>
      </c>
      <c r="L404" s="989">
        <v>43642</v>
      </c>
      <c r="N404" s="720" t="s">
        <v>15569</v>
      </c>
    </row>
    <row r="405" spans="1:14" s="719" customFormat="1" ht="20.399999999999999">
      <c r="A405" s="990">
        <v>402</v>
      </c>
      <c r="B405" s="991" t="s">
        <v>4359</v>
      </c>
      <c r="C405" s="991">
        <v>17136</v>
      </c>
      <c r="D405" s="707" t="s">
        <v>4360</v>
      </c>
      <c r="E405" s="992">
        <v>3882.49</v>
      </c>
      <c r="F405" s="991" t="s">
        <v>4361</v>
      </c>
      <c r="G405" s="991" t="s">
        <v>53</v>
      </c>
      <c r="H405" s="709" t="s">
        <v>4362</v>
      </c>
      <c r="I405" s="707" t="s">
        <v>3148</v>
      </c>
      <c r="J405" s="991">
        <v>2112868</v>
      </c>
      <c r="K405" s="993">
        <v>38026</v>
      </c>
      <c r="L405" s="994">
        <v>43594</v>
      </c>
      <c r="N405" s="722" t="s">
        <v>15569</v>
      </c>
    </row>
    <row r="406" spans="1:14" s="719" customFormat="1" ht="20.399999999999999">
      <c r="A406" s="985">
        <v>403</v>
      </c>
      <c r="B406" s="986" t="s">
        <v>4363</v>
      </c>
      <c r="C406" s="986">
        <v>17138</v>
      </c>
      <c r="D406" s="712" t="s">
        <v>4364</v>
      </c>
      <c r="E406" s="987">
        <v>2753.68</v>
      </c>
      <c r="F406" s="986" t="s">
        <v>4365</v>
      </c>
      <c r="G406" s="986" t="s">
        <v>46</v>
      </c>
      <c r="H406" s="713" t="s">
        <v>4366</v>
      </c>
      <c r="I406" s="712" t="s">
        <v>3148</v>
      </c>
      <c r="J406" s="986">
        <v>2112868</v>
      </c>
      <c r="K406" s="988">
        <v>39266</v>
      </c>
      <c r="L406" s="989">
        <v>43594</v>
      </c>
      <c r="N406" s="720" t="s">
        <v>15569</v>
      </c>
    </row>
    <row r="407" spans="1:14" s="719" customFormat="1" ht="10.199999999999999">
      <c r="A407" s="990">
        <v>404</v>
      </c>
      <c r="B407" s="991" t="s">
        <v>4367</v>
      </c>
      <c r="C407" s="991">
        <v>17139</v>
      </c>
      <c r="D407" s="707" t="s">
        <v>4368</v>
      </c>
      <c r="E407" s="992">
        <v>4187.59</v>
      </c>
      <c r="F407" s="991" t="s">
        <v>4369</v>
      </c>
      <c r="G407" s="991" t="s">
        <v>46</v>
      </c>
      <c r="H407" s="709" t="s">
        <v>4370</v>
      </c>
      <c r="I407" s="707" t="s">
        <v>4371</v>
      </c>
      <c r="J407" s="991">
        <v>2048221</v>
      </c>
      <c r="K407" s="993">
        <v>39297</v>
      </c>
      <c r="L407" s="994">
        <v>43594</v>
      </c>
      <c r="N407" s="722" t="s">
        <v>11401</v>
      </c>
    </row>
    <row r="408" spans="1:14" s="719" customFormat="1" ht="20.399999999999999">
      <c r="A408" s="985">
        <v>405</v>
      </c>
      <c r="B408" s="986" t="s">
        <v>4372</v>
      </c>
      <c r="C408" s="986">
        <v>17140</v>
      </c>
      <c r="D408" s="712" t="s">
        <v>4373</v>
      </c>
      <c r="E408" s="987">
        <v>3668.81</v>
      </c>
      <c r="F408" s="986" t="s">
        <v>4374</v>
      </c>
      <c r="G408" s="986" t="s">
        <v>46</v>
      </c>
      <c r="H408" s="713" t="s">
        <v>4375</v>
      </c>
      <c r="I408" s="712" t="s">
        <v>3148</v>
      </c>
      <c r="J408" s="986">
        <v>2112868</v>
      </c>
      <c r="K408" s="988">
        <v>39260</v>
      </c>
      <c r="L408" s="989">
        <v>43643</v>
      </c>
      <c r="N408" s="720" t="s">
        <v>15569</v>
      </c>
    </row>
    <row r="409" spans="1:14" s="719" customFormat="1" ht="20.399999999999999">
      <c r="A409" s="990">
        <v>406</v>
      </c>
      <c r="B409" s="991" t="s">
        <v>4376</v>
      </c>
      <c r="C409" s="991">
        <v>17141</v>
      </c>
      <c r="D409" s="707" t="s">
        <v>4377</v>
      </c>
      <c r="E409" s="992">
        <v>5060.62</v>
      </c>
      <c r="F409" s="991" t="s">
        <v>4378</v>
      </c>
      <c r="G409" s="991" t="s">
        <v>46</v>
      </c>
      <c r="H409" s="709" t="s">
        <v>4375</v>
      </c>
      <c r="I409" s="707" t="s">
        <v>3148</v>
      </c>
      <c r="J409" s="991">
        <v>2112868</v>
      </c>
      <c r="K409" s="993">
        <v>39259</v>
      </c>
      <c r="L409" s="994">
        <v>43642</v>
      </c>
      <c r="N409" s="722" t="s">
        <v>15569</v>
      </c>
    </row>
    <row r="410" spans="1:14" s="719" customFormat="1" ht="20.399999999999999">
      <c r="A410" s="985">
        <v>407</v>
      </c>
      <c r="B410" s="986" t="s">
        <v>4379</v>
      </c>
      <c r="C410" s="986">
        <v>17142</v>
      </c>
      <c r="D410" s="712" t="s">
        <v>4380</v>
      </c>
      <c r="E410" s="987">
        <v>3581.18</v>
      </c>
      <c r="F410" s="986" t="s">
        <v>4381</v>
      </c>
      <c r="G410" s="986" t="s">
        <v>46</v>
      </c>
      <c r="H410" s="713" t="s">
        <v>2268</v>
      </c>
      <c r="I410" s="712" t="s">
        <v>3148</v>
      </c>
      <c r="J410" s="986">
        <v>2112868</v>
      </c>
      <c r="K410" s="988">
        <v>39266</v>
      </c>
      <c r="L410" s="989">
        <v>43594</v>
      </c>
      <c r="N410" s="720" t="s">
        <v>15569</v>
      </c>
    </row>
    <row r="411" spans="1:14" s="719" customFormat="1" ht="10.199999999999999">
      <c r="A411" s="990">
        <v>408</v>
      </c>
      <c r="B411" s="991" t="s">
        <v>4382</v>
      </c>
      <c r="C411" s="991">
        <v>17149</v>
      </c>
      <c r="D411" s="707" t="s">
        <v>4383</v>
      </c>
      <c r="E411" s="992">
        <v>23.73</v>
      </c>
      <c r="F411" s="991" t="s">
        <v>4384</v>
      </c>
      <c r="G411" s="991" t="s">
        <v>2509</v>
      </c>
      <c r="H411" s="709" t="s">
        <v>3183</v>
      </c>
      <c r="I411" s="707" t="s">
        <v>4385</v>
      </c>
      <c r="J411" s="991">
        <v>2075652</v>
      </c>
      <c r="K411" s="993">
        <v>38306</v>
      </c>
      <c r="L411" s="994">
        <v>43784</v>
      </c>
      <c r="N411" s="722" t="s">
        <v>15569</v>
      </c>
    </row>
    <row r="412" spans="1:14" s="719" customFormat="1" ht="10.199999999999999">
      <c r="A412" s="985">
        <v>409</v>
      </c>
      <c r="B412" s="986" t="s">
        <v>4386</v>
      </c>
      <c r="C412" s="986">
        <v>17150</v>
      </c>
      <c r="D412" s="712" t="s">
        <v>4387</v>
      </c>
      <c r="E412" s="987">
        <v>1445.12</v>
      </c>
      <c r="F412" s="986" t="s">
        <v>4388</v>
      </c>
      <c r="G412" s="986" t="s">
        <v>2509</v>
      </c>
      <c r="H412" s="713" t="s">
        <v>3183</v>
      </c>
      <c r="I412" s="712" t="s">
        <v>4385</v>
      </c>
      <c r="J412" s="986">
        <v>2075652</v>
      </c>
      <c r="K412" s="988">
        <v>38306</v>
      </c>
      <c r="L412" s="989">
        <v>43784</v>
      </c>
      <c r="N412" s="720" t="s">
        <v>15569</v>
      </c>
    </row>
    <row r="413" spans="1:14" s="719" customFormat="1" ht="10.199999999999999">
      <c r="A413" s="990">
        <v>410</v>
      </c>
      <c r="B413" s="991" t="s">
        <v>4389</v>
      </c>
      <c r="C413" s="991">
        <v>17154</v>
      </c>
      <c r="D413" s="707" t="s">
        <v>4390</v>
      </c>
      <c r="E413" s="992">
        <v>905.35</v>
      </c>
      <c r="F413" s="991" t="s">
        <v>4391</v>
      </c>
      <c r="G413" s="991" t="s">
        <v>2509</v>
      </c>
      <c r="H413" s="709" t="s">
        <v>3183</v>
      </c>
      <c r="I413" s="707" t="s">
        <v>4392</v>
      </c>
      <c r="J413" s="991">
        <v>5073189</v>
      </c>
      <c r="K413" s="993">
        <v>38306</v>
      </c>
      <c r="L413" s="994">
        <v>43784</v>
      </c>
      <c r="N413" s="722" t="s">
        <v>11401</v>
      </c>
    </row>
    <row r="414" spans="1:14" s="719" customFormat="1" ht="10.199999999999999">
      <c r="A414" s="985">
        <v>411</v>
      </c>
      <c r="B414" s="986" t="s">
        <v>4393</v>
      </c>
      <c r="C414" s="986">
        <v>17177</v>
      </c>
      <c r="D414" s="712" t="s">
        <v>3252</v>
      </c>
      <c r="E414" s="987">
        <v>223</v>
      </c>
      <c r="F414" s="986" t="s">
        <v>4394</v>
      </c>
      <c r="G414" s="986" t="s">
        <v>50</v>
      </c>
      <c r="H414" s="713" t="s">
        <v>4395</v>
      </c>
      <c r="I414" s="712" t="s">
        <v>4396</v>
      </c>
      <c r="J414" s="986">
        <v>5195454</v>
      </c>
      <c r="K414" s="988">
        <v>39743</v>
      </c>
      <c r="L414" s="989">
        <v>43680</v>
      </c>
      <c r="N414" s="720" t="s">
        <v>11401</v>
      </c>
    </row>
    <row r="415" spans="1:14" s="719" customFormat="1" ht="20.399999999999999">
      <c r="A415" s="990">
        <v>412</v>
      </c>
      <c r="B415" s="991" t="s">
        <v>4397</v>
      </c>
      <c r="C415" s="991">
        <v>17181</v>
      </c>
      <c r="D415" s="707" t="s">
        <v>4398</v>
      </c>
      <c r="E415" s="992">
        <v>874.55</v>
      </c>
      <c r="F415" s="991" t="s">
        <v>4399</v>
      </c>
      <c r="G415" s="991" t="s">
        <v>46</v>
      </c>
      <c r="H415" s="709" t="s">
        <v>2259</v>
      </c>
      <c r="I415" s="707" t="s">
        <v>4400</v>
      </c>
      <c r="J415" s="991">
        <v>5434254</v>
      </c>
      <c r="K415" s="993">
        <v>40155</v>
      </c>
      <c r="L415" s="994">
        <v>44538</v>
      </c>
      <c r="N415" s="722" t="s">
        <v>11401</v>
      </c>
    </row>
    <row r="416" spans="1:14" s="719" customFormat="1" ht="20.399999999999999">
      <c r="A416" s="985">
        <v>413</v>
      </c>
      <c r="B416" s="986" t="s">
        <v>4401</v>
      </c>
      <c r="C416" s="986">
        <v>17183</v>
      </c>
      <c r="D416" s="712" t="s">
        <v>4402</v>
      </c>
      <c r="E416" s="987">
        <v>1320.39</v>
      </c>
      <c r="F416" s="986" t="s">
        <v>4403</v>
      </c>
      <c r="G416" s="986" t="s">
        <v>46</v>
      </c>
      <c r="H416" s="713" t="s">
        <v>2259</v>
      </c>
      <c r="I416" s="712" t="s">
        <v>4400</v>
      </c>
      <c r="J416" s="986">
        <v>5434254</v>
      </c>
      <c r="K416" s="988">
        <v>40155</v>
      </c>
      <c r="L416" s="989">
        <v>44538</v>
      </c>
      <c r="N416" s="720" t="s">
        <v>11401</v>
      </c>
    </row>
    <row r="417" spans="1:14" s="719" customFormat="1" ht="10.199999999999999">
      <c r="A417" s="990">
        <v>414</v>
      </c>
      <c r="B417" s="991" t="s">
        <v>4404</v>
      </c>
      <c r="C417" s="991">
        <v>17246</v>
      </c>
      <c r="D417" s="707" t="s">
        <v>4405</v>
      </c>
      <c r="E417" s="992">
        <v>4615.22</v>
      </c>
      <c r="F417" s="991" t="s">
        <v>4406</v>
      </c>
      <c r="G417" s="991" t="s">
        <v>41</v>
      </c>
      <c r="H417" s="709" t="s">
        <v>4289</v>
      </c>
      <c r="I417" s="707" t="s">
        <v>4407</v>
      </c>
      <c r="J417" s="991">
        <v>5146712</v>
      </c>
      <c r="K417" s="993">
        <v>39476</v>
      </c>
      <c r="L417" s="994">
        <v>43859</v>
      </c>
      <c r="N417" s="722" t="s">
        <v>11401</v>
      </c>
    </row>
    <row r="418" spans="1:14" s="719" customFormat="1" ht="10.199999999999999">
      <c r="A418" s="985">
        <v>415</v>
      </c>
      <c r="B418" s="986" t="s">
        <v>4408</v>
      </c>
      <c r="C418" s="986">
        <v>17356</v>
      </c>
      <c r="D418" s="712" t="s">
        <v>4409</v>
      </c>
      <c r="E418" s="987">
        <v>5501.55</v>
      </c>
      <c r="F418" s="986" t="s">
        <v>984</v>
      </c>
      <c r="G418" s="986" t="s">
        <v>45</v>
      </c>
      <c r="H418" s="713" t="s">
        <v>3284</v>
      </c>
      <c r="I418" s="712" t="s">
        <v>4410</v>
      </c>
      <c r="J418" s="986">
        <v>2816377</v>
      </c>
      <c r="K418" s="988">
        <v>43125</v>
      </c>
      <c r="L418" s="989">
        <v>44221</v>
      </c>
      <c r="N418" s="720" t="s">
        <v>11401</v>
      </c>
    </row>
    <row r="419" spans="1:14" s="719" customFormat="1" ht="10.199999999999999">
      <c r="A419" s="990">
        <v>416</v>
      </c>
      <c r="B419" s="991" t="s">
        <v>4411</v>
      </c>
      <c r="C419" s="991">
        <v>17357</v>
      </c>
      <c r="D419" s="707" t="s">
        <v>4412</v>
      </c>
      <c r="E419" s="992">
        <v>1800.41</v>
      </c>
      <c r="F419" s="991" t="s">
        <v>984</v>
      </c>
      <c r="G419" s="991" t="s">
        <v>47</v>
      </c>
      <c r="H419" s="709" t="s">
        <v>3589</v>
      </c>
      <c r="I419" s="707" t="s">
        <v>4159</v>
      </c>
      <c r="J419" s="991">
        <v>5189128</v>
      </c>
      <c r="K419" s="993">
        <v>41942</v>
      </c>
      <c r="L419" s="994">
        <v>44134</v>
      </c>
      <c r="N419" s="722" t="s">
        <v>11401</v>
      </c>
    </row>
    <row r="420" spans="1:14" s="719" customFormat="1" ht="10.199999999999999">
      <c r="A420" s="985">
        <v>417</v>
      </c>
      <c r="B420" s="986" t="s">
        <v>4413</v>
      </c>
      <c r="C420" s="986">
        <v>17487</v>
      </c>
      <c r="D420" s="712" t="s">
        <v>4414</v>
      </c>
      <c r="E420" s="987">
        <v>1317.92</v>
      </c>
      <c r="F420" s="986" t="s">
        <v>4415</v>
      </c>
      <c r="G420" s="986" t="s">
        <v>48</v>
      </c>
      <c r="H420" s="713" t="s">
        <v>2261</v>
      </c>
      <c r="I420" s="712" t="s">
        <v>4416</v>
      </c>
      <c r="J420" s="986">
        <v>2836327</v>
      </c>
      <c r="K420" s="988">
        <v>40221</v>
      </c>
      <c r="L420" s="989">
        <v>43508</v>
      </c>
      <c r="N420" s="720" t="s">
        <v>11401</v>
      </c>
    </row>
    <row r="421" spans="1:14" s="719" customFormat="1" ht="10.199999999999999">
      <c r="A421" s="990">
        <v>418</v>
      </c>
      <c r="B421" s="991" t="s">
        <v>4417</v>
      </c>
      <c r="C421" s="991">
        <v>17597</v>
      </c>
      <c r="D421" s="707" t="s">
        <v>3731</v>
      </c>
      <c r="E421" s="992">
        <v>41.85</v>
      </c>
      <c r="F421" s="991" t="s">
        <v>3802</v>
      </c>
      <c r="G421" s="991" t="s">
        <v>41</v>
      </c>
      <c r="H421" s="709" t="s">
        <v>3732</v>
      </c>
      <c r="I421" s="707" t="s">
        <v>3803</v>
      </c>
      <c r="J421" s="991">
        <v>3307808</v>
      </c>
      <c r="K421" s="993">
        <v>39700</v>
      </c>
      <c r="L421" s="994">
        <v>44083</v>
      </c>
      <c r="N421" s="722" t="s">
        <v>11401</v>
      </c>
    </row>
    <row r="422" spans="1:14" s="719" customFormat="1" ht="10.199999999999999">
      <c r="A422" s="985">
        <v>419</v>
      </c>
      <c r="B422" s="986" t="s">
        <v>4418</v>
      </c>
      <c r="C422" s="986">
        <v>17618</v>
      </c>
      <c r="D422" s="712" t="s">
        <v>3582</v>
      </c>
      <c r="E422" s="987">
        <v>473.14</v>
      </c>
      <c r="F422" s="986" t="s">
        <v>3581</v>
      </c>
      <c r="G422" s="986" t="s">
        <v>41</v>
      </c>
      <c r="H422" s="713" t="s">
        <v>1072</v>
      </c>
      <c r="I422" s="712" t="s">
        <v>3583</v>
      </c>
      <c r="J422" s="986">
        <v>5473055</v>
      </c>
      <c r="K422" s="988">
        <v>39533</v>
      </c>
      <c r="L422" s="989">
        <v>43916</v>
      </c>
      <c r="N422" s="720" t="s">
        <v>11401</v>
      </c>
    </row>
    <row r="423" spans="1:14" s="719" customFormat="1" ht="10.199999999999999">
      <c r="A423" s="990">
        <v>420</v>
      </c>
      <c r="B423" s="991" t="s">
        <v>4419</v>
      </c>
      <c r="C423" s="991">
        <v>17628</v>
      </c>
      <c r="D423" s="707" t="s">
        <v>4420</v>
      </c>
      <c r="E423" s="992">
        <v>43783.58</v>
      </c>
      <c r="F423" s="991" t="s">
        <v>4421</v>
      </c>
      <c r="G423" s="991" t="s">
        <v>41</v>
      </c>
      <c r="H423" s="709" t="s">
        <v>3637</v>
      </c>
      <c r="I423" s="707" t="s">
        <v>4422</v>
      </c>
      <c r="J423" s="991">
        <v>5874963</v>
      </c>
      <c r="K423" s="993">
        <v>41919</v>
      </c>
      <c r="L423" s="994">
        <v>44111</v>
      </c>
      <c r="N423" s="722" t="s">
        <v>11401</v>
      </c>
    </row>
    <row r="424" spans="1:14" s="719" customFormat="1" ht="10.199999999999999">
      <c r="A424" s="985">
        <v>421</v>
      </c>
      <c r="B424" s="986" t="s">
        <v>4423</v>
      </c>
      <c r="C424" s="986">
        <v>17632</v>
      </c>
      <c r="D424" s="712" t="s">
        <v>4424</v>
      </c>
      <c r="E424" s="987">
        <v>13664.08</v>
      </c>
      <c r="F424" s="986" t="s">
        <v>4425</v>
      </c>
      <c r="G424" s="986" t="s">
        <v>41</v>
      </c>
      <c r="H424" s="713" t="s">
        <v>3637</v>
      </c>
      <c r="I424" s="712" t="s">
        <v>4422</v>
      </c>
      <c r="J424" s="986">
        <v>5874963</v>
      </c>
      <c r="K424" s="988">
        <v>41919</v>
      </c>
      <c r="L424" s="989">
        <v>44111</v>
      </c>
      <c r="N424" s="720" t="s">
        <v>11401</v>
      </c>
    </row>
    <row r="425" spans="1:14" s="719" customFormat="1" ht="20.399999999999999">
      <c r="A425" s="990">
        <v>422</v>
      </c>
      <c r="B425" s="991" t="s">
        <v>4426</v>
      </c>
      <c r="C425" s="991">
        <v>17634</v>
      </c>
      <c r="D425" s="707" t="s">
        <v>4427</v>
      </c>
      <c r="E425" s="992">
        <v>12503.14</v>
      </c>
      <c r="F425" s="991" t="s">
        <v>4428</v>
      </c>
      <c r="G425" s="991" t="s">
        <v>46</v>
      </c>
      <c r="H425" s="709" t="s">
        <v>3457</v>
      </c>
      <c r="I425" s="707" t="s">
        <v>4107</v>
      </c>
      <c r="J425" s="991">
        <v>5291364</v>
      </c>
      <c r="K425" s="993">
        <v>41919</v>
      </c>
      <c r="L425" s="994">
        <v>44111</v>
      </c>
      <c r="N425" s="722" t="s">
        <v>11401</v>
      </c>
    </row>
    <row r="426" spans="1:14" s="719" customFormat="1" ht="10.199999999999999">
      <c r="A426" s="985">
        <v>423</v>
      </c>
      <c r="B426" s="986" t="s">
        <v>4429</v>
      </c>
      <c r="C426" s="986">
        <v>17645</v>
      </c>
      <c r="D426" s="712" t="s">
        <v>4430</v>
      </c>
      <c r="E426" s="987">
        <v>1313.75</v>
      </c>
      <c r="F426" s="986" t="s">
        <v>4431</v>
      </c>
      <c r="G426" s="986" t="s">
        <v>46</v>
      </c>
      <c r="H426" s="713" t="s">
        <v>3457</v>
      </c>
      <c r="I426" s="712" t="s">
        <v>4107</v>
      </c>
      <c r="J426" s="986">
        <v>5291364</v>
      </c>
      <c r="K426" s="988">
        <v>41941</v>
      </c>
      <c r="L426" s="989">
        <v>44133</v>
      </c>
      <c r="N426" s="720" t="s">
        <v>11401</v>
      </c>
    </row>
    <row r="427" spans="1:14" s="719" customFormat="1" ht="10.199999999999999">
      <c r="A427" s="990">
        <v>424</v>
      </c>
      <c r="B427" s="991" t="s">
        <v>4432</v>
      </c>
      <c r="C427" s="991">
        <v>17646</v>
      </c>
      <c r="D427" s="707" t="s">
        <v>4433</v>
      </c>
      <c r="E427" s="992">
        <v>4283.93</v>
      </c>
      <c r="F427" s="991" t="s">
        <v>4434</v>
      </c>
      <c r="G427" s="991" t="s">
        <v>46</v>
      </c>
      <c r="H427" s="709" t="s">
        <v>3457</v>
      </c>
      <c r="I427" s="707" t="s">
        <v>4107</v>
      </c>
      <c r="J427" s="991">
        <v>5291364</v>
      </c>
      <c r="K427" s="993">
        <v>41941</v>
      </c>
      <c r="L427" s="994">
        <v>44133</v>
      </c>
      <c r="N427" s="722" t="s">
        <v>11401</v>
      </c>
    </row>
    <row r="428" spans="1:14" s="719" customFormat="1" ht="20.399999999999999">
      <c r="A428" s="985">
        <v>425</v>
      </c>
      <c r="B428" s="986" t="s">
        <v>4435</v>
      </c>
      <c r="C428" s="986">
        <v>17647</v>
      </c>
      <c r="D428" s="712" t="s">
        <v>4436</v>
      </c>
      <c r="E428" s="987">
        <v>9546.52</v>
      </c>
      <c r="F428" s="986" t="s">
        <v>4437</v>
      </c>
      <c r="G428" s="986" t="s">
        <v>46</v>
      </c>
      <c r="H428" s="713" t="s">
        <v>4366</v>
      </c>
      <c r="I428" s="712" t="s">
        <v>4438</v>
      </c>
      <c r="J428" s="986">
        <v>5838266</v>
      </c>
      <c r="K428" s="988">
        <v>41946</v>
      </c>
      <c r="L428" s="989">
        <v>44138</v>
      </c>
      <c r="N428" s="720" t="s">
        <v>15569</v>
      </c>
    </row>
    <row r="429" spans="1:14" s="719" customFormat="1" ht="10.199999999999999">
      <c r="A429" s="990">
        <v>426</v>
      </c>
      <c r="B429" s="991" t="s">
        <v>4439</v>
      </c>
      <c r="C429" s="991">
        <v>17648</v>
      </c>
      <c r="D429" s="707" t="s">
        <v>4440</v>
      </c>
      <c r="E429" s="992">
        <v>4454.54</v>
      </c>
      <c r="F429" s="991" t="s">
        <v>4441</v>
      </c>
      <c r="G429" s="991" t="s">
        <v>48</v>
      </c>
      <c r="H429" s="709" t="s">
        <v>2261</v>
      </c>
      <c r="I429" s="707" t="s">
        <v>4442</v>
      </c>
      <c r="J429" s="991">
        <v>5220378</v>
      </c>
      <c r="K429" s="993">
        <v>42012</v>
      </c>
      <c r="L429" s="994">
        <v>44204</v>
      </c>
      <c r="N429" s="722" t="s">
        <v>11401</v>
      </c>
    </row>
    <row r="430" spans="1:14" s="719" customFormat="1" ht="20.399999999999999">
      <c r="A430" s="985">
        <v>427</v>
      </c>
      <c r="B430" s="986" t="s">
        <v>4443</v>
      </c>
      <c r="C430" s="986">
        <v>17650</v>
      </c>
      <c r="D430" s="712" t="s">
        <v>4444</v>
      </c>
      <c r="E430" s="987">
        <v>9732.27</v>
      </c>
      <c r="F430" s="986" t="s">
        <v>4445</v>
      </c>
      <c r="G430" s="986" t="s">
        <v>41</v>
      </c>
      <c r="H430" s="713" t="s">
        <v>3637</v>
      </c>
      <c r="I430" s="712" t="s">
        <v>572</v>
      </c>
      <c r="J430" s="986">
        <v>5310598</v>
      </c>
      <c r="K430" s="988">
        <v>41941</v>
      </c>
      <c r="L430" s="989">
        <v>44133</v>
      </c>
      <c r="N430" s="720" t="s">
        <v>15569</v>
      </c>
    </row>
    <row r="431" spans="1:14" s="719" customFormat="1" ht="20.399999999999999">
      <c r="A431" s="990">
        <v>428</v>
      </c>
      <c r="B431" s="991" t="s">
        <v>4446</v>
      </c>
      <c r="C431" s="991">
        <v>17651</v>
      </c>
      <c r="D431" s="707" t="s">
        <v>4447</v>
      </c>
      <c r="E431" s="992">
        <v>102.02</v>
      </c>
      <c r="F431" s="991" t="s">
        <v>4448</v>
      </c>
      <c r="G431" s="991" t="s">
        <v>46</v>
      </c>
      <c r="H431" s="709" t="s">
        <v>2263</v>
      </c>
      <c r="I431" s="707" t="s">
        <v>4273</v>
      </c>
      <c r="J431" s="991">
        <v>2862468</v>
      </c>
      <c r="K431" s="993">
        <v>41941</v>
      </c>
      <c r="L431" s="994">
        <v>44133</v>
      </c>
      <c r="N431" s="722" t="s">
        <v>11401</v>
      </c>
    </row>
    <row r="432" spans="1:14" s="719" customFormat="1" ht="10.199999999999999">
      <c r="A432" s="985">
        <v>429</v>
      </c>
      <c r="B432" s="986" t="s">
        <v>4449</v>
      </c>
      <c r="C432" s="986">
        <v>17690</v>
      </c>
      <c r="D432" s="712" t="s">
        <v>4450</v>
      </c>
      <c r="E432" s="987">
        <v>1706.32</v>
      </c>
      <c r="F432" s="986" t="s">
        <v>4451</v>
      </c>
      <c r="G432" s="986" t="s">
        <v>44</v>
      </c>
      <c r="H432" s="713" t="s">
        <v>3912</v>
      </c>
      <c r="I432" s="712" t="s">
        <v>4452</v>
      </c>
      <c r="J432" s="986">
        <v>5258014</v>
      </c>
      <c r="K432" s="988">
        <v>41991</v>
      </c>
      <c r="L432" s="989">
        <v>44183</v>
      </c>
      <c r="N432" s="720" t="s">
        <v>11401</v>
      </c>
    </row>
    <row r="433" spans="1:14" s="719" customFormat="1" ht="10.199999999999999">
      <c r="A433" s="990">
        <v>430</v>
      </c>
      <c r="B433" s="991" t="s">
        <v>4453</v>
      </c>
      <c r="C433" s="991">
        <v>17691</v>
      </c>
      <c r="D433" s="707" t="s">
        <v>4454</v>
      </c>
      <c r="E433" s="992">
        <v>7014.15</v>
      </c>
      <c r="F433" s="991" t="s">
        <v>4455</v>
      </c>
      <c r="G433" s="991" t="s">
        <v>44</v>
      </c>
      <c r="H433" s="709" t="s">
        <v>3912</v>
      </c>
      <c r="I433" s="707" t="s">
        <v>4456</v>
      </c>
      <c r="J433" s="991">
        <v>5142636</v>
      </c>
      <c r="K433" s="993">
        <v>41991</v>
      </c>
      <c r="L433" s="994">
        <v>44183</v>
      </c>
      <c r="N433" s="722" t="s">
        <v>11401</v>
      </c>
    </row>
    <row r="434" spans="1:14" s="719" customFormat="1" ht="10.199999999999999">
      <c r="A434" s="985">
        <v>431</v>
      </c>
      <c r="B434" s="986" t="s">
        <v>4457</v>
      </c>
      <c r="C434" s="986">
        <v>17692</v>
      </c>
      <c r="D434" s="712" t="s">
        <v>3233</v>
      </c>
      <c r="E434" s="987">
        <v>1367.52</v>
      </c>
      <c r="F434" s="986" t="s">
        <v>4458</v>
      </c>
      <c r="G434" s="986" t="s">
        <v>48</v>
      </c>
      <c r="H434" s="713" t="s">
        <v>3222</v>
      </c>
      <c r="I434" s="712" t="s">
        <v>3819</v>
      </c>
      <c r="J434" s="986">
        <v>5489601</v>
      </c>
      <c r="K434" s="988">
        <v>41991</v>
      </c>
      <c r="L434" s="989">
        <v>44183</v>
      </c>
      <c r="N434" s="720" t="s">
        <v>15569</v>
      </c>
    </row>
    <row r="435" spans="1:14" s="719" customFormat="1" ht="10.199999999999999">
      <c r="A435" s="990">
        <v>432</v>
      </c>
      <c r="B435" s="991" t="s">
        <v>4459</v>
      </c>
      <c r="C435" s="991">
        <v>17703</v>
      </c>
      <c r="D435" s="707" t="s">
        <v>3528</v>
      </c>
      <c r="E435" s="992">
        <v>2334.14</v>
      </c>
      <c r="F435" s="991" t="s">
        <v>3527</v>
      </c>
      <c r="G435" s="991" t="s">
        <v>43</v>
      </c>
      <c r="H435" s="709" t="s">
        <v>43</v>
      </c>
      <c r="I435" s="707" t="s">
        <v>3529</v>
      </c>
      <c r="J435" s="991">
        <v>5106656</v>
      </c>
      <c r="K435" s="993">
        <v>39456</v>
      </c>
      <c r="L435" s="994">
        <v>43839</v>
      </c>
      <c r="N435" s="722" t="s">
        <v>11401</v>
      </c>
    </row>
    <row r="436" spans="1:14" s="719" customFormat="1" ht="10.199999999999999">
      <c r="A436" s="985">
        <v>433</v>
      </c>
      <c r="B436" s="986" t="s">
        <v>4460</v>
      </c>
      <c r="C436" s="986">
        <v>17713</v>
      </c>
      <c r="D436" s="712" t="s">
        <v>3683</v>
      </c>
      <c r="E436" s="987">
        <v>601.29</v>
      </c>
      <c r="F436" s="986" t="s">
        <v>4461</v>
      </c>
      <c r="G436" s="986" t="s">
        <v>41</v>
      </c>
      <c r="H436" s="713" t="s">
        <v>3556</v>
      </c>
      <c r="I436" s="712" t="s">
        <v>4462</v>
      </c>
      <c r="J436" s="986">
        <v>5273366</v>
      </c>
      <c r="K436" s="988">
        <v>42032</v>
      </c>
      <c r="L436" s="989">
        <v>44224</v>
      </c>
      <c r="N436" s="720" t="s">
        <v>11401</v>
      </c>
    </row>
    <row r="437" spans="1:14" s="719" customFormat="1" ht="20.399999999999999">
      <c r="A437" s="990">
        <v>434</v>
      </c>
      <c r="B437" s="991" t="s">
        <v>4463</v>
      </c>
      <c r="C437" s="991">
        <v>17714</v>
      </c>
      <c r="D437" s="707" t="s">
        <v>4464</v>
      </c>
      <c r="E437" s="992">
        <v>170.24</v>
      </c>
      <c r="F437" s="991" t="s">
        <v>4465</v>
      </c>
      <c r="G437" s="991" t="s">
        <v>40</v>
      </c>
      <c r="H437" s="709" t="s">
        <v>2320</v>
      </c>
      <c r="I437" s="707" t="s">
        <v>4100</v>
      </c>
      <c r="J437" s="991">
        <v>2737221</v>
      </c>
      <c r="K437" s="993">
        <v>42032</v>
      </c>
      <c r="L437" s="994">
        <v>44224</v>
      </c>
      <c r="N437" s="722" t="s">
        <v>15569</v>
      </c>
    </row>
    <row r="438" spans="1:14" s="719" customFormat="1" ht="10.199999999999999">
      <c r="A438" s="985">
        <v>435</v>
      </c>
      <c r="B438" s="986" t="s">
        <v>4466</v>
      </c>
      <c r="C438" s="986">
        <v>17716</v>
      </c>
      <c r="D438" s="712" t="s">
        <v>4467</v>
      </c>
      <c r="E438" s="987">
        <v>2793.91</v>
      </c>
      <c r="F438" s="986" t="s">
        <v>984</v>
      </c>
      <c r="G438" s="986" t="s">
        <v>2281</v>
      </c>
      <c r="H438" s="713" t="s">
        <v>4468</v>
      </c>
      <c r="I438" s="712" t="s">
        <v>872</v>
      </c>
      <c r="J438" s="986">
        <v>5645794</v>
      </c>
      <c r="K438" s="988">
        <v>42153</v>
      </c>
      <c r="L438" s="989">
        <v>44345</v>
      </c>
      <c r="N438" s="720" t="s">
        <v>11401</v>
      </c>
    </row>
    <row r="439" spans="1:14" s="719" customFormat="1" ht="10.199999999999999">
      <c r="A439" s="990">
        <v>436</v>
      </c>
      <c r="B439" s="991" t="s">
        <v>4469</v>
      </c>
      <c r="C439" s="991">
        <v>17718</v>
      </c>
      <c r="D439" s="707" t="s">
        <v>4470</v>
      </c>
      <c r="E439" s="992">
        <v>42618.82</v>
      </c>
      <c r="F439" s="991" t="s">
        <v>984</v>
      </c>
      <c r="G439" s="991" t="s">
        <v>42</v>
      </c>
      <c r="H439" s="709" t="s">
        <v>4471</v>
      </c>
      <c r="I439" s="707" t="s">
        <v>4472</v>
      </c>
      <c r="J439" s="991">
        <v>5057701</v>
      </c>
      <c r="K439" s="993">
        <v>42111</v>
      </c>
      <c r="L439" s="994">
        <v>44303</v>
      </c>
      <c r="N439" s="722" t="s">
        <v>11401</v>
      </c>
    </row>
    <row r="440" spans="1:14" s="719" customFormat="1" ht="20.399999999999999">
      <c r="A440" s="985">
        <v>437</v>
      </c>
      <c r="B440" s="986" t="s">
        <v>4473</v>
      </c>
      <c r="C440" s="986">
        <v>17719</v>
      </c>
      <c r="D440" s="712" t="s">
        <v>4385</v>
      </c>
      <c r="E440" s="987">
        <v>205.11</v>
      </c>
      <c r="F440" s="986" t="s">
        <v>984</v>
      </c>
      <c r="G440" s="986" t="s">
        <v>46</v>
      </c>
      <c r="H440" s="713" t="s">
        <v>3457</v>
      </c>
      <c r="I440" s="712" t="s">
        <v>4474</v>
      </c>
      <c r="J440" s="986">
        <v>6267408</v>
      </c>
      <c r="K440" s="988">
        <v>42116</v>
      </c>
      <c r="L440" s="989">
        <v>44308</v>
      </c>
      <c r="N440" s="720" t="s">
        <v>3122</v>
      </c>
    </row>
    <row r="441" spans="1:14" s="719" customFormat="1" ht="10.199999999999999">
      <c r="A441" s="990">
        <v>438</v>
      </c>
      <c r="B441" s="991" t="s">
        <v>4475</v>
      </c>
      <c r="C441" s="991">
        <v>17720</v>
      </c>
      <c r="D441" s="707" t="s">
        <v>3399</v>
      </c>
      <c r="E441" s="992">
        <v>9362.75</v>
      </c>
      <c r="F441" s="991" t="s">
        <v>984</v>
      </c>
      <c r="G441" s="991" t="s">
        <v>2281</v>
      </c>
      <c r="H441" s="709" t="s">
        <v>4476</v>
      </c>
      <c r="I441" s="707" t="s">
        <v>4477</v>
      </c>
      <c r="J441" s="991">
        <v>2718391</v>
      </c>
      <c r="K441" s="993">
        <v>42192</v>
      </c>
      <c r="L441" s="994">
        <v>44384</v>
      </c>
      <c r="N441" s="722" t="s">
        <v>11401</v>
      </c>
    </row>
    <row r="442" spans="1:14" s="719" customFormat="1" ht="20.399999999999999">
      <c r="A442" s="985">
        <v>439</v>
      </c>
      <c r="B442" s="986" t="s">
        <v>4478</v>
      </c>
      <c r="C442" s="986">
        <v>17721</v>
      </c>
      <c r="D442" s="712" t="s">
        <v>4479</v>
      </c>
      <c r="E442" s="987">
        <v>13137.43</v>
      </c>
      <c r="F442" s="986" t="s">
        <v>984</v>
      </c>
      <c r="G442" s="986" t="s">
        <v>42</v>
      </c>
      <c r="H442" s="713" t="s">
        <v>4480</v>
      </c>
      <c r="I442" s="712" t="s">
        <v>4481</v>
      </c>
      <c r="J442" s="986">
        <v>5606713</v>
      </c>
      <c r="K442" s="988">
        <v>42783</v>
      </c>
      <c r="L442" s="989">
        <v>43878</v>
      </c>
      <c r="N442" s="720" t="s">
        <v>11401</v>
      </c>
    </row>
    <row r="443" spans="1:14" s="719" customFormat="1" ht="10.199999999999999">
      <c r="A443" s="990">
        <v>440</v>
      </c>
      <c r="B443" s="991" t="s">
        <v>4482</v>
      </c>
      <c r="C443" s="991">
        <v>17722</v>
      </c>
      <c r="D443" s="707" t="s">
        <v>2285</v>
      </c>
      <c r="E443" s="992">
        <v>14007.11</v>
      </c>
      <c r="F443" s="991" t="s">
        <v>984</v>
      </c>
      <c r="G443" s="991" t="s">
        <v>2281</v>
      </c>
      <c r="H443" s="709" t="s">
        <v>2285</v>
      </c>
      <c r="I443" s="707" t="s">
        <v>4069</v>
      </c>
      <c r="J443" s="991">
        <v>5486238</v>
      </c>
      <c r="K443" s="993">
        <v>43231</v>
      </c>
      <c r="L443" s="994">
        <v>44327</v>
      </c>
      <c r="N443" s="722" t="s">
        <v>11401</v>
      </c>
    </row>
    <row r="444" spans="1:14" s="719" customFormat="1" ht="10.199999999999999">
      <c r="A444" s="985">
        <v>441</v>
      </c>
      <c r="B444" s="986" t="s">
        <v>4483</v>
      </c>
      <c r="C444" s="986">
        <v>17729</v>
      </c>
      <c r="D444" s="712" t="s">
        <v>4484</v>
      </c>
      <c r="E444" s="987">
        <v>4141.3599999999997</v>
      </c>
      <c r="F444" s="986" t="s">
        <v>984</v>
      </c>
      <c r="G444" s="986" t="s">
        <v>42</v>
      </c>
      <c r="H444" s="713" t="s">
        <v>4471</v>
      </c>
      <c r="I444" s="712" t="s">
        <v>654</v>
      </c>
      <c r="J444" s="986">
        <v>6088759</v>
      </c>
      <c r="K444" s="988">
        <v>42142</v>
      </c>
      <c r="L444" s="989">
        <v>44334</v>
      </c>
      <c r="N444" s="720" t="s">
        <v>11401</v>
      </c>
    </row>
    <row r="445" spans="1:14" s="719" customFormat="1" ht="10.199999999999999">
      <c r="A445" s="990">
        <v>442</v>
      </c>
      <c r="B445" s="991" t="s">
        <v>4485</v>
      </c>
      <c r="C445" s="991">
        <v>17731</v>
      </c>
      <c r="D445" s="707" t="s">
        <v>3457</v>
      </c>
      <c r="E445" s="992">
        <v>600.77</v>
      </c>
      <c r="F445" s="991" t="s">
        <v>984</v>
      </c>
      <c r="G445" s="991" t="s">
        <v>46</v>
      </c>
      <c r="H445" s="709" t="s">
        <v>3457</v>
      </c>
      <c r="I445" s="707" t="s">
        <v>4486</v>
      </c>
      <c r="J445" s="991">
        <v>5596165</v>
      </c>
      <c r="K445" s="993">
        <v>42109</v>
      </c>
      <c r="L445" s="994">
        <v>44301</v>
      </c>
      <c r="N445" s="722" t="s">
        <v>11401</v>
      </c>
    </row>
    <row r="446" spans="1:14" s="719" customFormat="1" ht="20.399999999999999">
      <c r="A446" s="985">
        <v>443</v>
      </c>
      <c r="B446" s="986" t="s">
        <v>4487</v>
      </c>
      <c r="C446" s="986">
        <v>17734</v>
      </c>
      <c r="D446" s="712" t="s">
        <v>4484</v>
      </c>
      <c r="E446" s="987">
        <v>19334.259999999998</v>
      </c>
      <c r="F446" s="986" t="s">
        <v>984</v>
      </c>
      <c r="G446" s="986" t="s">
        <v>42</v>
      </c>
      <c r="H446" s="713" t="s">
        <v>3245</v>
      </c>
      <c r="I446" s="712" t="s">
        <v>4488</v>
      </c>
      <c r="J446" s="986">
        <v>2773791</v>
      </c>
      <c r="K446" s="988">
        <v>42586</v>
      </c>
      <c r="L446" s="989">
        <v>43681</v>
      </c>
      <c r="N446" s="720" t="s">
        <v>11401</v>
      </c>
    </row>
    <row r="447" spans="1:14" s="719" customFormat="1" ht="10.199999999999999">
      <c r="A447" s="990">
        <v>444</v>
      </c>
      <c r="B447" s="991" t="s">
        <v>4489</v>
      </c>
      <c r="C447" s="991">
        <v>17735</v>
      </c>
      <c r="D447" s="707" t="s">
        <v>4490</v>
      </c>
      <c r="E447" s="992">
        <v>2539.4699999999998</v>
      </c>
      <c r="F447" s="991" t="s">
        <v>984</v>
      </c>
      <c r="G447" s="991" t="s">
        <v>46</v>
      </c>
      <c r="H447" s="709" t="s">
        <v>4375</v>
      </c>
      <c r="I447" s="707" t="s">
        <v>4491</v>
      </c>
      <c r="J447" s="991">
        <v>5694604</v>
      </c>
      <c r="K447" s="993">
        <v>42110</v>
      </c>
      <c r="L447" s="994">
        <v>44302</v>
      </c>
      <c r="N447" s="722" t="s">
        <v>11401</v>
      </c>
    </row>
    <row r="448" spans="1:14" s="719" customFormat="1" ht="20.399999999999999">
      <c r="A448" s="985">
        <v>445</v>
      </c>
      <c r="B448" s="986" t="s">
        <v>4492</v>
      </c>
      <c r="C448" s="986">
        <v>17739</v>
      </c>
      <c r="D448" s="712" t="s">
        <v>4493</v>
      </c>
      <c r="E448" s="987">
        <v>12495.76</v>
      </c>
      <c r="F448" s="986" t="s">
        <v>984</v>
      </c>
      <c r="G448" s="986" t="s">
        <v>3677</v>
      </c>
      <c r="H448" s="713" t="s">
        <v>4494</v>
      </c>
      <c r="I448" s="712" t="s">
        <v>4495</v>
      </c>
      <c r="J448" s="986">
        <v>5455219</v>
      </c>
      <c r="K448" s="988">
        <v>42087</v>
      </c>
      <c r="L448" s="989">
        <v>44279</v>
      </c>
      <c r="N448" s="720" t="s">
        <v>11401</v>
      </c>
    </row>
    <row r="449" spans="1:14" s="719" customFormat="1" ht="20.399999999999999">
      <c r="A449" s="990">
        <v>446</v>
      </c>
      <c r="B449" s="991" t="s">
        <v>4496</v>
      </c>
      <c r="C449" s="991">
        <v>17746</v>
      </c>
      <c r="D449" s="707" t="s">
        <v>4497</v>
      </c>
      <c r="E449" s="992">
        <v>398.35</v>
      </c>
      <c r="F449" s="991" t="s">
        <v>984</v>
      </c>
      <c r="G449" s="991" t="s">
        <v>46</v>
      </c>
      <c r="H449" s="709" t="s">
        <v>3457</v>
      </c>
      <c r="I449" s="707" t="s">
        <v>4474</v>
      </c>
      <c r="J449" s="991">
        <v>6267408</v>
      </c>
      <c r="K449" s="993">
        <v>42111</v>
      </c>
      <c r="L449" s="994">
        <v>44303</v>
      </c>
      <c r="N449" s="722" t="s">
        <v>3122</v>
      </c>
    </row>
    <row r="450" spans="1:14" s="719" customFormat="1" ht="20.399999999999999">
      <c r="A450" s="985">
        <v>447</v>
      </c>
      <c r="B450" s="986" t="s">
        <v>4498</v>
      </c>
      <c r="C450" s="986">
        <v>17747</v>
      </c>
      <c r="D450" s="712" t="s">
        <v>4499</v>
      </c>
      <c r="E450" s="987">
        <v>2992.08</v>
      </c>
      <c r="F450" s="986" t="s">
        <v>984</v>
      </c>
      <c r="G450" s="986" t="s">
        <v>47</v>
      </c>
      <c r="H450" s="713" t="s">
        <v>4500</v>
      </c>
      <c r="I450" s="712" t="s">
        <v>4474</v>
      </c>
      <c r="J450" s="986">
        <v>6267408</v>
      </c>
      <c r="K450" s="988">
        <v>42073</v>
      </c>
      <c r="L450" s="989">
        <v>44265</v>
      </c>
      <c r="N450" s="720" t="s">
        <v>3122</v>
      </c>
    </row>
    <row r="451" spans="1:14" s="719" customFormat="1" ht="10.199999999999999">
      <c r="A451" s="990">
        <v>448</v>
      </c>
      <c r="B451" s="991" t="s">
        <v>4501</v>
      </c>
      <c r="C451" s="991">
        <v>17748</v>
      </c>
      <c r="D451" s="707" t="s">
        <v>4502</v>
      </c>
      <c r="E451" s="992">
        <v>6877.32</v>
      </c>
      <c r="F451" s="991" t="s">
        <v>984</v>
      </c>
      <c r="G451" s="991" t="s">
        <v>47</v>
      </c>
      <c r="H451" s="709" t="s">
        <v>4503</v>
      </c>
      <c r="I451" s="707" t="s">
        <v>4504</v>
      </c>
      <c r="J451" s="991">
        <v>2812401</v>
      </c>
      <c r="K451" s="993">
        <v>42271</v>
      </c>
      <c r="L451" s="994">
        <v>44463</v>
      </c>
      <c r="N451" s="722" t="s">
        <v>11401</v>
      </c>
    </row>
    <row r="452" spans="1:14" s="719" customFormat="1" ht="10.199999999999999">
      <c r="A452" s="985">
        <v>449</v>
      </c>
      <c r="B452" s="986" t="s">
        <v>4505</v>
      </c>
      <c r="C452" s="986">
        <v>17749</v>
      </c>
      <c r="D452" s="712" t="s">
        <v>4506</v>
      </c>
      <c r="E452" s="987">
        <v>3096.29</v>
      </c>
      <c r="F452" s="986" t="s">
        <v>984</v>
      </c>
      <c r="G452" s="986" t="s">
        <v>47</v>
      </c>
      <c r="H452" s="713" t="s">
        <v>3728</v>
      </c>
      <c r="I452" s="712" t="s">
        <v>4507</v>
      </c>
      <c r="J452" s="986">
        <v>5861519</v>
      </c>
      <c r="K452" s="988">
        <v>42073</v>
      </c>
      <c r="L452" s="989">
        <v>44265</v>
      </c>
      <c r="N452" s="720" t="s">
        <v>11401</v>
      </c>
    </row>
    <row r="453" spans="1:14" s="719" customFormat="1" ht="10.199999999999999">
      <c r="A453" s="990">
        <v>450</v>
      </c>
      <c r="B453" s="991" t="s">
        <v>4508</v>
      </c>
      <c r="C453" s="991">
        <v>17754</v>
      </c>
      <c r="D453" s="707" t="s">
        <v>4509</v>
      </c>
      <c r="E453" s="992">
        <v>721.92</v>
      </c>
      <c r="F453" s="991" t="s">
        <v>984</v>
      </c>
      <c r="G453" s="991" t="s">
        <v>2281</v>
      </c>
      <c r="H453" s="709" t="s">
        <v>4155</v>
      </c>
      <c r="I453" s="707" t="s">
        <v>4510</v>
      </c>
      <c r="J453" s="991">
        <v>5884098</v>
      </c>
      <c r="K453" s="993">
        <v>42726</v>
      </c>
      <c r="L453" s="994">
        <v>43821</v>
      </c>
      <c r="N453" s="722" t="s">
        <v>11401</v>
      </c>
    </row>
    <row r="454" spans="1:14" s="719" customFormat="1" ht="10.199999999999999">
      <c r="A454" s="985">
        <v>451</v>
      </c>
      <c r="B454" s="986" t="s">
        <v>4511</v>
      </c>
      <c r="C454" s="986">
        <v>17759</v>
      </c>
      <c r="D454" s="712" t="s">
        <v>4512</v>
      </c>
      <c r="E454" s="987">
        <v>2034.58</v>
      </c>
      <c r="F454" s="986" t="s">
        <v>984</v>
      </c>
      <c r="G454" s="986" t="s">
        <v>42</v>
      </c>
      <c r="H454" s="713" t="s">
        <v>3125</v>
      </c>
      <c r="I454" s="712" t="s">
        <v>4513</v>
      </c>
      <c r="J454" s="986">
        <v>5865034</v>
      </c>
      <c r="K454" s="988">
        <v>42116</v>
      </c>
      <c r="L454" s="989">
        <v>44308</v>
      </c>
      <c r="N454" s="720" t="s">
        <v>11401</v>
      </c>
    </row>
    <row r="455" spans="1:14" s="719" customFormat="1" ht="20.399999999999999">
      <c r="A455" s="990">
        <v>452</v>
      </c>
      <c r="B455" s="991" t="s">
        <v>4514</v>
      </c>
      <c r="C455" s="991">
        <v>17762</v>
      </c>
      <c r="D455" s="707" t="s">
        <v>4515</v>
      </c>
      <c r="E455" s="992">
        <v>4311.55</v>
      </c>
      <c r="F455" s="991" t="s">
        <v>984</v>
      </c>
      <c r="G455" s="991" t="s">
        <v>42</v>
      </c>
      <c r="H455" s="709" t="s">
        <v>4516</v>
      </c>
      <c r="I455" s="707" t="s">
        <v>4517</v>
      </c>
      <c r="J455" s="991">
        <v>5199913</v>
      </c>
      <c r="K455" s="993">
        <v>42115</v>
      </c>
      <c r="L455" s="994">
        <v>44307</v>
      </c>
      <c r="N455" s="722" t="s">
        <v>11401</v>
      </c>
    </row>
    <row r="456" spans="1:14" s="719" customFormat="1" ht="20.399999999999999">
      <c r="A456" s="985">
        <v>453</v>
      </c>
      <c r="B456" s="986" t="s">
        <v>4518</v>
      </c>
      <c r="C456" s="986">
        <v>17767</v>
      </c>
      <c r="D456" s="712" t="s">
        <v>4519</v>
      </c>
      <c r="E456" s="987">
        <v>6467.68</v>
      </c>
      <c r="F456" s="986" t="s">
        <v>984</v>
      </c>
      <c r="G456" s="986" t="s">
        <v>42</v>
      </c>
      <c r="H456" s="713" t="s">
        <v>4480</v>
      </c>
      <c r="I456" s="712" t="s">
        <v>4520</v>
      </c>
      <c r="J456" s="986">
        <v>5880785</v>
      </c>
      <c r="K456" s="988">
        <v>42898</v>
      </c>
      <c r="L456" s="989">
        <v>43994</v>
      </c>
      <c r="N456" s="720" t="s">
        <v>11401</v>
      </c>
    </row>
    <row r="457" spans="1:14" s="719" customFormat="1" ht="10.199999999999999">
      <c r="A457" s="990">
        <v>454</v>
      </c>
      <c r="B457" s="991" t="s">
        <v>4521</v>
      </c>
      <c r="C457" s="991">
        <v>17768</v>
      </c>
      <c r="D457" s="707" t="s">
        <v>4522</v>
      </c>
      <c r="E457" s="992">
        <v>6578.74</v>
      </c>
      <c r="F457" s="991" t="s">
        <v>984</v>
      </c>
      <c r="G457" s="991" t="s">
        <v>47</v>
      </c>
      <c r="H457" s="709" t="s">
        <v>4523</v>
      </c>
      <c r="I457" s="707" t="s">
        <v>4524</v>
      </c>
      <c r="J457" s="991">
        <v>5708125</v>
      </c>
      <c r="K457" s="993">
        <v>42079</v>
      </c>
      <c r="L457" s="994">
        <v>44271</v>
      </c>
      <c r="N457" s="722" t="s">
        <v>11401</v>
      </c>
    </row>
    <row r="458" spans="1:14" s="719" customFormat="1" ht="10.199999999999999">
      <c r="A458" s="985">
        <v>455</v>
      </c>
      <c r="B458" s="986" t="s">
        <v>4525</v>
      </c>
      <c r="C458" s="986">
        <v>17769</v>
      </c>
      <c r="D458" s="712" t="s">
        <v>4526</v>
      </c>
      <c r="E458" s="987">
        <v>27016.01</v>
      </c>
      <c r="F458" s="986" t="s">
        <v>984</v>
      </c>
      <c r="G458" s="986" t="s">
        <v>42</v>
      </c>
      <c r="H458" s="713" t="s">
        <v>3704</v>
      </c>
      <c r="I458" s="712" t="s">
        <v>4527</v>
      </c>
      <c r="J458" s="986">
        <v>2580462</v>
      </c>
      <c r="K458" s="988">
        <v>42072</v>
      </c>
      <c r="L458" s="989">
        <v>44264</v>
      </c>
      <c r="N458" s="720" t="s">
        <v>11401</v>
      </c>
    </row>
    <row r="459" spans="1:14" s="719" customFormat="1" ht="10.199999999999999">
      <c r="A459" s="990">
        <v>456</v>
      </c>
      <c r="B459" s="991" t="s">
        <v>4528</v>
      </c>
      <c r="C459" s="991">
        <v>17772</v>
      </c>
      <c r="D459" s="707" t="s">
        <v>4529</v>
      </c>
      <c r="E459" s="992">
        <v>21140.33</v>
      </c>
      <c r="F459" s="991" t="s">
        <v>984</v>
      </c>
      <c r="G459" s="991" t="s">
        <v>44</v>
      </c>
      <c r="H459" s="709" t="s">
        <v>3771</v>
      </c>
      <c r="I459" s="707" t="s">
        <v>4530</v>
      </c>
      <c r="J459" s="991">
        <v>6157289</v>
      </c>
      <c r="K459" s="993">
        <v>42184</v>
      </c>
      <c r="L459" s="994">
        <v>44376</v>
      </c>
      <c r="N459" s="722" t="s">
        <v>15569</v>
      </c>
    </row>
    <row r="460" spans="1:14" s="719" customFormat="1" ht="20.399999999999999">
      <c r="A460" s="985">
        <v>457</v>
      </c>
      <c r="B460" s="986" t="s">
        <v>4531</v>
      </c>
      <c r="C460" s="986">
        <v>17773</v>
      </c>
      <c r="D460" s="712" t="s">
        <v>4532</v>
      </c>
      <c r="E460" s="987">
        <v>5399.1</v>
      </c>
      <c r="F460" s="986" t="s">
        <v>984</v>
      </c>
      <c r="G460" s="986" t="s">
        <v>42</v>
      </c>
      <c r="H460" s="713" t="s">
        <v>4471</v>
      </c>
      <c r="I460" s="712" t="s">
        <v>4474</v>
      </c>
      <c r="J460" s="986">
        <v>6267408</v>
      </c>
      <c r="K460" s="988">
        <v>42116</v>
      </c>
      <c r="L460" s="989">
        <v>44308</v>
      </c>
      <c r="N460" s="720" t="s">
        <v>3122</v>
      </c>
    </row>
    <row r="461" spans="1:14" s="719" customFormat="1" ht="10.199999999999999">
      <c r="A461" s="990">
        <v>458</v>
      </c>
      <c r="B461" s="991" t="s">
        <v>4533</v>
      </c>
      <c r="C461" s="991">
        <v>17774</v>
      </c>
      <c r="D461" s="707" t="s">
        <v>4534</v>
      </c>
      <c r="E461" s="992">
        <v>167.86</v>
      </c>
      <c r="F461" s="991" t="s">
        <v>984</v>
      </c>
      <c r="G461" s="991" t="s">
        <v>42</v>
      </c>
      <c r="H461" s="709" t="s">
        <v>3579</v>
      </c>
      <c r="I461" s="707" t="s">
        <v>4535</v>
      </c>
      <c r="J461" s="991">
        <v>5945119</v>
      </c>
      <c r="K461" s="993">
        <v>42298</v>
      </c>
      <c r="L461" s="994">
        <v>44490</v>
      </c>
      <c r="N461" s="722" t="s">
        <v>11401</v>
      </c>
    </row>
    <row r="462" spans="1:14" s="719" customFormat="1" ht="10.199999999999999">
      <c r="A462" s="985">
        <v>459</v>
      </c>
      <c r="B462" s="986" t="s">
        <v>4536</v>
      </c>
      <c r="C462" s="986">
        <v>17775</v>
      </c>
      <c r="D462" s="712" t="s">
        <v>4537</v>
      </c>
      <c r="E462" s="987">
        <v>1126.22</v>
      </c>
      <c r="F462" s="986" t="s">
        <v>984</v>
      </c>
      <c r="G462" s="986" t="s">
        <v>47</v>
      </c>
      <c r="H462" s="713" t="s">
        <v>3728</v>
      </c>
      <c r="I462" s="712" t="s">
        <v>4510</v>
      </c>
      <c r="J462" s="986">
        <v>5884098</v>
      </c>
      <c r="K462" s="988">
        <v>42079</v>
      </c>
      <c r="L462" s="989">
        <v>44271</v>
      </c>
      <c r="N462" s="720" t="s">
        <v>11401</v>
      </c>
    </row>
    <row r="463" spans="1:14" s="719" customFormat="1" ht="20.399999999999999">
      <c r="A463" s="990">
        <v>460</v>
      </c>
      <c r="B463" s="991" t="s">
        <v>4538</v>
      </c>
      <c r="C463" s="991">
        <v>17776</v>
      </c>
      <c r="D463" s="707" t="s">
        <v>4539</v>
      </c>
      <c r="E463" s="992">
        <v>4447.97</v>
      </c>
      <c r="F463" s="991" t="s">
        <v>984</v>
      </c>
      <c r="G463" s="991" t="s">
        <v>42</v>
      </c>
      <c r="H463" s="709" t="s">
        <v>4540</v>
      </c>
      <c r="I463" s="707" t="s">
        <v>4541</v>
      </c>
      <c r="J463" s="991">
        <v>5581435</v>
      </c>
      <c r="K463" s="993">
        <v>42121</v>
      </c>
      <c r="L463" s="994">
        <v>44313</v>
      </c>
      <c r="N463" s="722" t="s">
        <v>11401</v>
      </c>
    </row>
    <row r="464" spans="1:14" s="719" customFormat="1" ht="10.199999999999999">
      <c r="A464" s="985">
        <v>461</v>
      </c>
      <c r="B464" s="986" t="s">
        <v>4542</v>
      </c>
      <c r="C464" s="986">
        <v>17785</v>
      </c>
      <c r="D464" s="712" t="s">
        <v>3535</v>
      </c>
      <c r="E464" s="987">
        <v>328.23</v>
      </c>
      <c r="F464" s="986" t="s">
        <v>984</v>
      </c>
      <c r="G464" s="986" t="s">
        <v>2281</v>
      </c>
      <c r="H464" s="713" t="s">
        <v>3535</v>
      </c>
      <c r="I464" s="712" t="s">
        <v>4543</v>
      </c>
      <c r="J464" s="986">
        <v>5080444</v>
      </c>
      <c r="K464" s="988">
        <v>43103</v>
      </c>
      <c r="L464" s="989">
        <v>44199</v>
      </c>
      <c r="N464" s="720" t="s">
        <v>11401</v>
      </c>
    </row>
    <row r="465" spans="1:14" s="719" customFormat="1" ht="20.399999999999999">
      <c r="A465" s="990">
        <v>462</v>
      </c>
      <c r="B465" s="991" t="s">
        <v>4544</v>
      </c>
      <c r="C465" s="991">
        <v>17788</v>
      </c>
      <c r="D465" s="707" t="s">
        <v>4545</v>
      </c>
      <c r="E465" s="992">
        <v>924.99</v>
      </c>
      <c r="F465" s="991" t="s">
        <v>984</v>
      </c>
      <c r="G465" s="991" t="s">
        <v>47</v>
      </c>
      <c r="H465" s="709" t="s">
        <v>3728</v>
      </c>
      <c r="I465" s="707" t="s">
        <v>4546</v>
      </c>
      <c r="J465" s="991">
        <v>5175739</v>
      </c>
      <c r="K465" s="993">
        <v>42079</v>
      </c>
      <c r="L465" s="994">
        <v>44271</v>
      </c>
      <c r="N465" s="722" t="s">
        <v>11401</v>
      </c>
    </row>
    <row r="466" spans="1:14" s="719" customFormat="1" ht="20.399999999999999">
      <c r="A466" s="985">
        <v>463</v>
      </c>
      <c r="B466" s="986" t="s">
        <v>4547</v>
      </c>
      <c r="C466" s="986">
        <v>17795</v>
      </c>
      <c r="D466" s="712" t="s">
        <v>3988</v>
      </c>
      <c r="E466" s="987">
        <v>19816.32</v>
      </c>
      <c r="F466" s="986" t="s">
        <v>984</v>
      </c>
      <c r="G466" s="986" t="s">
        <v>2281</v>
      </c>
      <c r="H466" s="713" t="s">
        <v>4468</v>
      </c>
      <c r="I466" s="712" t="s">
        <v>4548</v>
      </c>
      <c r="J466" s="986">
        <v>5722438</v>
      </c>
      <c r="K466" s="988">
        <v>42850</v>
      </c>
      <c r="L466" s="989">
        <v>43946</v>
      </c>
      <c r="N466" s="720" t="s">
        <v>11401</v>
      </c>
    </row>
    <row r="467" spans="1:14" s="719" customFormat="1" ht="20.399999999999999">
      <c r="A467" s="990">
        <v>464</v>
      </c>
      <c r="B467" s="991" t="s">
        <v>4549</v>
      </c>
      <c r="C467" s="991">
        <v>17799</v>
      </c>
      <c r="D467" s="707" t="s">
        <v>4550</v>
      </c>
      <c r="E467" s="992">
        <v>5095.91</v>
      </c>
      <c r="F467" s="991" t="s">
        <v>984</v>
      </c>
      <c r="G467" s="991" t="s">
        <v>47</v>
      </c>
      <c r="H467" s="709" t="s">
        <v>4479</v>
      </c>
      <c r="I467" s="707" t="s">
        <v>4474</v>
      </c>
      <c r="J467" s="991">
        <v>6267408</v>
      </c>
      <c r="K467" s="993">
        <v>42074</v>
      </c>
      <c r="L467" s="994">
        <v>44266</v>
      </c>
      <c r="N467" s="722" t="s">
        <v>3122</v>
      </c>
    </row>
    <row r="468" spans="1:14" s="719" customFormat="1" ht="10.199999999999999">
      <c r="A468" s="985">
        <v>465</v>
      </c>
      <c r="B468" s="986" t="s">
        <v>4551</v>
      </c>
      <c r="C468" s="986">
        <v>17800</v>
      </c>
      <c r="D468" s="712" t="s">
        <v>4552</v>
      </c>
      <c r="E468" s="987">
        <v>790.9</v>
      </c>
      <c r="F468" s="986" t="s">
        <v>984</v>
      </c>
      <c r="G468" s="986" t="s">
        <v>45</v>
      </c>
      <c r="H468" s="713" t="s">
        <v>4553</v>
      </c>
      <c r="I468" s="712" t="s">
        <v>4554</v>
      </c>
      <c r="J468" s="986">
        <v>5276233</v>
      </c>
      <c r="K468" s="988">
        <v>42279</v>
      </c>
      <c r="L468" s="989">
        <v>44471</v>
      </c>
      <c r="N468" s="720" t="s">
        <v>11401</v>
      </c>
    </row>
    <row r="469" spans="1:14" s="719" customFormat="1" ht="20.399999999999999">
      <c r="A469" s="990">
        <v>466</v>
      </c>
      <c r="B469" s="991" t="s">
        <v>4555</v>
      </c>
      <c r="C469" s="991">
        <v>17810</v>
      </c>
      <c r="D469" s="707" t="s">
        <v>4556</v>
      </c>
      <c r="E469" s="992">
        <v>18491.150000000001</v>
      </c>
      <c r="F469" s="991" t="s">
        <v>984</v>
      </c>
      <c r="G469" s="991" t="s">
        <v>53</v>
      </c>
      <c r="H469" s="709" t="s">
        <v>4557</v>
      </c>
      <c r="I469" s="707" t="s">
        <v>4558</v>
      </c>
      <c r="J469" s="991">
        <v>5498481</v>
      </c>
      <c r="K469" s="993">
        <v>42109</v>
      </c>
      <c r="L469" s="994">
        <v>44301</v>
      </c>
      <c r="N469" s="722" t="s">
        <v>11401</v>
      </c>
    </row>
    <row r="470" spans="1:14" s="719" customFormat="1" ht="20.399999999999999">
      <c r="A470" s="985">
        <v>467</v>
      </c>
      <c r="B470" s="986" t="s">
        <v>4559</v>
      </c>
      <c r="C470" s="986">
        <v>17812</v>
      </c>
      <c r="D470" s="712" t="s">
        <v>3483</v>
      </c>
      <c r="E470" s="987">
        <v>21733.8</v>
      </c>
      <c r="F470" s="986" t="s">
        <v>984</v>
      </c>
      <c r="G470" s="986" t="s">
        <v>46</v>
      </c>
      <c r="H470" s="713" t="s">
        <v>4560</v>
      </c>
      <c r="I470" s="712" t="s">
        <v>4561</v>
      </c>
      <c r="J470" s="986">
        <v>5226759</v>
      </c>
      <c r="K470" s="988">
        <v>42116</v>
      </c>
      <c r="L470" s="989">
        <v>44308</v>
      </c>
      <c r="N470" s="720" t="s">
        <v>11401</v>
      </c>
    </row>
    <row r="471" spans="1:14" s="719" customFormat="1" ht="10.199999999999999">
      <c r="A471" s="990">
        <v>468</v>
      </c>
      <c r="B471" s="991" t="s">
        <v>4562</v>
      </c>
      <c r="C471" s="991">
        <v>17813</v>
      </c>
      <c r="D471" s="707" t="s">
        <v>4563</v>
      </c>
      <c r="E471" s="992">
        <v>813.21</v>
      </c>
      <c r="F471" s="991" t="s">
        <v>984</v>
      </c>
      <c r="G471" s="991" t="s">
        <v>46</v>
      </c>
      <c r="H471" s="709" t="s">
        <v>3457</v>
      </c>
      <c r="I471" s="707" t="s">
        <v>4564</v>
      </c>
      <c r="J471" s="991">
        <v>5979374</v>
      </c>
      <c r="K471" s="993">
        <v>42109</v>
      </c>
      <c r="L471" s="994">
        <v>44301</v>
      </c>
      <c r="N471" s="722" t="s">
        <v>11401</v>
      </c>
    </row>
    <row r="472" spans="1:14" s="719" customFormat="1" ht="10.199999999999999">
      <c r="A472" s="985">
        <v>469</v>
      </c>
      <c r="B472" s="986" t="s">
        <v>4565</v>
      </c>
      <c r="C472" s="986">
        <v>17819</v>
      </c>
      <c r="D472" s="712" t="s">
        <v>4566</v>
      </c>
      <c r="E472" s="987">
        <v>9640.11</v>
      </c>
      <c r="F472" s="986" t="s">
        <v>4567</v>
      </c>
      <c r="G472" s="986" t="s">
        <v>53</v>
      </c>
      <c r="H472" s="713" t="s">
        <v>3919</v>
      </c>
      <c r="I472" s="712" t="s">
        <v>4568</v>
      </c>
      <c r="J472" s="986">
        <v>5237408</v>
      </c>
      <c r="K472" s="988">
        <v>42045</v>
      </c>
      <c r="L472" s="989">
        <v>44237</v>
      </c>
      <c r="N472" s="720" t="s">
        <v>11401</v>
      </c>
    </row>
    <row r="473" spans="1:14" s="719" customFormat="1" ht="10.199999999999999">
      <c r="A473" s="990">
        <v>470</v>
      </c>
      <c r="B473" s="991" t="s">
        <v>4569</v>
      </c>
      <c r="C473" s="991">
        <v>17821</v>
      </c>
      <c r="D473" s="707" t="s">
        <v>4570</v>
      </c>
      <c r="E473" s="992">
        <v>1672.39</v>
      </c>
      <c r="F473" s="991" t="s">
        <v>984</v>
      </c>
      <c r="G473" s="991" t="s">
        <v>46</v>
      </c>
      <c r="H473" s="709" t="s">
        <v>3457</v>
      </c>
      <c r="I473" s="707" t="s">
        <v>4571</v>
      </c>
      <c r="J473" s="991">
        <v>5277094</v>
      </c>
      <c r="K473" s="993">
        <v>42093</v>
      </c>
      <c r="L473" s="994">
        <v>44285</v>
      </c>
      <c r="N473" s="722" t="s">
        <v>11401</v>
      </c>
    </row>
    <row r="474" spans="1:14" s="719" customFormat="1" ht="20.399999999999999">
      <c r="A474" s="985">
        <v>471</v>
      </c>
      <c r="B474" s="986" t="s">
        <v>4572</v>
      </c>
      <c r="C474" s="986">
        <v>17823</v>
      </c>
      <c r="D474" s="712" t="s">
        <v>4573</v>
      </c>
      <c r="E474" s="987">
        <v>12385.06</v>
      </c>
      <c r="F474" s="986" t="s">
        <v>984</v>
      </c>
      <c r="G474" s="986" t="s">
        <v>44</v>
      </c>
      <c r="H474" s="713" t="s">
        <v>3771</v>
      </c>
      <c r="I474" s="712" t="s">
        <v>4574</v>
      </c>
      <c r="J474" s="986">
        <v>5786606</v>
      </c>
      <c r="K474" s="988">
        <v>42195</v>
      </c>
      <c r="L474" s="989">
        <v>44387</v>
      </c>
      <c r="N474" s="720" t="s">
        <v>11401</v>
      </c>
    </row>
    <row r="475" spans="1:14" s="719" customFormat="1" ht="10.199999999999999">
      <c r="A475" s="990">
        <v>472</v>
      </c>
      <c r="B475" s="991" t="s">
        <v>4575</v>
      </c>
      <c r="C475" s="991">
        <v>17824</v>
      </c>
      <c r="D475" s="707" t="s">
        <v>3798</v>
      </c>
      <c r="E475" s="992">
        <v>690.21</v>
      </c>
      <c r="F475" s="991" t="s">
        <v>984</v>
      </c>
      <c r="G475" s="991" t="s">
        <v>2281</v>
      </c>
      <c r="H475" s="709" t="s">
        <v>4024</v>
      </c>
      <c r="I475" s="707" t="s">
        <v>4576</v>
      </c>
      <c r="J475" s="991">
        <v>5385695</v>
      </c>
      <c r="K475" s="993">
        <v>42170</v>
      </c>
      <c r="L475" s="994">
        <v>44362</v>
      </c>
      <c r="N475" s="722" t="s">
        <v>11401</v>
      </c>
    </row>
    <row r="476" spans="1:14" s="719" customFormat="1" ht="10.199999999999999">
      <c r="A476" s="985">
        <v>473</v>
      </c>
      <c r="B476" s="986" t="s">
        <v>4577</v>
      </c>
      <c r="C476" s="986">
        <v>17826</v>
      </c>
      <c r="D476" s="712" t="s">
        <v>4578</v>
      </c>
      <c r="E476" s="987">
        <v>1553.45</v>
      </c>
      <c r="F476" s="986" t="s">
        <v>984</v>
      </c>
      <c r="G476" s="986" t="s">
        <v>46</v>
      </c>
      <c r="H476" s="713" t="s">
        <v>4579</v>
      </c>
      <c r="I476" s="712" t="s">
        <v>4580</v>
      </c>
      <c r="J476" s="986">
        <v>5925614</v>
      </c>
      <c r="K476" s="988">
        <v>42340</v>
      </c>
      <c r="L476" s="989">
        <v>44532</v>
      </c>
      <c r="N476" s="720" t="s">
        <v>11401</v>
      </c>
    </row>
    <row r="477" spans="1:14" s="719" customFormat="1" ht="10.199999999999999">
      <c r="A477" s="990">
        <v>474</v>
      </c>
      <c r="B477" s="991" t="s">
        <v>4581</v>
      </c>
      <c r="C477" s="991">
        <v>17828</v>
      </c>
      <c r="D477" s="707" t="s">
        <v>4582</v>
      </c>
      <c r="E477" s="992">
        <v>4618.8999999999996</v>
      </c>
      <c r="F477" s="991" t="s">
        <v>984</v>
      </c>
      <c r="G477" s="991" t="s">
        <v>45</v>
      </c>
      <c r="H477" s="709" t="s">
        <v>2282</v>
      </c>
      <c r="I477" s="707" t="s">
        <v>778</v>
      </c>
      <c r="J477" s="991">
        <v>2096102</v>
      </c>
      <c r="K477" s="993">
        <v>42082</v>
      </c>
      <c r="L477" s="994">
        <v>44274</v>
      </c>
      <c r="N477" s="722" t="s">
        <v>11401</v>
      </c>
    </row>
    <row r="478" spans="1:14" s="719" customFormat="1" ht="20.399999999999999">
      <c r="A478" s="985">
        <v>475</v>
      </c>
      <c r="B478" s="986" t="s">
        <v>4583</v>
      </c>
      <c r="C478" s="986">
        <v>17832</v>
      </c>
      <c r="D478" s="712" t="s">
        <v>4584</v>
      </c>
      <c r="E478" s="987">
        <v>450.68</v>
      </c>
      <c r="F478" s="986" t="s">
        <v>984</v>
      </c>
      <c r="G478" s="986" t="s">
        <v>46</v>
      </c>
      <c r="H478" s="713" t="s">
        <v>2251</v>
      </c>
      <c r="I478" s="712" t="s">
        <v>4474</v>
      </c>
      <c r="J478" s="986">
        <v>6267408</v>
      </c>
      <c r="K478" s="988">
        <v>42116</v>
      </c>
      <c r="L478" s="989">
        <v>44308</v>
      </c>
      <c r="N478" s="720" t="s">
        <v>3122</v>
      </c>
    </row>
    <row r="479" spans="1:14" s="719" customFormat="1" ht="20.399999999999999">
      <c r="A479" s="990">
        <v>476</v>
      </c>
      <c r="B479" s="991" t="s">
        <v>4585</v>
      </c>
      <c r="C479" s="991">
        <v>17835</v>
      </c>
      <c r="D479" s="707" t="s">
        <v>3945</v>
      </c>
      <c r="E479" s="992">
        <v>4698.8</v>
      </c>
      <c r="F479" s="991" t="s">
        <v>984</v>
      </c>
      <c r="G479" s="991" t="s">
        <v>2281</v>
      </c>
      <c r="H479" s="709" t="s">
        <v>2285</v>
      </c>
      <c r="I479" s="707" t="s">
        <v>4546</v>
      </c>
      <c r="J479" s="991">
        <v>5175739</v>
      </c>
      <c r="K479" s="993">
        <v>42187</v>
      </c>
      <c r="L479" s="994">
        <v>44379</v>
      </c>
      <c r="N479" s="722" t="s">
        <v>11401</v>
      </c>
    </row>
    <row r="480" spans="1:14" s="719" customFormat="1" ht="10.199999999999999">
      <c r="A480" s="985">
        <v>477</v>
      </c>
      <c r="B480" s="986" t="s">
        <v>4586</v>
      </c>
      <c r="C480" s="986">
        <v>17836</v>
      </c>
      <c r="D480" s="712" t="s">
        <v>4484</v>
      </c>
      <c r="E480" s="987">
        <v>7742.07</v>
      </c>
      <c r="F480" s="986" t="s">
        <v>984</v>
      </c>
      <c r="G480" s="986" t="s">
        <v>42</v>
      </c>
      <c r="H480" s="713" t="s">
        <v>4471</v>
      </c>
      <c r="I480" s="712" t="s">
        <v>4527</v>
      </c>
      <c r="J480" s="986">
        <v>2580462</v>
      </c>
      <c r="K480" s="988">
        <v>42111</v>
      </c>
      <c r="L480" s="989">
        <v>44303</v>
      </c>
      <c r="N480" s="720" t="s">
        <v>11401</v>
      </c>
    </row>
    <row r="481" spans="1:14" s="719" customFormat="1" ht="20.399999999999999">
      <c r="A481" s="990">
        <v>478</v>
      </c>
      <c r="B481" s="991" t="s">
        <v>4587</v>
      </c>
      <c r="C481" s="991">
        <v>17839</v>
      </c>
      <c r="D481" s="707" t="s">
        <v>3873</v>
      </c>
      <c r="E481" s="992">
        <v>4677.68</v>
      </c>
      <c r="F481" s="991" t="s">
        <v>984</v>
      </c>
      <c r="G481" s="991" t="s">
        <v>46</v>
      </c>
      <c r="H481" s="709" t="s">
        <v>3372</v>
      </c>
      <c r="I481" s="707" t="s">
        <v>4588</v>
      </c>
      <c r="J481" s="991">
        <v>5941822</v>
      </c>
      <c r="K481" s="993">
        <v>42102</v>
      </c>
      <c r="L481" s="994">
        <v>44294</v>
      </c>
      <c r="N481" s="722" t="s">
        <v>11401</v>
      </c>
    </row>
    <row r="482" spans="1:14" s="719" customFormat="1" ht="10.199999999999999">
      <c r="A482" s="985">
        <v>479</v>
      </c>
      <c r="B482" s="986" t="s">
        <v>4589</v>
      </c>
      <c r="C482" s="986">
        <v>17840</v>
      </c>
      <c r="D482" s="712" t="s">
        <v>4590</v>
      </c>
      <c r="E482" s="987">
        <v>2355.79</v>
      </c>
      <c r="F482" s="986" t="s">
        <v>984</v>
      </c>
      <c r="G482" s="986" t="s">
        <v>47</v>
      </c>
      <c r="H482" s="713" t="s">
        <v>4591</v>
      </c>
      <c r="I482" s="712" t="s">
        <v>4592</v>
      </c>
      <c r="J482" s="986">
        <v>5583152</v>
      </c>
      <c r="K482" s="988">
        <v>42089</v>
      </c>
      <c r="L482" s="989">
        <v>44281</v>
      </c>
      <c r="N482" s="720" t="s">
        <v>11401</v>
      </c>
    </row>
    <row r="483" spans="1:14" s="719" customFormat="1" ht="10.199999999999999">
      <c r="A483" s="990">
        <v>480</v>
      </c>
      <c r="B483" s="991" t="s">
        <v>4593</v>
      </c>
      <c r="C483" s="991">
        <v>17841</v>
      </c>
      <c r="D483" s="707" t="s">
        <v>4484</v>
      </c>
      <c r="E483" s="992">
        <v>5419.68</v>
      </c>
      <c r="F483" s="991" t="s">
        <v>984</v>
      </c>
      <c r="G483" s="991" t="s">
        <v>2281</v>
      </c>
      <c r="H483" s="709" t="s">
        <v>2285</v>
      </c>
      <c r="I483" s="707" t="s">
        <v>4594</v>
      </c>
      <c r="J483" s="991">
        <v>5801079</v>
      </c>
      <c r="K483" s="993">
        <v>42177</v>
      </c>
      <c r="L483" s="994">
        <v>44369</v>
      </c>
      <c r="N483" s="722" t="s">
        <v>11401</v>
      </c>
    </row>
    <row r="484" spans="1:14" s="719" customFormat="1" ht="10.199999999999999">
      <c r="A484" s="985">
        <v>481</v>
      </c>
      <c r="B484" s="986" t="s">
        <v>4595</v>
      </c>
      <c r="C484" s="986">
        <v>17844</v>
      </c>
      <c r="D484" s="712" t="s">
        <v>4596</v>
      </c>
      <c r="E484" s="987">
        <v>2909.65</v>
      </c>
      <c r="F484" s="986" t="s">
        <v>984</v>
      </c>
      <c r="G484" s="986" t="s">
        <v>2281</v>
      </c>
      <c r="H484" s="713" t="s">
        <v>3535</v>
      </c>
      <c r="I484" s="712" t="s">
        <v>4597</v>
      </c>
      <c r="J484" s="986">
        <v>5403219</v>
      </c>
      <c r="K484" s="988">
        <v>42864</v>
      </c>
      <c r="L484" s="989">
        <v>43960</v>
      </c>
      <c r="N484" s="720" t="s">
        <v>11401</v>
      </c>
    </row>
    <row r="485" spans="1:14" s="719" customFormat="1" ht="10.199999999999999">
      <c r="A485" s="990">
        <v>482</v>
      </c>
      <c r="B485" s="991" t="s">
        <v>4598</v>
      </c>
      <c r="C485" s="991">
        <v>17846</v>
      </c>
      <c r="D485" s="707" t="s">
        <v>4599</v>
      </c>
      <c r="E485" s="992">
        <v>8059.45</v>
      </c>
      <c r="F485" s="991" t="s">
        <v>984</v>
      </c>
      <c r="G485" s="991" t="s">
        <v>2281</v>
      </c>
      <c r="H485" s="709" t="s">
        <v>4600</v>
      </c>
      <c r="I485" s="707" t="s">
        <v>4477</v>
      </c>
      <c r="J485" s="991">
        <v>2718391</v>
      </c>
      <c r="K485" s="993">
        <v>42192</v>
      </c>
      <c r="L485" s="994">
        <v>44384</v>
      </c>
      <c r="N485" s="722" t="s">
        <v>11401</v>
      </c>
    </row>
    <row r="486" spans="1:14" s="719" customFormat="1" ht="20.399999999999999">
      <c r="A486" s="985">
        <v>483</v>
      </c>
      <c r="B486" s="986" t="s">
        <v>4601</v>
      </c>
      <c r="C486" s="986">
        <v>17847</v>
      </c>
      <c r="D486" s="712" t="s">
        <v>4484</v>
      </c>
      <c r="E486" s="987">
        <v>6866.84</v>
      </c>
      <c r="F486" s="986" t="s">
        <v>984</v>
      </c>
      <c r="G486" s="986" t="s">
        <v>42</v>
      </c>
      <c r="H486" s="713" t="s">
        <v>3245</v>
      </c>
      <c r="I486" s="712" t="s">
        <v>4488</v>
      </c>
      <c r="J486" s="986">
        <v>2773791</v>
      </c>
      <c r="K486" s="988">
        <v>42586</v>
      </c>
      <c r="L486" s="989">
        <v>43681</v>
      </c>
      <c r="N486" s="720" t="s">
        <v>11401</v>
      </c>
    </row>
    <row r="487" spans="1:14" s="719" customFormat="1" ht="10.199999999999999">
      <c r="A487" s="990">
        <v>484</v>
      </c>
      <c r="B487" s="991" t="s">
        <v>4602</v>
      </c>
      <c r="C487" s="991">
        <v>17848</v>
      </c>
      <c r="D487" s="707" t="s">
        <v>4603</v>
      </c>
      <c r="E487" s="992">
        <v>1297.67</v>
      </c>
      <c r="F487" s="991" t="s">
        <v>984</v>
      </c>
      <c r="G487" s="991" t="s">
        <v>47</v>
      </c>
      <c r="H487" s="709" t="s">
        <v>44</v>
      </c>
      <c r="I487" s="707" t="s">
        <v>627</v>
      </c>
      <c r="J487" s="991">
        <v>5467446</v>
      </c>
      <c r="K487" s="993">
        <v>42074</v>
      </c>
      <c r="L487" s="994">
        <v>43170</v>
      </c>
      <c r="N487" s="722" t="s">
        <v>11401</v>
      </c>
    </row>
    <row r="488" spans="1:14" s="719" customFormat="1" ht="20.399999999999999">
      <c r="A488" s="985">
        <v>485</v>
      </c>
      <c r="B488" s="986" t="s">
        <v>4604</v>
      </c>
      <c r="C488" s="986">
        <v>17854</v>
      </c>
      <c r="D488" s="712" t="s">
        <v>4605</v>
      </c>
      <c r="E488" s="987">
        <v>7201.78</v>
      </c>
      <c r="F488" s="986" t="s">
        <v>984</v>
      </c>
      <c r="G488" s="986" t="s">
        <v>47</v>
      </c>
      <c r="H488" s="713" t="s">
        <v>4503</v>
      </c>
      <c r="I488" s="712" t="s">
        <v>4606</v>
      </c>
      <c r="J488" s="986">
        <v>5168945</v>
      </c>
      <c r="K488" s="988">
        <v>42093</v>
      </c>
      <c r="L488" s="989">
        <v>44285</v>
      </c>
      <c r="N488" s="720" t="s">
        <v>11401</v>
      </c>
    </row>
    <row r="489" spans="1:14" s="719" customFormat="1" ht="10.199999999999999">
      <c r="A489" s="990">
        <v>486</v>
      </c>
      <c r="B489" s="991" t="s">
        <v>4607</v>
      </c>
      <c r="C489" s="991">
        <v>17855</v>
      </c>
      <c r="D489" s="707" t="s">
        <v>4608</v>
      </c>
      <c r="E489" s="992">
        <v>4401.22</v>
      </c>
      <c r="F489" s="991" t="s">
        <v>984</v>
      </c>
      <c r="G489" s="991" t="s">
        <v>2281</v>
      </c>
      <c r="H489" s="709" t="s">
        <v>4468</v>
      </c>
      <c r="I489" s="707" t="s">
        <v>4609</v>
      </c>
      <c r="J489" s="991">
        <v>5387787</v>
      </c>
      <c r="K489" s="993">
        <v>42788</v>
      </c>
      <c r="L489" s="994">
        <v>43883</v>
      </c>
      <c r="N489" s="722" t="s">
        <v>11401</v>
      </c>
    </row>
    <row r="490" spans="1:14" s="719" customFormat="1" ht="10.199999999999999">
      <c r="A490" s="985">
        <v>487</v>
      </c>
      <c r="B490" s="986" t="s">
        <v>4610</v>
      </c>
      <c r="C490" s="986">
        <v>17860</v>
      </c>
      <c r="D490" s="712" t="s">
        <v>4611</v>
      </c>
      <c r="E490" s="987">
        <v>3852.19</v>
      </c>
      <c r="F490" s="986" t="s">
        <v>984</v>
      </c>
      <c r="G490" s="986" t="s">
        <v>3677</v>
      </c>
      <c r="H490" s="713" t="s">
        <v>4612</v>
      </c>
      <c r="I490" s="712" t="s">
        <v>4613</v>
      </c>
      <c r="J490" s="986">
        <v>5884438</v>
      </c>
      <c r="K490" s="988">
        <v>42461</v>
      </c>
      <c r="L490" s="989">
        <v>43556</v>
      </c>
      <c r="N490" s="720" t="s">
        <v>11401</v>
      </c>
    </row>
    <row r="491" spans="1:14" s="719" customFormat="1" ht="10.199999999999999">
      <c r="A491" s="990">
        <v>488</v>
      </c>
      <c r="B491" s="991" t="s">
        <v>4614</v>
      </c>
      <c r="C491" s="991">
        <v>17862</v>
      </c>
      <c r="D491" s="707" t="s">
        <v>4615</v>
      </c>
      <c r="E491" s="992">
        <v>2187.71</v>
      </c>
      <c r="F491" s="991" t="s">
        <v>984</v>
      </c>
      <c r="G491" s="991" t="s">
        <v>2230</v>
      </c>
      <c r="H491" s="709" t="s">
        <v>4616</v>
      </c>
      <c r="I491" s="707" t="s">
        <v>4510</v>
      </c>
      <c r="J491" s="991">
        <v>5884098</v>
      </c>
      <c r="K491" s="993">
        <v>42417</v>
      </c>
      <c r="L491" s="994">
        <v>43513</v>
      </c>
      <c r="N491" s="722" t="s">
        <v>11401</v>
      </c>
    </row>
    <row r="492" spans="1:14" s="719" customFormat="1" ht="10.199999999999999">
      <c r="A492" s="985">
        <v>489</v>
      </c>
      <c r="B492" s="986" t="s">
        <v>4617</v>
      </c>
      <c r="C492" s="986">
        <v>17867</v>
      </c>
      <c r="D492" s="712" t="s">
        <v>4502</v>
      </c>
      <c r="E492" s="987">
        <v>2713.94</v>
      </c>
      <c r="F492" s="986" t="s">
        <v>984</v>
      </c>
      <c r="G492" s="986" t="s">
        <v>2230</v>
      </c>
      <c r="H492" s="713" t="s">
        <v>3488</v>
      </c>
      <c r="I492" s="712" t="s">
        <v>4618</v>
      </c>
      <c r="J492" s="986">
        <v>5994349</v>
      </c>
      <c r="K492" s="988">
        <v>42086</v>
      </c>
      <c r="L492" s="989">
        <v>44278</v>
      </c>
      <c r="N492" s="720" t="s">
        <v>11401</v>
      </c>
    </row>
    <row r="493" spans="1:14" s="719" customFormat="1" ht="10.199999999999999">
      <c r="A493" s="990">
        <v>490</v>
      </c>
      <c r="B493" s="991" t="s">
        <v>4619</v>
      </c>
      <c r="C493" s="991">
        <v>17875</v>
      </c>
      <c r="D493" s="707" t="s">
        <v>4620</v>
      </c>
      <c r="E493" s="992">
        <v>857</v>
      </c>
      <c r="F493" s="991" t="s">
        <v>984</v>
      </c>
      <c r="G493" s="991" t="s">
        <v>2281</v>
      </c>
      <c r="H493" s="709" t="s">
        <v>4600</v>
      </c>
      <c r="I493" s="707" t="s">
        <v>3051</v>
      </c>
      <c r="J493" s="991">
        <v>2718243</v>
      </c>
      <c r="K493" s="993">
        <v>42163</v>
      </c>
      <c r="L493" s="994">
        <v>44355</v>
      </c>
      <c r="N493" s="722" t="s">
        <v>15569</v>
      </c>
    </row>
    <row r="494" spans="1:14" s="719" customFormat="1" ht="10.199999999999999">
      <c r="A494" s="985">
        <v>491</v>
      </c>
      <c r="B494" s="986" t="s">
        <v>4621</v>
      </c>
      <c r="C494" s="986">
        <v>17877</v>
      </c>
      <c r="D494" s="712" t="s">
        <v>4622</v>
      </c>
      <c r="E494" s="987">
        <v>8865.19</v>
      </c>
      <c r="F494" s="986" t="s">
        <v>984</v>
      </c>
      <c r="G494" s="986" t="s">
        <v>2281</v>
      </c>
      <c r="H494" s="713" t="s">
        <v>4623</v>
      </c>
      <c r="I494" s="712" t="s">
        <v>4624</v>
      </c>
      <c r="J494" s="986">
        <v>5958075</v>
      </c>
      <c r="K494" s="988">
        <v>42570</v>
      </c>
      <c r="L494" s="989">
        <v>43665</v>
      </c>
      <c r="N494" s="720" t="s">
        <v>11401</v>
      </c>
    </row>
    <row r="495" spans="1:14" s="719" customFormat="1" ht="20.399999999999999">
      <c r="A495" s="990">
        <v>492</v>
      </c>
      <c r="B495" s="991" t="s">
        <v>4625</v>
      </c>
      <c r="C495" s="991">
        <v>17881</v>
      </c>
      <c r="D495" s="707" t="s">
        <v>4626</v>
      </c>
      <c r="E495" s="992">
        <v>1798.08</v>
      </c>
      <c r="F495" s="991" t="s">
        <v>984</v>
      </c>
      <c r="G495" s="991" t="s">
        <v>2281</v>
      </c>
      <c r="H495" s="709" t="s">
        <v>4600</v>
      </c>
      <c r="I495" s="707" t="s">
        <v>4627</v>
      </c>
      <c r="J495" s="991">
        <v>5556554</v>
      </c>
      <c r="K495" s="993">
        <v>42250</v>
      </c>
      <c r="L495" s="994">
        <v>44442</v>
      </c>
      <c r="N495" s="722" t="s">
        <v>11401</v>
      </c>
    </row>
    <row r="496" spans="1:14" s="719" customFormat="1" ht="20.399999999999999">
      <c r="A496" s="985">
        <v>493</v>
      </c>
      <c r="B496" s="986" t="s">
        <v>4628</v>
      </c>
      <c r="C496" s="986">
        <v>17882</v>
      </c>
      <c r="D496" s="712" t="s">
        <v>4629</v>
      </c>
      <c r="E496" s="987">
        <v>1391.87</v>
      </c>
      <c r="F496" s="986" t="s">
        <v>984</v>
      </c>
      <c r="G496" s="986" t="s">
        <v>4630</v>
      </c>
      <c r="H496" s="713" t="s">
        <v>4631</v>
      </c>
      <c r="I496" s="712" t="s">
        <v>4632</v>
      </c>
      <c r="J496" s="986">
        <v>5921112</v>
      </c>
      <c r="K496" s="988">
        <v>42394</v>
      </c>
      <c r="L496" s="989">
        <v>43490</v>
      </c>
      <c r="N496" s="720" t="s">
        <v>11401</v>
      </c>
    </row>
    <row r="497" spans="1:14" s="719" customFormat="1" ht="10.199999999999999">
      <c r="A497" s="990">
        <v>494</v>
      </c>
      <c r="B497" s="991" t="s">
        <v>4633</v>
      </c>
      <c r="C497" s="991">
        <v>17883</v>
      </c>
      <c r="D497" s="707" t="s">
        <v>4165</v>
      </c>
      <c r="E497" s="992">
        <v>24998.21</v>
      </c>
      <c r="F497" s="991" t="s">
        <v>984</v>
      </c>
      <c r="G497" s="991" t="s">
        <v>2281</v>
      </c>
      <c r="H497" s="709" t="s">
        <v>4634</v>
      </c>
      <c r="I497" s="707" t="s">
        <v>4635</v>
      </c>
      <c r="J497" s="991">
        <v>5416914</v>
      </c>
      <c r="K497" s="993">
        <v>43032</v>
      </c>
      <c r="L497" s="994">
        <v>44128</v>
      </c>
      <c r="N497" s="722" t="s">
        <v>11401</v>
      </c>
    </row>
    <row r="498" spans="1:14" s="719" customFormat="1" ht="10.199999999999999">
      <c r="A498" s="985">
        <v>495</v>
      </c>
      <c r="B498" s="986" t="s">
        <v>4636</v>
      </c>
      <c r="C498" s="986">
        <v>17894</v>
      </c>
      <c r="D498" s="712" t="s">
        <v>4637</v>
      </c>
      <c r="E498" s="987">
        <v>2501.6799999999998</v>
      </c>
      <c r="F498" s="986" t="s">
        <v>984</v>
      </c>
      <c r="G498" s="986" t="s">
        <v>47</v>
      </c>
      <c r="H498" s="713" t="s">
        <v>4479</v>
      </c>
      <c r="I498" s="712" t="s">
        <v>4638</v>
      </c>
      <c r="J498" s="986">
        <v>5640296</v>
      </c>
      <c r="K498" s="988">
        <v>42097</v>
      </c>
      <c r="L498" s="989">
        <v>44289</v>
      </c>
      <c r="N498" s="720" t="s">
        <v>11401</v>
      </c>
    </row>
    <row r="499" spans="1:14" s="719" customFormat="1" ht="10.199999999999999">
      <c r="A499" s="990">
        <v>496</v>
      </c>
      <c r="B499" s="991" t="s">
        <v>4639</v>
      </c>
      <c r="C499" s="991">
        <v>17896</v>
      </c>
      <c r="D499" s="707" t="s">
        <v>3155</v>
      </c>
      <c r="E499" s="992">
        <v>4200.62</v>
      </c>
      <c r="F499" s="991" t="s">
        <v>984</v>
      </c>
      <c r="G499" s="991" t="s">
        <v>45</v>
      </c>
      <c r="H499" s="709" t="s">
        <v>2282</v>
      </c>
      <c r="I499" s="707" t="s">
        <v>4640</v>
      </c>
      <c r="J499" s="991">
        <v>5137969</v>
      </c>
      <c r="K499" s="993">
        <v>42110</v>
      </c>
      <c r="L499" s="994">
        <v>44302</v>
      </c>
      <c r="N499" s="722" t="s">
        <v>15569</v>
      </c>
    </row>
    <row r="500" spans="1:14" s="719" customFormat="1" ht="20.399999999999999">
      <c r="A500" s="985">
        <v>497</v>
      </c>
      <c r="B500" s="986" t="s">
        <v>4641</v>
      </c>
      <c r="C500" s="986">
        <v>17897</v>
      </c>
      <c r="D500" s="712" t="s">
        <v>4642</v>
      </c>
      <c r="E500" s="987">
        <v>2639.14</v>
      </c>
      <c r="F500" s="986" t="s">
        <v>984</v>
      </c>
      <c r="G500" s="986" t="s">
        <v>47</v>
      </c>
      <c r="H500" s="713" t="s">
        <v>3728</v>
      </c>
      <c r="I500" s="712" t="s">
        <v>4546</v>
      </c>
      <c r="J500" s="986">
        <v>5175739</v>
      </c>
      <c r="K500" s="988">
        <v>42097</v>
      </c>
      <c r="L500" s="989">
        <v>44289</v>
      </c>
      <c r="N500" s="720" t="s">
        <v>11401</v>
      </c>
    </row>
    <row r="501" spans="1:14" s="719" customFormat="1" ht="20.399999999999999">
      <c r="A501" s="990">
        <v>498</v>
      </c>
      <c r="B501" s="991" t="s">
        <v>4643</v>
      </c>
      <c r="C501" s="991">
        <v>17898</v>
      </c>
      <c r="D501" s="707" t="s">
        <v>4644</v>
      </c>
      <c r="E501" s="992">
        <v>859.84</v>
      </c>
      <c r="F501" s="991" t="s">
        <v>984</v>
      </c>
      <c r="G501" s="991" t="s">
        <v>2230</v>
      </c>
      <c r="H501" s="709" t="s">
        <v>4616</v>
      </c>
      <c r="I501" s="707" t="s">
        <v>4548</v>
      </c>
      <c r="J501" s="991">
        <v>5722438</v>
      </c>
      <c r="K501" s="993">
        <v>42417</v>
      </c>
      <c r="L501" s="994">
        <v>43513</v>
      </c>
      <c r="N501" s="722" t="s">
        <v>11401</v>
      </c>
    </row>
    <row r="502" spans="1:14" s="719" customFormat="1" ht="20.399999999999999">
      <c r="A502" s="985">
        <v>499</v>
      </c>
      <c r="B502" s="986" t="s">
        <v>4645</v>
      </c>
      <c r="C502" s="986">
        <v>17902</v>
      </c>
      <c r="D502" s="712" t="s">
        <v>3494</v>
      </c>
      <c r="E502" s="987">
        <v>1116.53</v>
      </c>
      <c r="F502" s="986" t="s">
        <v>984</v>
      </c>
      <c r="G502" s="986" t="s">
        <v>47</v>
      </c>
      <c r="H502" s="713" t="s">
        <v>4646</v>
      </c>
      <c r="I502" s="712" t="s">
        <v>4474</v>
      </c>
      <c r="J502" s="986">
        <v>6267408</v>
      </c>
      <c r="K502" s="988">
        <v>42101</v>
      </c>
      <c r="L502" s="989">
        <v>44293</v>
      </c>
      <c r="N502" s="720" t="s">
        <v>3122</v>
      </c>
    </row>
    <row r="503" spans="1:14" s="719" customFormat="1" ht="10.199999999999999">
      <c r="A503" s="990">
        <v>500</v>
      </c>
      <c r="B503" s="991" t="s">
        <v>4647</v>
      </c>
      <c r="C503" s="991">
        <v>17904</v>
      </c>
      <c r="D503" s="707" t="s">
        <v>4154</v>
      </c>
      <c r="E503" s="992">
        <v>19800.259999999998</v>
      </c>
      <c r="F503" s="991" t="s">
        <v>984</v>
      </c>
      <c r="G503" s="991" t="s">
        <v>2281</v>
      </c>
      <c r="H503" s="709" t="s">
        <v>4249</v>
      </c>
      <c r="I503" s="707" t="s">
        <v>4648</v>
      </c>
      <c r="J503" s="991">
        <v>5671418</v>
      </c>
      <c r="K503" s="993">
        <v>42173</v>
      </c>
      <c r="L503" s="994">
        <v>44365</v>
      </c>
      <c r="N503" s="722" t="s">
        <v>11401</v>
      </c>
    </row>
    <row r="504" spans="1:14" s="719" customFormat="1" ht="10.199999999999999">
      <c r="A504" s="985">
        <v>501</v>
      </c>
      <c r="B504" s="986" t="s">
        <v>4649</v>
      </c>
      <c r="C504" s="986">
        <v>17907</v>
      </c>
      <c r="D504" s="712" t="s">
        <v>4650</v>
      </c>
      <c r="E504" s="987">
        <v>6132.27</v>
      </c>
      <c r="F504" s="986" t="s">
        <v>984</v>
      </c>
      <c r="G504" s="986" t="s">
        <v>2281</v>
      </c>
      <c r="H504" s="713" t="s">
        <v>2282</v>
      </c>
      <c r="I504" s="712" t="s">
        <v>4651</v>
      </c>
      <c r="J504" s="986">
        <v>5102278</v>
      </c>
      <c r="K504" s="988">
        <v>42173</v>
      </c>
      <c r="L504" s="989">
        <v>44365</v>
      </c>
      <c r="N504" s="720" t="s">
        <v>11401</v>
      </c>
    </row>
    <row r="505" spans="1:14" s="719" customFormat="1" ht="10.199999999999999">
      <c r="A505" s="990">
        <v>502</v>
      </c>
      <c r="B505" s="991" t="s">
        <v>4652</v>
      </c>
      <c r="C505" s="991">
        <v>17910</v>
      </c>
      <c r="D505" s="707" t="s">
        <v>660</v>
      </c>
      <c r="E505" s="992">
        <v>18071.2</v>
      </c>
      <c r="F505" s="991" t="s">
        <v>984</v>
      </c>
      <c r="G505" s="991" t="s">
        <v>45</v>
      </c>
      <c r="H505" s="709" t="s">
        <v>4653</v>
      </c>
      <c r="I505" s="707" t="s">
        <v>4654</v>
      </c>
      <c r="J505" s="991">
        <v>5720443</v>
      </c>
      <c r="K505" s="993">
        <v>42107</v>
      </c>
      <c r="L505" s="994">
        <v>44299</v>
      </c>
      <c r="N505" s="722" t="s">
        <v>11401</v>
      </c>
    </row>
    <row r="506" spans="1:14" s="719" customFormat="1" ht="20.399999999999999">
      <c r="A506" s="985">
        <v>503</v>
      </c>
      <c r="B506" s="986" t="s">
        <v>4655</v>
      </c>
      <c r="C506" s="986">
        <v>17913</v>
      </c>
      <c r="D506" s="712" t="s">
        <v>3160</v>
      </c>
      <c r="E506" s="987">
        <v>11437.1</v>
      </c>
      <c r="F506" s="986" t="s">
        <v>984</v>
      </c>
      <c r="G506" s="986" t="s">
        <v>2230</v>
      </c>
      <c r="H506" s="713" t="s">
        <v>4656</v>
      </c>
      <c r="I506" s="712" t="s">
        <v>4657</v>
      </c>
      <c r="J506" s="986">
        <v>5787335</v>
      </c>
      <c r="K506" s="988">
        <v>42171</v>
      </c>
      <c r="L506" s="989">
        <v>44363</v>
      </c>
      <c r="N506" s="720" t="s">
        <v>11401</v>
      </c>
    </row>
    <row r="507" spans="1:14" s="719" customFormat="1" ht="10.199999999999999">
      <c r="A507" s="990">
        <v>504</v>
      </c>
      <c r="B507" s="991" t="s">
        <v>4658</v>
      </c>
      <c r="C507" s="991">
        <v>17915</v>
      </c>
      <c r="D507" s="707" t="s">
        <v>4659</v>
      </c>
      <c r="E507" s="992">
        <v>1645.02</v>
      </c>
      <c r="F507" s="991" t="s">
        <v>984</v>
      </c>
      <c r="G507" s="991" t="s">
        <v>46</v>
      </c>
      <c r="H507" s="709" t="s">
        <v>3457</v>
      </c>
      <c r="I507" s="707" t="s">
        <v>839</v>
      </c>
      <c r="J507" s="991">
        <v>2872943</v>
      </c>
      <c r="K507" s="993">
        <v>42109</v>
      </c>
      <c r="L507" s="994">
        <v>44301</v>
      </c>
      <c r="N507" s="722" t="s">
        <v>11401</v>
      </c>
    </row>
    <row r="508" spans="1:14" s="719" customFormat="1" ht="20.399999999999999">
      <c r="A508" s="985">
        <v>505</v>
      </c>
      <c r="B508" s="986" t="s">
        <v>4660</v>
      </c>
      <c r="C508" s="986">
        <v>17921</v>
      </c>
      <c r="D508" s="712" t="s">
        <v>4661</v>
      </c>
      <c r="E508" s="987">
        <v>25839.03</v>
      </c>
      <c r="F508" s="986" t="s">
        <v>984</v>
      </c>
      <c r="G508" s="986" t="s">
        <v>47</v>
      </c>
      <c r="H508" s="713" t="s">
        <v>4662</v>
      </c>
      <c r="I508" s="712" t="s">
        <v>4663</v>
      </c>
      <c r="J508" s="986">
        <v>5278309</v>
      </c>
      <c r="K508" s="988">
        <v>42135</v>
      </c>
      <c r="L508" s="989">
        <v>44327</v>
      </c>
      <c r="N508" s="720" t="s">
        <v>11401</v>
      </c>
    </row>
    <row r="509" spans="1:14" s="719" customFormat="1" ht="10.199999999999999">
      <c r="A509" s="990">
        <v>506</v>
      </c>
      <c r="B509" s="991" t="s">
        <v>4664</v>
      </c>
      <c r="C509" s="991">
        <v>17922</v>
      </c>
      <c r="D509" s="707" t="s">
        <v>4665</v>
      </c>
      <c r="E509" s="992">
        <v>399.87</v>
      </c>
      <c r="F509" s="991" t="s">
        <v>984</v>
      </c>
      <c r="G509" s="991" t="s">
        <v>47</v>
      </c>
      <c r="H509" s="709" t="s">
        <v>2278</v>
      </c>
      <c r="I509" s="707" t="s">
        <v>4666</v>
      </c>
      <c r="J509" s="991">
        <v>5421691</v>
      </c>
      <c r="K509" s="993">
        <v>42121</v>
      </c>
      <c r="L509" s="994">
        <v>44313</v>
      </c>
      <c r="N509" s="722" t="s">
        <v>11401</v>
      </c>
    </row>
    <row r="510" spans="1:14" s="719" customFormat="1" ht="10.199999999999999">
      <c r="A510" s="985">
        <v>507</v>
      </c>
      <c r="B510" s="986" t="s">
        <v>4667</v>
      </c>
      <c r="C510" s="986">
        <v>17925</v>
      </c>
      <c r="D510" s="712" t="s">
        <v>3741</v>
      </c>
      <c r="E510" s="987">
        <v>1843.7</v>
      </c>
      <c r="F510" s="986" t="s">
        <v>984</v>
      </c>
      <c r="G510" s="986" t="s">
        <v>2281</v>
      </c>
      <c r="H510" s="713" t="s">
        <v>4600</v>
      </c>
      <c r="I510" s="712" t="s">
        <v>2710</v>
      </c>
      <c r="J510" s="986">
        <v>2699869</v>
      </c>
      <c r="K510" s="988">
        <v>42170</v>
      </c>
      <c r="L510" s="989">
        <v>44362</v>
      </c>
      <c r="N510" s="720" t="s">
        <v>11401</v>
      </c>
    </row>
    <row r="511" spans="1:14" s="719" customFormat="1" ht="10.199999999999999">
      <c r="A511" s="990">
        <v>508</v>
      </c>
      <c r="B511" s="991" t="s">
        <v>4668</v>
      </c>
      <c r="C511" s="991">
        <v>17926</v>
      </c>
      <c r="D511" s="707" t="s">
        <v>4669</v>
      </c>
      <c r="E511" s="992">
        <v>1102.58</v>
      </c>
      <c r="F511" s="991" t="s">
        <v>984</v>
      </c>
      <c r="G511" s="991" t="s">
        <v>47</v>
      </c>
      <c r="H511" s="709" t="s">
        <v>44</v>
      </c>
      <c r="I511" s="707" t="s">
        <v>3471</v>
      </c>
      <c r="J511" s="991">
        <v>2838702</v>
      </c>
      <c r="K511" s="993">
        <v>42116</v>
      </c>
      <c r="L511" s="994">
        <v>44308</v>
      </c>
      <c r="N511" s="722" t="s">
        <v>15569</v>
      </c>
    </row>
    <row r="512" spans="1:14" s="719" customFormat="1" ht="10.199999999999999">
      <c r="A512" s="985">
        <v>509</v>
      </c>
      <c r="B512" s="986" t="s">
        <v>4670</v>
      </c>
      <c r="C512" s="986">
        <v>17928</v>
      </c>
      <c r="D512" s="712" t="s">
        <v>4671</v>
      </c>
      <c r="E512" s="987">
        <v>7045.66</v>
      </c>
      <c r="F512" s="986" t="s">
        <v>984</v>
      </c>
      <c r="G512" s="986" t="s">
        <v>42</v>
      </c>
      <c r="H512" s="713" t="s">
        <v>4672</v>
      </c>
      <c r="I512" s="712" t="s">
        <v>4673</v>
      </c>
      <c r="J512" s="986">
        <v>6155278</v>
      </c>
      <c r="K512" s="988">
        <v>42466</v>
      </c>
      <c r="L512" s="989">
        <v>43561</v>
      </c>
      <c r="N512" s="720" t="s">
        <v>11401</v>
      </c>
    </row>
    <row r="513" spans="1:14" s="719" customFormat="1" ht="20.399999999999999">
      <c r="A513" s="990">
        <v>510</v>
      </c>
      <c r="B513" s="991" t="s">
        <v>4674</v>
      </c>
      <c r="C513" s="991">
        <v>17929</v>
      </c>
      <c r="D513" s="707" t="s">
        <v>2285</v>
      </c>
      <c r="E513" s="992">
        <v>3199.66</v>
      </c>
      <c r="F513" s="991" t="s">
        <v>984</v>
      </c>
      <c r="G513" s="991" t="s">
        <v>46</v>
      </c>
      <c r="H513" s="709" t="s">
        <v>4675</v>
      </c>
      <c r="I513" s="707" t="s">
        <v>4676</v>
      </c>
      <c r="J513" s="991">
        <v>5429617</v>
      </c>
      <c r="K513" s="993">
        <v>42101</v>
      </c>
      <c r="L513" s="994">
        <v>44293</v>
      </c>
      <c r="N513" s="722" t="s">
        <v>11401</v>
      </c>
    </row>
    <row r="514" spans="1:14" s="719" customFormat="1" ht="20.399999999999999">
      <c r="A514" s="985">
        <v>511</v>
      </c>
      <c r="B514" s="986" t="s">
        <v>4677</v>
      </c>
      <c r="C514" s="986">
        <v>17933</v>
      </c>
      <c r="D514" s="712" t="s">
        <v>3238</v>
      </c>
      <c r="E514" s="987">
        <v>15758.85</v>
      </c>
      <c r="F514" s="986" t="s">
        <v>984</v>
      </c>
      <c r="G514" s="986" t="s">
        <v>47</v>
      </c>
      <c r="H514" s="713" t="s">
        <v>4646</v>
      </c>
      <c r="I514" s="712" t="s">
        <v>4678</v>
      </c>
      <c r="J514" s="986">
        <v>5893496</v>
      </c>
      <c r="K514" s="988">
        <v>42144</v>
      </c>
      <c r="L514" s="989">
        <v>44336</v>
      </c>
      <c r="N514" s="720" t="s">
        <v>11401</v>
      </c>
    </row>
    <row r="515" spans="1:14" s="719" customFormat="1" ht="10.199999999999999">
      <c r="A515" s="990">
        <v>512</v>
      </c>
      <c r="B515" s="991" t="s">
        <v>4679</v>
      </c>
      <c r="C515" s="991">
        <v>17934</v>
      </c>
      <c r="D515" s="707" t="s">
        <v>4468</v>
      </c>
      <c r="E515" s="992">
        <v>3385.9</v>
      </c>
      <c r="F515" s="991" t="s">
        <v>984</v>
      </c>
      <c r="G515" s="991" t="s">
        <v>2281</v>
      </c>
      <c r="H515" s="709" t="s">
        <v>4468</v>
      </c>
      <c r="I515" s="707" t="s">
        <v>4680</v>
      </c>
      <c r="J515" s="991">
        <v>5473543</v>
      </c>
      <c r="K515" s="993">
        <v>42809</v>
      </c>
      <c r="L515" s="994">
        <v>43905</v>
      </c>
      <c r="N515" s="722" t="s">
        <v>11401</v>
      </c>
    </row>
    <row r="516" spans="1:14" s="719" customFormat="1" ht="10.199999999999999">
      <c r="A516" s="985">
        <v>513</v>
      </c>
      <c r="B516" s="986" t="s">
        <v>4681</v>
      </c>
      <c r="C516" s="986">
        <v>17935</v>
      </c>
      <c r="D516" s="712" t="s">
        <v>4468</v>
      </c>
      <c r="E516" s="987">
        <v>4293.3100000000004</v>
      </c>
      <c r="F516" s="986" t="s">
        <v>984</v>
      </c>
      <c r="G516" s="986" t="s">
        <v>47</v>
      </c>
      <c r="H516" s="713" t="s">
        <v>1159</v>
      </c>
      <c r="I516" s="712" t="s">
        <v>4682</v>
      </c>
      <c r="J516" s="986">
        <v>5874157</v>
      </c>
      <c r="K516" s="988">
        <v>42150</v>
      </c>
      <c r="L516" s="989">
        <v>44342</v>
      </c>
      <c r="N516" s="720" t="s">
        <v>11401</v>
      </c>
    </row>
    <row r="517" spans="1:14" s="719" customFormat="1" ht="10.199999999999999">
      <c r="A517" s="990">
        <v>514</v>
      </c>
      <c r="B517" s="991" t="s">
        <v>4683</v>
      </c>
      <c r="C517" s="991">
        <v>17936</v>
      </c>
      <c r="D517" s="707" t="s">
        <v>3873</v>
      </c>
      <c r="E517" s="992">
        <v>1594.53</v>
      </c>
      <c r="F517" s="991" t="s">
        <v>984</v>
      </c>
      <c r="G517" s="991" t="s">
        <v>2281</v>
      </c>
      <c r="H517" s="709" t="s">
        <v>4468</v>
      </c>
      <c r="I517" s="707" t="s">
        <v>4684</v>
      </c>
      <c r="J517" s="991">
        <v>5883741</v>
      </c>
      <c r="K517" s="993">
        <v>42160</v>
      </c>
      <c r="L517" s="994">
        <v>44352</v>
      </c>
      <c r="N517" s="722" t="s">
        <v>11401</v>
      </c>
    </row>
    <row r="518" spans="1:14" s="719" customFormat="1" ht="10.199999999999999">
      <c r="A518" s="985">
        <v>515</v>
      </c>
      <c r="B518" s="986" t="s">
        <v>4685</v>
      </c>
      <c r="C518" s="986">
        <v>17939</v>
      </c>
      <c r="D518" s="712" t="s">
        <v>4686</v>
      </c>
      <c r="E518" s="987">
        <v>10073.48</v>
      </c>
      <c r="F518" s="986" t="s">
        <v>984</v>
      </c>
      <c r="G518" s="986" t="s">
        <v>2281</v>
      </c>
      <c r="H518" s="713" t="s">
        <v>3535</v>
      </c>
      <c r="I518" s="712" t="s">
        <v>4687</v>
      </c>
      <c r="J518" s="986">
        <v>5856485</v>
      </c>
      <c r="K518" s="988">
        <v>42180</v>
      </c>
      <c r="L518" s="989">
        <v>44372</v>
      </c>
      <c r="N518" s="720" t="s">
        <v>11401</v>
      </c>
    </row>
    <row r="519" spans="1:14" s="719" customFormat="1" ht="10.199999999999999">
      <c r="A519" s="990">
        <v>516</v>
      </c>
      <c r="B519" s="991" t="s">
        <v>4688</v>
      </c>
      <c r="C519" s="991">
        <v>17940</v>
      </c>
      <c r="D519" s="707" t="s">
        <v>4689</v>
      </c>
      <c r="E519" s="992">
        <v>2530.66</v>
      </c>
      <c r="F519" s="991" t="s">
        <v>984</v>
      </c>
      <c r="G519" s="991" t="s">
        <v>2281</v>
      </c>
      <c r="H519" s="709" t="s">
        <v>4600</v>
      </c>
      <c r="I519" s="707" t="s">
        <v>4690</v>
      </c>
      <c r="J519" s="991">
        <v>5884802</v>
      </c>
      <c r="K519" s="993">
        <v>42174</v>
      </c>
      <c r="L519" s="994">
        <v>44366</v>
      </c>
      <c r="N519" s="722" t="s">
        <v>3122</v>
      </c>
    </row>
    <row r="520" spans="1:14" s="719" customFormat="1" ht="30.6">
      <c r="A520" s="985">
        <v>517</v>
      </c>
      <c r="B520" s="986" t="s">
        <v>4691</v>
      </c>
      <c r="C520" s="986">
        <v>17941</v>
      </c>
      <c r="D520" s="712" t="s">
        <v>4692</v>
      </c>
      <c r="E520" s="987">
        <v>3724.77</v>
      </c>
      <c r="F520" s="986" t="s">
        <v>984</v>
      </c>
      <c r="G520" s="986" t="s">
        <v>42</v>
      </c>
      <c r="H520" s="713" t="s">
        <v>4693</v>
      </c>
      <c r="I520" s="712" t="s">
        <v>4694</v>
      </c>
      <c r="J520" s="986">
        <v>2893401</v>
      </c>
      <c r="K520" s="988">
        <v>42121</v>
      </c>
      <c r="L520" s="989">
        <v>44313</v>
      </c>
      <c r="N520" s="720" t="s">
        <v>11401</v>
      </c>
    </row>
    <row r="521" spans="1:14" s="719" customFormat="1" ht="10.199999999999999">
      <c r="A521" s="990">
        <v>518</v>
      </c>
      <c r="B521" s="991" t="s">
        <v>4695</v>
      </c>
      <c r="C521" s="991">
        <v>17942</v>
      </c>
      <c r="D521" s="707" t="s">
        <v>4696</v>
      </c>
      <c r="E521" s="992">
        <v>12023.23</v>
      </c>
      <c r="F521" s="991" t="s">
        <v>984</v>
      </c>
      <c r="G521" s="991" t="s">
        <v>3677</v>
      </c>
      <c r="H521" s="709" t="s">
        <v>4612</v>
      </c>
      <c r="I521" s="707" t="s">
        <v>4697</v>
      </c>
      <c r="J521" s="991">
        <v>5720087</v>
      </c>
      <c r="K521" s="993">
        <v>42159</v>
      </c>
      <c r="L521" s="994">
        <v>44351</v>
      </c>
      <c r="N521" s="722" t="s">
        <v>11401</v>
      </c>
    </row>
    <row r="522" spans="1:14" s="719" customFormat="1" ht="20.399999999999999">
      <c r="A522" s="985">
        <v>519</v>
      </c>
      <c r="B522" s="986" t="s">
        <v>4698</v>
      </c>
      <c r="C522" s="986">
        <v>17943</v>
      </c>
      <c r="D522" s="712" t="s">
        <v>4699</v>
      </c>
      <c r="E522" s="987">
        <v>9854.93</v>
      </c>
      <c r="F522" s="986" t="s">
        <v>984</v>
      </c>
      <c r="G522" s="986" t="s">
        <v>53</v>
      </c>
      <c r="H522" s="713" t="s">
        <v>4557</v>
      </c>
      <c r="I522" s="712" t="s">
        <v>4700</v>
      </c>
      <c r="J522" s="986">
        <v>5644011</v>
      </c>
      <c r="K522" s="988">
        <v>42123</v>
      </c>
      <c r="L522" s="989">
        <v>44315</v>
      </c>
      <c r="N522" s="720" t="s">
        <v>11401</v>
      </c>
    </row>
    <row r="523" spans="1:14" s="719" customFormat="1" ht="10.199999999999999">
      <c r="A523" s="990">
        <v>520</v>
      </c>
      <c r="B523" s="991" t="s">
        <v>4701</v>
      </c>
      <c r="C523" s="991">
        <v>17944</v>
      </c>
      <c r="D523" s="707" t="s">
        <v>4702</v>
      </c>
      <c r="E523" s="992">
        <v>1476.37</v>
      </c>
      <c r="F523" s="991" t="s">
        <v>984</v>
      </c>
      <c r="G523" s="991" t="s">
        <v>47</v>
      </c>
      <c r="H523" s="709" t="s">
        <v>3552</v>
      </c>
      <c r="I523" s="707" t="s">
        <v>4703</v>
      </c>
      <c r="J523" s="991">
        <v>5736609</v>
      </c>
      <c r="K523" s="993">
        <v>42129</v>
      </c>
      <c r="L523" s="994">
        <v>44321</v>
      </c>
      <c r="N523" s="722" t="s">
        <v>11401</v>
      </c>
    </row>
    <row r="524" spans="1:14" s="719" customFormat="1" ht="10.199999999999999">
      <c r="A524" s="985">
        <v>521</v>
      </c>
      <c r="B524" s="986" t="s">
        <v>4704</v>
      </c>
      <c r="C524" s="986">
        <v>17945</v>
      </c>
      <c r="D524" s="712" t="s">
        <v>4705</v>
      </c>
      <c r="E524" s="987">
        <v>15996.56</v>
      </c>
      <c r="F524" s="986" t="s">
        <v>984</v>
      </c>
      <c r="G524" s="986" t="s">
        <v>2281</v>
      </c>
      <c r="H524" s="713" t="s">
        <v>3480</v>
      </c>
      <c r="I524" s="712" t="s">
        <v>4706</v>
      </c>
      <c r="J524" s="986">
        <v>5984173</v>
      </c>
      <c r="K524" s="988">
        <v>42227</v>
      </c>
      <c r="L524" s="989">
        <v>44419</v>
      </c>
      <c r="N524" s="720" t="s">
        <v>11401</v>
      </c>
    </row>
    <row r="525" spans="1:14" s="719" customFormat="1" ht="10.199999999999999">
      <c r="A525" s="990">
        <v>522</v>
      </c>
      <c r="B525" s="991" t="s">
        <v>4707</v>
      </c>
      <c r="C525" s="991">
        <v>17947</v>
      </c>
      <c r="D525" s="707" t="s">
        <v>4708</v>
      </c>
      <c r="E525" s="992">
        <v>2675.98</v>
      </c>
      <c r="F525" s="991" t="s">
        <v>984</v>
      </c>
      <c r="G525" s="991" t="s">
        <v>45</v>
      </c>
      <c r="H525" s="709" t="s">
        <v>4709</v>
      </c>
      <c r="I525" s="707" t="s">
        <v>4710</v>
      </c>
      <c r="J525" s="991">
        <v>5036909</v>
      </c>
      <c r="K525" s="993">
        <v>42479</v>
      </c>
      <c r="L525" s="994">
        <v>43574</v>
      </c>
      <c r="N525" s="722" t="s">
        <v>11401</v>
      </c>
    </row>
    <row r="526" spans="1:14" s="719" customFormat="1" ht="20.399999999999999">
      <c r="A526" s="985">
        <v>523</v>
      </c>
      <c r="B526" s="986" t="s">
        <v>4711</v>
      </c>
      <c r="C526" s="986">
        <v>17948</v>
      </c>
      <c r="D526" s="712" t="s">
        <v>4712</v>
      </c>
      <c r="E526" s="987">
        <v>14933.13</v>
      </c>
      <c r="F526" s="986" t="s">
        <v>984</v>
      </c>
      <c r="G526" s="986" t="s">
        <v>2188</v>
      </c>
      <c r="H526" s="713" t="s">
        <v>4713</v>
      </c>
      <c r="I526" s="712" t="s">
        <v>3471</v>
      </c>
      <c r="J526" s="986">
        <v>2838702</v>
      </c>
      <c r="K526" s="988">
        <v>42116</v>
      </c>
      <c r="L526" s="989">
        <v>44308</v>
      </c>
      <c r="N526" s="720" t="s">
        <v>15569</v>
      </c>
    </row>
    <row r="527" spans="1:14" s="719" customFormat="1" ht="20.399999999999999">
      <c r="A527" s="990">
        <v>524</v>
      </c>
      <c r="B527" s="991" t="s">
        <v>4714</v>
      </c>
      <c r="C527" s="991">
        <v>17949</v>
      </c>
      <c r="D527" s="707" t="s">
        <v>4715</v>
      </c>
      <c r="E527" s="992">
        <v>4344.29</v>
      </c>
      <c r="F527" s="991" t="s">
        <v>984</v>
      </c>
      <c r="G527" s="991" t="s">
        <v>2281</v>
      </c>
      <c r="H527" s="709" t="s">
        <v>3535</v>
      </c>
      <c r="I527" s="707" t="s">
        <v>4716</v>
      </c>
      <c r="J527" s="991">
        <v>5380391</v>
      </c>
      <c r="K527" s="993">
        <v>42171</v>
      </c>
      <c r="L527" s="994">
        <v>44363</v>
      </c>
      <c r="N527" s="722" t="s">
        <v>11401</v>
      </c>
    </row>
    <row r="528" spans="1:14" s="719" customFormat="1" ht="10.199999999999999">
      <c r="A528" s="985">
        <v>525</v>
      </c>
      <c r="B528" s="986" t="s">
        <v>4717</v>
      </c>
      <c r="C528" s="986">
        <v>17951</v>
      </c>
      <c r="D528" s="712" t="s">
        <v>3399</v>
      </c>
      <c r="E528" s="987">
        <v>3686.12</v>
      </c>
      <c r="F528" s="986" t="s">
        <v>984</v>
      </c>
      <c r="G528" s="986" t="s">
        <v>2281</v>
      </c>
      <c r="H528" s="713" t="s">
        <v>4600</v>
      </c>
      <c r="I528" s="712" t="s">
        <v>4718</v>
      </c>
      <c r="J528" s="986">
        <v>5325412</v>
      </c>
      <c r="K528" s="988">
        <v>42173</v>
      </c>
      <c r="L528" s="989">
        <v>44365</v>
      </c>
      <c r="N528" s="720" t="s">
        <v>11401</v>
      </c>
    </row>
    <row r="529" spans="1:14" s="719" customFormat="1" ht="20.399999999999999">
      <c r="A529" s="990">
        <v>526</v>
      </c>
      <c r="B529" s="991" t="s">
        <v>4719</v>
      </c>
      <c r="C529" s="991">
        <v>17954</v>
      </c>
      <c r="D529" s="707" t="s">
        <v>4720</v>
      </c>
      <c r="E529" s="992">
        <v>4566.8100000000004</v>
      </c>
      <c r="F529" s="991" t="s">
        <v>984</v>
      </c>
      <c r="G529" s="991" t="s">
        <v>3677</v>
      </c>
      <c r="H529" s="709" t="s">
        <v>4612</v>
      </c>
      <c r="I529" s="707" t="s">
        <v>4495</v>
      </c>
      <c r="J529" s="991">
        <v>5455219</v>
      </c>
      <c r="K529" s="993">
        <v>42121</v>
      </c>
      <c r="L529" s="994">
        <v>44313</v>
      </c>
      <c r="N529" s="722" t="s">
        <v>11401</v>
      </c>
    </row>
    <row r="530" spans="1:14" s="719" customFormat="1" ht="20.399999999999999">
      <c r="A530" s="985">
        <v>527</v>
      </c>
      <c r="B530" s="986" t="s">
        <v>4721</v>
      </c>
      <c r="C530" s="986">
        <v>17955</v>
      </c>
      <c r="D530" s="712" t="s">
        <v>4722</v>
      </c>
      <c r="E530" s="987">
        <v>2858.53</v>
      </c>
      <c r="F530" s="986" t="s">
        <v>984</v>
      </c>
      <c r="G530" s="986" t="s">
        <v>47</v>
      </c>
      <c r="H530" s="713" t="s">
        <v>1159</v>
      </c>
      <c r="I530" s="712" t="s">
        <v>4474</v>
      </c>
      <c r="J530" s="986">
        <v>6267408</v>
      </c>
      <c r="K530" s="988">
        <v>42145</v>
      </c>
      <c r="L530" s="989">
        <v>44337</v>
      </c>
      <c r="N530" s="720" t="s">
        <v>3122</v>
      </c>
    </row>
    <row r="531" spans="1:14" s="719" customFormat="1" ht="20.399999999999999">
      <c r="A531" s="990">
        <v>528</v>
      </c>
      <c r="B531" s="991" t="s">
        <v>4723</v>
      </c>
      <c r="C531" s="991">
        <v>17960</v>
      </c>
      <c r="D531" s="707" t="s">
        <v>4724</v>
      </c>
      <c r="E531" s="992">
        <v>592.03</v>
      </c>
      <c r="F531" s="991" t="s">
        <v>984</v>
      </c>
      <c r="G531" s="991" t="s">
        <v>46</v>
      </c>
      <c r="H531" s="709" t="s">
        <v>2251</v>
      </c>
      <c r="I531" s="707" t="s">
        <v>4474</v>
      </c>
      <c r="J531" s="991">
        <v>6267408</v>
      </c>
      <c r="K531" s="993">
        <v>42160</v>
      </c>
      <c r="L531" s="994">
        <v>44352</v>
      </c>
      <c r="N531" s="722" t="s">
        <v>3122</v>
      </c>
    </row>
    <row r="532" spans="1:14" s="719" customFormat="1" ht="20.399999999999999">
      <c r="A532" s="985">
        <v>529</v>
      </c>
      <c r="B532" s="986" t="s">
        <v>4725</v>
      </c>
      <c r="C532" s="986">
        <v>17977</v>
      </c>
      <c r="D532" s="712" t="s">
        <v>3474</v>
      </c>
      <c r="E532" s="987">
        <v>24649.26</v>
      </c>
      <c r="F532" s="986" t="s">
        <v>4726</v>
      </c>
      <c r="G532" s="986" t="s">
        <v>3613</v>
      </c>
      <c r="H532" s="713" t="s">
        <v>3614</v>
      </c>
      <c r="I532" s="712" t="s">
        <v>572</v>
      </c>
      <c r="J532" s="986">
        <v>5310598</v>
      </c>
      <c r="K532" s="988">
        <v>42062</v>
      </c>
      <c r="L532" s="989">
        <v>44254</v>
      </c>
      <c r="N532" s="720" t="s">
        <v>15569</v>
      </c>
    </row>
    <row r="533" spans="1:14" s="719" customFormat="1" ht="10.199999999999999">
      <c r="A533" s="990">
        <v>530</v>
      </c>
      <c r="B533" s="991" t="s">
        <v>4727</v>
      </c>
      <c r="C533" s="991">
        <v>17978</v>
      </c>
      <c r="D533" s="707" t="s">
        <v>3252</v>
      </c>
      <c r="E533" s="992">
        <v>9971.16</v>
      </c>
      <c r="F533" s="991" t="s">
        <v>984</v>
      </c>
      <c r="G533" s="991" t="s">
        <v>47</v>
      </c>
      <c r="H533" s="709" t="s">
        <v>2989</v>
      </c>
      <c r="I533" s="707" t="s">
        <v>4728</v>
      </c>
      <c r="J533" s="991">
        <v>5891582</v>
      </c>
      <c r="K533" s="993">
        <v>42125</v>
      </c>
      <c r="L533" s="994">
        <v>44317</v>
      </c>
      <c r="N533" s="722" t="s">
        <v>11401</v>
      </c>
    </row>
    <row r="534" spans="1:14" s="719" customFormat="1" ht="10.199999999999999">
      <c r="A534" s="985">
        <v>531</v>
      </c>
      <c r="B534" s="986" t="s">
        <v>4729</v>
      </c>
      <c r="C534" s="986">
        <v>17979</v>
      </c>
      <c r="D534" s="712" t="s">
        <v>4730</v>
      </c>
      <c r="E534" s="987">
        <v>1362.03</v>
      </c>
      <c r="F534" s="986" t="s">
        <v>984</v>
      </c>
      <c r="G534" s="986" t="s">
        <v>2230</v>
      </c>
      <c r="H534" s="713" t="s">
        <v>4731</v>
      </c>
      <c r="I534" s="712" t="s">
        <v>4732</v>
      </c>
      <c r="J534" s="986">
        <v>5584345</v>
      </c>
      <c r="K534" s="988">
        <v>42177</v>
      </c>
      <c r="L534" s="989">
        <v>44369</v>
      </c>
      <c r="N534" s="720" t="s">
        <v>11401</v>
      </c>
    </row>
    <row r="535" spans="1:14" s="719" customFormat="1" ht="20.399999999999999">
      <c r="A535" s="990">
        <v>532</v>
      </c>
      <c r="B535" s="991" t="s">
        <v>4733</v>
      </c>
      <c r="C535" s="991">
        <v>17980</v>
      </c>
      <c r="D535" s="707" t="s">
        <v>4734</v>
      </c>
      <c r="E535" s="992">
        <v>5673.19</v>
      </c>
      <c r="F535" s="991" t="s">
        <v>4735</v>
      </c>
      <c r="G535" s="991" t="s">
        <v>53</v>
      </c>
      <c r="H535" s="709" t="s">
        <v>4736</v>
      </c>
      <c r="I535" s="707" t="s">
        <v>4737</v>
      </c>
      <c r="J535" s="991">
        <v>5314534</v>
      </c>
      <c r="K535" s="993">
        <v>42062</v>
      </c>
      <c r="L535" s="994">
        <v>44254</v>
      </c>
      <c r="N535" s="722" t="s">
        <v>11401</v>
      </c>
    </row>
    <row r="536" spans="1:14" s="719" customFormat="1" ht="20.399999999999999">
      <c r="A536" s="985">
        <v>533</v>
      </c>
      <c r="B536" s="986" t="s">
        <v>4738</v>
      </c>
      <c r="C536" s="986">
        <v>17981</v>
      </c>
      <c r="D536" s="712" t="s">
        <v>4739</v>
      </c>
      <c r="E536" s="987">
        <v>5695.48</v>
      </c>
      <c r="F536" s="986" t="s">
        <v>4740</v>
      </c>
      <c r="G536" s="986" t="s">
        <v>42</v>
      </c>
      <c r="H536" s="713" t="s">
        <v>3245</v>
      </c>
      <c r="I536" s="712" t="s">
        <v>3246</v>
      </c>
      <c r="J536" s="986">
        <v>5056853</v>
      </c>
      <c r="K536" s="988">
        <v>42062</v>
      </c>
      <c r="L536" s="989">
        <v>43158</v>
      </c>
      <c r="N536" s="720" t="s">
        <v>11401</v>
      </c>
    </row>
    <row r="537" spans="1:14" s="719" customFormat="1" ht="10.199999999999999">
      <c r="A537" s="990">
        <v>534</v>
      </c>
      <c r="B537" s="991" t="s">
        <v>4741</v>
      </c>
      <c r="C537" s="991">
        <v>17982</v>
      </c>
      <c r="D537" s="707" t="s">
        <v>3179</v>
      </c>
      <c r="E537" s="992">
        <v>519.26</v>
      </c>
      <c r="F537" s="991" t="s">
        <v>4742</v>
      </c>
      <c r="G537" s="991" t="s">
        <v>2509</v>
      </c>
      <c r="H537" s="709" t="s">
        <v>3179</v>
      </c>
      <c r="I537" s="707" t="s">
        <v>4743</v>
      </c>
      <c r="J537" s="991">
        <v>5533724</v>
      </c>
      <c r="K537" s="993">
        <v>42062</v>
      </c>
      <c r="L537" s="994">
        <v>44254</v>
      </c>
      <c r="N537" s="722" t="s">
        <v>11401</v>
      </c>
    </row>
    <row r="538" spans="1:14" s="719" customFormat="1" ht="20.399999999999999">
      <c r="A538" s="985">
        <v>535</v>
      </c>
      <c r="B538" s="986" t="s">
        <v>4744</v>
      </c>
      <c r="C538" s="986">
        <v>17983</v>
      </c>
      <c r="D538" s="712" t="s">
        <v>4745</v>
      </c>
      <c r="E538" s="987">
        <v>6395.57</v>
      </c>
      <c r="F538" s="986" t="s">
        <v>4746</v>
      </c>
      <c r="G538" s="986" t="s">
        <v>44</v>
      </c>
      <c r="H538" s="713" t="s">
        <v>4747</v>
      </c>
      <c r="I538" s="712" t="s">
        <v>4748</v>
      </c>
      <c r="J538" s="986">
        <v>5301947</v>
      </c>
      <c r="K538" s="988">
        <v>42062</v>
      </c>
      <c r="L538" s="989">
        <v>44254</v>
      </c>
      <c r="N538" s="720" t="s">
        <v>11401</v>
      </c>
    </row>
    <row r="539" spans="1:14" s="719" customFormat="1" ht="10.199999999999999">
      <c r="A539" s="990">
        <v>536</v>
      </c>
      <c r="B539" s="991" t="s">
        <v>4749</v>
      </c>
      <c r="C539" s="991">
        <v>17986</v>
      </c>
      <c r="D539" s="707" t="s">
        <v>3484</v>
      </c>
      <c r="E539" s="992">
        <v>8609.51</v>
      </c>
      <c r="F539" s="991" t="s">
        <v>4750</v>
      </c>
      <c r="G539" s="991" t="s">
        <v>44</v>
      </c>
      <c r="H539" s="709" t="s">
        <v>3484</v>
      </c>
      <c r="I539" s="707" t="s">
        <v>4751</v>
      </c>
      <c r="J539" s="991">
        <v>5303265</v>
      </c>
      <c r="K539" s="993">
        <v>42068</v>
      </c>
      <c r="L539" s="994">
        <v>44260</v>
      </c>
      <c r="N539" s="722" t="s">
        <v>11401</v>
      </c>
    </row>
    <row r="540" spans="1:14" s="719" customFormat="1" ht="10.199999999999999">
      <c r="A540" s="985">
        <v>537</v>
      </c>
      <c r="B540" s="986" t="s">
        <v>4752</v>
      </c>
      <c r="C540" s="986">
        <v>17987</v>
      </c>
      <c r="D540" s="712" t="s">
        <v>4214</v>
      </c>
      <c r="E540" s="987">
        <v>912.18</v>
      </c>
      <c r="F540" s="986" t="s">
        <v>4753</v>
      </c>
      <c r="G540" s="986" t="s">
        <v>44</v>
      </c>
      <c r="H540" s="713" t="s">
        <v>3912</v>
      </c>
      <c r="I540" s="712" t="s">
        <v>4754</v>
      </c>
      <c r="J540" s="986">
        <v>5288703</v>
      </c>
      <c r="K540" s="988">
        <v>42062</v>
      </c>
      <c r="L540" s="989">
        <v>44254</v>
      </c>
      <c r="N540" s="720" t="s">
        <v>3122</v>
      </c>
    </row>
    <row r="541" spans="1:14" s="719" customFormat="1" ht="20.399999999999999">
      <c r="A541" s="990">
        <v>538</v>
      </c>
      <c r="B541" s="991" t="s">
        <v>4755</v>
      </c>
      <c r="C541" s="991">
        <v>17988</v>
      </c>
      <c r="D541" s="707" t="s">
        <v>1159</v>
      </c>
      <c r="E541" s="992">
        <v>15061.36</v>
      </c>
      <c r="F541" s="991" t="s">
        <v>984</v>
      </c>
      <c r="G541" s="991" t="s">
        <v>47</v>
      </c>
      <c r="H541" s="709" t="s">
        <v>4756</v>
      </c>
      <c r="I541" s="707" t="s">
        <v>4757</v>
      </c>
      <c r="J541" s="991">
        <v>4371003</v>
      </c>
      <c r="K541" s="993">
        <v>42150</v>
      </c>
      <c r="L541" s="994">
        <v>44342</v>
      </c>
      <c r="N541" s="722" t="s">
        <v>11401</v>
      </c>
    </row>
    <row r="542" spans="1:14" s="719" customFormat="1" ht="10.199999999999999">
      <c r="A542" s="985">
        <v>539</v>
      </c>
      <c r="B542" s="986" t="s">
        <v>4758</v>
      </c>
      <c r="C542" s="986">
        <v>17989</v>
      </c>
      <c r="D542" s="712" t="s">
        <v>3816</v>
      </c>
      <c r="E542" s="987">
        <v>18789.669999999998</v>
      </c>
      <c r="F542" s="986" t="s">
        <v>984</v>
      </c>
      <c r="G542" s="986" t="s">
        <v>45</v>
      </c>
      <c r="H542" s="713" t="s">
        <v>4653</v>
      </c>
      <c r="I542" s="712" t="s">
        <v>4759</v>
      </c>
      <c r="J542" s="986">
        <v>5920345</v>
      </c>
      <c r="K542" s="988">
        <v>42109</v>
      </c>
      <c r="L542" s="989">
        <v>44301</v>
      </c>
      <c r="N542" s="720" t="s">
        <v>11401</v>
      </c>
    </row>
    <row r="543" spans="1:14" s="719" customFormat="1" ht="20.399999999999999">
      <c r="A543" s="990">
        <v>540</v>
      </c>
      <c r="B543" s="991" t="s">
        <v>4760</v>
      </c>
      <c r="C543" s="991">
        <v>18000</v>
      </c>
      <c r="D543" s="707" t="s">
        <v>4761</v>
      </c>
      <c r="E543" s="992">
        <v>659.11</v>
      </c>
      <c r="F543" s="991" t="s">
        <v>984</v>
      </c>
      <c r="G543" s="991" t="s">
        <v>47</v>
      </c>
      <c r="H543" s="709" t="s">
        <v>2278</v>
      </c>
      <c r="I543" s="707" t="s">
        <v>4474</v>
      </c>
      <c r="J543" s="991">
        <v>6267408</v>
      </c>
      <c r="K543" s="993">
        <v>42118</v>
      </c>
      <c r="L543" s="994">
        <v>44310</v>
      </c>
      <c r="N543" s="722" t="s">
        <v>3122</v>
      </c>
    </row>
    <row r="544" spans="1:14" s="719" customFormat="1" ht="10.199999999999999">
      <c r="A544" s="985">
        <v>541</v>
      </c>
      <c r="B544" s="986" t="s">
        <v>4762</v>
      </c>
      <c r="C544" s="986">
        <v>18001</v>
      </c>
      <c r="D544" s="712" t="s">
        <v>4578</v>
      </c>
      <c r="E544" s="987">
        <v>409.34</v>
      </c>
      <c r="F544" s="986" t="s">
        <v>984</v>
      </c>
      <c r="G544" s="986" t="s">
        <v>42</v>
      </c>
      <c r="H544" s="713" t="s">
        <v>3579</v>
      </c>
      <c r="I544" s="712" t="s">
        <v>4763</v>
      </c>
      <c r="J544" s="986">
        <v>2804824</v>
      </c>
      <c r="K544" s="988">
        <v>42292</v>
      </c>
      <c r="L544" s="989">
        <v>44484</v>
      </c>
      <c r="N544" s="720" t="s">
        <v>11401</v>
      </c>
    </row>
    <row r="545" spans="1:14" s="719" customFormat="1" ht="20.399999999999999">
      <c r="A545" s="990">
        <v>542</v>
      </c>
      <c r="B545" s="991" t="s">
        <v>4764</v>
      </c>
      <c r="C545" s="991">
        <v>18002</v>
      </c>
      <c r="D545" s="707" t="s">
        <v>4765</v>
      </c>
      <c r="E545" s="992">
        <v>5274.95</v>
      </c>
      <c r="F545" s="991" t="s">
        <v>984</v>
      </c>
      <c r="G545" s="991" t="s">
        <v>2281</v>
      </c>
      <c r="H545" s="709" t="s">
        <v>3535</v>
      </c>
      <c r="I545" s="707" t="s">
        <v>4716</v>
      </c>
      <c r="J545" s="991">
        <v>5380391</v>
      </c>
      <c r="K545" s="993">
        <v>42394</v>
      </c>
      <c r="L545" s="994">
        <v>43490</v>
      </c>
      <c r="N545" s="722" t="s">
        <v>11401</v>
      </c>
    </row>
    <row r="546" spans="1:14" s="719" customFormat="1" ht="20.399999999999999">
      <c r="A546" s="985">
        <v>543</v>
      </c>
      <c r="B546" s="986" t="s">
        <v>4766</v>
      </c>
      <c r="C546" s="986">
        <v>18003</v>
      </c>
      <c r="D546" s="712" t="s">
        <v>4767</v>
      </c>
      <c r="E546" s="987">
        <v>7651.38</v>
      </c>
      <c r="F546" s="986" t="s">
        <v>984</v>
      </c>
      <c r="G546" s="986" t="s">
        <v>47</v>
      </c>
      <c r="H546" s="713" t="s">
        <v>3728</v>
      </c>
      <c r="I546" s="712" t="s">
        <v>4768</v>
      </c>
      <c r="J546" s="986">
        <v>5592372</v>
      </c>
      <c r="K546" s="988">
        <v>42123</v>
      </c>
      <c r="L546" s="989">
        <v>44315</v>
      </c>
      <c r="N546" s="720" t="s">
        <v>11401</v>
      </c>
    </row>
    <row r="547" spans="1:14" s="719" customFormat="1" ht="10.199999999999999">
      <c r="A547" s="990">
        <v>544</v>
      </c>
      <c r="B547" s="991" t="s">
        <v>4769</v>
      </c>
      <c r="C547" s="991">
        <v>18012</v>
      </c>
      <c r="D547" s="707" t="s">
        <v>4770</v>
      </c>
      <c r="E547" s="992">
        <v>2082.84</v>
      </c>
      <c r="F547" s="991" t="s">
        <v>984</v>
      </c>
      <c r="G547" s="991" t="s">
        <v>2188</v>
      </c>
      <c r="H547" s="709" t="s">
        <v>3164</v>
      </c>
      <c r="I547" s="707" t="s">
        <v>4771</v>
      </c>
      <c r="J547" s="991">
        <v>5921376</v>
      </c>
      <c r="K547" s="993">
        <v>42121</v>
      </c>
      <c r="L547" s="994">
        <v>44313</v>
      </c>
      <c r="N547" s="722" t="s">
        <v>11401</v>
      </c>
    </row>
    <row r="548" spans="1:14" s="719" customFormat="1" ht="10.199999999999999">
      <c r="A548" s="985">
        <v>545</v>
      </c>
      <c r="B548" s="986" t="s">
        <v>4772</v>
      </c>
      <c r="C548" s="986">
        <v>18014</v>
      </c>
      <c r="D548" s="712" t="s">
        <v>4217</v>
      </c>
      <c r="E548" s="987">
        <v>2694.03</v>
      </c>
      <c r="F548" s="986" t="s">
        <v>984</v>
      </c>
      <c r="G548" s="986" t="s">
        <v>2281</v>
      </c>
      <c r="H548" s="713" t="s">
        <v>2282</v>
      </c>
      <c r="I548" s="712" t="s">
        <v>4773</v>
      </c>
      <c r="J548" s="986">
        <v>2701391</v>
      </c>
      <c r="K548" s="988">
        <v>42584</v>
      </c>
      <c r="L548" s="989">
        <v>43679</v>
      </c>
      <c r="N548" s="720" t="s">
        <v>11401</v>
      </c>
    </row>
    <row r="549" spans="1:14" s="719" customFormat="1" ht="20.399999999999999">
      <c r="A549" s="990">
        <v>546</v>
      </c>
      <c r="B549" s="991" t="s">
        <v>4774</v>
      </c>
      <c r="C549" s="991">
        <v>18028</v>
      </c>
      <c r="D549" s="707" t="s">
        <v>2199</v>
      </c>
      <c r="E549" s="992">
        <v>679.25</v>
      </c>
      <c r="F549" s="991" t="s">
        <v>984</v>
      </c>
      <c r="G549" s="991" t="s">
        <v>53</v>
      </c>
      <c r="H549" s="709" t="s">
        <v>4775</v>
      </c>
      <c r="I549" s="707" t="s">
        <v>4776</v>
      </c>
      <c r="J549" s="991">
        <v>5295858</v>
      </c>
      <c r="K549" s="993">
        <v>42177</v>
      </c>
      <c r="L549" s="994">
        <v>44369</v>
      </c>
      <c r="N549" s="722" t="s">
        <v>15569</v>
      </c>
    </row>
    <row r="550" spans="1:14" s="719" customFormat="1" ht="20.399999999999999">
      <c r="A550" s="985">
        <v>547</v>
      </c>
      <c r="B550" s="986" t="s">
        <v>4777</v>
      </c>
      <c r="C550" s="986">
        <v>18031</v>
      </c>
      <c r="D550" s="712" t="s">
        <v>4778</v>
      </c>
      <c r="E550" s="987">
        <v>1610.57</v>
      </c>
      <c r="F550" s="986" t="s">
        <v>984</v>
      </c>
      <c r="G550" s="986" t="s">
        <v>2281</v>
      </c>
      <c r="H550" s="713" t="s">
        <v>4165</v>
      </c>
      <c r="I550" s="712" t="s">
        <v>4779</v>
      </c>
      <c r="J550" s="986">
        <v>5550505</v>
      </c>
      <c r="K550" s="988">
        <v>42173</v>
      </c>
      <c r="L550" s="989">
        <v>44365</v>
      </c>
      <c r="N550" s="720" t="s">
        <v>11401</v>
      </c>
    </row>
    <row r="551" spans="1:14" s="719" customFormat="1" ht="10.199999999999999">
      <c r="A551" s="990">
        <v>548</v>
      </c>
      <c r="B551" s="991" t="s">
        <v>4780</v>
      </c>
      <c r="C551" s="991">
        <v>18037</v>
      </c>
      <c r="D551" s="707" t="s">
        <v>2186</v>
      </c>
      <c r="E551" s="992">
        <v>2595.88</v>
      </c>
      <c r="F551" s="991" t="s">
        <v>984</v>
      </c>
      <c r="G551" s="991" t="s">
        <v>45</v>
      </c>
      <c r="H551" s="709" t="s">
        <v>3816</v>
      </c>
      <c r="I551" s="707" t="s">
        <v>4781</v>
      </c>
      <c r="J551" s="991">
        <v>5226775</v>
      </c>
      <c r="K551" s="993">
        <v>42125</v>
      </c>
      <c r="L551" s="994">
        <v>44317</v>
      </c>
      <c r="N551" s="722" t="s">
        <v>15569</v>
      </c>
    </row>
    <row r="552" spans="1:14" s="719" customFormat="1" ht="10.199999999999999">
      <c r="A552" s="985">
        <v>549</v>
      </c>
      <c r="B552" s="986" t="s">
        <v>4782</v>
      </c>
      <c r="C552" s="986">
        <v>18040</v>
      </c>
      <c r="D552" s="712" t="s">
        <v>4783</v>
      </c>
      <c r="E552" s="987">
        <v>26831.24</v>
      </c>
      <c r="F552" s="986" t="s">
        <v>984</v>
      </c>
      <c r="G552" s="986" t="s">
        <v>2281</v>
      </c>
      <c r="H552" s="713" t="s">
        <v>4784</v>
      </c>
      <c r="I552" s="712" t="s">
        <v>4576</v>
      </c>
      <c r="J552" s="986">
        <v>5385695</v>
      </c>
      <c r="K552" s="988">
        <v>42174</v>
      </c>
      <c r="L552" s="989">
        <v>44366</v>
      </c>
      <c r="N552" s="720" t="s">
        <v>11401</v>
      </c>
    </row>
    <row r="553" spans="1:14" s="719" customFormat="1" ht="10.199999999999999">
      <c r="A553" s="990">
        <v>550</v>
      </c>
      <c r="B553" s="991" t="s">
        <v>4785</v>
      </c>
      <c r="C553" s="991">
        <v>18049</v>
      </c>
      <c r="D553" s="707" t="s">
        <v>4786</v>
      </c>
      <c r="E553" s="992">
        <v>5482.76</v>
      </c>
      <c r="F553" s="991" t="s">
        <v>984</v>
      </c>
      <c r="G553" s="991" t="s">
        <v>42</v>
      </c>
      <c r="H553" s="709" t="s">
        <v>4471</v>
      </c>
      <c r="I553" s="707" t="s">
        <v>739</v>
      </c>
      <c r="J553" s="991">
        <v>5542162</v>
      </c>
      <c r="K553" s="993">
        <v>43024</v>
      </c>
      <c r="L553" s="994">
        <v>44120</v>
      </c>
      <c r="N553" s="722" t="s">
        <v>11401</v>
      </c>
    </row>
    <row r="554" spans="1:14" s="719" customFormat="1" ht="20.399999999999999">
      <c r="A554" s="985">
        <v>551</v>
      </c>
      <c r="B554" s="986" t="s">
        <v>4787</v>
      </c>
      <c r="C554" s="986">
        <v>18051</v>
      </c>
      <c r="D554" s="712" t="s">
        <v>4788</v>
      </c>
      <c r="E554" s="987">
        <v>12635.76</v>
      </c>
      <c r="F554" s="986" t="s">
        <v>984</v>
      </c>
      <c r="G554" s="986" t="s">
        <v>2230</v>
      </c>
      <c r="H554" s="713" t="s">
        <v>4789</v>
      </c>
      <c r="I554" s="712" t="s">
        <v>4663</v>
      </c>
      <c r="J554" s="986">
        <v>5278309</v>
      </c>
      <c r="K554" s="988">
        <v>42135</v>
      </c>
      <c r="L554" s="989">
        <v>44327</v>
      </c>
      <c r="N554" s="720" t="s">
        <v>11401</v>
      </c>
    </row>
    <row r="555" spans="1:14" s="719" customFormat="1" ht="10.199999999999999">
      <c r="A555" s="990">
        <v>552</v>
      </c>
      <c r="B555" s="991" t="s">
        <v>4790</v>
      </c>
      <c r="C555" s="991">
        <v>18052</v>
      </c>
      <c r="D555" s="707" t="s">
        <v>4468</v>
      </c>
      <c r="E555" s="992">
        <v>1130.51</v>
      </c>
      <c r="F555" s="991" t="s">
        <v>984</v>
      </c>
      <c r="G555" s="991" t="s">
        <v>47</v>
      </c>
      <c r="H555" s="709" t="s">
        <v>1159</v>
      </c>
      <c r="I555" s="707" t="s">
        <v>4682</v>
      </c>
      <c r="J555" s="991">
        <v>5874157</v>
      </c>
      <c r="K555" s="993">
        <v>42150</v>
      </c>
      <c r="L555" s="994">
        <v>44342</v>
      </c>
      <c r="N555" s="722" t="s">
        <v>11401</v>
      </c>
    </row>
    <row r="556" spans="1:14" s="719" customFormat="1" ht="10.199999999999999">
      <c r="A556" s="985">
        <v>553</v>
      </c>
      <c r="B556" s="986" t="s">
        <v>4791</v>
      </c>
      <c r="C556" s="986">
        <v>18063</v>
      </c>
      <c r="D556" s="712" t="s">
        <v>52</v>
      </c>
      <c r="E556" s="987">
        <v>3928.16</v>
      </c>
      <c r="F556" s="986" t="s">
        <v>984</v>
      </c>
      <c r="G556" s="986" t="s">
        <v>47</v>
      </c>
      <c r="H556" s="713" t="s">
        <v>2989</v>
      </c>
      <c r="I556" s="712" t="s">
        <v>4792</v>
      </c>
      <c r="J556" s="986">
        <v>5799236</v>
      </c>
      <c r="K556" s="988">
        <v>42129</v>
      </c>
      <c r="L556" s="989">
        <v>44321</v>
      </c>
      <c r="N556" s="720" t="s">
        <v>11401</v>
      </c>
    </row>
    <row r="557" spans="1:14" s="719" customFormat="1" ht="10.199999999999999">
      <c r="A557" s="990">
        <v>554</v>
      </c>
      <c r="B557" s="991" t="s">
        <v>4793</v>
      </c>
      <c r="C557" s="991">
        <v>18065</v>
      </c>
      <c r="D557" s="707" t="s">
        <v>4794</v>
      </c>
      <c r="E557" s="992">
        <v>1550.79</v>
      </c>
      <c r="F557" s="991" t="s">
        <v>984</v>
      </c>
      <c r="G557" s="991" t="s">
        <v>47</v>
      </c>
      <c r="H557" s="709" t="s">
        <v>4795</v>
      </c>
      <c r="I557" s="707" t="s">
        <v>4703</v>
      </c>
      <c r="J557" s="991">
        <v>5736609</v>
      </c>
      <c r="K557" s="993">
        <v>42143</v>
      </c>
      <c r="L557" s="994">
        <v>44335</v>
      </c>
      <c r="N557" s="722" t="s">
        <v>11401</v>
      </c>
    </row>
    <row r="558" spans="1:14" s="719" customFormat="1" ht="10.199999999999999">
      <c r="A558" s="985">
        <v>555</v>
      </c>
      <c r="B558" s="986" t="s">
        <v>4796</v>
      </c>
      <c r="C558" s="986">
        <v>18074</v>
      </c>
      <c r="D558" s="712" t="s">
        <v>4797</v>
      </c>
      <c r="E558" s="987">
        <v>4664.82</v>
      </c>
      <c r="F558" s="986" t="s">
        <v>984</v>
      </c>
      <c r="G558" s="986" t="s">
        <v>45</v>
      </c>
      <c r="H558" s="713" t="s">
        <v>3816</v>
      </c>
      <c r="I558" s="712" t="s">
        <v>4798</v>
      </c>
      <c r="J558" s="986">
        <v>5627788</v>
      </c>
      <c r="K558" s="988">
        <v>42135</v>
      </c>
      <c r="L558" s="989">
        <v>44327</v>
      </c>
      <c r="N558" s="720" t="s">
        <v>11401</v>
      </c>
    </row>
    <row r="559" spans="1:14" s="719" customFormat="1" ht="10.199999999999999">
      <c r="A559" s="990">
        <v>556</v>
      </c>
      <c r="B559" s="991" t="s">
        <v>4799</v>
      </c>
      <c r="C559" s="991">
        <v>18075</v>
      </c>
      <c r="D559" s="707" t="s">
        <v>4800</v>
      </c>
      <c r="E559" s="992">
        <v>2489.5300000000002</v>
      </c>
      <c r="F559" s="991" t="s">
        <v>984</v>
      </c>
      <c r="G559" s="991" t="s">
        <v>47</v>
      </c>
      <c r="H559" s="709" t="s">
        <v>2989</v>
      </c>
      <c r="I559" s="707" t="s">
        <v>4801</v>
      </c>
      <c r="J559" s="991">
        <v>5474442</v>
      </c>
      <c r="K559" s="993">
        <v>42123</v>
      </c>
      <c r="L559" s="994">
        <v>44315</v>
      </c>
      <c r="N559" s="722" t="s">
        <v>11401</v>
      </c>
    </row>
    <row r="560" spans="1:14" s="719" customFormat="1" ht="20.399999999999999">
      <c r="A560" s="985">
        <v>557</v>
      </c>
      <c r="B560" s="986" t="s">
        <v>4802</v>
      </c>
      <c r="C560" s="986">
        <v>18076</v>
      </c>
      <c r="D560" s="712" t="s">
        <v>3873</v>
      </c>
      <c r="E560" s="987">
        <v>1645.83</v>
      </c>
      <c r="F560" s="986" t="s">
        <v>984</v>
      </c>
      <c r="G560" s="986" t="s">
        <v>53</v>
      </c>
      <c r="H560" s="713" t="s">
        <v>3919</v>
      </c>
      <c r="I560" s="712" t="s">
        <v>4803</v>
      </c>
      <c r="J560" s="986">
        <v>6221459</v>
      </c>
      <c r="K560" s="988">
        <v>42121</v>
      </c>
      <c r="L560" s="989">
        <v>44313</v>
      </c>
      <c r="N560" s="720" t="s">
        <v>15569</v>
      </c>
    </row>
    <row r="561" spans="1:14" s="719" customFormat="1" ht="10.199999999999999">
      <c r="A561" s="990">
        <v>558</v>
      </c>
      <c r="B561" s="991" t="s">
        <v>4804</v>
      </c>
      <c r="C561" s="991">
        <v>18085</v>
      </c>
      <c r="D561" s="707" t="s">
        <v>4805</v>
      </c>
      <c r="E561" s="992">
        <v>886.56</v>
      </c>
      <c r="F561" s="991" t="s">
        <v>984</v>
      </c>
      <c r="G561" s="991" t="s">
        <v>46</v>
      </c>
      <c r="H561" s="709" t="s">
        <v>3372</v>
      </c>
      <c r="I561" s="707" t="s">
        <v>4806</v>
      </c>
      <c r="J561" s="991">
        <v>5548284</v>
      </c>
      <c r="K561" s="993">
        <v>42123</v>
      </c>
      <c r="L561" s="994">
        <v>44315</v>
      </c>
      <c r="N561" s="722" t="s">
        <v>11401</v>
      </c>
    </row>
    <row r="562" spans="1:14" s="719" customFormat="1" ht="10.199999999999999">
      <c r="A562" s="985">
        <v>559</v>
      </c>
      <c r="B562" s="986" t="s">
        <v>4807</v>
      </c>
      <c r="C562" s="986">
        <v>18086</v>
      </c>
      <c r="D562" s="712" t="s">
        <v>4241</v>
      </c>
      <c r="E562" s="987">
        <v>2641.9</v>
      </c>
      <c r="F562" s="986" t="s">
        <v>984</v>
      </c>
      <c r="G562" s="986" t="s">
        <v>47</v>
      </c>
      <c r="H562" s="713" t="s">
        <v>4479</v>
      </c>
      <c r="I562" s="712" t="s">
        <v>4808</v>
      </c>
      <c r="J562" s="986">
        <v>5513898</v>
      </c>
      <c r="K562" s="988">
        <v>42123</v>
      </c>
      <c r="L562" s="989">
        <v>44315</v>
      </c>
      <c r="N562" s="720" t="s">
        <v>15569</v>
      </c>
    </row>
    <row r="563" spans="1:14" s="719" customFormat="1" ht="20.399999999999999">
      <c r="A563" s="990">
        <v>560</v>
      </c>
      <c r="B563" s="991" t="s">
        <v>4809</v>
      </c>
      <c r="C563" s="991">
        <v>18089</v>
      </c>
      <c r="D563" s="707" t="s">
        <v>4165</v>
      </c>
      <c r="E563" s="992">
        <v>1083.6199999999999</v>
      </c>
      <c r="F563" s="991" t="s">
        <v>984</v>
      </c>
      <c r="G563" s="991" t="s">
        <v>2281</v>
      </c>
      <c r="H563" s="709" t="s">
        <v>4810</v>
      </c>
      <c r="I563" s="707" t="s">
        <v>4811</v>
      </c>
      <c r="J563" s="991">
        <v>5921627</v>
      </c>
      <c r="K563" s="993">
        <v>42394</v>
      </c>
      <c r="L563" s="994">
        <v>43490</v>
      </c>
      <c r="N563" s="722" t="s">
        <v>11401</v>
      </c>
    </row>
    <row r="564" spans="1:14" s="719" customFormat="1" ht="10.199999999999999">
      <c r="A564" s="985">
        <v>561</v>
      </c>
      <c r="B564" s="986" t="s">
        <v>4812</v>
      </c>
      <c r="C564" s="986">
        <v>18090</v>
      </c>
      <c r="D564" s="712" t="s">
        <v>4813</v>
      </c>
      <c r="E564" s="987">
        <v>2184.44</v>
      </c>
      <c r="F564" s="986" t="s">
        <v>984</v>
      </c>
      <c r="G564" s="986" t="s">
        <v>2281</v>
      </c>
      <c r="H564" s="713" t="s">
        <v>2285</v>
      </c>
      <c r="I564" s="712" t="s">
        <v>639</v>
      </c>
      <c r="J564" s="986">
        <v>5076285</v>
      </c>
      <c r="K564" s="988">
        <v>42255</v>
      </c>
      <c r="L564" s="989">
        <v>44447</v>
      </c>
      <c r="N564" s="720" t="s">
        <v>11401</v>
      </c>
    </row>
    <row r="565" spans="1:14" s="719" customFormat="1" ht="10.199999999999999">
      <c r="A565" s="990">
        <v>562</v>
      </c>
      <c r="B565" s="991" t="s">
        <v>4814</v>
      </c>
      <c r="C565" s="991">
        <v>18091</v>
      </c>
      <c r="D565" s="707" t="s">
        <v>4815</v>
      </c>
      <c r="E565" s="992">
        <v>6568.75</v>
      </c>
      <c r="F565" s="991" t="s">
        <v>984</v>
      </c>
      <c r="G565" s="991" t="s">
        <v>45</v>
      </c>
      <c r="H565" s="709" t="s">
        <v>2282</v>
      </c>
      <c r="I565" s="707" t="s">
        <v>4816</v>
      </c>
      <c r="J565" s="991">
        <v>5294487</v>
      </c>
      <c r="K565" s="993">
        <v>42153</v>
      </c>
      <c r="L565" s="994">
        <v>44345</v>
      </c>
      <c r="N565" s="722" t="s">
        <v>11401</v>
      </c>
    </row>
    <row r="566" spans="1:14" s="719" customFormat="1" ht="10.199999999999999">
      <c r="A566" s="985">
        <v>563</v>
      </c>
      <c r="B566" s="986" t="s">
        <v>4817</v>
      </c>
      <c r="C566" s="986">
        <v>18094</v>
      </c>
      <c r="D566" s="712" t="s">
        <v>4818</v>
      </c>
      <c r="E566" s="987">
        <v>3508.57</v>
      </c>
      <c r="F566" s="986" t="s">
        <v>984</v>
      </c>
      <c r="G566" s="986" t="s">
        <v>45</v>
      </c>
      <c r="H566" s="713" t="s">
        <v>2282</v>
      </c>
      <c r="I566" s="712" t="s">
        <v>4781</v>
      </c>
      <c r="J566" s="986">
        <v>5226775</v>
      </c>
      <c r="K566" s="988">
        <v>42125</v>
      </c>
      <c r="L566" s="989">
        <v>44317</v>
      </c>
      <c r="N566" s="720" t="s">
        <v>15569</v>
      </c>
    </row>
    <row r="567" spans="1:14" s="719" customFormat="1" ht="20.399999999999999">
      <c r="A567" s="990">
        <v>564</v>
      </c>
      <c r="B567" s="991" t="s">
        <v>4819</v>
      </c>
      <c r="C567" s="991">
        <v>18096</v>
      </c>
      <c r="D567" s="707" t="s">
        <v>3464</v>
      </c>
      <c r="E567" s="992">
        <v>7679.8</v>
      </c>
      <c r="F567" s="991" t="s">
        <v>984</v>
      </c>
      <c r="G567" s="991" t="s">
        <v>46</v>
      </c>
      <c r="H567" s="709" t="s">
        <v>4820</v>
      </c>
      <c r="I567" s="707" t="s">
        <v>4821</v>
      </c>
      <c r="J567" s="991">
        <v>5857066</v>
      </c>
      <c r="K567" s="993">
        <v>42212</v>
      </c>
      <c r="L567" s="994">
        <v>44404</v>
      </c>
      <c r="N567" s="722" t="s">
        <v>11401</v>
      </c>
    </row>
    <row r="568" spans="1:14" s="719" customFormat="1" ht="10.199999999999999">
      <c r="A568" s="985">
        <v>565</v>
      </c>
      <c r="B568" s="986" t="s">
        <v>4822</v>
      </c>
      <c r="C568" s="986">
        <v>18108</v>
      </c>
      <c r="D568" s="712" t="s">
        <v>4823</v>
      </c>
      <c r="E568" s="987">
        <v>1238.6400000000001</v>
      </c>
      <c r="F568" s="986" t="s">
        <v>984</v>
      </c>
      <c r="G568" s="986" t="s">
        <v>42</v>
      </c>
      <c r="H568" s="713" t="s">
        <v>4824</v>
      </c>
      <c r="I568" s="712" t="s">
        <v>4088</v>
      </c>
      <c r="J568" s="986">
        <v>5194997</v>
      </c>
      <c r="K568" s="988">
        <v>42403</v>
      </c>
      <c r="L568" s="989">
        <v>43499</v>
      </c>
      <c r="N568" s="720" t="s">
        <v>11401</v>
      </c>
    </row>
    <row r="569" spans="1:14" s="719" customFormat="1" ht="20.399999999999999">
      <c r="A569" s="990">
        <v>566</v>
      </c>
      <c r="B569" s="991" t="s">
        <v>4825</v>
      </c>
      <c r="C569" s="991">
        <v>18109</v>
      </c>
      <c r="D569" s="707" t="s">
        <v>4826</v>
      </c>
      <c r="E569" s="992">
        <v>18749.919999999998</v>
      </c>
      <c r="F569" s="991" t="s">
        <v>984</v>
      </c>
      <c r="G569" s="991" t="s">
        <v>2230</v>
      </c>
      <c r="H569" s="709" t="s">
        <v>4827</v>
      </c>
      <c r="I569" s="707" t="s">
        <v>4828</v>
      </c>
      <c r="J569" s="991">
        <v>5860032</v>
      </c>
      <c r="K569" s="993">
        <v>42143</v>
      </c>
      <c r="L569" s="994">
        <v>44361</v>
      </c>
      <c r="N569" s="722" t="s">
        <v>11401</v>
      </c>
    </row>
    <row r="570" spans="1:14" s="719" customFormat="1" ht="10.199999999999999">
      <c r="A570" s="985">
        <v>567</v>
      </c>
      <c r="B570" s="986" t="s">
        <v>4829</v>
      </c>
      <c r="C570" s="986">
        <v>18111</v>
      </c>
      <c r="D570" s="712" t="s">
        <v>4830</v>
      </c>
      <c r="E570" s="987">
        <v>2108.52</v>
      </c>
      <c r="F570" s="986" t="s">
        <v>984</v>
      </c>
      <c r="G570" s="986" t="s">
        <v>44</v>
      </c>
      <c r="H570" s="713" t="s">
        <v>3654</v>
      </c>
      <c r="I570" s="712" t="s">
        <v>4831</v>
      </c>
      <c r="J570" s="986">
        <v>5352827</v>
      </c>
      <c r="K570" s="988">
        <v>42146</v>
      </c>
      <c r="L570" s="989">
        <v>44338</v>
      </c>
      <c r="N570" s="720" t="s">
        <v>11401</v>
      </c>
    </row>
    <row r="571" spans="1:14" s="719" customFormat="1" ht="20.399999999999999">
      <c r="A571" s="990">
        <v>568</v>
      </c>
      <c r="B571" s="991" t="s">
        <v>4832</v>
      </c>
      <c r="C571" s="991">
        <v>18113</v>
      </c>
      <c r="D571" s="707" t="s">
        <v>4833</v>
      </c>
      <c r="E571" s="992">
        <v>825.07</v>
      </c>
      <c r="F571" s="991" t="s">
        <v>984</v>
      </c>
      <c r="G571" s="991" t="s">
        <v>53</v>
      </c>
      <c r="H571" s="709" t="s">
        <v>4775</v>
      </c>
      <c r="I571" s="707" t="s">
        <v>4834</v>
      </c>
      <c r="J571" s="991">
        <v>5103193</v>
      </c>
      <c r="K571" s="993">
        <v>42152</v>
      </c>
      <c r="L571" s="994">
        <v>44344</v>
      </c>
      <c r="N571" s="722" t="s">
        <v>11401</v>
      </c>
    </row>
    <row r="572" spans="1:14" s="719" customFormat="1" ht="10.199999999999999">
      <c r="A572" s="985">
        <v>569</v>
      </c>
      <c r="B572" s="986" t="s">
        <v>4835</v>
      </c>
      <c r="C572" s="986">
        <v>18115</v>
      </c>
      <c r="D572" s="712" t="s">
        <v>3506</v>
      </c>
      <c r="E572" s="987">
        <v>437.43</v>
      </c>
      <c r="F572" s="986" t="s">
        <v>984</v>
      </c>
      <c r="G572" s="986" t="s">
        <v>2230</v>
      </c>
      <c r="H572" s="713" t="s">
        <v>4836</v>
      </c>
      <c r="I572" s="712" t="s">
        <v>4837</v>
      </c>
      <c r="J572" s="986">
        <v>5434882</v>
      </c>
      <c r="K572" s="988">
        <v>42129</v>
      </c>
      <c r="L572" s="989">
        <v>44321</v>
      </c>
      <c r="N572" s="720" t="s">
        <v>11401</v>
      </c>
    </row>
    <row r="573" spans="1:14" s="719" customFormat="1" ht="10.199999999999999">
      <c r="A573" s="990">
        <v>570</v>
      </c>
      <c r="B573" s="991" t="s">
        <v>4838</v>
      </c>
      <c r="C573" s="991">
        <v>18119</v>
      </c>
      <c r="D573" s="707" t="s">
        <v>3704</v>
      </c>
      <c r="E573" s="992">
        <v>2287.8000000000002</v>
      </c>
      <c r="F573" s="991" t="s">
        <v>984</v>
      </c>
      <c r="G573" s="991" t="s">
        <v>42</v>
      </c>
      <c r="H573" s="709" t="s">
        <v>3704</v>
      </c>
      <c r="I573" s="707" t="s">
        <v>4839</v>
      </c>
      <c r="J573" s="991">
        <v>5479045</v>
      </c>
      <c r="K573" s="993">
        <v>42136</v>
      </c>
      <c r="L573" s="994">
        <v>44328</v>
      </c>
      <c r="N573" s="722" t="s">
        <v>11401</v>
      </c>
    </row>
    <row r="574" spans="1:14" s="719" customFormat="1" ht="20.399999999999999">
      <c r="A574" s="985">
        <v>571</v>
      </c>
      <c r="B574" s="986" t="s">
        <v>4840</v>
      </c>
      <c r="C574" s="986">
        <v>18127</v>
      </c>
      <c r="D574" s="712" t="s">
        <v>4650</v>
      </c>
      <c r="E574" s="987">
        <v>1335.94</v>
      </c>
      <c r="F574" s="986" t="s">
        <v>984</v>
      </c>
      <c r="G574" s="986" t="s">
        <v>2230</v>
      </c>
      <c r="H574" s="713" t="s">
        <v>2314</v>
      </c>
      <c r="I574" s="712" t="s">
        <v>4474</v>
      </c>
      <c r="J574" s="986">
        <v>6267408</v>
      </c>
      <c r="K574" s="988">
        <v>42291</v>
      </c>
      <c r="L574" s="989">
        <v>44483</v>
      </c>
      <c r="N574" s="720" t="s">
        <v>3122</v>
      </c>
    </row>
    <row r="575" spans="1:14" s="719" customFormat="1" ht="20.399999999999999">
      <c r="A575" s="990">
        <v>572</v>
      </c>
      <c r="B575" s="991" t="s">
        <v>4841</v>
      </c>
      <c r="C575" s="991">
        <v>18129</v>
      </c>
      <c r="D575" s="707" t="s">
        <v>4842</v>
      </c>
      <c r="E575" s="992">
        <v>627.29</v>
      </c>
      <c r="F575" s="991" t="s">
        <v>984</v>
      </c>
      <c r="G575" s="991" t="s">
        <v>45</v>
      </c>
      <c r="H575" s="709" t="s">
        <v>4843</v>
      </c>
      <c r="I575" s="707" t="s">
        <v>4474</v>
      </c>
      <c r="J575" s="991">
        <v>6267408</v>
      </c>
      <c r="K575" s="993">
        <v>42137</v>
      </c>
      <c r="L575" s="994">
        <v>44329</v>
      </c>
      <c r="N575" s="722" t="s">
        <v>3122</v>
      </c>
    </row>
    <row r="576" spans="1:14" s="719" customFormat="1" ht="10.199999999999999">
      <c r="A576" s="985">
        <v>573</v>
      </c>
      <c r="B576" s="986" t="s">
        <v>4844</v>
      </c>
      <c r="C576" s="986">
        <v>18131</v>
      </c>
      <c r="D576" s="712" t="s">
        <v>4845</v>
      </c>
      <c r="E576" s="987">
        <v>12459.32</v>
      </c>
      <c r="F576" s="986" t="s">
        <v>984</v>
      </c>
      <c r="G576" s="986" t="s">
        <v>47</v>
      </c>
      <c r="H576" s="713" t="s">
        <v>4479</v>
      </c>
      <c r="I576" s="712" t="s">
        <v>4846</v>
      </c>
      <c r="J576" s="986">
        <v>5929997</v>
      </c>
      <c r="K576" s="988">
        <v>42135</v>
      </c>
      <c r="L576" s="989">
        <v>44327</v>
      </c>
      <c r="N576" s="720" t="s">
        <v>11401</v>
      </c>
    </row>
    <row r="577" spans="1:14" s="719" customFormat="1" ht="10.199999999999999">
      <c r="A577" s="990">
        <v>574</v>
      </c>
      <c r="B577" s="991" t="s">
        <v>4847</v>
      </c>
      <c r="C577" s="991">
        <v>18142</v>
      </c>
      <c r="D577" s="707" t="s">
        <v>4848</v>
      </c>
      <c r="E577" s="992">
        <v>11204.3</v>
      </c>
      <c r="F577" s="991" t="s">
        <v>984</v>
      </c>
      <c r="G577" s="991" t="s">
        <v>47</v>
      </c>
      <c r="H577" s="709" t="s">
        <v>4849</v>
      </c>
      <c r="I577" s="707" t="s">
        <v>4850</v>
      </c>
      <c r="J577" s="991">
        <v>5430682</v>
      </c>
      <c r="K577" s="993">
        <v>42135</v>
      </c>
      <c r="L577" s="994">
        <v>44327</v>
      </c>
      <c r="N577" s="722" t="s">
        <v>15569</v>
      </c>
    </row>
    <row r="578" spans="1:14" s="719" customFormat="1" ht="10.199999999999999">
      <c r="A578" s="985">
        <v>575</v>
      </c>
      <c r="B578" s="986" t="s">
        <v>4851</v>
      </c>
      <c r="C578" s="986">
        <v>18144</v>
      </c>
      <c r="D578" s="712" t="s">
        <v>4217</v>
      </c>
      <c r="E578" s="987">
        <v>1278.55</v>
      </c>
      <c r="F578" s="986" t="s">
        <v>984</v>
      </c>
      <c r="G578" s="986" t="s">
        <v>53</v>
      </c>
      <c r="H578" s="713" t="s">
        <v>4775</v>
      </c>
      <c r="I578" s="712" t="s">
        <v>4773</v>
      </c>
      <c r="J578" s="986">
        <v>2701391</v>
      </c>
      <c r="K578" s="988">
        <v>42310</v>
      </c>
      <c r="L578" s="989">
        <v>44502</v>
      </c>
      <c r="N578" s="720" t="s">
        <v>11401</v>
      </c>
    </row>
    <row r="579" spans="1:14" s="719" customFormat="1" ht="20.399999999999999">
      <c r="A579" s="990">
        <v>576</v>
      </c>
      <c r="B579" s="991" t="s">
        <v>4852</v>
      </c>
      <c r="C579" s="991">
        <v>18147</v>
      </c>
      <c r="D579" s="707" t="s">
        <v>4853</v>
      </c>
      <c r="E579" s="992">
        <v>2344.5100000000002</v>
      </c>
      <c r="F579" s="991" t="s">
        <v>984</v>
      </c>
      <c r="G579" s="991" t="s">
        <v>42</v>
      </c>
      <c r="H579" s="709" t="s">
        <v>4824</v>
      </c>
      <c r="I579" s="707" t="s">
        <v>4854</v>
      </c>
      <c r="J579" s="991">
        <v>5885027</v>
      </c>
      <c r="K579" s="993">
        <v>42313</v>
      </c>
      <c r="L579" s="994">
        <v>44505</v>
      </c>
      <c r="N579" s="722" t="s">
        <v>15569</v>
      </c>
    </row>
    <row r="580" spans="1:14" s="719" customFormat="1" ht="10.199999999999999">
      <c r="A580" s="985">
        <v>577</v>
      </c>
      <c r="B580" s="986" t="s">
        <v>4855</v>
      </c>
      <c r="C580" s="986">
        <v>18150</v>
      </c>
      <c r="D580" s="712" t="s">
        <v>3506</v>
      </c>
      <c r="E580" s="987">
        <v>6998.91</v>
      </c>
      <c r="F580" s="986" t="s">
        <v>984</v>
      </c>
      <c r="G580" s="986" t="s">
        <v>45</v>
      </c>
      <c r="H580" s="713" t="s">
        <v>3816</v>
      </c>
      <c r="I580" s="712" t="s">
        <v>4856</v>
      </c>
      <c r="J580" s="986">
        <v>2681692</v>
      </c>
      <c r="K580" s="988">
        <v>42152</v>
      </c>
      <c r="L580" s="989">
        <v>44344</v>
      </c>
      <c r="N580" s="720" t="s">
        <v>11401</v>
      </c>
    </row>
    <row r="581" spans="1:14" s="719" customFormat="1" ht="10.199999999999999">
      <c r="A581" s="990">
        <v>578</v>
      </c>
      <c r="B581" s="991" t="s">
        <v>4857</v>
      </c>
      <c r="C581" s="991">
        <v>18151</v>
      </c>
      <c r="D581" s="707" t="s">
        <v>4858</v>
      </c>
      <c r="E581" s="992">
        <v>6933.56</v>
      </c>
      <c r="F581" s="991" t="s">
        <v>984</v>
      </c>
      <c r="G581" s="991" t="s">
        <v>47</v>
      </c>
      <c r="H581" s="709" t="s">
        <v>4859</v>
      </c>
      <c r="I581" s="707" t="s">
        <v>4860</v>
      </c>
      <c r="J581" s="991">
        <v>2881136</v>
      </c>
      <c r="K581" s="993">
        <v>42135</v>
      </c>
      <c r="L581" s="994">
        <v>44327</v>
      </c>
      <c r="N581" s="722" t="s">
        <v>11401</v>
      </c>
    </row>
    <row r="582" spans="1:14" s="719" customFormat="1" ht="20.399999999999999">
      <c r="A582" s="985">
        <v>579</v>
      </c>
      <c r="B582" s="986" t="s">
        <v>4861</v>
      </c>
      <c r="C582" s="986">
        <v>18158</v>
      </c>
      <c r="D582" s="712" t="s">
        <v>4862</v>
      </c>
      <c r="E582" s="987">
        <v>1318.79</v>
      </c>
      <c r="F582" s="986" t="s">
        <v>984</v>
      </c>
      <c r="G582" s="986" t="s">
        <v>45</v>
      </c>
      <c r="H582" s="713" t="s">
        <v>4863</v>
      </c>
      <c r="I582" s="712" t="s">
        <v>4776</v>
      </c>
      <c r="J582" s="986">
        <v>5295858</v>
      </c>
      <c r="K582" s="988">
        <v>42144</v>
      </c>
      <c r="L582" s="989">
        <v>44336</v>
      </c>
      <c r="N582" s="720" t="s">
        <v>15569</v>
      </c>
    </row>
    <row r="583" spans="1:14" s="719" customFormat="1" ht="10.199999999999999">
      <c r="A583" s="990">
        <v>580</v>
      </c>
      <c r="B583" s="991" t="s">
        <v>4864</v>
      </c>
      <c r="C583" s="991">
        <v>18161</v>
      </c>
      <c r="D583" s="707" t="s">
        <v>4865</v>
      </c>
      <c r="E583" s="992">
        <v>1852.28</v>
      </c>
      <c r="F583" s="991" t="s">
        <v>984</v>
      </c>
      <c r="G583" s="991" t="s">
        <v>42</v>
      </c>
      <c r="H583" s="709" t="s">
        <v>3125</v>
      </c>
      <c r="I583" s="707" t="s">
        <v>4866</v>
      </c>
      <c r="J583" s="991">
        <v>5892406</v>
      </c>
      <c r="K583" s="993">
        <v>42299</v>
      </c>
      <c r="L583" s="994">
        <v>44491</v>
      </c>
      <c r="N583" s="722" t="s">
        <v>11401</v>
      </c>
    </row>
    <row r="584" spans="1:14" s="719" customFormat="1" ht="20.399999999999999">
      <c r="A584" s="985">
        <v>581</v>
      </c>
      <c r="B584" s="986" t="s">
        <v>4867</v>
      </c>
      <c r="C584" s="986">
        <v>18168</v>
      </c>
      <c r="D584" s="712" t="s">
        <v>4868</v>
      </c>
      <c r="E584" s="987">
        <v>20026.13</v>
      </c>
      <c r="F584" s="986" t="s">
        <v>984</v>
      </c>
      <c r="G584" s="986" t="s">
        <v>47</v>
      </c>
      <c r="H584" s="713" t="s">
        <v>4646</v>
      </c>
      <c r="I584" s="712" t="s">
        <v>4869</v>
      </c>
      <c r="J584" s="986">
        <v>5926629</v>
      </c>
      <c r="K584" s="988">
        <v>42219</v>
      </c>
      <c r="L584" s="989">
        <v>44411</v>
      </c>
      <c r="N584" s="720" t="s">
        <v>11401</v>
      </c>
    </row>
    <row r="585" spans="1:14" s="719" customFormat="1" ht="10.199999999999999">
      <c r="A585" s="990">
        <v>582</v>
      </c>
      <c r="B585" s="991" t="s">
        <v>4870</v>
      </c>
      <c r="C585" s="991">
        <v>18173</v>
      </c>
      <c r="D585" s="707" t="s">
        <v>4871</v>
      </c>
      <c r="E585" s="992">
        <v>20663.89</v>
      </c>
      <c r="F585" s="991" t="s">
        <v>984</v>
      </c>
      <c r="G585" s="991" t="s">
        <v>42</v>
      </c>
      <c r="H585" s="709" t="s">
        <v>4872</v>
      </c>
      <c r="I585" s="707" t="s">
        <v>4088</v>
      </c>
      <c r="J585" s="991">
        <v>5194997</v>
      </c>
      <c r="K585" s="993">
        <v>42403</v>
      </c>
      <c r="L585" s="994">
        <v>43499</v>
      </c>
      <c r="N585" s="722" t="s">
        <v>11401</v>
      </c>
    </row>
    <row r="586" spans="1:14" s="719" customFormat="1" ht="10.199999999999999">
      <c r="A586" s="985">
        <v>583</v>
      </c>
      <c r="B586" s="986" t="s">
        <v>4873</v>
      </c>
      <c r="C586" s="986">
        <v>18175</v>
      </c>
      <c r="D586" s="712" t="s">
        <v>4874</v>
      </c>
      <c r="E586" s="987">
        <v>1758.41</v>
      </c>
      <c r="F586" s="986" t="s">
        <v>984</v>
      </c>
      <c r="G586" s="986" t="s">
        <v>47</v>
      </c>
      <c r="H586" s="713" t="s">
        <v>44</v>
      </c>
      <c r="I586" s="712" t="s">
        <v>4875</v>
      </c>
      <c r="J586" s="986">
        <v>5353203</v>
      </c>
      <c r="K586" s="988">
        <v>42137</v>
      </c>
      <c r="L586" s="989">
        <v>44329</v>
      </c>
      <c r="N586" s="720" t="s">
        <v>11401</v>
      </c>
    </row>
    <row r="587" spans="1:14" s="719" customFormat="1" ht="10.199999999999999">
      <c r="A587" s="990">
        <v>584</v>
      </c>
      <c r="B587" s="991" t="s">
        <v>4876</v>
      </c>
      <c r="C587" s="991">
        <v>18180</v>
      </c>
      <c r="D587" s="707" t="s">
        <v>4877</v>
      </c>
      <c r="E587" s="992">
        <v>5593.5</v>
      </c>
      <c r="F587" s="991" t="s">
        <v>984</v>
      </c>
      <c r="G587" s="991" t="s">
        <v>42</v>
      </c>
      <c r="H587" s="709" t="s">
        <v>4878</v>
      </c>
      <c r="I587" s="707" t="s">
        <v>4879</v>
      </c>
      <c r="J587" s="991">
        <v>5466679</v>
      </c>
      <c r="K587" s="993">
        <v>42403</v>
      </c>
      <c r="L587" s="994">
        <v>43499</v>
      </c>
      <c r="N587" s="722" t="s">
        <v>11401</v>
      </c>
    </row>
    <row r="588" spans="1:14" s="719" customFormat="1" ht="10.199999999999999">
      <c r="A588" s="985">
        <v>585</v>
      </c>
      <c r="B588" s="986" t="s">
        <v>4880</v>
      </c>
      <c r="C588" s="986">
        <v>18181</v>
      </c>
      <c r="D588" s="712" t="s">
        <v>4881</v>
      </c>
      <c r="E588" s="987">
        <v>4442.46</v>
      </c>
      <c r="F588" s="986" t="s">
        <v>984</v>
      </c>
      <c r="G588" s="986" t="s">
        <v>42</v>
      </c>
      <c r="H588" s="713" t="s">
        <v>4824</v>
      </c>
      <c r="I588" s="712" t="s">
        <v>3430</v>
      </c>
      <c r="J588" s="986">
        <v>2085976</v>
      </c>
      <c r="K588" s="988">
        <v>42570</v>
      </c>
      <c r="L588" s="989">
        <v>43665</v>
      </c>
      <c r="N588" s="720" t="s">
        <v>11401</v>
      </c>
    </row>
    <row r="589" spans="1:14" s="719" customFormat="1" ht="10.199999999999999">
      <c r="A589" s="990">
        <v>586</v>
      </c>
      <c r="B589" s="991" t="s">
        <v>4882</v>
      </c>
      <c r="C589" s="991">
        <v>18191</v>
      </c>
      <c r="D589" s="707" t="s">
        <v>3179</v>
      </c>
      <c r="E589" s="992">
        <v>245.46</v>
      </c>
      <c r="F589" s="991" t="s">
        <v>984</v>
      </c>
      <c r="G589" s="991" t="s">
        <v>53</v>
      </c>
      <c r="H589" s="709" t="s">
        <v>4775</v>
      </c>
      <c r="I589" s="707" t="s">
        <v>4883</v>
      </c>
      <c r="J589" s="991">
        <v>5586526</v>
      </c>
      <c r="K589" s="993">
        <v>42146</v>
      </c>
      <c r="L589" s="994">
        <v>44338</v>
      </c>
      <c r="N589" s="722" t="s">
        <v>11401</v>
      </c>
    </row>
    <row r="590" spans="1:14" s="719" customFormat="1" ht="20.399999999999999">
      <c r="A590" s="985">
        <v>587</v>
      </c>
      <c r="B590" s="986" t="s">
        <v>4884</v>
      </c>
      <c r="C590" s="986">
        <v>18193</v>
      </c>
      <c r="D590" s="712" t="s">
        <v>1159</v>
      </c>
      <c r="E590" s="987">
        <v>1743.71</v>
      </c>
      <c r="F590" s="986" t="s">
        <v>984</v>
      </c>
      <c r="G590" s="986" t="s">
        <v>47</v>
      </c>
      <c r="H590" s="713" t="s">
        <v>1159</v>
      </c>
      <c r="I590" s="712" t="s">
        <v>4885</v>
      </c>
      <c r="J590" s="986">
        <v>5495075</v>
      </c>
      <c r="K590" s="988">
        <v>42138</v>
      </c>
      <c r="L590" s="989">
        <v>44330</v>
      </c>
      <c r="N590" s="720" t="s">
        <v>15569</v>
      </c>
    </row>
    <row r="591" spans="1:14" s="719" customFormat="1" ht="20.399999999999999">
      <c r="A591" s="990">
        <v>588</v>
      </c>
      <c r="B591" s="991" t="s">
        <v>4886</v>
      </c>
      <c r="C591" s="991">
        <v>18197</v>
      </c>
      <c r="D591" s="707" t="s">
        <v>4887</v>
      </c>
      <c r="E591" s="992">
        <v>3080.98</v>
      </c>
      <c r="F591" s="991" t="s">
        <v>984</v>
      </c>
      <c r="G591" s="991" t="s">
        <v>42</v>
      </c>
      <c r="H591" s="709" t="s">
        <v>4888</v>
      </c>
      <c r="I591" s="707" t="s">
        <v>4474</v>
      </c>
      <c r="J591" s="991">
        <v>6267408</v>
      </c>
      <c r="K591" s="993">
        <v>42331</v>
      </c>
      <c r="L591" s="994">
        <v>44523</v>
      </c>
      <c r="N591" s="722" t="s">
        <v>3122</v>
      </c>
    </row>
    <row r="592" spans="1:14" s="719" customFormat="1" ht="20.399999999999999">
      <c r="A592" s="985">
        <v>589</v>
      </c>
      <c r="B592" s="986" t="s">
        <v>4889</v>
      </c>
      <c r="C592" s="986">
        <v>18200</v>
      </c>
      <c r="D592" s="712" t="s">
        <v>4890</v>
      </c>
      <c r="E592" s="987">
        <v>4781.17</v>
      </c>
      <c r="F592" s="986" t="s">
        <v>984</v>
      </c>
      <c r="G592" s="986" t="s">
        <v>47</v>
      </c>
      <c r="H592" s="713" t="s">
        <v>4891</v>
      </c>
      <c r="I592" s="712" t="s">
        <v>4811</v>
      </c>
      <c r="J592" s="986">
        <v>5921627</v>
      </c>
      <c r="K592" s="988">
        <v>42138</v>
      </c>
      <c r="L592" s="989">
        <v>44330</v>
      </c>
      <c r="N592" s="720" t="s">
        <v>11401</v>
      </c>
    </row>
    <row r="593" spans="1:14" s="719" customFormat="1" ht="10.199999999999999">
      <c r="A593" s="990">
        <v>590</v>
      </c>
      <c r="B593" s="991" t="s">
        <v>4892</v>
      </c>
      <c r="C593" s="991">
        <v>18204</v>
      </c>
      <c r="D593" s="707" t="s">
        <v>4893</v>
      </c>
      <c r="E593" s="992">
        <v>397.61</v>
      </c>
      <c r="F593" s="991" t="s">
        <v>984</v>
      </c>
      <c r="G593" s="991" t="s">
        <v>47</v>
      </c>
      <c r="H593" s="709" t="s">
        <v>3728</v>
      </c>
      <c r="I593" s="707" t="s">
        <v>4894</v>
      </c>
      <c r="J593" s="991">
        <v>5929474</v>
      </c>
      <c r="K593" s="993">
        <v>42149</v>
      </c>
      <c r="L593" s="994">
        <v>44341</v>
      </c>
      <c r="N593" s="722" t="s">
        <v>11401</v>
      </c>
    </row>
    <row r="594" spans="1:14" s="719" customFormat="1" ht="10.199999999999999">
      <c r="A594" s="985">
        <v>591</v>
      </c>
      <c r="B594" s="986" t="s">
        <v>4895</v>
      </c>
      <c r="C594" s="986">
        <v>18215</v>
      </c>
      <c r="D594" s="712" t="s">
        <v>3816</v>
      </c>
      <c r="E594" s="987">
        <v>3490.22</v>
      </c>
      <c r="F594" s="986" t="s">
        <v>984</v>
      </c>
      <c r="G594" s="986" t="s">
        <v>45</v>
      </c>
      <c r="H594" s="713" t="s">
        <v>3816</v>
      </c>
      <c r="I594" s="712" t="s">
        <v>725</v>
      </c>
      <c r="J594" s="986">
        <v>2344343</v>
      </c>
      <c r="K594" s="988">
        <v>42586</v>
      </c>
      <c r="L594" s="989">
        <v>43681</v>
      </c>
      <c r="N594" s="720" t="s">
        <v>11401</v>
      </c>
    </row>
    <row r="595" spans="1:14" s="719" customFormat="1" ht="20.399999999999999">
      <c r="A595" s="990">
        <v>592</v>
      </c>
      <c r="B595" s="991" t="s">
        <v>4896</v>
      </c>
      <c r="C595" s="991">
        <v>18216</v>
      </c>
      <c r="D595" s="707" t="s">
        <v>4897</v>
      </c>
      <c r="E595" s="992">
        <v>5252.28</v>
      </c>
      <c r="F595" s="991" t="s">
        <v>984</v>
      </c>
      <c r="G595" s="991" t="s">
        <v>2188</v>
      </c>
      <c r="H595" s="709" t="s">
        <v>4898</v>
      </c>
      <c r="I595" s="707" t="s">
        <v>4632</v>
      </c>
      <c r="J595" s="991">
        <v>5921112</v>
      </c>
      <c r="K595" s="993">
        <v>42116</v>
      </c>
      <c r="L595" s="994">
        <v>44308</v>
      </c>
      <c r="N595" s="722" t="s">
        <v>11401</v>
      </c>
    </row>
    <row r="596" spans="1:14" s="719" customFormat="1" ht="10.199999999999999">
      <c r="A596" s="985">
        <v>593</v>
      </c>
      <c r="B596" s="986" t="s">
        <v>4899</v>
      </c>
      <c r="C596" s="986">
        <v>18220</v>
      </c>
      <c r="D596" s="712" t="s">
        <v>3952</v>
      </c>
      <c r="E596" s="987">
        <v>2354.08</v>
      </c>
      <c r="F596" s="986" t="s">
        <v>984</v>
      </c>
      <c r="G596" s="986" t="s">
        <v>47</v>
      </c>
      <c r="H596" s="713" t="s">
        <v>2989</v>
      </c>
      <c r="I596" s="712" t="s">
        <v>4900</v>
      </c>
      <c r="J596" s="986">
        <v>5930537</v>
      </c>
      <c r="K596" s="988">
        <v>42137</v>
      </c>
      <c r="L596" s="989">
        <v>44329</v>
      </c>
      <c r="N596" s="720" t="s">
        <v>11401</v>
      </c>
    </row>
    <row r="597" spans="1:14" s="719" customFormat="1" ht="20.399999999999999">
      <c r="A597" s="990">
        <v>594</v>
      </c>
      <c r="B597" s="991" t="s">
        <v>4901</v>
      </c>
      <c r="C597" s="991">
        <v>18223</v>
      </c>
      <c r="D597" s="707" t="s">
        <v>4902</v>
      </c>
      <c r="E597" s="992">
        <v>2495.42</v>
      </c>
      <c r="F597" s="991" t="s">
        <v>984</v>
      </c>
      <c r="G597" s="991" t="s">
        <v>2281</v>
      </c>
      <c r="H597" s="709" t="s">
        <v>4600</v>
      </c>
      <c r="I597" s="707" t="s">
        <v>4903</v>
      </c>
      <c r="J597" s="991">
        <v>5921244</v>
      </c>
      <c r="K597" s="993">
        <v>42227</v>
      </c>
      <c r="L597" s="994">
        <v>44419</v>
      </c>
      <c r="N597" s="722" t="s">
        <v>11401</v>
      </c>
    </row>
    <row r="598" spans="1:14" s="719" customFormat="1" ht="10.199999999999999">
      <c r="A598" s="985">
        <v>595</v>
      </c>
      <c r="B598" s="986" t="s">
        <v>4904</v>
      </c>
      <c r="C598" s="986">
        <v>18229</v>
      </c>
      <c r="D598" s="712" t="s">
        <v>4065</v>
      </c>
      <c r="E598" s="987">
        <v>256.98</v>
      </c>
      <c r="F598" s="986" t="s">
        <v>984</v>
      </c>
      <c r="G598" s="986" t="s">
        <v>53</v>
      </c>
      <c r="H598" s="713" t="s">
        <v>4775</v>
      </c>
      <c r="I598" s="712" t="s">
        <v>4576</v>
      </c>
      <c r="J598" s="986">
        <v>5385695</v>
      </c>
      <c r="K598" s="988">
        <v>42272</v>
      </c>
      <c r="L598" s="989">
        <v>44464</v>
      </c>
      <c r="N598" s="720" t="s">
        <v>11401</v>
      </c>
    </row>
    <row r="599" spans="1:14" s="719" customFormat="1" ht="10.199999999999999">
      <c r="A599" s="990">
        <v>596</v>
      </c>
      <c r="B599" s="991" t="s">
        <v>4905</v>
      </c>
      <c r="C599" s="991">
        <v>18236</v>
      </c>
      <c r="D599" s="707" t="s">
        <v>4906</v>
      </c>
      <c r="E599" s="992">
        <v>2612.61</v>
      </c>
      <c r="F599" s="991" t="s">
        <v>984</v>
      </c>
      <c r="G599" s="991" t="s">
        <v>42</v>
      </c>
      <c r="H599" s="709" t="s">
        <v>4824</v>
      </c>
      <c r="I599" s="707" t="s">
        <v>4907</v>
      </c>
      <c r="J599" s="991">
        <v>5208513</v>
      </c>
      <c r="K599" s="993">
        <v>42313</v>
      </c>
      <c r="L599" s="994">
        <v>44505</v>
      </c>
      <c r="N599" s="722" t="s">
        <v>11401</v>
      </c>
    </row>
    <row r="600" spans="1:14" s="719" customFormat="1" ht="20.399999999999999">
      <c r="A600" s="985">
        <v>597</v>
      </c>
      <c r="B600" s="986" t="s">
        <v>4908</v>
      </c>
      <c r="C600" s="986">
        <v>18239</v>
      </c>
      <c r="D600" s="712" t="s">
        <v>4765</v>
      </c>
      <c r="E600" s="987">
        <v>3979.03</v>
      </c>
      <c r="F600" s="986" t="s">
        <v>984</v>
      </c>
      <c r="G600" s="986" t="s">
        <v>2281</v>
      </c>
      <c r="H600" s="713" t="s">
        <v>4836</v>
      </c>
      <c r="I600" s="712" t="s">
        <v>4909</v>
      </c>
      <c r="J600" s="986">
        <v>5651581</v>
      </c>
      <c r="K600" s="988">
        <v>42597</v>
      </c>
      <c r="L600" s="989">
        <v>43692</v>
      </c>
      <c r="N600" s="720" t="s">
        <v>11401</v>
      </c>
    </row>
    <row r="601" spans="1:14" s="719" customFormat="1" ht="10.199999999999999">
      <c r="A601" s="990">
        <v>598</v>
      </c>
      <c r="B601" s="991" t="s">
        <v>4910</v>
      </c>
      <c r="C601" s="991">
        <v>18241</v>
      </c>
      <c r="D601" s="707" t="s">
        <v>4911</v>
      </c>
      <c r="E601" s="992">
        <v>1304.1099999999999</v>
      </c>
      <c r="F601" s="991" t="s">
        <v>984</v>
      </c>
      <c r="G601" s="991" t="s">
        <v>47</v>
      </c>
      <c r="H601" s="709" t="s">
        <v>4912</v>
      </c>
      <c r="I601" s="707" t="s">
        <v>4913</v>
      </c>
      <c r="J601" s="991">
        <v>5989493</v>
      </c>
      <c r="K601" s="993">
        <v>42149</v>
      </c>
      <c r="L601" s="994">
        <v>44341</v>
      </c>
      <c r="N601" s="722" t="s">
        <v>11401</v>
      </c>
    </row>
    <row r="602" spans="1:14" s="719" customFormat="1" ht="30.6">
      <c r="A602" s="985">
        <v>599</v>
      </c>
      <c r="B602" s="986" t="s">
        <v>4914</v>
      </c>
      <c r="C602" s="986">
        <v>18243</v>
      </c>
      <c r="D602" s="712" t="s">
        <v>4915</v>
      </c>
      <c r="E602" s="987">
        <v>117300.65</v>
      </c>
      <c r="F602" s="986" t="s">
        <v>984</v>
      </c>
      <c r="G602" s="986" t="s">
        <v>41</v>
      </c>
      <c r="H602" s="713" t="s">
        <v>4916</v>
      </c>
      <c r="I602" s="712" t="s">
        <v>4917</v>
      </c>
      <c r="J602" s="986">
        <v>5150884</v>
      </c>
      <c r="K602" s="988">
        <v>40542</v>
      </c>
      <c r="L602" s="989">
        <v>43829</v>
      </c>
      <c r="N602" s="720" t="s">
        <v>11401</v>
      </c>
    </row>
    <row r="603" spans="1:14" s="719" customFormat="1" ht="20.399999999999999">
      <c r="A603" s="990">
        <v>600</v>
      </c>
      <c r="B603" s="991" t="s">
        <v>4918</v>
      </c>
      <c r="C603" s="991">
        <v>18245</v>
      </c>
      <c r="D603" s="707" t="s">
        <v>4919</v>
      </c>
      <c r="E603" s="992">
        <v>5243.08</v>
      </c>
      <c r="F603" s="991" t="s">
        <v>984</v>
      </c>
      <c r="G603" s="991" t="s">
        <v>2281</v>
      </c>
      <c r="H603" s="709" t="s">
        <v>4623</v>
      </c>
      <c r="I603" s="707" t="s">
        <v>4474</v>
      </c>
      <c r="J603" s="991">
        <v>6267408</v>
      </c>
      <c r="K603" s="993">
        <v>42177</v>
      </c>
      <c r="L603" s="994">
        <v>44369</v>
      </c>
      <c r="N603" s="722" t="s">
        <v>3122</v>
      </c>
    </row>
    <row r="604" spans="1:14" s="719" customFormat="1" ht="20.399999999999999">
      <c r="A604" s="985">
        <v>601</v>
      </c>
      <c r="B604" s="986" t="s">
        <v>4920</v>
      </c>
      <c r="C604" s="986">
        <v>18247</v>
      </c>
      <c r="D604" s="712" t="s">
        <v>4921</v>
      </c>
      <c r="E604" s="987">
        <v>74427.98</v>
      </c>
      <c r="F604" s="986" t="s">
        <v>984</v>
      </c>
      <c r="G604" s="986" t="s">
        <v>43</v>
      </c>
      <c r="H604" s="713" t="s">
        <v>3228</v>
      </c>
      <c r="I604" s="712" t="s">
        <v>4917</v>
      </c>
      <c r="J604" s="986">
        <v>5150884</v>
      </c>
      <c r="K604" s="988">
        <v>40542</v>
      </c>
      <c r="L604" s="989">
        <v>43829</v>
      </c>
      <c r="N604" s="720" t="s">
        <v>11401</v>
      </c>
    </row>
    <row r="605" spans="1:14" s="719" customFormat="1" ht="10.199999999999999">
      <c r="A605" s="990">
        <v>602</v>
      </c>
      <c r="B605" s="991" t="s">
        <v>4922</v>
      </c>
      <c r="C605" s="991">
        <v>18255</v>
      </c>
      <c r="D605" s="707" t="s">
        <v>4650</v>
      </c>
      <c r="E605" s="992">
        <v>526.99</v>
      </c>
      <c r="F605" s="991" t="s">
        <v>984</v>
      </c>
      <c r="G605" s="991" t="s">
        <v>2230</v>
      </c>
      <c r="H605" s="709" t="s">
        <v>2314</v>
      </c>
      <c r="I605" s="707" t="s">
        <v>4732</v>
      </c>
      <c r="J605" s="991">
        <v>5584345</v>
      </c>
      <c r="K605" s="993">
        <v>42118</v>
      </c>
      <c r="L605" s="994">
        <v>44310</v>
      </c>
      <c r="N605" s="722" t="s">
        <v>11401</v>
      </c>
    </row>
    <row r="606" spans="1:14" s="719" customFormat="1" ht="20.399999999999999">
      <c r="A606" s="985">
        <v>603</v>
      </c>
      <c r="B606" s="986" t="s">
        <v>4923</v>
      </c>
      <c r="C606" s="986">
        <v>18256</v>
      </c>
      <c r="D606" s="712" t="s">
        <v>2990</v>
      </c>
      <c r="E606" s="987">
        <v>2914.21</v>
      </c>
      <c r="F606" s="986" t="s">
        <v>984</v>
      </c>
      <c r="G606" s="986" t="s">
        <v>42</v>
      </c>
      <c r="H606" s="713" t="s">
        <v>3368</v>
      </c>
      <c r="I606" s="712" t="s">
        <v>4474</v>
      </c>
      <c r="J606" s="986">
        <v>6267408</v>
      </c>
      <c r="K606" s="988">
        <v>42318</v>
      </c>
      <c r="L606" s="989">
        <v>43414</v>
      </c>
      <c r="N606" s="720" t="s">
        <v>3122</v>
      </c>
    </row>
    <row r="607" spans="1:14" s="719" customFormat="1" ht="10.199999999999999">
      <c r="A607" s="990">
        <v>604</v>
      </c>
      <c r="B607" s="991" t="s">
        <v>4924</v>
      </c>
      <c r="C607" s="991">
        <v>18257</v>
      </c>
      <c r="D607" s="707" t="s">
        <v>4605</v>
      </c>
      <c r="E607" s="992">
        <v>4956.33</v>
      </c>
      <c r="F607" s="991" t="s">
        <v>984</v>
      </c>
      <c r="G607" s="991" t="s">
        <v>47</v>
      </c>
      <c r="H607" s="709" t="s">
        <v>1159</v>
      </c>
      <c r="I607" s="707" t="s">
        <v>4925</v>
      </c>
      <c r="J607" s="991">
        <v>5600499</v>
      </c>
      <c r="K607" s="993">
        <v>42138</v>
      </c>
      <c r="L607" s="994">
        <v>44330</v>
      </c>
      <c r="N607" s="722" t="s">
        <v>11401</v>
      </c>
    </row>
    <row r="608" spans="1:14" s="719" customFormat="1" ht="10.199999999999999">
      <c r="A608" s="985">
        <v>605</v>
      </c>
      <c r="B608" s="986" t="s">
        <v>4926</v>
      </c>
      <c r="C608" s="986">
        <v>18258</v>
      </c>
      <c r="D608" s="712" t="s">
        <v>4927</v>
      </c>
      <c r="E608" s="987">
        <v>4864.01</v>
      </c>
      <c r="F608" s="986" t="s">
        <v>984</v>
      </c>
      <c r="G608" s="986" t="s">
        <v>45</v>
      </c>
      <c r="H608" s="713" t="s">
        <v>4928</v>
      </c>
      <c r="I608" s="712" t="s">
        <v>4929</v>
      </c>
      <c r="J608" s="986">
        <v>5233739</v>
      </c>
      <c r="K608" s="988">
        <v>42271</v>
      </c>
      <c r="L608" s="989">
        <v>44463</v>
      </c>
      <c r="N608" s="720" t="s">
        <v>11401</v>
      </c>
    </row>
    <row r="609" spans="1:14" s="719" customFormat="1" ht="20.399999999999999">
      <c r="A609" s="990">
        <v>606</v>
      </c>
      <c r="B609" s="991" t="s">
        <v>4930</v>
      </c>
      <c r="C609" s="991">
        <v>18268</v>
      </c>
      <c r="D609" s="707" t="s">
        <v>4931</v>
      </c>
      <c r="E609" s="992">
        <v>875.22</v>
      </c>
      <c r="F609" s="991" t="s">
        <v>984</v>
      </c>
      <c r="G609" s="991" t="s">
        <v>46</v>
      </c>
      <c r="H609" s="709" t="s">
        <v>3372</v>
      </c>
      <c r="I609" s="707" t="s">
        <v>4932</v>
      </c>
      <c r="J609" s="991">
        <v>5845734</v>
      </c>
      <c r="K609" s="993">
        <v>42137</v>
      </c>
      <c r="L609" s="994">
        <v>44329</v>
      </c>
      <c r="N609" s="722" t="s">
        <v>11401</v>
      </c>
    </row>
    <row r="610" spans="1:14" s="719" customFormat="1" ht="20.399999999999999">
      <c r="A610" s="985">
        <v>607</v>
      </c>
      <c r="B610" s="986" t="s">
        <v>4933</v>
      </c>
      <c r="C610" s="986">
        <v>18269</v>
      </c>
      <c r="D610" s="712" t="s">
        <v>3912</v>
      </c>
      <c r="E610" s="987">
        <v>5343.36</v>
      </c>
      <c r="F610" s="986" t="s">
        <v>984</v>
      </c>
      <c r="G610" s="986" t="s">
        <v>42</v>
      </c>
      <c r="H610" s="713" t="s">
        <v>3125</v>
      </c>
      <c r="I610" s="712" t="s">
        <v>4934</v>
      </c>
      <c r="J610" s="986">
        <v>2715694</v>
      </c>
      <c r="K610" s="988">
        <v>42297</v>
      </c>
      <c r="L610" s="989">
        <v>44489</v>
      </c>
      <c r="N610" s="720" t="s">
        <v>15569</v>
      </c>
    </row>
    <row r="611" spans="1:14" s="719" customFormat="1" ht="10.199999999999999">
      <c r="A611" s="990">
        <v>608</v>
      </c>
      <c r="B611" s="991" t="s">
        <v>4935</v>
      </c>
      <c r="C611" s="991">
        <v>18270</v>
      </c>
      <c r="D611" s="707" t="s">
        <v>4936</v>
      </c>
      <c r="E611" s="992">
        <v>19648.97</v>
      </c>
      <c r="F611" s="991" t="s">
        <v>984</v>
      </c>
      <c r="G611" s="991" t="s">
        <v>42</v>
      </c>
      <c r="H611" s="709" t="s">
        <v>4872</v>
      </c>
      <c r="I611" s="707" t="s">
        <v>4773</v>
      </c>
      <c r="J611" s="991">
        <v>2701391</v>
      </c>
      <c r="K611" s="993">
        <v>42584</v>
      </c>
      <c r="L611" s="994">
        <v>43679</v>
      </c>
      <c r="N611" s="722" t="s">
        <v>11401</v>
      </c>
    </row>
    <row r="612" spans="1:14" s="719" customFormat="1" ht="20.399999999999999">
      <c r="A612" s="985">
        <v>609</v>
      </c>
      <c r="B612" s="986" t="s">
        <v>4937</v>
      </c>
      <c r="C612" s="986">
        <v>18292</v>
      </c>
      <c r="D612" s="712" t="s">
        <v>4013</v>
      </c>
      <c r="E612" s="987">
        <v>179.27</v>
      </c>
      <c r="F612" s="986" t="s">
        <v>984</v>
      </c>
      <c r="G612" s="986" t="s">
        <v>53</v>
      </c>
      <c r="H612" s="713" t="s">
        <v>4938</v>
      </c>
      <c r="I612" s="712" t="s">
        <v>4834</v>
      </c>
      <c r="J612" s="986">
        <v>5103193</v>
      </c>
      <c r="K612" s="988">
        <v>42152</v>
      </c>
      <c r="L612" s="989">
        <v>44344</v>
      </c>
      <c r="N612" s="720" t="s">
        <v>11401</v>
      </c>
    </row>
    <row r="613" spans="1:14" s="719" customFormat="1" ht="20.399999999999999">
      <c r="A613" s="990">
        <v>610</v>
      </c>
      <c r="B613" s="991" t="s">
        <v>4939</v>
      </c>
      <c r="C613" s="991">
        <v>18302</v>
      </c>
      <c r="D613" s="707" t="s">
        <v>3497</v>
      </c>
      <c r="E613" s="992">
        <v>20734.28</v>
      </c>
      <c r="F613" s="991" t="s">
        <v>984</v>
      </c>
      <c r="G613" s="991" t="s">
        <v>42</v>
      </c>
      <c r="H613" s="709" t="s">
        <v>4888</v>
      </c>
      <c r="I613" s="707" t="s">
        <v>4940</v>
      </c>
      <c r="J613" s="991">
        <v>5501776</v>
      </c>
      <c r="K613" s="993">
        <v>42403</v>
      </c>
      <c r="L613" s="994">
        <v>43499</v>
      </c>
      <c r="N613" s="722" t="s">
        <v>11401</v>
      </c>
    </row>
    <row r="614" spans="1:14" s="719" customFormat="1" ht="10.199999999999999">
      <c r="A614" s="985">
        <v>611</v>
      </c>
      <c r="B614" s="986" t="s">
        <v>4941</v>
      </c>
      <c r="C614" s="986">
        <v>18305</v>
      </c>
      <c r="D614" s="712" t="s">
        <v>4942</v>
      </c>
      <c r="E614" s="987">
        <v>4889.68</v>
      </c>
      <c r="F614" s="986" t="s">
        <v>984</v>
      </c>
      <c r="G614" s="986" t="s">
        <v>4630</v>
      </c>
      <c r="H614" s="713" t="s">
        <v>4943</v>
      </c>
      <c r="I614" s="712" t="s">
        <v>3430</v>
      </c>
      <c r="J614" s="986">
        <v>2085976</v>
      </c>
      <c r="K614" s="988">
        <v>42570</v>
      </c>
      <c r="L614" s="989">
        <v>43665</v>
      </c>
      <c r="N614" s="720" t="s">
        <v>11401</v>
      </c>
    </row>
    <row r="615" spans="1:14" s="719" customFormat="1" ht="10.199999999999999">
      <c r="A615" s="990">
        <v>612</v>
      </c>
      <c r="B615" s="991" t="s">
        <v>4944</v>
      </c>
      <c r="C615" s="991">
        <v>18311</v>
      </c>
      <c r="D615" s="707" t="s">
        <v>2282</v>
      </c>
      <c r="E615" s="992">
        <v>220.42</v>
      </c>
      <c r="F615" s="991" t="s">
        <v>984</v>
      </c>
      <c r="G615" s="991" t="s">
        <v>45</v>
      </c>
      <c r="H615" s="709" t="s">
        <v>2282</v>
      </c>
      <c r="I615" s="707" t="s">
        <v>4945</v>
      </c>
      <c r="J615" s="991">
        <v>2817993</v>
      </c>
      <c r="K615" s="993">
        <v>42234</v>
      </c>
      <c r="L615" s="994">
        <v>44426</v>
      </c>
      <c r="N615" s="722" t="s">
        <v>11401</v>
      </c>
    </row>
    <row r="616" spans="1:14" s="719" customFormat="1" ht="20.399999999999999">
      <c r="A616" s="985">
        <v>613</v>
      </c>
      <c r="B616" s="986" t="s">
        <v>4946</v>
      </c>
      <c r="C616" s="986">
        <v>18313</v>
      </c>
      <c r="D616" s="712" t="s">
        <v>52</v>
      </c>
      <c r="E616" s="987">
        <v>594.26</v>
      </c>
      <c r="F616" s="986" t="s">
        <v>984</v>
      </c>
      <c r="G616" s="986" t="s">
        <v>47</v>
      </c>
      <c r="H616" s="713" t="s">
        <v>4066</v>
      </c>
      <c r="I616" s="712" t="s">
        <v>4474</v>
      </c>
      <c r="J616" s="986">
        <v>6267408</v>
      </c>
      <c r="K616" s="988">
        <v>42158</v>
      </c>
      <c r="L616" s="989">
        <v>44350</v>
      </c>
      <c r="N616" s="720" t="s">
        <v>3122</v>
      </c>
    </row>
    <row r="617" spans="1:14" s="719" customFormat="1" ht="10.199999999999999">
      <c r="A617" s="990">
        <v>614</v>
      </c>
      <c r="B617" s="991" t="s">
        <v>4947</v>
      </c>
      <c r="C617" s="991">
        <v>18324</v>
      </c>
      <c r="D617" s="707" t="s">
        <v>4948</v>
      </c>
      <c r="E617" s="992">
        <v>783.95</v>
      </c>
      <c r="F617" s="991" t="s">
        <v>984</v>
      </c>
      <c r="G617" s="991" t="s">
        <v>2230</v>
      </c>
      <c r="H617" s="709" t="s">
        <v>3488</v>
      </c>
      <c r="I617" s="707" t="s">
        <v>4618</v>
      </c>
      <c r="J617" s="991">
        <v>5994349</v>
      </c>
      <c r="K617" s="993">
        <v>42129</v>
      </c>
      <c r="L617" s="994">
        <v>44321</v>
      </c>
      <c r="N617" s="722" t="s">
        <v>11401</v>
      </c>
    </row>
    <row r="618" spans="1:14" s="719" customFormat="1" ht="20.399999999999999">
      <c r="A618" s="985">
        <v>615</v>
      </c>
      <c r="B618" s="986" t="s">
        <v>4949</v>
      </c>
      <c r="C618" s="986">
        <v>18327</v>
      </c>
      <c r="D618" s="712" t="s">
        <v>4427</v>
      </c>
      <c r="E618" s="987">
        <v>7178.31</v>
      </c>
      <c r="F618" s="986" t="s">
        <v>4426</v>
      </c>
      <c r="G618" s="986" t="s">
        <v>46</v>
      </c>
      <c r="H618" s="713" t="s">
        <v>3457</v>
      </c>
      <c r="I618" s="712" t="s">
        <v>4438</v>
      </c>
      <c r="J618" s="986">
        <v>5838266</v>
      </c>
      <c r="K618" s="988">
        <v>41919</v>
      </c>
      <c r="L618" s="989">
        <v>44111</v>
      </c>
      <c r="N618" s="720" t="s">
        <v>15569</v>
      </c>
    </row>
    <row r="619" spans="1:14" s="719" customFormat="1" ht="10.199999999999999">
      <c r="A619" s="990">
        <v>616</v>
      </c>
      <c r="B619" s="991" t="s">
        <v>4950</v>
      </c>
      <c r="C619" s="991">
        <v>18339</v>
      </c>
      <c r="D619" s="707" t="s">
        <v>4600</v>
      </c>
      <c r="E619" s="992">
        <v>813.7</v>
      </c>
      <c r="F619" s="991" t="s">
        <v>984</v>
      </c>
      <c r="G619" s="991" t="s">
        <v>2281</v>
      </c>
      <c r="H619" s="709" t="s">
        <v>4600</v>
      </c>
      <c r="I619" s="707" t="s">
        <v>4951</v>
      </c>
      <c r="J619" s="991">
        <v>5478162</v>
      </c>
      <c r="K619" s="993">
        <v>42188</v>
      </c>
      <c r="L619" s="994">
        <v>44380</v>
      </c>
      <c r="N619" s="722" t="s">
        <v>11401</v>
      </c>
    </row>
    <row r="620" spans="1:14" s="719" customFormat="1" ht="10.199999999999999">
      <c r="A620" s="985">
        <v>617</v>
      </c>
      <c r="B620" s="986" t="s">
        <v>4952</v>
      </c>
      <c r="C620" s="986">
        <v>18341</v>
      </c>
      <c r="D620" s="712" t="s">
        <v>3873</v>
      </c>
      <c r="E620" s="987">
        <v>688.73</v>
      </c>
      <c r="F620" s="986" t="s">
        <v>984</v>
      </c>
      <c r="G620" s="986" t="s">
        <v>47</v>
      </c>
      <c r="H620" s="713" t="s">
        <v>2278</v>
      </c>
      <c r="I620" s="712" t="s">
        <v>4913</v>
      </c>
      <c r="J620" s="986">
        <v>5989493</v>
      </c>
      <c r="K620" s="988">
        <v>42170</v>
      </c>
      <c r="L620" s="989">
        <v>44362</v>
      </c>
      <c r="N620" s="720" t="s">
        <v>11401</v>
      </c>
    </row>
    <row r="621" spans="1:14" s="719" customFormat="1" ht="10.199999999999999">
      <c r="A621" s="990">
        <v>618</v>
      </c>
      <c r="B621" s="991" t="s">
        <v>4953</v>
      </c>
      <c r="C621" s="991">
        <v>18362</v>
      </c>
      <c r="D621" s="707" t="s">
        <v>4954</v>
      </c>
      <c r="E621" s="992">
        <v>441.06</v>
      </c>
      <c r="F621" s="991" t="s">
        <v>984</v>
      </c>
      <c r="G621" s="991" t="s">
        <v>53</v>
      </c>
      <c r="H621" s="709" t="s">
        <v>4775</v>
      </c>
      <c r="I621" s="707" t="s">
        <v>4955</v>
      </c>
      <c r="J621" s="991">
        <v>5574161</v>
      </c>
      <c r="K621" s="993">
        <v>42272</v>
      </c>
      <c r="L621" s="994">
        <v>44464</v>
      </c>
      <c r="N621" s="722" t="s">
        <v>11401</v>
      </c>
    </row>
    <row r="622" spans="1:14" s="719" customFormat="1" ht="20.399999999999999">
      <c r="A622" s="985">
        <v>619</v>
      </c>
      <c r="B622" s="986" t="s">
        <v>4956</v>
      </c>
      <c r="C622" s="986">
        <v>18363</v>
      </c>
      <c r="D622" s="712" t="s">
        <v>4957</v>
      </c>
      <c r="E622" s="987">
        <v>1295.54</v>
      </c>
      <c r="F622" s="986" t="s">
        <v>984</v>
      </c>
      <c r="G622" s="986" t="s">
        <v>45</v>
      </c>
      <c r="H622" s="713" t="s">
        <v>2282</v>
      </c>
      <c r="I622" s="712" t="s">
        <v>4940</v>
      </c>
      <c r="J622" s="986">
        <v>5501776</v>
      </c>
      <c r="K622" s="988">
        <v>42145</v>
      </c>
      <c r="L622" s="989">
        <v>44337</v>
      </c>
      <c r="N622" s="720" t="s">
        <v>11401</v>
      </c>
    </row>
    <row r="623" spans="1:14" s="719" customFormat="1" ht="10.199999999999999">
      <c r="A623" s="990">
        <v>620</v>
      </c>
      <c r="B623" s="991" t="s">
        <v>4958</v>
      </c>
      <c r="C623" s="991">
        <v>18367</v>
      </c>
      <c r="D623" s="707" t="s">
        <v>4959</v>
      </c>
      <c r="E623" s="992">
        <v>2228.69</v>
      </c>
      <c r="F623" s="991" t="s">
        <v>984</v>
      </c>
      <c r="G623" s="991" t="s">
        <v>2281</v>
      </c>
      <c r="H623" s="709" t="s">
        <v>2285</v>
      </c>
      <c r="I623" s="707" t="s">
        <v>4960</v>
      </c>
      <c r="J623" s="991">
        <v>5446627</v>
      </c>
      <c r="K623" s="993">
        <v>42173</v>
      </c>
      <c r="L623" s="994">
        <v>44365</v>
      </c>
      <c r="N623" s="722" t="s">
        <v>11401</v>
      </c>
    </row>
    <row r="624" spans="1:14" s="719" customFormat="1" ht="20.399999999999999">
      <c r="A624" s="985">
        <v>621</v>
      </c>
      <c r="B624" s="986" t="s">
        <v>4961</v>
      </c>
      <c r="C624" s="986">
        <v>18369</v>
      </c>
      <c r="D624" s="712" t="s">
        <v>4962</v>
      </c>
      <c r="E624" s="987">
        <v>7516.27</v>
      </c>
      <c r="F624" s="986" t="s">
        <v>984</v>
      </c>
      <c r="G624" s="986" t="s">
        <v>42</v>
      </c>
      <c r="H624" s="713" t="s">
        <v>3125</v>
      </c>
      <c r="I624" s="712" t="s">
        <v>4963</v>
      </c>
      <c r="J624" s="986">
        <v>5237572</v>
      </c>
      <c r="K624" s="988">
        <v>42326</v>
      </c>
      <c r="L624" s="989">
        <v>44518</v>
      </c>
      <c r="N624" s="720" t="s">
        <v>11401</v>
      </c>
    </row>
    <row r="625" spans="1:14" s="719" customFormat="1" ht="10.199999999999999">
      <c r="A625" s="990">
        <v>622</v>
      </c>
      <c r="B625" s="991" t="s">
        <v>4964</v>
      </c>
      <c r="C625" s="991">
        <v>18374</v>
      </c>
      <c r="D625" s="707" t="s">
        <v>3516</v>
      </c>
      <c r="E625" s="992">
        <v>2086.2199999999998</v>
      </c>
      <c r="F625" s="991" t="s">
        <v>984</v>
      </c>
      <c r="G625" s="991" t="s">
        <v>2281</v>
      </c>
      <c r="H625" s="709" t="s">
        <v>2285</v>
      </c>
      <c r="I625" s="707" t="s">
        <v>4965</v>
      </c>
      <c r="J625" s="991">
        <v>5955297</v>
      </c>
      <c r="K625" s="993">
        <v>42166</v>
      </c>
      <c r="L625" s="994">
        <v>44358</v>
      </c>
      <c r="N625" s="722" t="s">
        <v>11401</v>
      </c>
    </row>
    <row r="626" spans="1:14" s="719" customFormat="1" ht="10.199999999999999">
      <c r="A626" s="985">
        <v>623</v>
      </c>
      <c r="B626" s="986" t="s">
        <v>4966</v>
      </c>
      <c r="C626" s="986">
        <v>18380</v>
      </c>
      <c r="D626" s="712" t="s">
        <v>2325</v>
      </c>
      <c r="E626" s="987">
        <v>4876.22</v>
      </c>
      <c r="F626" s="986" t="s">
        <v>984</v>
      </c>
      <c r="G626" s="986" t="s">
        <v>42</v>
      </c>
      <c r="H626" s="713" t="s">
        <v>3125</v>
      </c>
      <c r="I626" s="712" t="s">
        <v>4967</v>
      </c>
      <c r="J626" s="986">
        <v>5938953</v>
      </c>
      <c r="K626" s="988">
        <v>42312</v>
      </c>
      <c r="L626" s="989">
        <v>44504</v>
      </c>
      <c r="N626" s="720" t="s">
        <v>11401</v>
      </c>
    </row>
    <row r="627" spans="1:14" s="719" customFormat="1" ht="20.399999999999999">
      <c r="A627" s="990">
        <v>624</v>
      </c>
      <c r="B627" s="991" t="s">
        <v>4968</v>
      </c>
      <c r="C627" s="991">
        <v>18381</v>
      </c>
      <c r="D627" s="707" t="s">
        <v>4969</v>
      </c>
      <c r="E627" s="992">
        <v>1058.4100000000001</v>
      </c>
      <c r="F627" s="991" t="s">
        <v>984</v>
      </c>
      <c r="G627" s="991" t="s">
        <v>47</v>
      </c>
      <c r="H627" s="709" t="s">
        <v>4970</v>
      </c>
      <c r="I627" s="707" t="s">
        <v>4834</v>
      </c>
      <c r="J627" s="991">
        <v>5103193</v>
      </c>
      <c r="K627" s="993">
        <v>42152</v>
      </c>
      <c r="L627" s="994">
        <v>44344</v>
      </c>
      <c r="N627" s="722" t="s">
        <v>11401</v>
      </c>
    </row>
    <row r="628" spans="1:14" s="719" customFormat="1" ht="10.199999999999999">
      <c r="A628" s="985">
        <v>625</v>
      </c>
      <c r="B628" s="986" t="s">
        <v>4971</v>
      </c>
      <c r="C628" s="986">
        <v>18391</v>
      </c>
      <c r="D628" s="712" t="s">
        <v>45</v>
      </c>
      <c r="E628" s="987">
        <v>740.52</v>
      </c>
      <c r="F628" s="986" t="s">
        <v>984</v>
      </c>
      <c r="G628" s="986" t="s">
        <v>45</v>
      </c>
      <c r="H628" s="713" t="s">
        <v>3546</v>
      </c>
      <c r="I628" s="712" t="s">
        <v>4860</v>
      </c>
      <c r="J628" s="986">
        <v>2881136</v>
      </c>
      <c r="K628" s="988">
        <v>42265</v>
      </c>
      <c r="L628" s="989">
        <v>44457</v>
      </c>
      <c r="N628" s="720" t="s">
        <v>11401</v>
      </c>
    </row>
    <row r="629" spans="1:14" s="719" customFormat="1" ht="10.199999999999999">
      <c r="A629" s="990">
        <v>626</v>
      </c>
      <c r="B629" s="991" t="s">
        <v>4972</v>
      </c>
      <c r="C629" s="991">
        <v>18398</v>
      </c>
      <c r="D629" s="707" t="s">
        <v>4973</v>
      </c>
      <c r="E629" s="992">
        <v>10361.17</v>
      </c>
      <c r="F629" s="991" t="s">
        <v>984</v>
      </c>
      <c r="G629" s="991" t="s">
        <v>2281</v>
      </c>
      <c r="H629" s="709" t="s">
        <v>2285</v>
      </c>
      <c r="I629" s="707" t="s">
        <v>4676</v>
      </c>
      <c r="J629" s="991">
        <v>5429617</v>
      </c>
      <c r="K629" s="993">
        <v>42170</v>
      </c>
      <c r="L629" s="994">
        <v>44362</v>
      </c>
      <c r="N629" s="722" t="s">
        <v>11401</v>
      </c>
    </row>
    <row r="630" spans="1:14" s="719" customFormat="1" ht="10.199999999999999">
      <c r="A630" s="985">
        <v>627</v>
      </c>
      <c r="B630" s="986" t="s">
        <v>4974</v>
      </c>
      <c r="C630" s="986">
        <v>18401</v>
      </c>
      <c r="D630" s="712" t="s">
        <v>3563</v>
      </c>
      <c r="E630" s="987">
        <v>3748.87</v>
      </c>
      <c r="F630" s="986" t="s">
        <v>984</v>
      </c>
      <c r="G630" s="986" t="s">
        <v>45</v>
      </c>
      <c r="H630" s="713" t="s">
        <v>2282</v>
      </c>
      <c r="I630" s="712" t="s">
        <v>4975</v>
      </c>
      <c r="J630" s="986">
        <v>5892201</v>
      </c>
      <c r="K630" s="988">
        <v>42150</v>
      </c>
      <c r="L630" s="989">
        <v>44342</v>
      </c>
      <c r="N630" s="720" t="s">
        <v>11401</v>
      </c>
    </row>
    <row r="631" spans="1:14" s="719" customFormat="1" ht="10.199999999999999">
      <c r="A631" s="990">
        <v>628</v>
      </c>
      <c r="B631" s="991" t="s">
        <v>4976</v>
      </c>
      <c r="C631" s="991">
        <v>18402</v>
      </c>
      <c r="D631" s="707" t="s">
        <v>4977</v>
      </c>
      <c r="E631" s="992">
        <v>9122.3799999999992</v>
      </c>
      <c r="F631" s="991" t="s">
        <v>984</v>
      </c>
      <c r="G631" s="991" t="s">
        <v>45</v>
      </c>
      <c r="H631" s="709" t="s">
        <v>2282</v>
      </c>
      <c r="I631" s="707" t="s">
        <v>4978</v>
      </c>
      <c r="J631" s="991">
        <v>5466458</v>
      </c>
      <c r="K631" s="993">
        <v>42157</v>
      </c>
      <c r="L631" s="994">
        <v>44349</v>
      </c>
      <c r="N631" s="722" t="s">
        <v>11401</v>
      </c>
    </row>
    <row r="632" spans="1:14" s="719" customFormat="1" ht="20.399999999999999">
      <c r="A632" s="985">
        <v>629</v>
      </c>
      <c r="B632" s="986" t="s">
        <v>4979</v>
      </c>
      <c r="C632" s="986">
        <v>18408</v>
      </c>
      <c r="D632" s="712" t="s">
        <v>4980</v>
      </c>
      <c r="E632" s="987">
        <v>1177.23</v>
      </c>
      <c r="F632" s="986" t="s">
        <v>984</v>
      </c>
      <c r="G632" s="986" t="s">
        <v>2281</v>
      </c>
      <c r="H632" s="713" t="s">
        <v>4468</v>
      </c>
      <c r="I632" s="712" t="s">
        <v>4981</v>
      </c>
      <c r="J632" s="986">
        <v>5921651</v>
      </c>
      <c r="K632" s="988">
        <v>42227</v>
      </c>
      <c r="L632" s="989">
        <v>44419</v>
      </c>
      <c r="N632" s="720" t="s">
        <v>11401</v>
      </c>
    </row>
    <row r="633" spans="1:14" s="719" customFormat="1" ht="10.199999999999999">
      <c r="A633" s="990">
        <v>630</v>
      </c>
      <c r="B633" s="991" t="s">
        <v>4982</v>
      </c>
      <c r="C633" s="991">
        <v>18416</v>
      </c>
      <c r="D633" s="707" t="s">
        <v>4983</v>
      </c>
      <c r="E633" s="992">
        <v>2116.96</v>
      </c>
      <c r="F633" s="991" t="s">
        <v>984</v>
      </c>
      <c r="G633" s="991" t="s">
        <v>47</v>
      </c>
      <c r="H633" s="709" t="s">
        <v>4503</v>
      </c>
      <c r="I633" s="707" t="s">
        <v>4984</v>
      </c>
      <c r="J633" s="991">
        <v>5741858</v>
      </c>
      <c r="K633" s="993">
        <v>42153</v>
      </c>
      <c r="L633" s="994">
        <v>43249</v>
      </c>
      <c r="N633" s="722" t="s">
        <v>15569</v>
      </c>
    </row>
    <row r="634" spans="1:14" s="719" customFormat="1" ht="10.199999999999999">
      <c r="A634" s="985">
        <v>631</v>
      </c>
      <c r="B634" s="986" t="s">
        <v>4985</v>
      </c>
      <c r="C634" s="986">
        <v>18421</v>
      </c>
      <c r="D634" s="712" t="s">
        <v>4689</v>
      </c>
      <c r="E634" s="987">
        <v>1308.45</v>
      </c>
      <c r="F634" s="986" t="s">
        <v>984</v>
      </c>
      <c r="G634" s="986" t="s">
        <v>2230</v>
      </c>
      <c r="H634" s="713" t="s">
        <v>3671</v>
      </c>
      <c r="I634" s="712" t="s">
        <v>4986</v>
      </c>
      <c r="J634" s="986">
        <v>5106893</v>
      </c>
      <c r="K634" s="988">
        <v>42150</v>
      </c>
      <c r="L634" s="989">
        <v>44342</v>
      </c>
      <c r="N634" s="720" t="s">
        <v>11401</v>
      </c>
    </row>
    <row r="635" spans="1:14" s="719" customFormat="1" ht="10.199999999999999">
      <c r="A635" s="990">
        <v>632</v>
      </c>
      <c r="B635" s="991" t="s">
        <v>4987</v>
      </c>
      <c r="C635" s="991">
        <v>18431</v>
      </c>
      <c r="D635" s="707" t="s">
        <v>4484</v>
      </c>
      <c r="E635" s="992">
        <v>545.64</v>
      </c>
      <c r="F635" s="991" t="s">
        <v>984</v>
      </c>
      <c r="G635" s="991" t="s">
        <v>47</v>
      </c>
      <c r="H635" s="709" t="s">
        <v>4479</v>
      </c>
      <c r="I635" s="707" t="s">
        <v>4576</v>
      </c>
      <c r="J635" s="991">
        <v>5385695</v>
      </c>
      <c r="K635" s="993">
        <v>42170</v>
      </c>
      <c r="L635" s="994">
        <v>44362</v>
      </c>
      <c r="N635" s="722" t="s">
        <v>11401</v>
      </c>
    </row>
    <row r="636" spans="1:14" s="719" customFormat="1" ht="10.199999999999999">
      <c r="A636" s="985">
        <v>633</v>
      </c>
      <c r="B636" s="986" t="s">
        <v>4988</v>
      </c>
      <c r="C636" s="986">
        <v>18440</v>
      </c>
      <c r="D636" s="712" t="s">
        <v>3444</v>
      </c>
      <c r="E636" s="987">
        <v>3716.86</v>
      </c>
      <c r="F636" s="986" t="s">
        <v>984</v>
      </c>
      <c r="G636" s="986" t="s">
        <v>47</v>
      </c>
      <c r="H636" s="713" t="s">
        <v>4479</v>
      </c>
      <c r="I636" s="712" t="s">
        <v>4967</v>
      </c>
      <c r="J636" s="986">
        <v>5938953</v>
      </c>
      <c r="K636" s="988">
        <v>42164</v>
      </c>
      <c r="L636" s="989">
        <v>44356</v>
      </c>
      <c r="N636" s="720" t="s">
        <v>11401</v>
      </c>
    </row>
    <row r="637" spans="1:14" s="719" customFormat="1" ht="20.399999999999999">
      <c r="A637" s="990">
        <v>634</v>
      </c>
      <c r="B637" s="991" t="s">
        <v>4989</v>
      </c>
      <c r="C637" s="991">
        <v>18444</v>
      </c>
      <c r="D637" s="707" t="s">
        <v>4990</v>
      </c>
      <c r="E637" s="992">
        <v>2676.56</v>
      </c>
      <c r="F637" s="991" t="s">
        <v>984</v>
      </c>
      <c r="G637" s="991" t="s">
        <v>42</v>
      </c>
      <c r="H637" s="709" t="s">
        <v>3125</v>
      </c>
      <c r="I637" s="707" t="s">
        <v>4934</v>
      </c>
      <c r="J637" s="991">
        <v>2715694</v>
      </c>
      <c r="K637" s="993">
        <v>42299</v>
      </c>
      <c r="L637" s="994">
        <v>44491</v>
      </c>
      <c r="N637" s="722" t="s">
        <v>15569</v>
      </c>
    </row>
    <row r="638" spans="1:14" s="719" customFormat="1" ht="20.399999999999999">
      <c r="A638" s="985">
        <v>635</v>
      </c>
      <c r="B638" s="986" t="s">
        <v>4991</v>
      </c>
      <c r="C638" s="986">
        <v>18446</v>
      </c>
      <c r="D638" s="712" t="s">
        <v>3952</v>
      </c>
      <c r="E638" s="987">
        <v>1155.25</v>
      </c>
      <c r="F638" s="986" t="s">
        <v>984</v>
      </c>
      <c r="G638" s="986" t="s">
        <v>4992</v>
      </c>
      <c r="H638" s="713" t="s">
        <v>4993</v>
      </c>
      <c r="I638" s="712" t="s">
        <v>4994</v>
      </c>
      <c r="J638" s="986">
        <v>5896746</v>
      </c>
      <c r="K638" s="988">
        <v>42430</v>
      </c>
      <c r="L638" s="989">
        <v>43525</v>
      </c>
      <c r="N638" s="720" t="s">
        <v>11401</v>
      </c>
    </row>
    <row r="639" spans="1:14" s="719" customFormat="1" ht="20.399999999999999">
      <c r="A639" s="990">
        <v>636</v>
      </c>
      <c r="B639" s="991" t="s">
        <v>4995</v>
      </c>
      <c r="C639" s="991">
        <v>18448</v>
      </c>
      <c r="D639" s="707" t="s">
        <v>4996</v>
      </c>
      <c r="E639" s="992">
        <v>159.01</v>
      </c>
      <c r="F639" s="991" t="s">
        <v>984</v>
      </c>
      <c r="G639" s="991" t="s">
        <v>46</v>
      </c>
      <c r="H639" s="709" t="s">
        <v>3457</v>
      </c>
      <c r="I639" s="707" t="s">
        <v>4474</v>
      </c>
      <c r="J639" s="991">
        <v>6267408</v>
      </c>
      <c r="K639" s="993">
        <v>42206</v>
      </c>
      <c r="L639" s="994">
        <v>44398</v>
      </c>
      <c r="N639" s="722" t="s">
        <v>3122</v>
      </c>
    </row>
    <row r="640" spans="1:14" s="719" customFormat="1" ht="20.399999999999999">
      <c r="A640" s="985">
        <v>637</v>
      </c>
      <c r="B640" s="986" t="s">
        <v>4997</v>
      </c>
      <c r="C640" s="986">
        <v>18450</v>
      </c>
      <c r="D640" s="712" t="s">
        <v>4998</v>
      </c>
      <c r="E640" s="987">
        <v>6945.72</v>
      </c>
      <c r="F640" s="986" t="s">
        <v>984</v>
      </c>
      <c r="G640" s="986" t="s">
        <v>45</v>
      </c>
      <c r="H640" s="713" t="s">
        <v>4999</v>
      </c>
      <c r="I640" s="712" t="s">
        <v>4879</v>
      </c>
      <c r="J640" s="986">
        <v>5466679</v>
      </c>
      <c r="K640" s="988">
        <v>42271</v>
      </c>
      <c r="L640" s="989">
        <v>44463</v>
      </c>
      <c r="N640" s="720" t="s">
        <v>11401</v>
      </c>
    </row>
    <row r="641" spans="1:14" s="719" customFormat="1" ht="10.199999999999999">
      <c r="A641" s="990">
        <v>638</v>
      </c>
      <c r="B641" s="991" t="s">
        <v>5000</v>
      </c>
      <c r="C641" s="991">
        <v>18456</v>
      </c>
      <c r="D641" s="707" t="s">
        <v>2259</v>
      </c>
      <c r="E641" s="992">
        <v>9884.92</v>
      </c>
      <c r="F641" s="991" t="s">
        <v>984</v>
      </c>
      <c r="G641" s="991" t="s">
        <v>45</v>
      </c>
      <c r="H641" s="709" t="s">
        <v>5001</v>
      </c>
      <c r="I641" s="707" t="s">
        <v>5002</v>
      </c>
      <c r="J641" s="991">
        <v>5931592</v>
      </c>
      <c r="K641" s="993">
        <v>42181</v>
      </c>
      <c r="L641" s="994">
        <v>44373</v>
      </c>
      <c r="N641" s="722" t="s">
        <v>11401</v>
      </c>
    </row>
    <row r="642" spans="1:14" s="719" customFormat="1" ht="20.399999999999999">
      <c r="A642" s="985">
        <v>639</v>
      </c>
      <c r="B642" s="986" t="s">
        <v>5003</v>
      </c>
      <c r="C642" s="986">
        <v>18458</v>
      </c>
      <c r="D642" s="712" t="s">
        <v>5004</v>
      </c>
      <c r="E642" s="987">
        <v>4884.68</v>
      </c>
      <c r="F642" s="986" t="s">
        <v>984</v>
      </c>
      <c r="G642" s="986" t="s">
        <v>42</v>
      </c>
      <c r="H642" s="713" t="s">
        <v>3245</v>
      </c>
      <c r="I642" s="712" t="s">
        <v>5005</v>
      </c>
      <c r="J642" s="986">
        <v>5085152</v>
      </c>
      <c r="K642" s="988">
        <v>42340</v>
      </c>
      <c r="L642" s="989">
        <v>44532</v>
      </c>
      <c r="N642" s="720" t="s">
        <v>11401</v>
      </c>
    </row>
    <row r="643" spans="1:14" s="719" customFormat="1" ht="10.199999999999999">
      <c r="A643" s="990">
        <v>640</v>
      </c>
      <c r="B643" s="991" t="s">
        <v>5006</v>
      </c>
      <c r="C643" s="991">
        <v>18462</v>
      </c>
      <c r="D643" s="707" t="s">
        <v>5007</v>
      </c>
      <c r="E643" s="992">
        <v>2187.71</v>
      </c>
      <c r="F643" s="991" t="s">
        <v>984</v>
      </c>
      <c r="G643" s="991" t="s">
        <v>47</v>
      </c>
      <c r="H643" s="709" t="s">
        <v>42</v>
      </c>
      <c r="I643" s="707" t="s">
        <v>5008</v>
      </c>
      <c r="J643" s="991">
        <v>5415438</v>
      </c>
      <c r="K643" s="993">
        <v>42164</v>
      </c>
      <c r="L643" s="994">
        <v>44356</v>
      </c>
      <c r="N643" s="722" t="s">
        <v>11401</v>
      </c>
    </row>
    <row r="644" spans="1:14" s="719" customFormat="1" ht="10.199999999999999">
      <c r="A644" s="985">
        <v>641</v>
      </c>
      <c r="B644" s="986" t="s">
        <v>5009</v>
      </c>
      <c r="C644" s="986">
        <v>18468</v>
      </c>
      <c r="D644" s="712" t="s">
        <v>5010</v>
      </c>
      <c r="E644" s="987">
        <v>3042.95</v>
      </c>
      <c r="F644" s="986" t="s">
        <v>984</v>
      </c>
      <c r="G644" s="986" t="s">
        <v>45</v>
      </c>
      <c r="H644" s="713" t="s">
        <v>2282</v>
      </c>
      <c r="I644" s="712" t="s">
        <v>4978</v>
      </c>
      <c r="J644" s="986">
        <v>5466458</v>
      </c>
      <c r="K644" s="988">
        <v>42157</v>
      </c>
      <c r="L644" s="989">
        <v>44349</v>
      </c>
      <c r="N644" s="720" t="s">
        <v>11401</v>
      </c>
    </row>
    <row r="645" spans="1:14" s="719" customFormat="1" ht="20.399999999999999">
      <c r="A645" s="990">
        <v>642</v>
      </c>
      <c r="B645" s="991" t="s">
        <v>5011</v>
      </c>
      <c r="C645" s="991">
        <v>18481</v>
      </c>
      <c r="D645" s="707" t="s">
        <v>5012</v>
      </c>
      <c r="E645" s="992">
        <v>1936.02</v>
      </c>
      <c r="F645" s="991" t="s">
        <v>984</v>
      </c>
      <c r="G645" s="991" t="s">
        <v>53</v>
      </c>
      <c r="H645" s="709" t="s">
        <v>2310</v>
      </c>
      <c r="I645" s="707" t="s">
        <v>5013</v>
      </c>
      <c r="J645" s="991">
        <v>5935792</v>
      </c>
      <c r="K645" s="993">
        <v>42181</v>
      </c>
      <c r="L645" s="994">
        <v>44373</v>
      </c>
      <c r="N645" s="722" t="s">
        <v>11401</v>
      </c>
    </row>
    <row r="646" spans="1:14" s="719" customFormat="1" ht="10.199999999999999">
      <c r="A646" s="985">
        <v>643</v>
      </c>
      <c r="B646" s="986" t="s">
        <v>5014</v>
      </c>
      <c r="C646" s="986">
        <v>18488</v>
      </c>
      <c r="D646" s="712" t="s">
        <v>437</v>
      </c>
      <c r="E646" s="987">
        <v>18931.150000000001</v>
      </c>
      <c r="F646" s="986" t="s">
        <v>984</v>
      </c>
      <c r="G646" s="986" t="s">
        <v>47</v>
      </c>
      <c r="H646" s="713" t="s">
        <v>2989</v>
      </c>
      <c r="I646" s="712" t="s">
        <v>5002</v>
      </c>
      <c r="J646" s="986">
        <v>5931592</v>
      </c>
      <c r="K646" s="988">
        <v>42181</v>
      </c>
      <c r="L646" s="989">
        <v>44373</v>
      </c>
      <c r="N646" s="720" t="s">
        <v>11401</v>
      </c>
    </row>
    <row r="647" spans="1:14" s="719" customFormat="1" ht="10.199999999999999">
      <c r="A647" s="990">
        <v>644</v>
      </c>
      <c r="B647" s="991" t="s">
        <v>5015</v>
      </c>
      <c r="C647" s="991">
        <v>18504</v>
      </c>
      <c r="D647" s="707" t="s">
        <v>4484</v>
      </c>
      <c r="E647" s="992">
        <v>1110.78</v>
      </c>
      <c r="F647" s="991" t="s">
        <v>984</v>
      </c>
      <c r="G647" s="991" t="s">
        <v>45</v>
      </c>
      <c r="H647" s="709" t="s">
        <v>3546</v>
      </c>
      <c r="I647" s="707" t="s">
        <v>5016</v>
      </c>
      <c r="J647" s="991">
        <v>5875706</v>
      </c>
      <c r="K647" s="993">
        <v>42242</v>
      </c>
      <c r="L647" s="994">
        <v>44434</v>
      </c>
      <c r="N647" s="722" t="s">
        <v>11401</v>
      </c>
    </row>
    <row r="648" spans="1:14" s="719" customFormat="1" ht="20.399999999999999">
      <c r="A648" s="985">
        <v>645</v>
      </c>
      <c r="B648" s="986" t="s">
        <v>5017</v>
      </c>
      <c r="C648" s="986">
        <v>18509</v>
      </c>
      <c r="D648" s="712" t="s">
        <v>5018</v>
      </c>
      <c r="E648" s="987">
        <v>21835.69</v>
      </c>
      <c r="F648" s="986" t="s">
        <v>984</v>
      </c>
      <c r="G648" s="986" t="s">
        <v>42</v>
      </c>
      <c r="H648" s="713" t="s">
        <v>5019</v>
      </c>
      <c r="I648" s="712" t="s">
        <v>5020</v>
      </c>
      <c r="J648" s="986">
        <v>6318592</v>
      </c>
      <c r="K648" s="988">
        <v>42313</v>
      </c>
      <c r="L648" s="989">
        <v>44505</v>
      </c>
      <c r="N648" s="720" t="s">
        <v>11401</v>
      </c>
    </row>
    <row r="649" spans="1:14" s="719" customFormat="1" ht="10.199999999999999">
      <c r="A649" s="990">
        <v>646</v>
      </c>
      <c r="B649" s="991" t="s">
        <v>5021</v>
      </c>
      <c r="C649" s="991">
        <v>18513</v>
      </c>
      <c r="D649" s="707" t="s">
        <v>5022</v>
      </c>
      <c r="E649" s="992">
        <v>650.44000000000005</v>
      </c>
      <c r="F649" s="991" t="s">
        <v>984</v>
      </c>
      <c r="G649" s="991" t="s">
        <v>44</v>
      </c>
      <c r="H649" s="709" t="s">
        <v>3771</v>
      </c>
      <c r="I649" s="707" t="s">
        <v>4850</v>
      </c>
      <c r="J649" s="991">
        <v>5430682</v>
      </c>
      <c r="K649" s="993">
        <v>42313</v>
      </c>
      <c r="L649" s="994">
        <v>44505</v>
      </c>
      <c r="N649" s="722" t="s">
        <v>15569</v>
      </c>
    </row>
    <row r="650" spans="1:14" s="719" customFormat="1" ht="20.399999999999999">
      <c r="A650" s="985">
        <v>647</v>
      </c>
      <c r="B650" s="986" t="s">
        <v>5023</v>
      </c>
      <c r="C650" s="986">
        <v>18532</v>
      </c>
      <c r="D650" s="712" t="s">
        <v>5024</v>
      </c>
      <c r="E650" s="987">
        <v>6525.41</v>
      </c>
      <c r="F650" s="986" t="s">
        <v>984</v>
      </c>
      <c r="G650" s="986" t="s">
        <v>42</v>
      </c>
      <c r="H650" s="713" t="s">
        <v>5025</v>
      </c>
      <c r="I650" s="712" t="s">
        <v>4934</v>
      </c>
      <c r="J650" s="986">
        <v>2715694</v>
      </c>
      <c r="K650" s="988">
        <v>42321</v>
      </c>
      <c r="L650" s="989">
        <v>44513</v>
      </c>
      <c r="N650" s="720" t="s">
        <v>15569</v>
      </c>
    </row>
    <row r="651" spans="1:14" s="719" customFormat="1" ht="10.199999999999999">
      <c r="A651" s="990">
        <v>648</v>
      </c>
      <c r="B651" s="991" t="s">
        <v>5026</v>
      </c>
      <c r="C651" s="991">
        <v>18539</v>
      </c>
      <c r="D651" s="707" t="s">
        <v>4484</v>
      </c>
      <c r="E651" s="992">
        <v>6221.24</v>
      </c>
      <c r="F651" s="991" t="s">
        <v>984</v>
      </c>
      <c r="G651" s="991" t="s">
        <v>44</v>
      </c>
      <c r="H651" s="709" t="s">
        <v>3654</v>
      </c>
      <c r="I651" s="707" t="s">
        <v>5027</v>
      </c>
      <c r="J651" s="991">
        <v>5298962</v>
      </c>
      <c r="K651" s="993">
        <v>42173</v>
      </c>
      <c r="L651" s="994">
        <v>44365</v>
      </c>
      <c r="N651" s="722" t="s">
        <v>11401</v>
      </c>
    </row>
    <row r="652" spans="1:14" s="719" customFormat="1" ht="20.399999999999999">
      <c r="A652" s="985">
        <v>649</v>
      </c>
      <c r="B652" s="986" t="s">
        <v>5028</v>
      </c>
      <c r="C652" s="986">
        <v>18549</v>
      </c>
      <c r="D652" s="712" t="s">
        <v>5029</v>
      </c>
      <c r="E652" s="987">
        <v>1963.95</v>
      </c>
      <c r="F652" s="986" t="s">
        <v>984</v>
      </c>
      <c r="G652" s="986" t="s">
        <v>47</v>
      </c>
      <c r="H652" s="713" t="s">
        <v>44</v>
      </c>
      <c r="I652" s="712" t="s">
        <v>5030</v>
      </c>
      <c r="J652" s="986">
        <v>5908027</v>
      </c>
      <c r="K652" s="988">
        <v>42173</v>
      </c>
      <c r="L652" s="989">
        <v>44365</v>
      </c>
      <c r="N652" s="720" t="s">
        <v>11401</v>
      </c>
    </row>
    <row r="653" spans="1:14" s="719" customFormat="1" ht="10.199999999999999">
      <c r="A653" s="990">
        <v>650</v>
      </c>
      <c r="B653" s="991" t="s">
        <v>5031</v>
      </c>
      <c r="C653" s="991">
        <v>18554</v>
      </c>
      <c r="D653" s="707" t="s">
        <v>5032</v>
      </c>
      <c r="E653" s="992">
        <v>6119.59</v>
      </c>
      <c r="F653" s="991" t="s">
        <v>984</v>
      </c>
      <c r="G653" s="991" t="s">
        <v>47</v>
      </c>
      <c r="H653" s="709" t="s">
        <v>4479</v>
      </c>
      <c r="I653" s="707" t="s">
        <v>5033</v>
      </c>
      <c r="J653" s="991">
        <v>5951259</v>
      </c>
      <c r="K653" s="993">
        <v>42173</v>
      </c>
      <c r="L653" s="994">
        <v>44365</v>
      </c>
      <c r="N653" s="722" t="s">
        <v>11401</v>
      </c>
    </row>
    <row r="654" spans="1:14" s="719" customFormat="1" ht="10.199999999999999">
      <c r="A654" s="985">
        <v>651</v>
      </c>
      <c r="B654" s="986" t="s">
        <v>5034</v>
      </c>
      <c r="C654" s="986">
        <v>18555</v>
      </c>
      <c r="D654" s="712" t="s">
        <v>5035</v>
      </c>
      <c r="E654" s="987">
        <v>5488.36</v>
      </c>
      <c r="F654" s="986" t="s">
        <v>984</v>
      </c>
      <c r="G654" s="986" t="s">
        <v>2188</v>
      </c>
      <c r="H654" s="713" t="s">
        <v>5036</v>
      </c>
      <c r="I654" s="712" t="s">
        <v>5037</v>
      </c>
      <c r="J654" s="986">
        <v>5950562</v>
      </c>
      <c r="K654" s="988">
        <v>42249</v>
      </c>
      <c r="L654" s="989">
        <v>44441</v>
      </c>
      <c r="N654" s="720" t="s">
        <v>11401</v>
      </c>
    </row>
    <row r="655" spans="1:14" s="719" customFormat="1" ht="20.399999999999999">
      <c r="A655" s="990">
        <v>652</v>
      </c>
      <c r="B655" s="991" t="s">
        <v>5038</v>
      </c>
      <c r="C655" s="991">
        <v>18557</v>
      </c>
      <c r="D655" s="707" t="s">
        <v>5039</v>
      </c>
      <c r="E655" s="992">
        <v>1119.8900000000001</v>
      </c>
      <c r="F655" s="991" t="s">
        <v>984</v>
      </c>
      <c r="G655" s="991" t="s">
        <v>47</v>
      </c>
      <c r="H655" s="709" t="s">
        <v>2278</v>
      </c>
      <c r="I655" s="707" t="s">
        <v>5040</v>
      </c>
      <c r="J655" s="991">
        <v>6135536</v>
      </c>
      <c r="K655" s="993">
        <v>42152</v>
      </c>
      <c r="L655" s="994">
        <v>44344</v>
      </c>
      <c r="N655" s="722" t="s">
        <v>11401</v>
      </c>
    </row>
    <row r="656" spans="1:14" s="719" customFormat="1" ht="10.199999999999999">
      <c r="A656" s="985">
        <v>653</v>
      </c>
      <c r="B656" s="986" t="s">
        <v>5041</v>
      </c>
      <c r="C656" s="986">
        <v>18579</v>
      </c>
      <c r="D656" s="712" t="s">
        <v>5042</v>
      </c>
      <c r="E656" s="987">
        <v>2751.64</v>
      </c>
      <c r="F656" s="986" t="s">
        <v>984</v>
      </c>
      <c r="G656" s="986" t="s">
        <v>45</v>
      </c>
      <c r="H656" s="713" t="s">
        <v>2282</v>
      </c>
      <c r="I656" s="712" t="s">
        <v>5043</v>
      </c>
      <c r="J656" s="986">
        <v>5531667</v>
      </c>
      <c r="K656" s="988">
        <v>42184</v>
      </c>
      <c r="L656" s="989">
        <v>44376</v>
      </c>
      <c r="N656" s="720" t="s">
        <v>11401</v>
      </c>
    </row>
    <row r="657" spans="1:14" s="719" customFormat="1" ht="10.199999999999999">
      <c r="A657" s="990">
        <v>654</v>
      </c>
      <c r="B657" s="991" t="s">
        <v>5044</v>
      </c>
      <c r="C657" s="991">
        <v>18581</v>
      </c>
      <c r="D657" s="707" t="s">
        <v>5045</v>
      </c>
      <c r="E657" s="992">
        <v>3700.94</v>
      </c>
      <c r="F657" s="991" t="s">
        <v>984</v>
      </c>
      <c r="G657" s="991" t="s">
        <v>2230</v>
      </c>
      <c r="H657" s="709" t="s">
        <v>3488</v>
      </c>
      <c r="I657" s="707" t="s">
        <v>5046</v>
      </c>
      <c r="J657" s="991">
        <v>5838678</v>
      </c>
      <c r="K657" s="993">
        <v>42289</v>
      </c>
      <c r="L657" s="994">
        <v>44481</v>
      </c>
      <c r="N657" s="722" t="s">
        <v>15569</v>
      </c>
    </row>
    <row r="658" spans="1:14" s="719" customFormat="1" ht="10.199999999999999">
      <c r="A658" s="985">
        <v>655</v>
      </c>
      <c r="B658" s="986" t="s">
        <v>5047</v>
      </c>
      <c r="C658" s="986">
        <v>18603</v>
      </c>
      <c r="D658" s="712" t="s">
        <v>5048</v>
      </c>
      <c r="E658" s="987">
        <v>1592.2</v>
      </c>
      <c r="F658" s="986" t="s">
        <v>984</v>
      </c>
      <c r="G658" s="986" t="s">
        <v>45</v>
      </c>
      <c r="H658" s="713" t="s">
        <v>2282</v>
      </c>
      <c r="I658" s="712" t="s">
        <v>5043</v>
      </c>
      <c r="J658" s="986">
        <v>5531667</v>
      </c>
      <c r="K658" s="988">
        <v>42177</v>
      </c>
      <c r="L658" s="989">
        <v>44369</v>
      </c>
      <c r="N658" s="720" t="s">
        <v>11401</v>
      </c>
    </row>
    <row r="659" spans="1:14" s="719" customFormat="1" ht="10.199999999999999">
      <c r="A659" s="990">
        <v>656</v>
      </c>
      <c r="B659" s="991" t="s">
        <v>5049</v>
      </c>
      <c r="C659" s="991">
        <v>18608</v>
      </c>
      <c r="D659" s="707" t="s">
        <v>5050</v>
      </c>
      <c r="E659" s="992">
        <v>109.23</v>
      </c>
      <c r="F659" s="991" t="s">
        <v>984</v>
      </c>
      <c r="G659" s="991" t="s">
        <v>45</v>
      </c>
      <c r="H659" s="709" t="s">
        <v>2314</v>
      </c>
      <c r="I659" s="707" t="s">
        <v>5051</v>
      </c>
      <c r="J659" s="991">
        <v>5754968</v>
      </c>
      <c r="K659" s="993">
        <v>42177</v>
      </c>
      <c r="L659" s="994">
        <v>44369</v>
      </c>
      <c r="N659" s="722" t="s">
        <v>11401</v>
      </c>
    </row>
    <row r="660" spans="1:14" s="719" customFormat="1" ht="10.199999999999999">
      <c r="A660" s="985">
        <v>657</v>
      </c>
      <c r="B660" s="986" t="s">
        <v>5052</v>
      </c>
      <c r="C660" s="986">
        <v>18609</v>
      </c>
      <c r="D660" s="712" t="s">
        <v>5053</v>
      </c>
      <c r="E660" s="987">
        <v>152.32</v>
      </c>
      <c r="F660" s="986" t="s">
        <v>984</v>
      </c>
      <c r="G660" s="986" t="s">
        <v>2281</v>
      </c>
      <c r="H660" s="713" t="s">
        <v>4155</v>
      </c>
      <c r="I660" s="712" t="s">
        <v>5054</v>
      </c>
      <c r="J660" s="986">
        <v>5081459</v>
      </c>
      <c r="K660" s="988">
        <v>42184</v>
      </c>
      <c r="L660" s="989">
        <v>44376</v>
      </c>
      <c r="N660" s="720" t="s">
        <v>11401</v>
      </c>
    </row>
    <row r="661" spans="1:14" s="719" customFormat="1" ht="10.199999999999999">
      <c r="A661" s="990">
        <v>658</v>
      </c>
      <c r="B661" s="991" t="s">
        <v>5055</v>
      </c>
      <c r="C661" s="991">
        <v>18630</v>
      </c>
      <c r="D661" s="707" t="s">
        <v>2261</v>
      </c>
      <c r="E661" s="992">
        <v>138.87</v>
      </c>
      <c r="F661" s="991" t="s">
        <v>984</v>
      </c>
      <c r="G661" s="991" t="s">
        <v>53</v>
      </c>
      <c r="H661" s="709" t="s">
        <v>3919</v>
      </c>
      <c r="I661" s="707" t="s">
        <v>5051</v>
      </c>
      <c r="J661" s="991">
        <v>5754968</v>
      </c>
      <c r="K661" s="993">
        <v>42284</v>
      </c>
      <c r="L661" s="994">
        <v>44476</v>
      </c>
      <c r="N661" s="722" t="s">
        <v>11401</v>
      </c>
    </row>
    <row r="662" spans="1:14" s="719" customFormat="1" ht="20.399999999999999">
      <c r="A662" s="985">
        <v>659</v>
      </c>
      <c r="B662" s="986" t="s">
        <v>5056</v>
      </c>
      <c r="C662" s="986">
        <v>18632</v>
      </c>
      <c r="D662" s="712" t="s">
        <v>5057</v>
      </c>
      <c r="E662" s="987">
        <v>6612.72</v>
      </c>
      <c r="F662" s="986" t="s">
        <v>984</v>
      </c>
      <c r="G662" s="986" t="s">
        <v>47</v>
      </c>
      <c r="H662" s="713" t="s">
        <v>3728</v>
      </c>
      <c r="I662" s="712" t="s">
        <v>4546</v>
      </c>
      <c r="J662" s="986">
        <v>5175739</v>
      </c>
      <c r="K662" s="988">
        <v>42180</v>
      </c>
      <c r="L662" s="989">
        <v>44372</v>
      </c>
      <c r="N662" s="720" t="s">
        <v>11401</v>
      </c>
    </row>
    <row r="663" spans="1:14" s="719" customFormat="1" ht="10.199999999999999">
      <c r="A663" s="990">
        <v>660</v>
      </c>
      <c r="B663" s="991" t="s">
        <v>5058</v>
      </c>
      <c r="C663" s="991">
        <v>18639</v>
      </c>
      <c r="D663" s="707" t="s">
        <v>5059</v>
      </c>
      <c r="E663" s="992">
        <v>18398.03</v>
      </c>
      <c r="F663" s="991" t="s">
        <v>984</v>
      </c>
      <c r="G663" s="991" t="s">
        <v>47</v>
      </c>
      <c r="H663" s="709" t="s">
        <v>4859</v>
      </c>
      <c r="I663" s="707" t="s">
        <v>5060</v>
      </c>
      <c r="J663" s="991">
        <v>2808226</v>
      </c>
      <c r="K663" s="993">
        <v>42171</v>
      </c>
      <c r="L663" s="994">
        <v>44363</v>
      </c>
      <c r="N663" s="722" t="s">
        <v>15569</v>
      </c>
    </row>
    <row r="664" spans="1:14" s="719" customFormat="1" ht="10.199999999999999">
      <c r="A664" s="985">
        <v>661</v>
      </c>
      <c r="B664" s="986" t="s">
        <v>5061</v>
      </c>
      <c r="C664" s="986">
        <v>18641</v>
      </c>
      <c r="D664" s="712" t="s">
        <v>5062</v>
      </c>
      <c r="E664" s="987">
        <v>8914.65</v>
      </c>
      <c r="F664" s="986" t="s">
        <v>984</v>
      </c>
      <c r="G664" s="986" t="s">
        <v>45</v>
      </c>
      <c r="H664" s="713" t="s">
        <v>4843</v>
      </c>
      <c r="I664" s="712" t="s">
        <v>5063</v>
      </c>
      <c r="J664" s="986">
        <v>6165478</v>
      </c>
      <c r="K664" s="988">
        <v>42180</v>
      </c>
      <c r="L664" s="989">
        <v>44372</v>
      </c>
      <c r="N664" s="720" t="s">
        <v>11401</v>
      </c>
    </row>
    <row r="665" spans="1:14" s="719" customFormat="1" ht="10.199999999999999">
      <c r="A665" s="990">
        <v>662</v>
      </c>
      <c r="B665" s="991" t="s">
        <v>5064</v>
      </c>
      <c r="C665" s="991">
        <v>18645</v>
      </c>
      <c r="D665" s="707" t="s">
        <v>4826</v>
      </c>
      <c r="E665" s="992">
        <v>4735.24</v>
      </c>
      <c r="F665" s="991" t="s">
        <v>5065</v>
      </c>
      <c r="G665" s="991" t="s">
        <v>2247</v>
      </c>
      <c r="H665" s="709" t="s">
        <v>4180</v>
      </c>
      <c r="I665" s="707" t="s">
        <v>5066</v>
      </c>
      <c r="J665" s="991">
        <v>5327091</v>
      </c>
      <c r="K665" s="993">
        <v>42122</v>
      </c>
      <c r="L665" s="994">
        <v>44314</v>
      </c>
      <c r="N665" s="722" t="s">
        <v>11401</v>
      </c>
    </row>
    <row r="666" spans="1:14" s="719" customFormat="1" ht="20.399999999999999">
      <c r="A666" s="985">
        <v>663</v>
      </c>
      <c r="B666" s="986" t="s">
        <v>5067</v>
      </c>
      <c r="C666" s="986">
        <v>18646</v>
      </c>
      <c r="D666" s="712" t="s">
        <v>5068</v>
      </c>
      <c r="E666" s="987">
        <v>647.65</v>
      </c>
      <c r="F666" s="986" t="s">
        <v>5069</v>
      </c>
      <c r="G666" s="986" t="s">
        <v>5070</v>
      </c>
      <c r="H666" s="713" t="s">
        <v>5071</v>
      </c>
      <c r="I666" s="712" t="s">
        <v>5072</v>
      </c>
      <c r="J666" s="986">
        <v>5624487</v>
      </c>
      <c r="K666" s="988">
        <v>42122</v>
      </c>
      <c r="L666" s="989">
        <v>44314</v>
      </c>
      <c r="N666" s="720" t="s">
        <v>11401</v>
      </c>
    </row>
    <row r="667" spans="1:14" s="719" customFormat="1" ht="10.199999999999999">
      <c r="A667" s="990">
        <v>664</v>
      </c>
      <c r="B667" s="991" t="s">
        <v>5073</v>
      </c>
      <c r="C667" s="991">
        <v>18648</v>
      </c>
      <c r="D667" s="707" t="s">
        <v>5074</v>
      </c>
      <c r="E667" s="992">
        <v>1906.47</v>
      </c>
      <c r="F667" s="991" t="s">
        <v>5075</v>
      </c>
      <c r="G667" s="991" t="s">
        <v>46</v>
      </c>
      <c r="H667" s="709" t="s">
        <v>2263</v>
      </c>
      <c r="I667" s="707" t="s">
        <v>801</v>
      </c>
      <c r="J667" s="991">
        <v>2554518</v>
      </c>
      <c r="K667" s="993">
        <v>42122</v>
      </c>
      <c r="L667" s="994">
        <v>44314</v>
      </c>
      <c r="N667" s="722" t="s">
        <v>11401</v>
      </c>
    </row>
    <row r="668" spans="1:14" s="719" customFormat="1" ht="20.399999999999999">
      <c r="A668" s="985">
        <v>665</v>
      </c>
      <c r="B668" s="986" t="s">
        <v>5076</v>
      </c>
      <c r="C668" s="986">
        <v>18665</v>
      </c>
      <c r="D668" s="712" t="s">
        <v>3873</v>
      </c>
      <c r="E668" s="987">
        <v>4594.83</v>
      </c>
      <c r="F668" s="986" t="s">
        <v>984</v>
      </c>
      <c r="G668" s="986" t="s">
        <v>47</v>
      </c>
      <c r="H668" s="713" t="s">
        <v>4756</v>
      </c>
      <c r="I668" s="712" t="s">
        <v>5077</v>
      </c>
      <c r="J668" s="986">
        <v>6318606</v>
      </c>
      <c r="K668" s="988">
        <v>42187</v>
      </c>
      <c r="L668" s="989">
        <v>44379</v>
      </c>
      <c r="N668" s="720" t="s">
        <v>11401</v>
      </c>
    </row>
    <row r="669" spans="1:14" s="719" customFormat="1" ht="10.199999999999999">
      <c r="A669" s="990">
        <v>666</v>
      </c>
      <c r="B669" s="991" t="s">
        <v>5078</v>
      </c>
      <c r="C669" s="991">
        <v>18666</v>
      </c>
      <c r="D669" s="707" t="s">
        <v>5079</v>
      </c>
      <c r="E669" s="992">
        <v>2287.91</v>
      </c>
      <c r="F669" s="991" t="s">
        <v>984</v>
      </c>
      <c r="G669" s="991" t="s">
        <v>46</v>
      </c>
      <c r="H669" s="709" t="s">
        <v>4820</v>
      </c>
      <c r="I669" s="707" t="s">
        <v>5080</v>
      </c>
      <c r="J669" s="991">
        <v>5550394</v>
      </c>
      <c r="K669" s="993">
        <v>42268</v>
      </c>
      <c r="L669" s="994">
        <v>44460</v>
      </c>
      <c r="N669" s="722" t="s">
        <v>11401</v>
      </c>
    </row>
    <row r="670" spans="1:14" s="719" customFormat="1" ht="10.199999999999999">
      <c r="A670" s="985">
        <v>667</v>
      </c>
      <c r="B670" s="986" t="s">
        <v>5081</v>
      </c>
      <c r="C670" s="986">
        <v>18670</v>
      </c>
      <c r="D670" s="712" t="s">
        <v>5082</v>
      </c>
      <c r="E670" s="987">
        <v>4990.63</v>
      </c>
      <c r="F670" s="986" t="s">
        <v>984</v>
      </c>
      <c r="G670" s="986" t="s">
        <v>45</v>
      </c>
      <c r="H670" s="713" t="s">
        <v>2314</v>
      </c>
      <c r="I670" s="712" t="s">
        <v>5083</v>
      </c>
      <c r="J670" s="986">
        <v>5439353</v>
      </c>
      <c r="K670" s="988">
        <v>42219</v>
      </c>
      <c r="L670" s="989">
        <v>44411</v>
      </c>
      <c r="N670" s="720" t="s">
        <v>11401</v>
      </c>
    </row>
    <row r="671" spans="1:14" s="719" customFormat="1" ht="10.199999999999999">
      <c r="A671" s="990">
        <v>668</v>
      </c>
      <c r="B671" s="991" t="s">
        <v>5084</v>
      </c>
      <c r="C671" s="991">
        <v>18683</v>
      </c>
      <c r="D671" s="707" t="s">
        <v>5085</v>
      </c>
      <c r="E671" s="992">
        <v>766.29</v>
      </c>
      <c r="F671" s="991" t="s">
        <v>984</v>
      </c>
      <c r="G671" s="991" t="s">
        <v>2281</v>
      </c>
      <c r="H671" s="709" t="s">
        <v>4155</v>
      </c>
      <c r="I671" s="707" t="s">
        <v>5086</v>
      </c>
      <c r="J671" s="991">
        <v>5036577</v>
      </c>
      <c r="K671" s="993">
        <v>42195</v>
      </c>
      <c r="L671" s="994">
        <v>44387</v>
      </c>
      <c r="N671" s="722" t="s">
        <v>11401</v>
      </c>
    </row>
    <row r="672" spans="1:14" s="719" customFormat="1" ht="10.199999999999999">
      <c r="A672" s="985">
        <v>669</v>
      </c>
      <c r="B672" s="986" t="s">
        <v>5087</v>
      </c>
      <c r="C672" s="986">
        <v>18685</v>
      </c>
      <c r="D672" s="712" t="s">
        <v>5088</v>
      </c>
      <c r="E672" s="987">
        <v>7439.52</v>
      </c>
      <c r="F672" s="986" t="s">
        <v>984</v>
      </c>
      <c r="G672" s="986" t="s">
        <v>45</v>
      </c>
      <c r="H672" s="713" t="s">
        <v>5089</v>
      </c>
      <c r="I672" s="712" t="s">
        <v>5090</v>
      </c>
      <c r="J672" s="986">
        <v>2703157</v>
      </c>
      <c r="K672" s="988">
        <v>42187</v>
      </c>
      <c r="L672" s="989">
        <v>43728</v>
      </c>
      <c r="N672" s="720" t="s">
        <v>11401</v>
      </c>
    </row>
    <row r="673" spans="1:14" s="719" customFormat="1" ht="10.199999999999999">
      <c r="A673" s="990">
        <v>670</v>
      </c>
      <c r="B673" s="991" t="s">
        <v>5091</v>
      </c>
      <c r="C673" s="991">
        <v>18691</v>
      </c>
      <c r="D673" s="707" t="s">
        <v>5092</v>
      </c>
      <c r="E673" s="992">
        <v>7960.4</v>
      </c>
      <c r="F673" s="991" t="s">
        <v>984</v>
      </c>
      <c r="G673" s="991" t="s">
        <v>42</v>
      </c>
      <c r="H673" s="709" t="s">
        <v>4824</v>
      </c>
      <c r="I673" s="707" t="s">
        <v>5093</v>
      </c>
      <c r="J673" s="991">
        <v>5340209</v>
      </c>
      <c r="K673" s="993">
        <v>42513</v>
      </c>
      <c r="L673" s="994">
        <v>43608</v>
      </c>
      <c r="N673" s="722" t="s">
        <v>11401</v>
      </c>
    </row>
    <row r="674" spans="1:14" s="719" customFormat="1" ht="20.399999999999999">
      <c r="A674" s="985">
        <v>671</v>
      </c>
      <c r="B674" s="986" t="s">
        <v>5094</v>
      </c>
      <c r="C674" s="986">
        <v>18695</v>
      </c>
      <c r="D674" s="712" t="s">
        <v>5095</v>
      </c>
      <c r="E674" s="987">
        <v>16829.43</v>
      </c>
      <c r="F674" s="986" t="s">
        <v>984</v>
      </c>
      <c r="G674" s="986" t="s">
        <v>4992</v>
      </c>
      <c r="H674" s="713" t="s">
        <v>5096</v>
      </c>
      <c r="I674" s="712" t="s">
        <v>5093</v>
      </c>
      <c r="J674" s="986">
        <v>5340209</v>
      </c>
      <c r="K674" s="988">
        <v>42513</v>
      </c>
      <c r="L674" s="989">
        <v>43608</v>
      </c>
      <c r="N674" s="720" t="s">
        <v>11401</v>
      </c>
    </row>
    <row r="675" spans="1:14" s="719" customFormat="1" ht="10.199999999999999">
      <c r="A675" s="990">
        <v>672</v>
      </c>
      <c r="B675" s="991" t="s">
        <v>5097</v>
      </c>
      <c r="C675" s="991">
        <v>18696</v>
      </c>
      <c r="D675" s="707" t="s">
        <v>5098</v>
      </c>
      <c r="E675" s="992">
        <v>3588.19</v>
      </c>
      <c r="F675" s="991" t="s">
        <v>984</v>
      </c>
      <c r="G675" s="991" t="s">
        <v>47</v>
      </c>
      <c r="H675" s="709" t="s">
        <v>4479</v>
      </c>
      <c r="I675" s="707" t="s">
        <v>5060</v>
      </c>
      <c r="J675" s="991">
        <v>2808226</v>
      </c>
      <c r="K675" s="993">
        <v>42208</v>
      </c>
      <c r="L675" s="994">
        <v>44400</v>
      </c>
      <c r="N675" s="722" t="s">
        <v>15569</v>
      </c>
    </row>
    <row r="676" spans="1:14" s="719" customFormat="1" ht="10.199999999999999">
      <c r="A676" s="985">
        <v>673</v>
      </c>
      <c r="B676" s="986" t="s">
        <v>5099</v>
      </c>
      <c r="C676" s="986">
        <v>18699</v>
      </c>
      <c r="D676" s="712" t="s">
        <v>5100</v>
      </c>
      <c r="E676" s="987">
        <v>423.14</v>
      </c>
      <c r="F676" s="986" t="s">
        <v>984</v>
      </c>
      <c r="G676" s="986" t="s">
        <v>47</v>
      </c>
      <c r="H676" s="713" t="s">
        <v>5101</v>
      </c>
      <c r="I676" s="712" t="s">
        <v>5102</v>
      </c>
      <c r="J676" s="986">
        <v>5237785</v>
      </c>
      <c r="K676" s="988">
        <v>42184</v>
      </c>
      <c r="L676" s="989">
        <v>44376</v>
      </c>
      <c r="N676" s="720" t="s">
        <v>11401</v>
      </c>
    </row>
    <row r="677" spans="1:14" s="719" customFormat="1" ht="10.199999999999999">
      <c r="A677" s="990">
        <v>674</v>
      </c>
      <c r="B677" s="991" t="s">
        <v>5103</v>
      </c>
      <c r="C677" s="991">
        <v>18708</v>
      </c>
      <c r="D677" s="707" t="s">
        <v>5104</v>
      </c>
      <c r="E677" s="992">
        <v>3957.72</v>
      </c>
      <c r="F677" s="991" t="s">
        <v>5105</v>
      </c>
      <c r="G677" s="991" t="s">
        <v>2230</v>
      </c>
      <c r="H677" s="709" t="s">
        <v>3564</v>
      </c>
      <c r="I677" s="707" t="s">
        <v>5106</v>
      </c>
      <c r="J677" s="991">
        <v>2589184</v>
      </c>
      <c r="K677" s="993">
        <v>42136</v>
      </c>
      <c r="L677" s="994">
        <v>44328</v>
      </c>
      <c r="N677" s="722" t="s">
        <v>3122</v>
      </c>
    </row>
    <row r="678" spans="1:14" s="719" customFormat="1" ht="20.399999999999999">
      <c r="A678" s="985">
        <v>675</v>
      </c>
      <c r="B678" s="986" t="s">
        <v>5107</v>
      </c>
      <c r="C678" s="986">
        <v>18711</v>
      </c>
      <c r="D678" s="712" t="s">
        <v>5108</v>
      </c>
      <c r="E678" s="987">
        <v>4811.5600000000004</v>
      </c>
      <c r="F678" s="986" t="s">
        <v>5109</v>
      </c>
      <c r="G678" s="986" t="s">
        <v>41</v>
      </c>
      <c r="H678" s="713" t="s">
        <v>5110</v>
      </c>
      <c r="I678" s="712" t="s">
        <v>4196</v>
      </c>
      <c r="J678" s="986">
        <v>5328772</v>
      </c>
      <c r="K678" s="988">
        <v>42136</v>
      </c>
      <c r="L678" s="989">
        <v>44328</v>
      </c>
      <c r="N678" s="720" t="s">
        <v>15569</v>
      </c>
    </row>
    <row r="679" spans="1:14" s="719" customFormat="1" ht="10.199999999999999">
      <c r="A679" s="990">
        <v>676</v>
      </c>
      <c r="B679" s="991" t="s">
        <v>5111</v>
      </c>
      <c r="C679" s="991">
        <v>18741</v>
      </c>
      <c r="D679" s="707" t="s">
        <v>5112</v>
      </c>
      <c r="E679" s="992">
        <v>11248.06</v>
      </c>
      <c r="F679" s="991" t="s">
        <v>984</v>
      </c>
      <c r="G679" s="991" t="s">
        <v>2281</v>
      </c>
      <c r="H679" s="709" t="s">
        <v>4468</v>
      </c>
      <c r="I679" s="707" t="s">
        <v>5113</v>
      </c>
      <c r="J679" s="991">
        <v>5930499</v>
      </c>
      <c r="K679" s="993">
        <v>42170</v>
      </c>
      <c r="L679" s="994">
        <v>44362</v>
      </c>
      <c r="N679" s="722" t="s">
        <v>11401</v>
      </c>
    </row>
    <row r="680" spans="1:14" s="719" customFormat="1" ht="10.199999999999999">
      <c r="A680" s="985">
        <v>677</v>
      </c>
      <c r="B680" s="986" t="s">
        <v>5114</v>
      </c>
      <c r="C680" s="986">
        <v>18751</v>
      </c>
      <c r="D680" s="712" t="s">
        <v>2285</v>
      </c>
      <c r="E680" s="987">
        <v>2576.21</v>
      </c>
      <c r="F680" s="986" t="s">
        <v>984</v>
      </c>
      <c r="G680" s="986" t="s">
        <v>2281</v>
      </c>
      <c r="H680" s="713" t="s">
        <v>2285</v>
      </c>
      <c r="I680" s="712" t="s">
        <v>5115</v>
      </c>
      <c r="J680" s="986">
        <v>5669812</v>
      </c>
      <c r="K680" s="988">
        <v>42692</v>
      </c>
      <c r="L680" s="989">
        <v>43787</v>
      </c>
      <c r="N680" s="720" t="s">
        <v>11401</v>
      </c>
    </row>
    <row r="681" spans="1:14" s="719" customFormat="1" ht="10.199999999999999">
      <c r="A681" s="990">
        <v>678</v>
      </c>
      <c r="B681" s="991" t="s">
        <v>5116</v>
      </c>
      <c r="C681" s="991">
        <v>18766</v>
      </c>
      <c r="D681" s="707" t="s">
        <v>5117</v>
      </c>
      <c r="E681" s="992">
        <v>1547.8</v>
      </c>
      <c r="F681" s="991" t="s">
        <v>984</v>
      </c>
      <c r="G681" s="991" t="s">
        <v>45</v>
      </c>
      <c r="H681" s="709" t="s">
        <v>3546</v>
      </c>
      <c r="I681" s="707" t="s">
        <v>5118</v>
      </c>
      <c r="J681" s="991">
        <v>5340284</v>
      </c>
      <c r="K681" s="993">
        <v>42206</v>
      </c>
      <c r="L681" s="994">
        <v>44398</v>
      </c>
      <c r="N681" s="722" t="s">
        <v>11401</v>
      </c>
    </row>
    <row r="682" spans="1:14" s="719" customFormat="1" ht="10.199999999999999">
      <c r="A682" s="985">
        <v>679</v>
      </c>
      <c r="B682" s="986" t="s">
        <v>5119</v>
      </c>
      <c r="C682" s="986">
        <v>18767</v>
      </c>
      <c r="D682" s="712" t="s">
        <v>3179</v>
      </c>
      <c r="E682" s="987">
        <v>2759.35</v>
      </c>
      <c r="F682" s="986" t="s">
        <v>984</v>
      </c>
      <c r="G682" s="986" t="s">
        <v>2281</v>
      </c>
      <c r="H682" s="713" t="s">
        <v>4165</v>
      </c>
      <c r="I682" s="712" t="s">
        <v>5120</v>
      </c>
      <c r="J682" s="986">
        <v>5346339</v>
      </c>
      <c r="K682" s="988">
        <v>42877</v>
      </c>
      <c r="L682" s="989">
        <v>43973</v>
      </c>
      <c r="N682" s="720" t="s">
        <v>15569</v>
      </c>
    </row>
    <row r="683" spans="1:14" s="719" customFormat="1" ht="10.199999999999999">
      <c r="A683" s="990">
        <v>680</v>
      </c>
      <c r="B683" s="991" t="s">
        <v>5121</v>
      </c>
      <c r="C683" s="991">
        <v>18788</v>
      </c>
      <c r="D683" s="707" t="s">
        <v>3438</v>
      </c>
      <c r="E683" s="992">
        <v>2953.37</v>
      </c>
      <c r="F683" s="991" t="s">
        <v>984</v>
      </c>
      <c r="G683" s="991" t="s">
        <v>42</v>
      </c>
      <c r="H683" s="709" t="s">
        <v>4471</v>
      </c>
      <c r="I683" s="707" t="s">
        <v>5122</v>
      </c>
      <c r="J683" s="991">
        <v>5886856</v>
      </c>
      <c r="K683" s="993">
        <v>42475</v>
      </c>
      <c r="L683" s="994">
        <v>43570</v>
      </c>
      <c r="N683" s="722" t="s">
        <v>11401</v>
      </c>
    </row>
    <row r="684" spans="1:14" s="719" customFormat="1" ht="20.399999999999999">
      <c r="A684" s="985">
        <v>681</v>
      </c>
      <c r="B684" s="986" t="s">
        <v>5123</v>
      </c>
      <c r="C684" s="986">
        <v>18791</v>
      </c>
      <c r="D684" s="712" t="s">
        <v>5124</v>
      </c>
      <c r="E684" s="987">
        <v>3565.72</v>
      </c>
      <c r="F684" s="986" t="s">
        <v>984</v>
      </c>
      <c r="G684" s="986" t="s">
        <v>2281</v>
      </c>
      <c r="H684" s="713" t="s">
        <v>3535</v>
      </c>
      <c r="I684" s="712" t="s">
        <v>4811</v>
      </c>
      <c r="J684" s="986">
        <v>5921627</v>
      </c>
      <c r="K684" s="988">
        <v>42395</v>
      </c>
      <c r="L684" s="989">
        <v>43491</v>
      </c>
      <c r="N684" s="720" t="s">
        <v>11401</v>
      </c>
    </row>
    <row r="685" spans="1:14" s="719" customFormat="1" ht="20.399999999999999">
      <c r="A685" s="990">
        <v>682</v>
      </c>
      <c r="B685" s="991" t="s">
        <v>5125</v>
      </c>
      <c r="C685" s="991">
        <v>18795</v>
      </c>
      <c r="D685" s="707" t="s">
        <v>5126</v>
      </c>
      <c r="E685" s="992">
        <v>29723</v>
      </c>
      <c r="F685" s="991" t="s">
        <v>984</v>
      </c>
      <c r="G685" s="991" t="s">
        <v>2281</v>
      </c>
      <c r="H685" s="709" t="s">
        <v>3535</v>
      </c>
      <c r="I685" s="707" t="s">
        <v>4811</v>
      </c>
      <c r="J685" s="991">
        <v>5921627</v>
      </c>
      <c r="K685" s="993">
        <v>42597</v>
      </c>
      <c r="L685" s="994">
        <v>43692</v>
      </c>
      <c r="N685" s="722" t="s">
        <v>11401</v>
      </c>
    </row>
    <row r="686" spans="1:14" s="719" customFormat="1" ht="10.199999999999999">
      <c r="A686" s="985">
        <v>683</v>
      </c>
      <c r="B686" s="986" t="s">
        <v>5127</v>
      </c>
      <c r="C686" s="986">
        <v>18797</v>
      </c>
      <c r="D686" s="712" t="s">
        <v>5128</v>
      </c>
      <c r="E686" s="987">
        <v>3187.24</v>
      </c>
      <c r="F686" s="986" t="s">
        <v>984</v>
      </c>
      <c r="G686" s="986" t="s">
        <v>47</v>
      </c>
      <c r="H686" s="713" t="s">
        <v>4891</v>
      </c>
      <c r="I686" s="712" t="s">
        <v>4850</v>
      </c>
      <c r="J686" s="986">
        <v>5430682</v>
      </c>
      <c r="K686" s="988">
        <v>42206</v>
      </c>
      <c r="L686" s="989">
        <v>44398</v>
      </c>
      <c r="N686" s="720" t="s">
        <v>15569</v>
      </c>
    </row>
    <row r="687" spans="1:14" s="719" customFormat="1" ht="20.399999999999999">
      <c r="A687" s="990">
        <v>684</v>
      </c>
      <c r="B687" s="991" t="s">
        <v>5129</v>
      </c>
      <c r="C687" s="991">
        <v>18800</v>
      </c>
      <c r="D687" s="707" t="s">
        <v>2186</v>
      </c>
      <c r="E687" s="992">
        <v>460.96</v>
      </c>
      <c r="F687" s="991" t="s">
        <v>984</v>
      </c>
      <c r="G687" s="991" t="s">
        <v>2230</v>
      </c>
      <c r="H687" s="709" t="s">
        <v>5130</v>
      </c>
      <c r="I687" s="707" t="s">
        <v>4811</v>
      </c>
      <c r="J687" s="991">
        <v>5921627</v>
      </c>
      <c r="K687" s="993">
        <v>42403</v>
      </c>
      <c r="L687" s="994">
        <v>43499</v>
      </c>
      <c r="N687" s="722" t="s">
        <v>11401</v>
      </c>
    </row>
    <row r="688" spans="1:14" s="719" customFormat="1" ht="10.199999999999999">
      <c r="A688" s="985">
        <v>685</v>
      </c>
      <c r="B688" s="986" t="s">
        <v>5131</v>
      </c>
      <c r="C688" s="986">
        <v>18802</v>
      </c>
      <c r="D688" s="712" t="s">
        <v>5132</v>
      </c>
      <c r="E688" s="987">
        <v>5006.83</v>
      </c>
      <c r="F688" s="986" t="s">
        <v>984</v>
      </c>
      <c r="G688" s="986" t="s">
        <v>47</v>
      </c>
      <c r="H688" s="713" t="s">
        <v>3589</v>
      </c>
      <c r="I688" s="712" t="s">
        <v>4850</v>
      </c>
      <c r="J688" s="986">
        <v>5430682</v>
      </c>
      <c r="K688" s="988">
        <v>42206</v>
      </c>
      <c r="L688" s="989">
        <v>44398</v>
      </c>
      <c r="N688" s="720" t="s">
        <v>15569</v>
      </c>
    </row>
    <row r="689" spans="1:14" s="719" customFormat="1" ht="10.199999999999999">
      <c r="A689" s="990">
        <v>686</v>
      </c>
      <c r="B689" s="991" t="s">
        <v>5133</v>
      </c>
      <c r="C689" s="991">
        <v>18810</v>
      </c>
      <c r="D689" s="707" t="s">
        <v>5134</v>
      </c>
      <c r="E689" s="992">
        <v>1487.57</v>
      </c>
      <c r="F689" s="991" t="s">
        <v>984</v>
      </c>
      <c r="G689" s="991" t="s">
        <v>2281</v>
      </c>
      <c r="H689" s="709" t="s">
        <v>2285</v>
      </c>
      <c r="I689" s="707" t="s">
        <v>4510</v>
      </c>
      <c r="J689" s="991">
        <v>5884098</v>
      </c>
      <c r="K689" s="993">
        <v>42230</v>
      </c>
      <c r="L689" s="994">
        <v>44422</v>
      </c>
      <c r="N689" s="722" t="s">
        <v>11401</v>
      </c>
    </row>
    <row r="690" spans="1:14" s="719" customFormat="1" ht="10.199999999999999">
      <c r="A690" s="985">
        <v>687</v>
      </c>
      <c r="B690" s="986" t="s">
        <v>5135</v>
      </c>
      <c r="C690" s="986">
        <v>18819</v>
      </c>
      <c r="D690" s="712" t="s">
        <v>5136</v>
      </c>
      <c r="E690" s="987">
        <v>269.16000000000003</v>
      </c>
      <c r="F690" s="986" t="s">
        <v>984</v>
      </c>
      <c r="G690" s="986" t="s">
        <v>2281</v>
      </c>
      <c r="H690" s="713" t="s">
        <v>2285</v>
      </c>
      <c r="I690" s="712" t="s">
        <v>4510</v>
      </c>
      <c r="J690" s="986">
        <v>5884098</v>
      </c>
      <c r="K690" s="988">
        <v>42230</v>
      </c>
      <c r="L690" s="989">
        <v>44422</v>
      </c>
      <c r="N690" s="720" t="s">
        <v>11401</v>
      </c>
    </row>
    <row r="691" spans="1:14" s="719" customFormat="1" ht="20.399999999999999">
      <c r="A691" s="990">
        <v>688</v>
      </c>
      <c r="B691" s="991" t="s">
        <v>5137</v>
      </c>
      <c r="C691" s="991">
        <v>18902</v>
      </c>
      <c r="D691" s="707" t="s">
        <v>4637</v>
      </c>
      <c r="E691" s="992">
        <v>1341.41</v>
      </c>
      <c r="F691" s="991" t="s">
        <v>984</v>
      </c>
      <c r="G691" s="991" t="s">
        <v>47</v>
      </c>
      <c r="H691" s="709" t="s">
        <v>3589</v>
      </c>
      <c r="I691" s="707" t="s">
        <v>4474</v>
      </c>
      <c r="J691" s="991">
        <v>6267408</v>
      </c>
      <c r="K691" s="993">
        <v>42205</v>
      </c>
      <c r="L691" s="994">
        <v>44397</v>
      </c>
      <c r="N691" s="722" t="s">
        <v>3122</v>
      </c>
    </row>
    <row r="692" spans="1:14" s="719" customFormat="1" ht="10.199999999999999">
      <c r="A692" s="985">
        <v>689</v>
      </c>
      <c r="B692" s="986" t="s">
        <v>5138</v>
      </c>
      <c r="C692" s="986">
        <v>18919</v>
      </c>
      <c r="D692" s="712" t="s">
        <v>5139</v>
      </c>
      <c r="E692" s="987">
        <v>1941.37</v>
      </c>
      <c r="F692" s="986" t="s">
        <v>984</v>
      </c>
      <c r="G692" s="986" t="s">
        <v>2281</v>
      </c>
      <c r="H692" s="713" t="s">
        <v>2285</v>
      </c>
      <c r="I692" s="712" t="s">
        <v>5140</v>
      </c>
      <c r="J692" s="986">
        <v>5935709</v>
      </c>
      <c r="K692" s="988">
        <v>42230</v>
      </c>
      <c r="L692" s="989">
        <v>44422</v>
      </c>
      <c r="N692" s="720" t="s">
        <v>11401</v>
      </c>
    </row>
    <row r="693" spans="1:14" s="719" customFormat="1" ht="20.399999999999999">
      <c r="A693" s="990">
        <v>690</v>
      </c>
      <c r="B693" s="991" t="s">
        <v>5141</v>
      </c>
      <c r="C693" s="991">
        <v>18922</v>
      </c>
      <c r="D693" s="707" t="s">
        <v>5142</v>
      </c>
      <c r="E693" s="992">
        <v>380.91</v>
      </c>
      <c r="F693" s="991" t="s">
        <v>984</v>
      </c>
      <c r="G693" s="991" t="s">
        <v>2281</v>
      </c>
      <c r="H693" s="709" t="s">
        <v>4959</v>
      </c>
      <c r="I693" s="707" t="s">
        <v>4474</v>
      </c>
      <c r="J693" s="991">
        <v>6267408</v>
      </c>
      <c r="K693" s="993">
        <v>42230</v>
      </c>
      <c r="L693" s="994">
        <v>44422</v>
      </c>
      <c r="N693" s="722" t="s">
        <v>3122</v>
      </c>
    </row>
    <row r="694" spans="1:14" s="719" customFormat="1" ht="10.199999999999999">
      <c r="A694" s="985">
        <v>691</v>
      </c>
      <c r="B694" s="986" t="s">
        <v>5143</v>
      </c>
      <c r="C694" s="986">
        <v>18926</v>
      </c>
      <c r="D694" s="712" t="s">
        <v>3816</v>
      </c>
      <c r="E694" s="987">
        <v>1947.48</v>
      </c>
      <c r="F694" s="986" t="s">
        <v>984</v>
      </c>
      <c r="G694" s="986" t="s">
        <v>45</v>
      </c>
      <c r="H694" s="713" t="s">
        <v>3816</v>
      </c>
      <c r="I694" s="712" t="s">
        <v>5144</v>
      </c>
      <c r="J694" s="986">
        <v>5950465</v>
      </c>
      <c r="K694" s="988">
        <v>42234</v>
      </c>
      <c r="L694" s="989">
        <v>44426</v>
      </c>
      <c r="N694" s="720" t="s">
        <v>11401</v>
      </c>
    </row>
    <row r="695" spans="1:14" s="719" customFormat="1" ht="10.199999999999999">
      <c r="A695" s="990">
        <v>692</v>
      </c>
      <c r="B695" s="991" t="s">
        <v>5145</v>
      </c>
      <c r="C695" s="991">
        <v>18927</v>
      </c>
      <c r="D695" s="707" t="s">
        <v>3816</v>
      </c>
      <c r="E695" s="992">
        <v>282.06</v>
      </c>
      <c r="F695" s="991" t="s">
        <v>984</v>
      </c>
      <c r="G695" s="991" t="s">
        <v>45</v>
      </c>
      <c r="H695" s="709" t="s">
        <v>3816</v>
      </c>
      <c r="I695" s="707" t="s">
        <v>5144</v>
      </c>
      <c r="J695" s="991">
        <v>5950465</v>
      </c>
      <c r="K695" s="993">
        <v>42242</v>
      </c>
      <c r="L695" s="994">
        <v>44434</v>
      </c>
      <c r="N695" s="722" t="s">
        <v>11401</v>
      </c>
    </row>
    <row r="696" spans="1:14" s="719" customFormat="1" ht="10.199999999999999">
      <c r="A696" s="985">
        <v>693</v>
      </c>
      <c r="B696" s="986" t="s">
        <v>5146</v>
      </c>
      <c r="C696" s="986">
        <v>18938</v>
      </c>
      <c r="D696" s="712" t="s">
        <v>882</v>
      </c>
      <c r="E696" s="987">
        <v>3815.98</v>
      </c>
      <c r="F696" s="986" t="s">
        <v>984</v>
      </c>
      <c r="G696" s="986" t="s">
        <v>42</v>
      </c>
      <c r="H696" s="713" t="s">
        <v>3368</v>
      </c>
      <c r="I696" s="712" t="s">
        <v>5147</v>
      </c>
      <c r="J696" s="986">
        <v>5976944</v>
      </c>
      <c r="K696" s="988">
        <v>42388</v>
      </c>
      <c r="L696" s="989">
        <v>43484</v>
      </c>
      <c r="N696" s="720" t="s">
        <v>11401</v>
      </c>
    </row>
    <row r="697" spans="1:14" s="719" customFormat="1" ht="20.399999999999999">
      <c r="A697" s="990">
        <v>694</v>
      </c>
      <c r="B697" s="991" t="s">
        <v>5148</v>
      </c>
      <c r="C697" s="991">
        <v>18947</v>
      </c>
      <c r="D697" s="707" t="s">
        <v>3179</v>
      </c>
      <c r="E697" s="992">
        <v>7708.35</v>
      </c>
      <c r="F697" s="991" t="s">
        <v>984</v>
      </c>
      <c r="G697" s="991" t="s">
        <v>44</v>
      </c>
      <c r="H697" s="709" t="s">
        <v>5149</v>
      </c>
      <c r="I697" s="707" t="s">
        <v>5150</v>
      </c>
      <c r="J697" s="991">
        <v>2692058</v>
      </c>
      <c r="K697" s="993">
        <v>42243</v>
      </c>
      <c r="L697" s="994">
        <v>44435</v>
      </c>
      <c r="N697" s="722" t="s">
        <v>11401</v>
      </c>
    </row>
    <row r="698" spans="1:14" s="719" customFormat="1" ht="10.199999999999999">
      <c r="A698" s="985">
        <v>695</v>
      </c>
      <c r="B698" s="986" t="s">
        <v>5151</v>
      </c>
      <c r="C698" s="986">
        <v>18953</v>
      </c>
      <c r="D698" s="712" t="s">
        <v>3647</v>
      </c>
      <c r="E698" s="987">
        <v>23801.22</v>
      </c>
      <c r="F698" s="986" t="s">
        <v>984</v>
      </c>
      <c r="G698" s="986" t="s">
        <v>2364</v>
      </c>
      <c r="H698" s="713" t="s">
        <v>2391</v>
      </c>
      <c r="I698" s="712" t="s">
        <v>5152</v>
      </c>
      <c r="J698" s="986">
        <v>5976723</v>
      </c>
      <c r="K698" s="988">
        <v>41936</v>
      </c>
      <c r="L698" s="989">
        <v>44128</v>
      </c>
      <c r="N698" s="720" t="s">
        <v>3122</v>
      </c>
    </row>
    <row r="699" spans="1:14" s="719" customFormat="1" ht="20.399999999999999">
      <c r="A699" s="990">
        <v>696</v>
      </c>
      <c r="B699" s="991" t="s">
        <v>5154</v>
      </c>
      <c r="C699" s="991">
        <v>18954</v>
      </c>
      <c r="D699" s="707" t="s">
        <v>3623</v>
      </c>
      <c r="E699" s="992">
        <v>554.87</v>
      </c>
      <c r="F699" s="991" t="s">
        <v>5155</v>
      </c>
      <c r="G699" s="991" t="s">
        <v>41</v>
      </c>
      <c r="H699" s="709" t="s">
        <v>1072</v>
      </c>
      <c r="I699" s="707" t="s">
        <v>4474</v>
      </c>
      <c r="J699" s="991">
        <v>6267408</v>
      </c>
      <c r="K699" s="993">
        <v>42184</v>
      </c>
      <c r="L699" s="994">
        <v>44376</v>
      </c>
      <c r="N699" s="722" t="s">
        <v>3122</v>
      </c>
    </row>
    <row r="700" spans="1:14" s="719" customFormat="1" ht="10.199999999999999">
      <c r="A700" s="985">
        <v>697</v>
      </c>
      <c r="B700" s="986" t="s">
        <v>5156</v>
      </c>
      <c r="C700" s="986">
        <v>18957</v>
      </c>
      <c r="D700" s="712" t="s">
        <v>5157</v>
      </c>
      <c r="E700" s="987">
        <v>219.98</v>
      </c>
      <c r="F700" s="986" t="s">
        <v>5158</v>
      </c>
      <c r="G700" s="986" t="s">
        <v>41</v>
      </c>
      <c r="H700" s="713" t="s">
        <v>3637</v>
      </c>
      <c r="I700" s="712" t="s">
        <v>4021</v>
      </c>
      <c r="J700" s="986">
        <v>5103916</v>
      </c>
      <c r="K700" s="988">
        <v>42193</v>
      </c>
      <c r="L700" s="989">
        <v>44385</v>
      </c>
      <c r="N700" s="720" t="s">
        <v>11401</v>
      </c>
    </row>
    <row r="701" spans="1:14" s="719" customFormat="1" ht="10.199999999999999">
      <c r="A701" s="990">
        <v>698</v>
      </c>
      <c r="B701" s="991" t="s">
        <v>5159</v>
      </c>
      <c r="C701" s="991">
        <v>18961</v>
      </c>
      <c r="D701" s="707" t="s">
        <v>5160</v>
      </c>
      <c r="E701" s="992">
        <v>16644.810000000001</v>
      </c>
      <c r="F701" s="991" t="s">
        <v>5161</v>
      </c>
      <c r="G701" s="991" t="s">
        <v>2230</v>
      </c>
      <c r="H701" s="709" t="s">
        <v>5162</v>
      </c>
      <c r="I701" s="707" t="s">
        <v>5163</v>
      </c>
      <c r="J701" s="991">
        <v>5614961</v>
      </c>
      <c r="K701" s="993">
        <v>42184</v>
      </c>
      <c r="L701" s="994">
        <v>44376</v>
      </c>
      <c r="N701" s="722" t="s">
        <v>11401</v>
      </c>
    </row>
    <row r="702" spans="1:14" s="719" customFormat="1" ht="20.399999999999999">
      <c r="A702" s="985">
        <v>699</v>
      </c>
      <c r="B702" s="986" t="s">
        <v>5164</v>
      </c>
      <c r="C702" s="986">
        <v>18974</v>
      </c>
      <c r="D702" s="712" t="s">
        <v>5165</v>
      </c>
      <c r="E702" s="987">
        <v>4178.58</v>
      </c>
      <c r="F702" s="986" t="s">
        <v>5166</v>
      </c>
      <c r="G702" s="986" t="s">
        <v>46</v>
      </c>
      <c r="H702" s="713" t="s">
        <v>3860</v>
      </c>
      <c r="I702" s="712" t="s">
        <v>5167</v>
      </c>
      <c r="J702" s="986">
        <v>5024021</v>
      </c>
      <c r="K702" s="988">
        <v>38168</v>
      </c>
      <c r="L702" s="989">
        <v>43566</v>
      </c>
      <c r="N702" s="720" t="s">
        <v>11401</v>
      </c>
    </row>
    <row r="703" spans="1:14" s="719" customFormat="1" ht="20.399999999999999">
      <c r="A703" s="990">
        <v>700</v>
      </c>
      <c r="B703" s="991" t="s">
        <v>5168</v>
      </c>
      <c r="C703" s="991">
        <v>18975</v>
      </c>
      <c r="D703" s="707" t="s">
        <v>2190</v>
      </c>
      <c r="E703" s="992">
        <v>913.89</v>
      </c>
      <c r="F703" s="991" t="s">
        <v>5169</v>
      </c>
      <c r="G703" s="991" t="s">
        <v>2230</v>
      </c>
      <c r="H703" s="709" t="s">
        <v>4616</v>
      </c>
      <c r="I703" s="707" t="s">
        <v>5167</v>
      </c>
      <c r="J703" s="991">
        <v>5024021</v>
      </c>
      <c r="K703" s="993">
        <v>39339</v>
      </c>
      <c r="L703" s="994">
        <v>43566</v>
      </c>
      <c r="N703" s="722" t="s">
        <v>11401</v>
      </c>
    </row>
    <row r="704" spans="1:14" s="719" customFormat="1" ht="20.399999999999999">
      <c r="A704" s="985">
        <v>701</v>
      </c>
      <c r="B704" s="986" t="s">
        <v>5170</v>
      </c>
      <c r="C704" s="986">
        <v>18981</v>
      </c>
      <c r="D704" s="712" t="s">
        <v>5171</v>
      </c>
      <c r="E704" s="987">
        <v>2120.5500000000002</v>
      </c>
      <c r="F704" s="986" t="s">
        <v>984</v>
      </c>
      <c r="G704" s="986" t="s">
        <v>2281</v>
      </c>
      <c r="H704" s="713" t="s">
        <v>3422</v>
      </c>
      <c r="I704" s="712" t="s">
        <v>4474</v>
      </c>
      <c r="J704" s="986">
        <v>6267408</v>
      </c>
      <c r="K704" s="988">
        <v>42272</v>
      </c>
      <c r="L704" s="989">
        <v>44464</v>
      </c>
      <c r="N704" s="720" t="s">
        <v>3122</v>
      </c>
    </row>
    <row r="705" spans="1:14" s="719" customFormat="1" ht="10.199999999999999">
      <c r="A705" s="990">
        <v>702</v>
      </c>
      <c r="B705" s="991" t="s">
        <v>5172</v>
      </c>
      <c r="C705" s="991">
        <v>18983</v>
      </c>
      <c r="D705" s="707" t="s">
        <v>5173</v>
      </c>
      <c r="E705" s="992">
        <v>1149.79</v>
      </c>
      <c r="F705" s="991" t="s">
        <v>984</v>
      </c>
      <c r="G705" s="991" t="s">
        <v>45</v>
      </c>
      <c r="H705" s="709" t="s">
        <v>3546</v>
      </c>
      <c r="I705" s="707" t="s">
        <v>5174</v>
      </c>
      <c r="J705" s="991">
        <v>4369548</v>
      </c>
      <c r="K705" s="993">
        <v>42527</v>
      </c>
      <c r="L705" s="994">
        <v>43622</v>
      </c>
      <c r="N705" s="722" t="s">
        <v>11401</v>
      </c>
    </row>
    <row r="706" spans="1:14" s="719" customFormat="1" ht="10.199999999999999">
      <c r="A706" s="985">
        <v>703</v>
      </c>
      <c r="B706" s="986" t="s">
        <v>5175</v>
      </c>
      <c r="C706" s="986">
        <v>18993</v>
      </c>
      <c r="D706" s="712" t="s">
        <v>3873</v>
      </c>
      <c r="E706" s="987">
        <v>5048.3900000000003</v>
      </c>
      <c r="F706" s="986" t="s">
        <v>984</v>
      </c>
      <c r="G706" s="986" t="s">
        <v>47</v>
      </c>
      <c r="H706" s="713" t="s">
        <v>4479</v>
      </c>
      <c r="I706" s="712" t="s">
        <v>5176</v>
      </c>
      <c r="J706" s="986">
        <v>5932483</v>
      </c>
      <c r="K706" s="988">
        <v>42279</v>
      </c>
      <c r="L706" s="989">
        <v>44471</v>
      </c>
      <c r="N706" s="720" t="s">
        <v>11401</v>
      </c>
    </row>
    <row r="707" spans="1:14" s="719" customFormat="1" ht="20.399999999999999">
      <c r="A707" s="990">
        <v>704</v>
      </c>
      <c r="B707" s="991" t="s">
        <v>5177</v>
      </c>
      <c r="C707" s="991">
        <v>19003</v>
      </c>
      <c r="D707" s="707" t="s">
        <v>3438</v>
      </c>
      <c r="E707" s="992">
        <v>5762.49</v>
      </c>
      <c r="F707" s="991" t="s">
        <v>984</v>
      </c>
      <c r="G707" s="991" t="s">
        <v>44</v>
      </c>
      <c r="H707" s="709" t="s">
        <v>3654</v>
      </c>
      <c r="I707" s="707" t="s">
        <v>5178</v>
      </c>
      <c r="J707" s="991">
        <v>5767865</v>
      </c>
      <c r="K707" s="993">
        <v>42310</v>
      </c>
      <c r="L707" s="994">
        <v>44502</v>
      </c>
      <c r="N707" s="722" t="s">
        <v>15569</v>
      </c>
    </row>
    <row r="708" spans="1:14" s="719" customFormat="1" ht="10.199999999999999">
      <c r="A708" s="985">
        <v>705</v>
      </c>
      <c r="B708" s="986" t="s">
        <v>5179</v>
      </c>
      <c r="C708" s="986">
        <v>19009</v>
      </c>
      <c r="D708" s="712" t="s">
        <v>2285</v>
      </c>
      <c r="E708" s="987">
        <v>1820.32</v>
      </c>
      <c r="F708" s="986" t="s">
        <v>984</v>
      </c>
      <c r="G708" s="986" t="s">
        <v>45</v>
      </c>
      <c r="H708" s="713" t="s">
        <v>5180</v>
      </c>
      <c r="I708" s="712" t="s">
        <v>5176</v>
      </c>
      <c r="J708" s="986">
        <v>5932483</v>
      </c>
      <c r="K708" s="988">
        <v>42275</v>
      </c>
      <c r="L708" s="989">
        <v>44467</v>
      </c>
      <c r="N708" s="720" t="s">
        <v>11401</v>
      </c>
    </row>
    <row r="709" spans="1:14" s="719" customFormat="1" ht="10.199999999999999">
      <c r="A709" s="990">
        <v>706</v>
      </c>
      <c r="B709" s="991" t="s">
        <v>5181</v>
      </c>
      <c r="C709" s="991">
        <v>19010</v>
      </c>
      <c r="D709" s="707" t="s">
        <v>5182</v>
      </c>
      <c r="E709" s="992">
        <v>9579.4500000000007</v>
      </c>
      <c r="F709" s="991" t="s">
        <v>984</v>
      </c>
      <c r="G709" s="991" t="s">
        <v>47</v>
      </c>
      <c r="H709" s="709" t="s">
        <v>4066</v>
      </c>
      <c r="I709" s="707" t="s">
        <v>5176</v>
      </c>
      <c r="J709" s="991">
        <v>5932483</v>
      </c>
      <c r="K709" s="993">
        <v>42279</v>
      </c>
      <c r="L709" s="994">
        <v>44471</v>
      </c>
      <c r="N709" s="722" t="s">
        <v>11401</v>
      </c>
    </row>
    <row r="710" spans="1:14" s="719" customFormat="1" ht="10.199999999999999">
      <c r="A710" s="985">
        <v>707</v>
      </c>
      <c r="B710" s="986" t="s">
        <v>5183</v>
      </c>
      <c r="C710" s="986">
        <v>19013</v>
      </c>
      <c r="D710" s="712" t="s">
        <v>3780</v>
      </c>
      <c r="E710" s="987">
        <v>2394.4699999999998</v>
      </c>
      <c r="F710" s="986" t="s">
        <v>984</v>
      </c>
      <c r="G710" s="986" t="s">
        <v>45</v>
      </c>
      <c r="H710" s="713" t="s">
        <v>5184</v>
      </c>
      <c r="I710" s="712" t="s">
        <v>5185</v>
      </c>
      <c r="J710" s="986">
        <v>5153271</v>
      </c>
      <c r="K710" s="988">
        <v>42275</v>
      </c>
      <c r="L710" s="989">
        <v>44467</v>
      </c>
      <c r="N710" s="720" t="s">
        <v>11401</v>
      </c>
    </row>
    <row r="711" spans="1:14" s="719" customFormat="1" ht="20.399999999999999">
      <c r="A711" s="990">
        <v>708</v>
      </c>
      <c r="B711" s="991" t="s">
        <v>5186</v>
      </c>
      <c r="C711" s="991">
        <v>19017</v>
      </c>
      <c r="D711" s="707" t="s">
        <v>4427</v>
      </c>
      <c r="E711" s="992">
        <v>2746.61</v>
      </c>
      <c r="F711" s="991" t="s">
        <v>4426</v>
      </c>
      <c r="G711" s="991" t="s">
        <v>46</v>
      </c>
      <c r="H711" s="709" t="s">
        <v>3457</v>
      </c>
      <c r="I711" s="707" t="s">
        <v>4654</v>
      </c>
      <c r="J711" s="991">
        <v>5720443</v>
      </c>
      <c r="K711" s="993">
        <v>41919</v>
      </c>
      <c r="L711" s="994">
        <v>44111</v>
      </c>
      <c r="N711" s="722" t="s">
        <v>11401</v>
      </c>
    </row>
    <row r="712" spans="1:14" s="719" customFormat="1" ht="10.199999999999999">
      <c r="A712" s="985">
        <v>709</v>
      </c>
      <c r="B712" s="986" t="s">
        <v>5187</v>
      </c>
      <c r="C712" s="986">
        <v>19025</v>
      </c>
      <c r="D712" s="712" t="s">
        <v>4484</v>
      </c>
      <c r="E712" s="987">
        <v>929.45</v>
      </c>
      <c r="F712" s="986" t="s">
        <v>4483</v>
      </c>
      <c r="G712" s="986" t="s">
        <v>42</v>
      </c>
      <c r="H712" s="713" t="s">
        <v>4471</v>
      </c>
      <c r="I712" s="712" t="s">
        <v>654</v>
      </c>
      <c r="J712" s="986">
        <v>6088759</v>
      </c>
      <c r="K712" s="988">
        <v>42142</v>
      </c>
      <c r="L712" s="989">
        <v>44334</v>
      </c>
      <c r="N712" s="720" t="s">
        <v>11401</v>
      </c>
    </row>
    <row r="713" spans="1:14" s="719" customFormat="1" ht="10.199999999999999">
      <c r="A713" s="990">
        <v>710</v>
      </c>
      <c r="B713" s="991" t="s">
        <v>5188</v>
      </c>
      <c r="C713" s="991">
        <v>19026</v>
      </c>
      <c r="D713" s="707" t="s">
        <v>4484</v>
      </c>
      <c r="E713" s="992">
        <v>1378.11</v>
      </c>
      <c r="F713" s="991" t="s">
        <v>4483</v>
      </c>
      <c r="G713" s="991" t="s">
        <v>42</v>
      </c>
      <c r="H713" s="709" t="s">
        <v>4471</v>
      </c>
      <c r="I713" s="707" t="s">
        <v>654</v>
      </c>
      <c r="J713" s="991">
        <v>6088759</v>
      </c>
      <c r="K713" s="993">
        <v>42142</v>
      </c>
      <c r="L713" s="994">
        <v>44334</v>
      </c>
      <c r="N713" s="722" t="s">
        <v>11401</v>
      </c>
    </row>
    <row r="714" spans="1:14" s="719" customFormat="1" ht="10.199999999999999">
      <c r="A714" s="985">
        <v>711</v>
      </c>
      <c r="B714" s="986" t="s">
        <v>5189</v>
      </c>
      <c r="C714" s="986">
        <v>19034</v>
      </c>
      <c r="D714" s="712" t="s">
        <v>4247</v>
      </c>
      <c r="E714" s="987">
        <v>1040.06</v>
      </c>
      <c r="F714" s="986" t="s">
        <v>4246</v>
      </c>
      <c r="G714" s="986" t="s">
        <v>2281</v>
      </c>
      <c r="H714" s="713" t="s">
        <v>5190</v>
      </c>
      <c r="I714" s="712" t="s">
        <v>4250</v>
      </c>
      <c r="J714" s="986">
        <v>5178649</v>
      </c>
      <c r="K714" s="988">
        <v>38950</v>
      </c>
      <c r="L714" s="989">
        <v>43723</v>
      </c>
      <c r="N714" s="720" t="s">
        <v>11401</v>
      </c>
    </row>
    <row r="715" spans="1:14" s="719" customFormat="1" ht="20.399999999999999">
      <c r="A715" s="990">
        <v>712</v>
      </c>
      <c r="B715" s="991" t="s">
        <v>5191</v>
      </c>
      <c r="C715" s="991">
        <v>19042</v>
      </c>
      <c r="D715" s="707" t="s">
        <v>5192</v>
      </c>
      <c r="E715" s="992">
        <v>1625.38</v>
      </c>
      <c r="F715" s="991" t="s">
        <v>5193</v>
      </c>
      <c r="G715" s="991" t="s">
        <v>48</v>
      </c>
      <c r="H715" s="709" t="s">
        <v>5194</v>
      </c>
      <c r="I715" s="707" t="s">
        <v>653</v>
      </c>
      <c r="J715" s="991">
        <v>6249264</v>
      </c>
      <c r="K715" s="993">
        <v>39384</v>
      </c>
      <c r="L715" s="994">
        <v>43767</v>
      </c>
      <c r="N715" s="722" t="s">
        <v>15569</v>
      </c>
    </row>
    <row r="716" spans="1:14" s="719" customFormat="1" ht="10.199999999999999">
      <c r="A716" s="985">
        <v>713</v>
      </c>
      <c r="B716" s="986" t="s">
        <v>5195</v>
      </c>
      <c r="C716" s="986">
        <v>19045</v>
      </c>
      <c r="D716" s="712" t="s">
        <v>5196</v>
      </c>
      <c r="E716" s="987">
        <v>903.79</v>
      </c>
      <c r="F716" s="986" t="s">
        <v>5197</v>
      </c>
      <c r="G716" s="986" t="s">
        <v>44</v>
      </c>
      <c r="H716" s="713" t="s">
        <v>3474</v>
      </c>
      <c r="I716" s="712" t="s">
        <v>5198</v>
      </c>
      <c r="J716" s="986">
        <v>2827298</v>
      </c>
      <c r="K716" s="988">
        <v>39692</v>
      </c>
      <c r="L716" s="989">
        <v>44350</v>
      </c>
      <c r="N716" s="720" t="s">
        <v>11401</v>
      </c>
    </row>
    <row r="717" spans="1:14" s="719" customFormat="1" ht="10.199999999999999">
      <c r="A717" s="990">
        <v>714</v>
      </c>
      <c r="B717" s="991" t="s">
        <v>5199</v>
      </c>
      <c r="C717" s="991">
        <v>19047</v>
      </c>
      <c r="D717" s="707" t="s">
        <v>5200</v>
      </c>
      <c r="E717" s="992">
        <v>80.37</v>
      </c>
      <c r="F717" s="991" t="s">
        <v>984</v>
      </c>
      <c r="G717" s="991" t="s">
        <v>40</v>
      </c>
      <c r="H717" s="709" t="s">
        <v>2320</v>
      </c>
      <c r="I717" s="707" t="s">
        <v>5201</v>
      </c>
      <c r="J717" s="991">
        <v>5947464</v>
      </c>
      <c r="K717" s="993">
        <v>42464</v>
      </c>
      <c r="L717" s="994">
        <v>43559</v>
      </c>
      <c r="N717" s="722" t="s">
        <v>11401</v>
      </c>
    </row>
    <row r="718" spans="1:14" s="719" customFormat="1" ht="10.199999999999999">
      <c r="A718" s="985">
        <v>715</v>
      </c>
      <c r="B718" s="986" t="s">
        <v>5202</v>
      </c>
      <c r="C718" s="986">
        <v>19048</v>
      </c>
      <c r="D718" s="712" t="s">
        <v>5203</v>
      </c>
      <c r="E718" s="987">
        <v>2051.37</v>
      </c>
      <c r="F718" s="986" t="s">
        <v>984</v>
      </c>
      <c r="G718" s="986" t="s">
        <v>2364</v>
      </c>
      <c r="H718" s="713" t="s">
        <v>2365</v>
      </c>
      <c r="I718" s="712" t="s">
        <v>5204</v>
      </c>
      <c r="J718" s="986">
        <v>5931193</v>
      </c>
      <c r="K718" s="988">
        <v>42318</v>
      </c>
      <c r="L718" s="989">
        <v>44510</v>
      </c>
      <c r="N718" s="720" t="s">
        <v>11401</v>
      </c>
    </row>
    <row r="719" spans="1:14" s="719" customFormat="1" ht="10.199999999999999">
      <c r="A719" s="990">
        <v>716</v>
      </c>
      <c r="B719" s="991" t="s">
        <v>5205</v>
      </c>
      <c r="C719" s="991">
        <v>19053</v>
      </c>
      <c r="D719" s="707" t="s">
        <v>5206</v>
      </c>
      <c r="E719" s="992">
        <v>20270.14</v>
      </c>
      <c r="F719" s="991" t="s">
        <v>984</v>
      </c>
      <c r="G719" s="991" t="s">
        <v>2364</v>
      </c>
      <c r="H719" s="709" t="s">
        <v>2365</v>
      </c>
      <c r="I719" s="707" t="s">
        <v>5207</v>
      </c>
      <c r="J719" s="991">
        <v>5531144</v>
      </c>
      <c r="K719" s="993">
        <v>42464</v>
      </c>
      <c r="L719" s="994">
        <v>43559</v>
      </c>
      <c r="N719" s="722" t="s">
        <v>11401</v>
      </c>
    </row>
    <row r="720" spans="1:14" s="719" customFormat="1" ht="20.399999999999999">
      <c r="A720" s="985">
        <v>717</v>
      </c>
      <c r="B720" s="986" t="s">
        <v>5208</v>
      </c>
      <c r="C720" s="986">
        <v>19054</v>
      </c>
      <c r="D720" s="712" t="s">
        <v>3658</v>
      </c>
      <c r="E720" s="987">
        <v>7798.57</v>
      </c>
      <c r="F720" s="986" t="s">
        <v>984</v>
      </c>
      <c r="G720" s="986" t="s">
        <v>2364</v>
      </c>
      <c r="H720" s="713" t="s">
        <v>3658</v>
      </c>
      <c r="I720" s="712" t="s">
        <v>5209</v>
      </c>
      <c r="J720" s="986">
        <v>5650747</v>
      </c>
      <c r="K720" s="988">
        <v>42408</v>
      </c>
      <c r="L720" s="989">
        <v>43504</v>
      </c>
      <c r="N720" s="720" t="s">
        <v>11401</v>
      </c>
    </row>
    <row r="721" spans="1:14" s="719" customFormat="1" ht="10.199999999999999">
      <c r="A721" s="990">
        <v>718</v>
      </c>
      <c r="B721" s="991" t="s">
        <v>5210</v>
      </c>
      <c r="C721" s="991">
        <v>19057</v>
      </c>
      <c r="D721" s="707" t="s">
        <v>4616</v>
      </c>
      <c r="E721" s="992">
        <v>410.06</v>
      </c>
      <c r="F721" s="991" t="s">
        <v>984</v>
      </c>
      <c r="G721" s="991" t="s">
        <v>40</v>
      </c>
      <c r="H721" s="709" t="s">
        <v>2320</v>
      </c>
      <c r="I721" s="707" t="s">
        <v>5211</v>
      </c>
      <c r="J721" s="991">
        <v>5876826</v>
      </c>
      <c r="K721" s="993">
        <v>42460</v>
      </c>
      <c r="L721" s="994">
        <v>43555</v>
      </c>
      <c r="N721" s="722" t="s">
        <v>11401</v>
      </c>
    </row>
    <row r="722" spans="1:14" s="719" customFormat="1" ht="10.199999999999999">
      <c r="A722" s="985">
        <v>719</v>
      </c>
      <c r="B722" s="986" t="s">
        <v>5212</v>
      </c>
      <c r="C722" s="986">
        <v>19058</v>
      </c>
      <c r="D722" s="712" t="s">
        <v>5213</v>
      </c>
      <c r="E722" s="987">
        <v>5107.96</v>
      </c>
      <c r="F722" s="986" t="s">
        <v>984</v>
      </c>
      <c r="G722" s="986" t="s">
        <v>44</v>
      </c>
      <c r="H722" s="713" t="s">
        <v>2268</v>
      </c>
      <c r="I722" s="712" t="s">
        <v>5214</v>
      </c>
      <c r="J722" s="986">
        <v>5980356</v>
      </c>
      <c r="K722" s="988">
        <v>42284</v>
      </c>
      <c r="L722" s="989">
        <v>44476</v>
      </c>
      <c r="N722" s="720" t="s">
        <v>11401</v>
      </c>
    </row>
    <row r="723" spans="1:14" s="719" customFormat="1" ht="20.399999999999999">
      <c r="A723" s="990">
        <v>720</v>
      </c>
      <c r="B723" s="991" t="s">
        <v>5215</v>
      </c>
      <c r="C723" s="991">
        <v>19059</v>
      </c>
      <c r="D723" s="707" t="s">
        <v>5216</v>
      </c>
      <c r="E723" s="992">
        <v>936.43</v>
      </c>
      <c r="F723" s="991" t="s">
        <v>984</v>
      </c>
      <c r="G723" s="991" t="s">
        <v>2509</v>
      </c>
      <c r="H723" s="709" t="s">
        <v>3179</v>
      </c>
      <c r="I723" s="707" t="s">
        <v>5217</v>
      </c>
      <c r="J723" s="991">
        <v>6257704</v>
      </c>
      <c r="K723" s="993">
        <v>42404</v>
      </c>
      <c r="L723" s="994">
        <v>43500</v>
      </c>
      <c r="N723" s="722" t="s">
        <v>15569</v>
      </c>
    </row>
    <row r="724" spans="1:14" s="719" customFormat="1" ht="10.199999999999999">
      <c r="A724" s="985">
        <v>721</v>
      </c>
      <c r="B724" s="986" t="s">
        <v>5218</v>
      </c>
      <c r="C724" s="986">
        <v>19062</v>
      </c>
      <c r="D724" s="712" t="s">
        <v>5219</v>
      </c>
      <c r="E724" s="987">
        <v>4516.24</v>
      </c>
      <c r="F724" s="986" t="s">
        <v>984</v>
      </c>
      <c r="G724" s="986" t="s">
        <v>2509</v>
      </c>
      <c r="H724" s="713" t="s">
        <v>3179</v>
      </c>
      <c r="I724" s="712" t="s">
        <v>4759</v>
      </c>
      <c r="J724" s="986">
        <v>5920345</v>
      </c>
      <c r="K724" s="988">
        <v>42488</v>
      </c>
      <c r="L724" s="989">
        <v>43583</v>
      </c>
      <c r="N724" s="720" t="s">
        <v>11401</v>
      </c>
    </row>
    <row r="725" spans="1:14" s="719" customFormat="1" ht="20.399999999999999">
      <c r="A725" s="990">
        <v>722</v>
      </c>
      <c r="B725" s="991" t="s">
        <v>5220</v>
      </c>
      <c r="C725" s="991">
        <v>19063</v>
      </c>
      <c r="D725" s="707" t="s">
        <v>5221</v>
      </c>
      <c r="E725" s="992">
        <v>5061.74</v>
      </c>
      <c r="F725" s="991" t="s">
        <v>984</v>
      </c>
      <c r="G725" s="991" t="s">
        <v>2247</v>
      </c>
      <c r="H725" s="709" t="s">
        <v>5221</v>
      </c>
      <c r="I725" s="707" t="s">
        <v>5222</v>
      </c>
      <c r="J725" s="991">
        <v>5718139</v>
      </c>
      <c r="K725" s="993">
        <v>42313</v>
      </c>
      <c r="L725" s="994">
        <v>43409</v>
      </c>
      <c r="N725" s="722" t="s">
        <v>11401</v>
      </c>
    </row>
    <row r="726" spans="1:14" s="719" customFormat="1" ht="20.399999999999999">
      <c r="A726" s="985">
        <v>723</v>
      </c>
      <c r="B726" s="986" t="s">
        <v>5223</v>
      </c>
      <c r="C726" s="986">
        <v>19066</v>
      </c>
      <c r="D726" s="712" t="s">
        <v>5224</v>
      </c>
      <c r="E726" s="987">
        <v>48.83</v>
      </c>
      <c r="F726" s="986" t="s">
        <v>984</v>
      </c>
      <c r="G726" s="986" t="s">
        <v>40</v>
      </c>
      <c r="H726" s="713" t="s">
        <v>2320</v>
      </c>
      <c r="I726" s="712" t="s">
        <v>5225</v>
      </c>
      <c r="J726" s="986">
        <v>5947138</v>
      </c>
      <c r="K726" s="988">
        <v>42464</v>
      </c>
      <c r="L726" s="989">
        <v>43559</v>
      </c>
      <c r="N726" s="720" t="s">
        <v>11401</v>
      </c>
    </row>
    <row r="727" spans="1:14" s="719" customFormat="1" ht="20.399999999999999">
      <c r="A727" s="990">
        <v>724</v>
      </c>
      <c r="B727" s="991" t="s">
        <v>5226</v>
      </c>
      <c r="C727" s="991">
        <v>19067</v>
      </c>
      <c r="D727" s="707" t="s">
        <v>5227</v>
      </c>
      <c r="E727" s="992">
        <v>2544.7199999999998</v>
      </c>
      <c r="F727" s="991" t="s">
        <v>984</v>
      </c>
      <c r="G727" s="991" t="s">
        <v>41</v>
      </c>
      <c r="H727" s="709" t="s">
        <v>5228</v>
      </c>
      <c r="I727" s="707" t="s">
        <v>5229</v>
      </c>
      <c r="J727" s="991">
        <v>5882346</v>
      </c>
      <c r="K727" s="993">
        <v>42340</v>
      </c>
      <c r="L727" s="994">
        <v>44532</v>
      </c>
      <c r="N727" s="722" t="s">
        <v>11401</v>
      </c>
    </row>
    <row r="728" spans="1:14" s="719" customFormat="1" ht="20.399999999999999">
      <c r="A728" s="985">
        <v>725</v>
      </c>
      <c r="B728" s="986" t="s">
        <v>5230</v>
      </c>
      <c r="C728" s="986">
        <v>19068</v>
      </c>
      <c r="D728" s="712" t="s">
        <v>5231</v>
      </c>
      <c r="E728" s="987">
        <v>718.13</v>
      </c>
      <c r="F728" s="986" t="s">
        <v>984</v>
      </c>
      <c r="G728" s="986" t="s">
        <v>2364</v>
      </c>
      <c r="H728" s="713" t="s">
        <v>2365</v>
      </c>
      <c r="I728" s="712" t="s">
        <v>5232</v>
      </c>
      <c r="J728" s="986">
        <v>5248809</v>
      </c>
      <c r="K728" s="988">
        <v>42305</v>
      </c>
      <c r="L728" s="989">
        <v>44497</v>
      </c>
      <c r="N728" s="720" t="s">
        <v>15569</v>
      </c>
    </row>
    <row r="729" spans="1:14" s="719" customFormat="1" ht="20.399999999999999">
      <c r="A729" s="990">
        <v>726</v>
      </c>
      <c r="B729" s="991" t="s">
        <v>5233</v>
      </c>
      <c r="C729" s="991">
        <v>19069</v>
      </c>
      <c r="D729" s="707" t="s">
        <v>5234</v>
      </c>
      <c r="E729" s="992">
        <v>15116.41</v>
      </c>
      <c r="F729" s="991" t="s">
        <v>984</v>
      </c>
      <c r="G729" s="991" t="s">
        <v>2364</v>
      </c>
      <c r="H729" s="709" t="s">
        <v>2365</v>
      </c>
      <c r="I729" s="707" t="s">
        <v>5235</v>
      </c>
      <c r="J729" s="991">
        <v>5495296</v>
      </c>
      <c r="K729" s="993">
        <v>42684</v>
      </c>
      <c r="L729" s="994">
        <v>43779</v>
      </c>
      <c r="N729" s="722" t="s">
        <v>15569</v>
      </c>
    </row>
    <row r="730" spans="1:14" s="719" customFormat="1" ht="10.199999999999999">
      <c r="A730" s="985">
        <v>727</v>
      </c>
      <c r="B730" s="986" t="s">
        <v>5236</v>
      </c>
      <c r="C730" s="986">
        <v>19072</v>
      </c>
      <c r="D730" s="712" t="s">
        <v>5237</v>
      </c>
      <c r="E730" s="987">
        <v>5134.3100000000004</v>
      </c>
      <c r="F730" s="986" t="s">
        <v>984</v>
      </c>
      <c r="G730" s="986" t="s">
        <v>2509</v>
      </c>
      <c r="H730" s="713" t="s">
        <v>3179</v>
      </c>
      <c r="I730" s="712" t="s">
        <v>5238</v>
      </c>
      <c r="J730" s="986">
        <v>4272439</v>
      </c>
      <c r="K730" s="988">
        <v>42439</v>
      </c>
      <c r="L730" s="989">
        <v>43534</v>
      </c>
      <c r="N730" s="720" t="s">
        <v>11401</v>
      </c>
    </row>
    <row r="731" spans="1:14" s="719" customFormat="1" ht="10.199999999999999">
      <c r="A731" s="990">
        <v>728</v>
      </c>
      <c r="B731" s="991" t="s">
        <v>5239</v>
      </c>
      <c r="C731" s="991">
        <v>19073</v>
      </c>
      <c r="D731" s="707" t="s">
        <v>5240</v>
      </c>
      <c r="E731" s="992">
        <v>9017.1200000000008</v>
      </c>
      <c r="F731" s="991" t="s">
        <v>984</v>
      </c>
      <c r="G731" s="991" t="s">
        <v>48</v>
      </c>
      <c r="H731" s="709" t="s">
        <v>3222</v>
      </c>
      <c r="I731" s="707" t="s">
        <v>5241</v>
      </c>
      <c r="J731" s="991">
        <v>2095025</v>
      </c>
      <c r="K731" s="993">
        <v>42310</v>
      </c>
      <c r="L731" s="994">
        <v>44502</v>
      </c>
      <c r="N731" s="722" t="s">
        <v>11401</v>
      </c>
    </row>
    <row r="732" spans="1:14" s="719" customFormat="1" ht="10.199999999999999">
      <c r="A732" s="985">
        <v>729</v>
      </c>
      <c r="B732" s="986" t="s">
        <v>5242</v>
      </c>
      <c r="C732" s="986">
        <v>19074</v>
      </c>
      <c r="D732" s="712" t="s">
        <v>5243</v>
      </c>
      <c r="E732" s="987">
        <v>3028.66</v>
      </c>
      <c r="F732" s="986" t="s">
        <v>984</v>
      </c>
      <c r="G732" s="986" t="s">
        <v>41</v>
      </c>
      <c r="H732" s="713" t="s">
        <v>2285</v>
      </c>
      <c r="I732" s="712" t="s">
        <v>5244</v>
      </c>
      <c r="J732" s="986">
        <v>5981182</v>
      </c>
      <c r="K732" s="988">
        <v>42305</v>
      </c>
      <c r="L732" s="989">
        <v>44497</v>
      </c>
      <c r="N732" s="720" t="s">
        <v>11401</v>
      </c>
    </row>
    <row r="733" spans="1:14" s="719" customFormat="1" ht="10.199999999999999">
      <c r="A733" s="990">
        <v>730</v>
      </c>
      <c r="B733" s="991" t="s">
        <v>5245</v>
      </c>
      <c r="C733" s="991">
        <v>19076</v>
      </c>
      <c r="D733" s="707" t="s">
        <v>5246</v>
      </c>
      <c r="E733" s="992">
        <v>43.1</v>
      </c>
      <c r="F733" s="991" t="s">
        <v>984</v>
      </c>
      <c r="G733" s="991" t="s">
        <v>2188</v>
      </c>
      <c r="H733" s="709" t="s">
        <v>2189</v>
      </c>
      <c r="I733" s="707" t="s">
        <v>5247</v>
      </c>
      <c r="J733" s="991">
        <v>5046483</v>
      </c>
      <c r="K733" s="993">
        <v>42464</v>
      </c>
      <c r="L733" s="994">
        <v>43559</v>
      </c>
      <c r="N733" s="722" t="s">
        <v>11401</v>
      </c>
    </row>
    <row r="734" spans="1:14" s="719" customFormat="1" ht="10.199999999999999">
      <c r="A734" s="985">
        <v>731</v>
      </c>
      <c r="B734" s="986" t="s">
        <v>5248</v>
      </c>
      <c r="C734" s="986">
        <v>19077</v>
      </c>
      <c r="D734" s="712" t="s">
        <v>3179</v>
      </c>
      <c r="E734" s="987">
        <v>2231.36</v>
      </c>
      <c r="F734" s="986" t="s">
        <v>984</v>
      </c>
      <c r="G734" s="986" t="s">
        <v>2509</v>
      </c>
      <c r="H734" s="713" t="s">
        <v>3179</v>
      </c>
      <c r="I734" s="712" t="s">
        <v>4879</v>
      </c>
      <c r="J734" s="986">
        <v>5466679</v>
      </c>
      <c r="K734" s="988">
        <v>42524</v>
      </c>
      <c r="L734" s="989">
        <v>43619</v>
      </c>
      <c r="N734" s="720" t="s">
        <v>11401</v>
      </c>
    </row>
    <row r="735" spans="1:14" s="719" customFormat="1" ht="10.199999999999999">
      <c r="A735" s="990">
        <v>732</v>
      </c>
      <c r="B735" s="991" t="s">
        <v>5249</v>
      </c>
      <c r="C735" s="991">
        <v>19078</v>
      </c>
      <c r="D735" s="707" t="s">
        <v>3252</v>
      </c>
      <c r="E735" s="992">
        <v>270.48</v>
      </c>
      <c r="F735" s="991" t="s">
        <v>984</v>
      </c>
      <c r="G735" s="991" t="s">
        <v>48</v>
      </c>
      <c r="H735" s="709" t="s">
        <v>2261</v>
      </c>
      <c r="I735" s="707" t="s">
        <v>5250</v>
      </c>
      <c r="J735" s="991">
        <v>5582342</v>
      </c>
      <c r="K735" s="993">
        <v>42501</v>
      </c>
      <c r="L735" s="994">
        <v>43596</v>
      </c>
      <c r="N735" s="722" t="s">
        <v>11401</v>
      </c>
    </row>
    <row r="736" spans="1:14" s="719" customFormat="1" ht="10.199999999999999">
      <c r="A736" s="985">
        <v>733</v>
      </c>
      <c r="B736" s="986" t="s">
        <v>5251</v>
      </c>
      <c r="C736" s="986">
        <v>19080</v>
      </c>
      <c r="D736" s="712" t="s">
        <v>5252</v>
      </c>
      <c r="E736" s="987">
        <v>1745.81</v>
      </c>
      <c r="F736" s="986" t="s">
        <v>984</v>
      </c>
      <c r="G736" s="986" t="s">
        <v>41</v>
      </c>
      <c r="H736" s="713" t="s">
        <v>50</v>
      </c>
      <c r="I736" s="712" t="s">
        <v>5253</v>
      </c>
      <c r="J736" s="986">
        <v>5947243</v>
      </c>
      <c r="K736" s="988">
        <v>42312</v>
      </c>
      <c r="L736" s="989">
        <v>44504</v>
      </c>
      <c r="N736" s="720" t="s">
        <v>11401</v>
      </c>
    </row>
    <row r="737" spans="1:14" s="719" customFormat="1" ht="10.199999999999999">
      <c r="A737" s="990">
        <v>734</v>
      </c>
      <c r="B737" s="991" t="s">
        <v>5254</v>
      </c>
      <c r="C737" s="991">
        <v>19081</v>
      </c>
      <c r="D737" s="707" t="s">
        <v>54</v>
      </c>
      <c r="E737" s="992">
        <v>5864.79</v>
      </c>
      <c r="F737" s="991" t="s">
        <v>984</v>
      </c>
      <c r="G737" s="991" t="s">
        <v>2247</v>
      </c>
      <c r="H737" s="709" t="s">
        <v>2248</v>
      </c>
      <c r="I737" s="707" t="s">
        <v>5255</v>
      </c>
      <c r="J737" s="991">
        <v>5030986</v>
      </c>
      <c r="K737" s="993">
        <v>42303</v>
      </c>
      <c r="L737" s="994">
        <v>44495</v>
      </c>
      <c r="N737" s="722" t="s">
        <v>11401</v>
      </c>
    </row>
    <row r="738" spans="1:14" s="719" customFormat="1" ht="10.199999999999999">
      <c r="A738" s="985">
        <v>735</v>
      </c>
      <c r="B738" s="986" t="s">
        <v>5256</v>
      </c>
      <c r="C738" s="986">
        <v>19085</v>
      </c>
      <c r="D738" s="712" t="s">
        <v>5257</v>
      </c>
      <c r="E738" s="987">
        <v>2554.17</v>
      </c>
      <c r="F738" s="986" t="s">
        <v>984</v>
      </c>
      <c r="G738" s="986" t="s">
        <v>41</v>
      </c>
      <c r="H738" s="713" t="s">
        <v>3420</v>
      </c>
      <c r="I738" s="712" t="s">
        <v>5258</v>
      </c>
      <c r="J738" s="986">
        <v>5210984</v>
      </c>
      <c r="K738" s="988">
        <v>42310</v>
      </c>
      <c r="L738" s="989">
        <v>44502</v>
      </c>
      <c r="N738" s="720" t="s">
        <v>11401</v>
      </c>
    </row>
    <row r="739" spans="1:14" s="719" customFormat="1" ht="20.399999999999999">
      <c r="A739" s="990">
        <v>736</v>
      </c>
      <c r="B739" s="991" t="s">
        <v>5259</v>
      </c>
      <c r="C739" s="991">
        <v>19088</v>
      </c>
      <c r="D739" s="707" t="s">
        <v>5260</v>
      </c>
      <c r="E739" s="992">
        <v>2677.87</v>
      </c>
      <c r="F739" s="991" t="s">
        <v>984</v>
      </c>
      <c r="G739" s="991" t="s">
        <v>2509</v>
      </c>
      <c r="H739" s="709" t="s">
        <v>5261</v>
      </c>
      <c r="I739" s="707" t="s">
        <v>5262</v>
      </c>
      <c r="J739" s="991">
        <v>5933986</v>
      </c>
      <c r="K739" s="993">
        <v>43006</v>
      </c>
      <c r="L739" s="994">
        <v>44102</v>
      </c>
      <c r="N739" s="722" t="s">
        <v>11401</v>
      </c>
    </row>
    <row r="740" spans="1:14" s="719" customFormat="1" ht="20.399999999999999">
      <c r="A740" s="985">
        <v>737</v>
      </c>
      <c r="B740" s="986" t="s">
        <v>5263</v>
      </c>
      <c r="C740" s="986">
        <v>19089</v>
      </c>
      <c r="D740" s="712" t="s">
        <v>5264</v>
      </c>
      <c r="E740" s="987">
        <v>26988.87</v>
      </c>
      <c r="F740" s="986" t="s">
        <v>984</v>
      </c>
      <c r="G740" s="986" t="s">
        <v>44</v>
      </c>
      <c r="H740" s="713" t="s">
        <v>3912</v>
      </c>
      <c r="I740" s="712" t="s">
        <v>5265</v>
      </c>
      <c r="J740" s="986">
        <v>5984696</v>
      </c>
      <c r="K740" s="988">
        <v>42557</v>
      </c>
      <c r="L740" s="989">
        <v>43652</v>
      </c>
      <c r="N740" s="720" t="s">
        <v>11401</v>
      </c>
    </row>
    <row r="741" spans="1:14" s="719" customFormat="1" ht="10.199999999999999">
      <c r="A741" s="990">
        <v>738</v>
      </c>
      <c r="B741" s="991" t="s">
        <v>5266</v>
      </c>
      <c r="C741" s="991">
        <v>19093</v>
      </c>
      <c r="D741" s="707" t="s">
        <v>3535</v>
      </c>
      <c r="E741" s="992">
        <v>2769.37</v>
      </c>
      <c r="F741" s="991" t="s">
        <v>984</v>
      </c>
      <c r="G741" s="991" t="s">
        <v>41</v>
      </c>
      <c r="H741" s="709" t="s">
        <v>3727</v>
      </c>
      <c r="I741" s="707" t="s">
        <v>5267</v>
      </c>
      <c r="J741" s="991">
        <v>5948061</v>
      </c>
      <c r="K741" s="993">
        <v>42305</v>
      </c>
      <c r="L741" s="994">
        <v>44497</v>
      </c>
      <c r="N741" s="722" t="s">
        <v>11401</v>
      </c>
    </row>
    <row r="742" spans="1:14" s="719" customFormat="1" ht="20.399999999999999">
      <c r="A742" s="985">
        <v>739</v>
      </c>
      <c r="B742" s="986" t="s">
        <v>5268</v>
      </c>
      <c r="C742" s="986">
        <v>19097</v>
      </c>
      <c r="D742" s="712" t="s">
        <v>5269</v>
      </c>
      <c r="E742" s="987">
        <v>1262.75</v>
      </c>
      <c r="F742" s="986" t="s">
        <v>984</v>
      </c>
      <c r="G742" s="986" t="s">
        <v>2364</v>
      </c>
      <c r="H742" s="713" t="s">
        <v>5270</v>
      </c>
      <c r="I742" s="712" t="s">
        <v>4474</v>
      </c>
      <c r="J742" s="986">
        <v>6267408</v>
      </c>
      <c r="K742" s="988">
        <v>42305</v>
      </c>
      <c r="L742" s="989">
        <v>44497</v>
      </c>
      <c r="N742" s="720" t="s">
        <v>3122</v>
      </c>
    </row>
    <row r="743" spans="1:14" s="719" customFormat="1" ht="20.399999999999999">
      <c r="A743" s="990">
        <v>740</v>
      </c>
      <c r="B743" s="991" t="s">
        <v>5271</v>
      </c>
      <c r="C743" s="991">
        <v>19100</v>
      </c>
      <c r="D743" s="707" t="s">
        <v>4112</v>
      </c>
      <c r="E743" s="992">
        <v>9751.73</v>
      </c>
      <c r="F743" s="991" t="s">
        <v>984</v>
      </c>
      <c r="G743" s="991" t="s">
        <v>5272</v>
      </c>
      <c r="H743" s="709" t="s">
        <v>5273</v>
      </c>
      <c r="I743" s="707" t="s">
        <v>5274</v>
      </c>
      <c r="J743" s="991">
        <v>5623499</v>
      </c>
      <c r="K743" s="993">
        <v>42464</v>
      </c>
      <c r="L743" s="994">
        <v>43559</v>
      </c>
      <c r="N743" s="722" t="s">
        <v>11401</v>
      </c>
    </row>
    <row r="744" spans="1:14" s="719" customFormat="1" ht="10.199999999999999">
      <c r="A744" s="985">
        <v>741</v>
      </c>
      <c r="B744" s="986" t="s">
        <v>5275</v>
      </c>
      <c r="C744" s="986">
        <v>19104</v>
      </c>
      <c r="D744" s="712" t="s">
        <v>3270</v>
      </c>
      <c r="E744" s="987">
        <v>3604.48</v>
      </c>
      <c r="F744" s="986" t="s">
        <v>984</v>
      </c>
      <c r="G744" s="986" t="s">
        <v>48</v>
      </c>
      <c r="H744" s="713" t="s">
        <v>2261</v>
      </c>
      <c r="I744" s="712" t="s">
        <v>5276</v>
      </c>
      <c r="J744" s="986">
        <v>5877164</v>
      </c>
      <c r="K744" s="988">
        <v>42578</v>
      </c>
      <c r="L744" s="989">
        <v>43673</v>
      </c>
      <c r="N744" s="720" t="s">
        <v>11401</v>
      </c>
    </row>
    <row r="745" spans="1:14" s="719" customFormat="1" ht="10.199999999999999">
      <c r="A745" s="990">
        <v>742</v>
      </c>
      <c r="B745" s="991" t="s">
        <v>5277</v>
      </c>
      <c r="C745" s="991">
        <v>19108</v>
      </c>
      <c r="D745" s="707" t="s">
        <v>5278</v>
      </c>
      <c r="E745" s="992">
        <v>385.89</v>
      </c>
      <c r="F745" s="991" t="s">
        <v>984</v>
      </c>
      <c r="G745" s="991" t="s">
        <v>40</v>
      </c>
      <c r="H745" s="709" t="s">
        <v>5279</v>
      </c>
      <c r="I745" s="707" t="s">
        <v>4965</v>
      </c>
      <c r="J745" s="991">
        <v>5955297</v>
      </c>
      <c r="K745" s="993">
        <v>42373</v>
      </c>
      <c r="L745" s="994">
        <v>44565</v>
      </c>
      <c r="N745" s="722" t="s">
        <v>11401</v>
      </c>
    </row>
    <row r="746" spans="1:14" s="719" customFormat="1" ht="20.399999999999999">
      <c r="A746" s="985">
        <v>743</v>
      </c>
      <c r="B746" s="986" t="s">
        <v>5280</v>
      </c>
      <c r="C746" s="986">
        <v>19114</v>
      </c>
      <c r="D746" s="712" t="s">
        <v>4692</v>
      </c>
      <c r="E746" s="987">
        <v>1647.68</v>
      </c>
      <c r="F746" s="986" t="s">
        <v>984</v>
      </c>
      <c r="G746" s="986" t="s">
        <v>2509</v>
      </c>
      <c r="H746" s="713" t="s">
        <v>5281</v>
      </c>
      <c r="I746" s="712" t="s">
        <v>5282</v>
      </c>
      <c r="J746" s="986">
        <v>5946239</v>
      </c>
      <c r="K746" s="988">
        <v>42578</v>
      </c>
      <c r="L746" s="989">
        <v>43673</v>
      </c>
      <c r="N746" s="720" t="s">
        <v>11401</v>
      </c>
    </row>
    <row r="747" spans="1:14" s="719" customFormat="1" ht="10.199999999999999">
      <c r="A747" s="990">
        <v>744</v>
      </c>
      <c r="B747" s="991" t="s">
        <v>5283</v>
      </c>
      <c r="C747" s="991">
        <v>19115</v>
      </c>
      <c r="D747" s="707" t="s">
        <v>5284</v>
      </c>
      <c r="E747" s="992">
        <v>4802.5200000000004</v>
      </c>
      <c r="F747" s="991" t="s">
        <v>984</v>
      </c>
      <c r="G747" s="991" t="s">
        <v>48</v>
      </c>
      <c r="H747" s="709" t="s">
        <v>2261</v>
      </c>
      <c r="I747" s="707" t="s">
        <v>5285</v>
      </c>
      <c r="J747" s="991">
        <v>5407958</v>
      </c>
      <c r="K747" s="993">
        <v>42396</v>
      </c>
      <c r="L747" s="994">
        <v>44588</v>
      </c>
      <c r="N747" s="722" t="s">
        <v>11401</v>
      </c>
    </row>
    <row r="748" spans="1:14" s="719" customFormat="1" ht="20.399999999999999">
      <c r="A748" s="985">
        <v>745</v>
      </c>
      <c r="B748" s="986" t="s">
        <v>5286</v>
      </c>
      <c r="C748" s="986">
        <v>19117</v>
      </c>
      <c r="D748" s="712" t="s">
        <v>5287</v>
      </c>
      <c r="E748" s="987">
        <v>18265</v>
      </c>
      <c r="F748" s="986" t="s">
        <v>984</v>
      </c>
      <c r="G748" s="986" t="s">
        <v>48</v>
      </c>
      <c r="H748" s="713" t="s">
        <v>775</v>
      </c>
      <c r="I748" s="712" t="s">
        <v>5030</v>
      </c>
      <c r="J748" s="986">
        <v>5908027</v>
      </c>
      <c r="K748" s="988">
        <v>42403</v>
      </c>
      <c r="L748" s="989">
        <v>43499</v>
      </c>
      <c r="N748" s="720" t="s">
        <v>11401</v>
      </c>
    </row>
    <row r="749" spans="1:14" s="719" customFormat="1" ht="20.399999999999999">
      <c r="A749" s="990">
        <v>746</v>
      </c>
      <c r="B749" s="991" t="s">
        <v>5288</v>
      </c>
      <c r="C749" s="991">
        <v>19118</v>
      </c>
      <c r="D749" s="707" t="s">
        <v>4154</v>
      </c>
      <c r="E749" s="992">
        <v>2542.14</v>
      </c>
      <c r="F749" s="991" t="s">
        <v>984</v>
      </c>
      <c r="G749" s="991" t="s">
        <v>2509</v>
      </c>
      <c r="H749" s="709" t="s">
        <v>3179</v>
      </c>
      <c r="I749" s="707" t="s">
        <v>5289</v>
      </c>
      <c r="J749" s="991">
        <v>5961084</v>
      </c>
      <c r="K749" s="993">
        <v>42360</v>
      </c>
      <c r="L749" s="994">
        <v>44552</v>
      </c>
      <c r="N749" s="722" t="s">
        <v>11401</v>
      </c>
    </row>
    <row r="750" spans="1:14" s="719" customFormat="1" ht="20.399999999999999">
      <c r="A750" s="985">
        <v>747</v>
      </c>
      <c r="B750" s="986" t="s">
        <v>5290</v>
      </c>
      <c r="C750" s="986">
        <v>19120</v>
      </c>
      <c r="D750" s="712" t="s">
        <v>5291</v>
      </c>
      <c r="E750" s="987">
        <v>8132.72</v>
      </c>
      <c r="F750" s="986" t="s">
        <v>984</v>
      </c>
      <c r="G750" s="986" t="s">
        <v>2247</v>
      </c>
      <c r="H750" s="713" t="s">
        <v>3133</v>
      </c>
      <c r="I750" s="712" t="s">
        <v>4495</v>
      </c>
      <c r="J750" s="986">
        <v>5455219</v>
      </c>
      <c r="K750" s="988">
        <v>42310</v>
      </c>
      <c r="L750" s="989">
        <v>44502</v>
      </c>
      <c r="N750" s="720" t="s">
        <v>11401</v>
      </c>
    </row>
    <row r="751" spans="1:14" s="719" customFormat="1" ht="10.199999999999999">
      <c r="A751" s="990">
        <v>748</v>
      </c>
      <c r="B751" s="991" t="s">
        <v>5292</v>
      </c>
      <c r="C751" s="991">
        <v>19121</v>
      </c>
      <c r="D751" s="707" t="s">
        <v>2261</v>
      </c>
      <c r="E751" s="992">
        <v>3117.3</v>
      </c>
      <c r="F751" s="991" t="s">
        <v>984</v>
      </c>
      <c r="G751" s="991" t="s">
        <v>2247</v>
      </c>
      <c r="H751" s="709" t="s">
        <v>5293</v>
      </c>
      <c r="I751" s="707" t="s">
        <v>5294</v>
      </c>
      <c r="J751" s="991">
        <v>5945313</v>
      </c>
      <c r="K751" s="993">
        <v>42305</v>
      </c>
      <c r="L751" s="994">
        <v>44497</v>
      </c>
      <c r="N751" s="722" t="s">
        <v>11401</v>
      </c>
    </row>
    <row r="752" spans="1:14" s="719" customFormat="1" ht="20.399999999999999">
      <c r="A752" s="985">
        <v>749</v>
      </c>
      <c r="B752" s="986" t="s">
        <v>5295</v>
      </c>
      <c r="C752" s="986">
        <v>19127</v>
      </c>
      <c r="D752" s="712" t="s">
        <v>5296</v>
      </c>
      <c r="E752" s="987">
        <v>367.84</v>
      </c>
      <c r="F752" s="986" t="s">
        <v>984</v>
      </c>
      <c r="G752" s="986" t="s">
        <v>2364</v>
      </c>
      <c r="H752" s="713" t="s">
        <v>2365</v>
      </c>
      <c r="I752" s="712" t="s">
        <v>5232</v>
      </c>
      <c r="J752" s="986">
        <v>5248809</v>
      </c>
      <c r="K752" s="988">
        <v>42298</v>
      </c>
      <c r="L752" s="989">
        <v>44490</v>
      </c>
      <c r="N752" s="720" t="s">
        <v>15569</v>
      </c>
    </row>
    <row r="753" spans="1:14" s="719" customFormat="1" ht="10.199999999999999">
      <c r="A753" s="990">
        <v>750</v>
      </c>
      <c r="B753" s="991" t="s">
        <v>5297</v>
      </c>
      <c r="C753" s="991">
        <v>19128</v>
      </c>
      <c r="D753" s="707" t="s">
        <v>5298</v>
      </c>
      <c r="E753" s="992">
        <v>1884.75</v>
      </c>
      <c r="F753" s="991" t="s">
        <v>984</v>
      </c>
      <c r="G753" s="991" t="s">
        <v>2509</v>
      </c>
      <c r="H753" s="709" t="s">
        <v>3179</v>
      </c>
      <c r="I753" s="707" t="s">
        <v>5299</v>
      </c>
      <c r="J753" s="991">
        <v>5324238</v>
      </c>
      <c r="K753" s="993">
        <v>42570</v>
      </c>
      <c r="L753" s="994">
        <v>43665</v>
      </c>
      <c r="N753" s="722" t="s">
        <v>11401</v>
      </c>
    </row>
    <row r="754" spans="1:14" s="719" customFormat="1" ht="10.199999999999999">
      <c r="A754" s="985">
        <v>751</v>
      </c>
      <c r="B754" s="986" t="s">
        <v>5300</v>
      </c>
      <c r="C754" s="986">
        <v>19129</v>
      </c>
      <c r="D754" s="712" t="s">
        <v>5301</v>
      </c>
      <c r="E754" s="987">
        <v>60.66</v>
      </c>
      <c r="F754" s="986" t="s">
        <v>984</v>
      </c>
      <c r="G754" s="986" t="s">
        <v>2188</v>
      </c>
      <c r="H754" s="713" t="s">
        <v>2189</v>
      </c>
      <c r="I754" s="712" t="s">
        <v>5302</v>
      </c>
      <c r="J754" s="986">
        <v>5961807</v>
      </c>
      <c r="K754" s="988">
        <v>42466</v>
      </c>
      <c r="L754" s="989">
        <v>43561</v>
      </c>
      <c r="N754" s="720" t="s">
        <v>11401</v>
      </c>
    </row>
    <row r="755" spans="1:14" s="719" customFormat="1" ht="10.199999999999999">
      <c r="A755" s="990">
        <v>752</v>
      </c>
      <c r="B755" s="991" t="s">
        <v>5303</v>
      </c>
      <c r="C755" s="991">
        <v>19130</v>
      </c>
      <c r="D755" s="707" t="s">
        <v>3179</v>
      </c>
      <c r="E755" s="992">
        <v>1727.46</v>
      </c>
      <c r="F755" s="991" t="s">
        <v>984</v>
      </c>
      <c r="G755" s="991" t="s">
        <v>2509</v>
      </c>
      <c r="H755" s="709" t="s">
        <v>3179</v>
      </c>
      <c r="I755" s="707" t="s">
        <v>4676</v>
      </c>
      <c r="J755" s="991">
        <v>5429617</v>
      </c>
      <c r="K755" s="993">
        <v>42516</v>
      </c>
      <c r="L755" s="994">
        <v>43611</v>
      </c>
      <c r="N755" s="722" t="s">
        <v>11401</v>
      </c>
    </row>
    <row r="756" spans="1:14" s="719" customFormat="1" ht="10.199999999999999">
      <c r="A756" s="985">
        <v>753</v>
      </c>
      <c r="B756" s="986" t="s">
        <v>5304</v>
      </c>
      <c r="C756" s="986">
        <v>19132</v>
      </c>
      <c r="D756" s="712" t="s">
        <v>5305</v>
      </c>
      <c r="E756" s="987">
        <v>399.42</v>
      </c>
      <c r="F756" s="986" t="s">
        <v>984</v>
      </c>
      <c r="G756" s="986" t="s">
        <v>2247</v>
      </c>
      <c r="H756" s="713" t="s">
        <v>5293</v>
      </c>
      <c r="I756" s="712" t="s">
        <v>5306</v>
      </c>
      <c r="J756" s="986">
        <v>5967791</v>
      </c>
      <c r="K756" s="988">
        <v>42482</v>
      </c>
      <c r="L756" s="989">
        <v>43577</v>
      </c>
      <c r="N756" s="720" t="s">
        <v>11401</v>
      </c>
    </row>
    <row r="757" spans="1:14" s="719" customFormat="1" ht="10.199999999999999">
      <c r="A757" s="990">
        <v>754</v>
      </c>
      <c r="B757" s="991" t="s">
        <v>5307</v>
      </c>
      <c r="C757" s="991">
        <v>19138</v>
      </c>
      <c r="D757" s="707" t="s">
        <v>4534</v>
      </c>
      <c r="E757" s="992">
        <v>937.41</v>
      </c>
      <c r="F757" s="991" t="s">
        <v>984</v>
      </c>
      <c r="G757" s="991" t="s">
        <v>44</v>
      </c>
      <c r="H757" s="709" t="s">
        <v>2268</v>
      </c>
      <c r="I757" s="707" t="s">
        <v>5214</v>
      </c>
      <c r="J757" s="991">
        <v>5980356</v>
      </c>
      <c r="K757" s="993">
        <v>42284</v>
      </c>
      <c r="L757" s="994">
        <v>44476</v>
      </c>
      <c r="N757" s="722" t="s">
        <v>11401</v>
      </c>
    </row>
    <row r="758" spans="1:14" s="719" customFormat="1" ht="10.199999999999999">
      <c r="A758" s="985">
        <v>755</v>
      </c>
      <c r="B758" s="986" t="s">
        <v>5308</v>
      </c>
      <c r="C758" s="986">
        <v>19140</v>
      </c>
      <c r="D758" s="712" t="s">
        <v>5309</v>
      </c>
      <c r="E758" s="987">
        <v>8335.4</v>
      </c>
      <c r="F758" s="986" t="s">
        <v>984</v>
      </c>
      <c r="G758" s="986" t="s">
        <v>2247</v>
      </c>
      <c r="H758" s="713" t="s">
        <v>5293</v>
      </c>
      <c r="I758" s="712" t="s">
        <v>5310</v>
      </c>
      <c r="J758" s="986">
        <v>5980364</v>
      </c>
      <c r="K758" s="988">
        <v>42312</v>
      </c>
      <c r="L758" s="989">
        <v>44504</v>
      </c>
      <c r="N758" s="720" t="s">
        <v>11401</v>
      </c>
    </row>
    <row r="759" spans="1:14" s="719" customFormat="1" ht="10.199999999999999">
      <c r="A759" s="990">
        <v>756</v>
      </c>
      <c r="B759" s="991" t="s">
        <v>5311</v>
      </c>
      <c r="C759" s="991">
        <v>19141</v>
      </c>
      <c r="D759" s="707" t="s">
        <v>4599</v>
      </c>
      <c r="E759" s="992">
        <v>4099.7</v>
      </c>
      <c r="F759" s="991" t="s">
        <v>984</v>
      </c>
      <c r="G759" s="991" t="s">
        <v>41</v>
      </c>
      <c r="H759" s="709" t="s">
        <v>3510</v>
      </c>
      <c r="I759" s="707" t="s">
        <v>5312</v>
      </c>
      <c r="J759" s="991">
        <v>5980151</v>
      </c>
      <c r="K759" s="993">
        <v>42312</v>
      </c>
      <c r="L759" s="994">
        <v>44504</v>
      </c>
      <c r="N759" s="722" t="s">
        <v>11401</v>
      </c>
    </row>
    <row r="760" spans="1:14" s="719" customFormat="1" ht="10.199999999999999">
      <c r="A760" s="985">
        <v>757</v>
      </c>
      <c r="B760" s="986" t="s">
        <v>5313</v>
      </c>
      <c r="C760" s="986">
        <v>19142</v>
      </c>
      <c r="D760" s="712" t="s">
        <v>5314</v>
      </c>
      <c r="E760" s="987">
        <v>9944.4</v>
      </c>
      <c r="F760" s="986" t="s">
        <v>984</v>
      </c>
      <c r="G760" s="986" t="s">
        <v>2247</v>
      </c>
      <c r="H760" s="713" t="s">
        <v>5293</v>
      </c>
      <c r="I760" s="712" t="s">
        <v>5310</v>
      </c>
      <c r="J760" s="986">
        <v>5980364</v>
      </c>
      <c r="K760" s="988">
        <v>42312</v>
      </c>
      <c r="L760" s="989">
        <v>44504</v>
      </c>
      <c r="N760" s="720" t="s">
        <v>11401</v>
      </c>
    </row>
    <row r="761" spans="1:14" s="719" customFormat="1" ht="20.399999999999999">
      <c r="A761" s="990">
        <v>758</v>
      </c>
      <c r="B761" s="991" t="s">
        <v>5315</v>
      </c>
      <c r="C761" s="991">
        <v>19144</v>
      </c>
      <c r="D761" s="707" t="s">
        <v>5316</v>
      </c>
      <c r="E761" s="992">
        <v>724.33</v>
      </c>
      <c r="F761" s="991" t="s">
        <v>984</v>
      </c>
      <c r="G761" s="991" t="s">
        <v>2364</v>
      </c>
      <c r="H761" s="709" t="s">
        <v>5182</v>
      </c>
      <c r="I761" s="707" t="s">
        <v>5317</v>
      </c>
      <c r="J761" s="991">
        <v>5211816</v>
      </c>
      <c r="K761" s="993">
        <v>42313</v>
      </c>
      <c r="L761" s="994">
        <v>44505</v>
      </c>
      <c r="N761" s="722" t="s">
        <v>11401</v>
      </c>
    </row>
    <row r="762" spans="1:14" s="719" customFormat="1" ht="10.199999999999999">
      <c r="A762" s="985">
        <v>759</v>
      </c>
      <c r="B762" s="986" t="s">
        <v>5318</v>
      </c>
      <c r="C762" s="986">
        <v>19145</v>
      </c>
      <c r="D762" s="712" t="s">
        <v>5319</v>
      </c>
      <c r="E762" s="987">
        <v>343.38</v>
      </c>
      <c r="F762" s="986" t="s">
        <v>984</v>
      </c>
      <c r="G762" s="986" t="s">
        <v>2247</v>
      </c>
      <c r="H762" s="713" t="s">
        <v>2248</v>
      </c>
      <c r="I762" s="712" t="s">
        <v>5320</v>
      </c>
      <c r="J762" s="986">
        <v>5945852</v>
      </c>
      <c r="K762" s="988">
        <v>42487</v>
      </c>
      <c r="L762" s="989">
        <v>43582</v>
      </c>
      <c r="N762" s="720" t="s">
        <v>11401</v>
      </c>
    </row>
    <row r="763" spans="1:14" s="719" customFormat="1" ht="10.199999999999999">
      <c r="A763" s="990">
        <v>760</v>
      </c>
      <c r="B763" s="991" t="s">
        <v>5321</v>
      </c>
      <c r="C763" s="991">
        <v>19146</v>
      </c>
      <c r="D763" s="707" t="s">
        <v>2388</v>
      </c>
      <c r="E763" s="992">
        <v>4145.53</v>
      </c>
      <c r="F763" s="991" t="s">
        <v>984</v>
      </c>
      <c r="G763" s="991" t="s">
        <v>2364</v>
      </c>
      <c r="H763" s="709" t="s">
        <v>3206</v>
      </c>
      <c r="I763" s="707" t="s">
        <v>5322</v>
      </c>
      <c r="J763" s="991">
        <v>5317568</v>
      </c>
      <c r="K763" s="993">
        <v>42493</v>
      </c>
      <c r="L763" s="994">
        <v>43588</v>
      </c>
      <c r="N763" s="722" t="s">
        <v>11401</v>
      </c>
    </row>
    <row r="764" spans="1:14" s="719" customFormat="1" ht="10.199999999999999">
      <c r="A764" s="985">
        <v>761</v>
      </c>
      <c r="B764" s="986" t="s">
        <v>5323</v>
      </c>
      <c r="C764" s="986">
        <v>19147</v>
      </c>
      <c r="D764" s="712" t="s">
        <v>4578</v>
      </c>
      <c r="E764" s="987">
        <v>731.46</v>
      </c>
      <c r="F764" s="986" t="s">
        <v>984</v>
      </c>
      <c r="G764" s="986" t="s">
        <v>44</v>
      </c>
      <c r="H764" s="713" t="s">
        <v>3271</v>
      </c>
      <c r="I764" s="712" t="s">
        <v>5324</v>
      </c>
      <c r="J764" s="986">
        <v>5066646</v>
      </c>
      <c r="K764" s="988">
        <v>42284</v>
      </c>
      <c r="L764" s="989">
        <v>44476</v>
      </c>
      <c r="N764" s="720" t="s">
        <v>15569</v>
      </c>
    </row>
    <row r="765" spans="1:14" s="719" customFormat="1" ht="10.199999999999999">
      <c r="A765" s="990">
        <v>762</v>
      </c>
      <c r="B765" s="991" t="s">
        <v>5325</v>
      </c>
      <c r="C765" s="991">
        <v>19148</v>
      </c>
      <c r="D765" s="707" t="s">
        <v>5326</v>
      </c>
      <c r="E765" s="992">
        <v>52898.559999999998</v>
      </c>
      <c r="F765" s="991" t="s">
        <v>984</v>
      </c>
      <c r="G765" s="991" t="s">
        <v>2247</v>
      </c>
      <c r="H765" s="709" t="s">
        <v>5327</v>
      </c>
      <c r="I765" s="707" t="s">
        <v>5328</v>
      </c>
      <c r="J765" s="991">
        <v>5980232</v>
      </c>
      <c r="K765" s="993">
        <v>42312</v>
      </c>
      <c r="L765" s="994">
        <v>44504</v>
      </c>
      <c r="N765" s="722" t="s">
        <v>11401</v>
      </c>
    </row>
    <row r="766" spans="1:14" s="719" customFormat="1" ht="10.199999999999999">
      <c r="A766" s="985">
        <v>763</v>
      </c>
      <c r="B766" s="986" t="s">
        <v>5329</v>
      </c>
      <c r="C766" s="986">
        <v>19152</v>
      </c>
      <c r="D766" s="712" t="s">
        <v>3179</v>
      </c>
      <c r="E766" s="987">
        <v>1245.57</v>
      </c>
      <c r="F766" s="986" t="s">
        <v>984</v>
      </c>
      <c r="G766" s="986" t="s">
        <v>44</v>
      </c>
      <c r="H766" s="713" t="s">
        <v>3301</v>
      </c>
      <c r="I766" s="712" t="s">
        <v>5214</v>
      </c>
      <c r="J766" s="986">
        <v>5980356</v>
      </c>
      <c r="K766" s="988">
        <v>42284</v>
      </c>
      <c r="L766" s="989">
        <v>44476</v>
      </c>
      <c r="N766" s="720" t="s">
        <v>11401</v>
      </c>
    </row>
    <row r="767" spans="1:14" s="719" customFormat="1" ht="20.399999999999999">
      <c r="A767" s="990">
        <v>764</v>
      </c>
      <c r="B767" s="991" t="s">
        <v>5330</v>
      </c>
      <c r="C767" s="991">
        <v>19154</v>
      </c>
      <c r="D767" s="707" t="s">
        <v>5331</v>
      </c>
      <c r="E767" s="992">
        <v>9156.4599999999991</v>
      </c>
      <c r="F767" s="991" t="s">
        <v>984</v>
      </c>
      <c r="G767" s="991" t="s">
        <v>41</v>
      </c>
      <c r="H767" s="709" t="s">
        <v>5332</v>
      </c>
      <c r="I767" s="707" t="s">
        <v>5333</v>
      </c>
      <c r="J767" s="991">
        <v>5980178</v>
      </c>
      <c r="K767" s="993">
        <v>42373</v>
      </c>
      <c r="L767" s="994">
        <v>43469</v>
      </c>
      <c r="N767" s="722" t="s">
        <v>11401</v>
      </c>
    </row>
    <row r="768" spans="1:14" s="719" customFormat="1" ht="10.199999999999999">
      <c r="A768" s="985">
        <v>765</v>
      </c>
      <c r="B768" s="986" t="s">
        <v>5334</v>
      </c>
      <c r="C768" s="986">
        <v>19155</v>
      </c>
      <c r="D768" s="712" t="s">
        <v>5335</v>
      </c>
      <c r="E768" s="987">
        <v>527.55999999999995</v>
      </c>
      <c r="F768" s="986" t="s">
        <v>984</v>
      </c>
      <c r="G768" s="986" t="s">
        <v>41</v>
      </c>
      <c r="H768" s="713" t="s">
        <v>1072</v>
      </c>
      <c r="I768" s="712" t="s">
        <v>5336</v>
      </c>
      <c r="J768" s="986">
        <v>5936985</v>
      </c>
      <c r="K768" s="988">
        <v>42318</v>
      </c>
      <c r="L768" s="989">
        <v>44510</v>
      </c>
      <c r="N768" s="720" t="s">
        <v>11401</v>
      </c>
    </row>
    <row r="769" spans="1:14" s="719" customFormat="1" ht="10.199999999999999">
      <c r="A769" s="990">
        <v>766</v>
      </c>
      <c r="B769" s="991" t="s">
        <v>5337</v>
      </c>
      <c r="C769" s="991">
        <v>19156</v>
      </c>
      <c r="D769" s="707" t="s">
        <v>5338</v>
      </c>
      <c r="E769" s="992">
        <v>4114.13</v>
      </c>
      <c r="F769" s="991" t="s">
        <v>984</v>
      </c>
      <c r="G769" s="991" t="s">
        <v>44</v>
      </c>
      <c r="H769" s="709" t="s">
        <v>3474</v>
      </c>
      <c r="I769" s="707" t="s">
        <v>5339</v>
      </c>
      <c r="J769" s="991">
        <v>5379296</v>
      </c>
      <c r="K769" s="993">
        <v>42310</v>
      </c>
      <c r="L769" s="994">
        <v>44502</v>
      </c>
      <c r="N769" s="722" t="s">
        <v>3122</v>
      </c>
    </row>
    <row r="770" spans="1:14" s="719" customFormat="1" ht="10.199999999999999">
      <c r="A770" s="985">
        <v>767</v>
      </c>
      <c r="B770" s="986" t="s">
        <v>5340</v>
      </c>
      <c r="C770" s="986">
        <v>19157</v>
      </c>
      <c r="D770" s="712" t="s">
        <v>4637</v>
      </c>
      <c r="E770" s="987">
        <v>1046.3900000000001</v>
      </c>
      <c r="F770" s="986" t="s">
        <v>984</v>
      </c>
      <c r="G770" s="986" t="s">
        <v>2509</v>
      </c>
      <c r="H770" s="713" t="s">
        <v>3179</v>
      </c>
      <c r="I770" s="712" t="s">
        <v>5341</v>
      </c>
      <c r="J770" s="986">
        <v>5991676</v>
      </c>
      <c r="K770" s="988">
        <v>42586</v>
      </c>
      <c r="L770" s="989">
        <v>43681</v>
      </c>
      <c r="N770" s="720" t="s">
        <v>11401</v>
      </c>
    </row>
    <row r="771" spans="1:14" s="719" customFormat="1" ht="20.399999999999999">
      <c r="A771" s="990">
        <v>768</v>
      </c>
      <c r="B771" s="991" t="s">
        <v>5342</v>
      </c>
      <c r="C771" s="991">
        <v>19158</v>
      </c>
      <c r="D771" s="707" t="s">
        <v>4228</v>
      </c>
      <c r="E771" s="992">
        <v>332.38</v>
      </c>
      <c r="F771" s="991" t="s">
        <v>984</v>
      </c>
      <c r="G771" s="991" t="s">
        <v>2364</v>
      </c>
      <c r="H771" s="709" t="s">
        <v>5343</v>
      </c>
      <c r="I771" s="707" t="s">
        <v>5344</v>
      </c>
      <c r="J771" s="991">
        <v>5994993</v>
      </c>
      <c r="K771" s="993">
        <v>42305</v>
      </c>
      <c r="L771" s="994">
        <v>44497</v>
      </c>
      <c r="N771" s="722" t="s">
        <v>11401</v>
      </c>
    </row>
    <row r="772" spans="1:14" s="719" customFormat="1" ht="10.199999999999999">
      <c r="A772" s="985">
        <v>769</v>
      </c>
      <c r="B772" s="986" t="s">
        <v>5345</v>
      </c>
      <c r="C772" s="986">
        <v>19163</v>
      </c>
      <c r="D772" s="712" t="s">
        <v>5346</v>
      </c>
      <c r="E772" s="987">
        <v>6052.35</v>
      </c>
      <c r="F772" s="986" t="s">
        <v>984</v>
      </c>
      <c r="G772" s="986" t="s">
        <v>48</v>
      </c>
      <c r="H772" s="713" t="s">
        <v>3968</v>
      </c>
      <c r="I772" s="712" t="s">
        <v>5347</v>
      </c>
      <c r="J772" s="986">
        <v>5167337</v>
      </c>
      <c r="K772" s="988">
        <v>42524</v>
      </c>
      <c r="L772" s="989">
        <v>43619</v>
      </c>
      <c r="N772" s="720" t="s">
        <v>11401</v>
      </c>
    </row>
    <row r="773" spans="1:14" s="719" customFormat="1" ht="30.6">
      <c r="A773" s="990">
        <v>770</v>
      </c>
      <c r="B773" s="991" t="s">
        <v>5348</v>
      </c>
      <c r="C773" s="991">
        <v>19167</v>
      </c>
      <c r="D773" s="707" t="s">
        <v>5349</v>
      </c>
      <c r="E773" s="992">
        <v>219.48</v>
      </c>
      <c r="F773" s="991" t="s">
        <v>984</v>
      </c>
      <c r="G773" s="991" t="s">
        <v>2234</v>
      </c>
      <c r="H773" s="709" t="s">
        <v>448</v>
      </c>
      <c r="I773" s="707" t="s">
        <v>5350</v>
      </c>
      <c r="J773" s="991">
        <v>5994365</v>
      </c>
      <c r="K773" s="993">
        <v>42493</v>
      </c>
      <c r="L773" s="994">
        <v>43588</v>
      </c>
      <c r="N773" s="722" t="s">
        <v>11401</v>
      </c>
    </row>
    <row r="774" spans="1:14" s="719" customFormat="1" ht="10.199999999999999">
      <c r="A774" s="985">
        <v>771</v>
      </c>
      <c r="B774" s="986" t="s">
        <v>5351</v>
      </c>
      <c r="C774" s="986">
        <v>19170</v>
      </c>
      <c r="D774" s="712" t="s">
        <v>5352</v>
      </c>
      <c r="E774" s="987">
        <v>332.02</v>
      </c>
      <c r="F774" s="986" t="s">
        <v>984</v>
      </c>
      <c r="G774" s="986" t="s">
        <v>2509</v>
      </c>
      <c r="H774" s="713" t="s">
        <v>2285</v>
      </c>
      <c r="I774" s="712" t="s">
        <v>5353</v>
      </c>
      <c r="J774" s="986">
        <v>5745721</v>
      </c>
      <c r="K774" s="988">
        <v>42475</v>
      </c>
      <c r="L774" s="989">
        <v>43570</v>
      </c>
      <c r="N774" s="720" t="s">
        <v>11401</v>
      </c>
    </row>
    <row r="775" spans="1:14" s="719" customFormat="1" ht="10.199999999999999">
      <c r="A775" s="990">
        <v>772</v>
      </c>
      <c r="B775" s="991" t="s">
        <v>5354</v>
      </c>
      <c r="C775" s="991">
        <v>19172</v>
      </c>
      <c r="D775" s="707" t="s">
        <v>5355</v>
      </c>
      <c r="E775" s="992">
        <v>5324.7</v>
      </c>
      <c r="F775" s="991" t="s">
        <v>984</v>
      </c>
      <c r="G775" s="991" t="s">
        <v>41</v>
      </c>
      <c r="H775" s="709" t="s">
        <v>3420</v>
      </c>
      <c r="I775" s="707" t="s">
        <v>5356</v>
      </c>
      <c r="J775" s="991">
        <v>5948126</v>
      </c>
      <c r="K775" s="993">
        <v>42360</v>
      </c>
      <c r="L775" s="994">
        <v>44552</v>
      </c>
      <c r="N775" s="722" t="s">
        <v>11401</v>
      </c>
    </row>
    <row r="776" spans="1:14" s="719" customFormat="1" ht="10.199999999999999">
      <c r="A776" s="985">
        <v>773</v>
      </c>
      <c r="B776" s="986" t="s">
        <v>5357</v>
      </c>
      <c r="C776" s="986">
        <v>19174</v>
      </c>
      <c r="D776" s="712" t="s">
        <v>5358</v>
      </c>
      <c r="E776" s="987">
        <v>813.6</v>
      </c>
      <c r="F776" s="986" t="s">
        <v>984</v>
      </c>
      <c r="G776" s="986" t="s">
        <v>2364</v>
      </c>
      <c r="H776" s="713" t="s">
        <v>5270</v>
      </c>
      <c r="I776" s="712" t="s">
        <v>5359</v>
      </c>
      <c r="J776" s="986">
        <v>5291763</v>
      </c>
      <c r="K776" s="988">
        <v>42313</v>
      </c>
      <c r="L776" s="989">
        <v>44505</v>
      </c>
      <c r="N776" s="720" t="s">
        <v>11401</v>
      </c>
    </row>
    <row r="777" spans="1:14" s="719" customFormat="1" ht="10.199999999999999">
      <c r="A777" s="990">
        <v>774</v>
      </c>
      <c r="B777" s="991" t="s">
        <v>5360</v>
      </c>
      <c r="C777" s="991">
        <v>19182</v>
      </c>
      <c r="D777" s="707" t="s">
        <v>5203</v>
      </c>
      <c r="E777" s="992">
        <v>2786.49</v>
      </c>
      <c r="F777" s="991" t="s">
        <v>984</v>
      </c>
      <c r="G777" s="991" t="s">
        <v>2364</v>
      </c>
      <c r="H777" s="709" t="s">
        <v>5361</v>
      </c>
      <c r="I777" s="707" t="s">
        <v>5362</v>
      </c>
      <c r="J777" s="991">
        <v>5824699</v>
      </c>
      <c r="K777" s="993">
        <v>42284</v>
      </c>
      <c r="L777" s="994">
        <v>44476</v>
      </c>
      <c r="N777" s="722" t="s">
        <v>11401</v>
      </c>
    </row>
    <row r="778" spans="1:14" s="719" customFormat="1" ht="10.199999999999999">
      <c r="A778" s="985">
        <v>775</v>
      </c>
      <c r="B778" s="986" t="s">
        <v>5363</v>
      </c>
      <c r="C778" s="986">
        <v>19183</v>
      </c>
      <c r="D778" s="712" t="s">
        <v>5364</v>
      </c>
      <c r="E778" s="987">
        <v>3927.01</v>
      </c>
      <c r="F778" s="986" t="s">
        <v>984</v>
      </c>
      <c r="G778" s="986" t="s">
        <v>51</v>
      </c>
      <c r="H778" s="713" t="s">
        <v>3867</v>
      </c>
      <c r="I778" s="712" t="s">
        <v>5365</v>
      </c>
      <c r="J778" s="986">
        <v>5309085</v>
      </c>
      <c r="K778" s="988">
        <v>42404</v>
      </c>
      <c r="L778" s="989">
        <v>43500</v>
      </c>
      <c r="N778" s="720" t="s">
        <v>11401</v>
      </c>
    </row>
    <row r="779" spans="1:14" s="719" customFormat="1" ht="10.199999999999999">
      <c r="A779" s="990">
        <v>776</v>
      </c>
      <c r="B779" s="991" t="s">
        <v>5366</v>
      </c>
      <c r="C779" s="991">
        <v>19186</v>
      </c>
      <c r="D779" s="707" t="s">
        <v>5367</v>
      </c>
      <c r="E779" s="992">
        <v>3371.98</v>
      </c>
      <c r="F779" s="991" t="s">
        <v>984</v>
      </c>
      <c r="G779" s="991" t="s">
        <v>2364</v>
      </c>
      <c r="H779" s="709" t="s">
        <v>2365</v>
      </c>
      <c r="I779" s="707" t="s">
        <v>5368</v>
      </c>
      <c r="J779" s="991">
        <v>5990637</v>
      </c>
      <c r="K779" s="993">
        <v>42453</v>
      </c>
      <c r="L779" s="994">
        <v>43548</v>
      </c>
      <c r="N779" s="722" t="s">
        <v>11401</v>
      </c>
    </row>
    <row r="780" spans="1:14" s="719" customFormat="1" ht="10.199999999999999">
      <c r="A780" s="985">
        <v>777</v>
      </c>
      <c r="B780" s="986" t="s">
        <v>5369</v>
      </c>
      <c r="C780" s="986">
        <v>19188</v>
      </c>
      <c r="D780" s="712" t="s">
        <v>4161</v>
      </c>
      <c r="E780" s="987">
        <v>6226.43</v>
      </c>
      <c r="F780" s="986" t="s">
        <v>984</v>
      </c>
      <c r="G780" s="986" t="s">
        <v>2509</v>
      </c>
      <c r="H780" s="713" t="s">
        <v>5370</v>
      </c>
      <c r="I780" s="712" t="s">
        <v>3722</v>
      </c>
      <c r="J780" s="986">
        <v>5157145</v>
      </c>
      <c r="K780" s="988">
        <v>42730</v>
      </c>
      <c r="L780" s="989">
        <v>43825</v>
      </c>
      <c r="N780" s="720" t="s">
        <v>11401</v>
      </c>
    </row>
    <row r="781" spans="1:14" s="719" customFormat="1" ht="10.199999999999999">
      <c r="A781" s="990">
        <v>778</v>
      </c>
      <c r="B781" s="991" t="s">
        <v>5371</v>
      </c>
      <c r="C781" s="991">
        <v>19192</v>
      </c>
      <c r="D781" s="707" t="s">
        <v>5372</v>
      </c>
      <c r="E781" s="992">
        <v>1115.98</v>
      </c>
      <c r="F781" s="991" t="s">
        <v>984</v>
      </c>
      <c r="G781" s="991" t="s">
        <v>41</v>
      </c>
      <c r="H781" s="709" t="s">
        <v>3510</v>
      </c>
      <c r="I781" s="707" t="s">
        <v>5333</v>
      </c>
      <c r="J781" s="991">
        <v>5980178</v>
      </c>
      <c r="K781" s="993">
        <v>42312</v>
      </c>
      <c r="L781" s="994">
        <v>44504</v>
      </c>
      <c r="N781" s="722" t="s">
        <v>11401</v>
      </c>
    </row>
    <row r="782" spans="1:14" s="719" customFormat="1" ht="10.199999999999999">
      <c r="A782" s="985">
        <v>779</v>
      </c>
      <c r="B782" s="986" t="s">
        <v>5373</v>
      </c>
      <c r="C782" s="986">
        <v>19194</v>
      </c>
      <c r="D782" s="712" t="s">
        <v>3252</v>
      </c>
      <c r="E782" s="987">
        <v>7055.6</v>
      </c>
      <c r="F782" s="986" t="s">
        <v>984</v>
      </c>
      <c r="G782" s="986" t="s">
        <v>2364</v>
      </c>
      <c r="H782" s="713" t="s">
        <v>2268</v>
      </c>
      <c r="I782" s="712" t="s">
        <v>5374</v>
      </c>
      <c r="J782" s="986">
        <v>5401577</v>
      </c>
      <c r="K782" s="988">
        <v>42360</v>
      </c>
      <c r="L782" s="989">
        <v>44552</v>
      </c>
      <c r="N782" s="720" t="s">
        <v>15569</v>
      </c>
    </row>
    <row r="783" spans="1:14" s="719" customFormat="1" ht="20.399999999999999">
      <c r="A783" s="990">
        <v>780</v>
      </c>
      <c r="B783" s="991" t="s">
        <v>5375</v>
      </c>
      <c r="C783" s="991">
        <v>19196</v>
      </c>
      <c r="D783" s="707" t="s">
        <v>4161</v>
      </c>
      <c r="E783" s="992">
        <v>7867.89</v>
      </c>
      <c r="F783" s="991" t="s">
        <v>984</v>
      </c>
      <c r="G783" s="991" t="s">
        <v>41</v>
      </c>
      <c r="H783" s="709" t="s">
        <v>3637</v>
      </c>
      <c r="I783" s="707" t="s">
        <v>5376</v>
      </c>
      <c r="J783" s="991">
        <v>5878705</v>
      </c>
      <c r="K783" s="993">
        <v>42311</v>
      </c>
      <c r="L783" s="994">
        <v>44503</v>
      </c>
      <c r="N783" s="722" t="s">
        <v>11401</v>
      </c>
    </row>
    <row r="784" spans="1:14" s="719" customFormat="1" ht="10.199999999999999">
      <c r="A784" s="985">
        <v>781</v>
      </c>
      <c r="B784" s="986" t="s">
        <v>5377</v>
      </c>
      <c r="C784" s="986">
        <v>19197</v>
      </c>
      <c r="D784" s="712" t="s">
        <v>5085</v>
      </c>
      <c r="E784" s="987">
        <v>4433.7299999999996</v>
      </c>
      <c r="F784" s="986" t="s">
        <v>984</v>
      </c>
      <c r="G784" s="986" t="s">
        <v>2509</v>
      </c>
      <c r="H784" s="713" t="s">
        <v>5378</v>
      </c>
      <c r="I784" s="712" t="s">
        <v>5379</v>
      </c>
      <c r="J784" s="986">
        <v>5373298</v>
      </c>
      <c r="K784" s="988">
        <v>42556</v>
      </c>
      <c r="L784" s="989">
        <v>43651</v>
      </c>
      <c r="N784" s="720" t="s">
        <v>11401</v>
      </c>
    </row>
    <row r="785" spans="1:14" s="719" customFormat="1" ht="20.399999999999999">
      <c r="A785" s="990">
        <v>782</v>
      </c>
      <c r="B785" s="991" t="s">
        <v>5380</v>
      </c>
      <c r="C785" s="991">
        <v>19198</v>
      </c>
      <c r="D785" s="707" t="s">
        <v>5381</v>
      </c>
      <c r="E785" s="992">
        <v>3926.98</v>
      </c>
      <c r="F785" s="991" t="s">
        <v>984</v>
      </c>
      <c r="G785" s="991" t="s">
        <v>2364</v>
      </c>
      <c r="H785" s="709" t="s">
        <v>2365</v>
      </c>
      <c r="I785" s="707" t="s">
        <v>5382</v>
      </c>
      <c r="J785" s="991">
        <v>5877229</v>
      </c>
      <c r="K785" s="993">
        <v>42458</v>
      </c>
      <c r="L785" s="994">
        <v>43553</v>
      </c>
      <c r="N785" s="722" t="s">
        <v>11401</v>
      </c>
    </row>
    <row r="786" spans="1:14" s="719" customFormat="1" ht="20.399999999999999">
      <c r="A786" s="985">
        <v>783</v>
      </c>
      <c r="B786" s="986" t="s">
        <v>5383</v>
      </c>
      <c r="C786" s="986">
        <v>19199</v>
      </c>
      <c r="D786" s="712" t="s">
        <v>2261</v>
      </c>
      <c r="E786" s="987">
        <v>21188.81</v>
      </c>
      <c r="F786" s="986" t="s">
        <v>984</v>
      </c>
      <c r="G786" s="986" t="s">
        <v>41</v>
      </c>
      <c r="H786" s="713" t="s">
        <v>3727</v>
      </c>
      <c r="I786" s="712" t="s">
        <v>5384</v>
      </c>
      <c r="J786" s="986">
        <v>5734037</v>
      </c>
      <c r="K786" s="988">
        <v>42376</v>
      </c>
      <c r="L786" s="989">
        <v>44568</v>
      </c>
      <c r="N786" s="720" t="s">
        <v>11401</v>
      </c>
    </row>
    <row r="787" spans="1:14" s="719" customFormat="1" ht="10.199999999999999">
      <c r="A787" s="990">
        <v>784</v>
      </c>
      <c r="B787" s="991" t="s">
        <v>5385</v>
      </c>
      <c r="C787" s="991">
        <v>19202</v>
      </c>
      <c r="D787" s="707" t="s">
        <v>5386</v>
      </c>
      <c r="E787" s="992">
        <v>1085.6300000000001</v>
      </c>
      <c r="F787" s="991" t="s">
        <v>984</v>
      </c>
      <c r="G787" s="991" t="s">
        <v>41</v>
      </c>
      <c r="H787" s="709" t="s">
        <v>5387</v>
      </c>
      <c r="I787" s="707" t="s">
        <v>5388</v>
      </c>
      <c r="J787" s="991">
        <v>5935601</v>
      </c>
      <c r="K787" s="993">
        <v>42310</v>
      </c>
      <c r="L787" s="994">
        <v>44502</v>
      </c>
      <c r="N787" s="722" t="s">
        <v>11401</v>
      </c>
    </row>
    <row r="788" spans="1:14" s="719" customFormat="1" ht="10.199999999999999">
      <c r="A788" s="985">
        <v>785</v>
      </c>
      <c r="B788" s="986" t="s">
        <v>5389</v>
      </c>
      <c r="C788" s="986">
        <v>19203</v>
      </c>
      <c r="D788" s="712" t="s">
        <v>5390</v>
      </c>
      <c r="E788" s="987">
        <v>546.42999999999995</v>
      </c>
      <c r="F788" s="986" t="s">
        <v>984</v>
      </c>
      <c r="G788" s="986" t="s">
        <v>2364</v>
      </c>
      <c r="H788" s="713" t="s">
        <v>3175</v>
      </c>
      <c r="I788" s="712" t="s">
        <v>5391</v>
      </c>
      <c r="J788" s="986">
        <v>5863724</v>
      </c>
      <c r="K788" s="988">
        <v>42327</v>
      </c>
      <c r="L788" s="989">
        <v>44519</v>
      </c>
      <c r="N788" s="720" t="s">
        <v>11401</v>
      </c>
    </row>
    <row r="789" spans="1:14" s="719" customFormat="1" ht="20.399999999999999">
      <c r="A789" s="990">
        <v>786</v>
      </c>
      <c r="B789" s="991" t="s">
        <v>5392</v>
      </c>
      <c r="C789" s="991">
        <v>19204</v>
      </c>
      <c r="D789" s="707" t="s">
        <v>4484</v>
      </c>
      <c r="E789" s="992">
        <v>1055.08</v>
      </c>
      <c r="F789" s="991" t="s">
        <v>984</v>
      </c>
      <c r="G789" s="991" t="s">
        <v>2364</v>
      </c>
      <c r="H789" s="709" t="s">
        <v>3206</v>
      </c>
      <c r="I789" s="707" t="s">
        <v>5393</v>
      </c>
      <c r="J789" s="991">
        <v>5688604</v>
      </c>
      <c r="K789" s="993">
        <v>42487</v>
      </c>
      <c r="L789" s="994">
        <v>43582</v>
      </c>
      <c r="N789" s="722" t="s">
        <v>11401</v>
      </c>
    </row>
    <row r="790" spans="1:14" s="719" customFormat="1" ht="20.399999999999999">
      <c r="A790" s="985">
        <v>787</v>
      </c>
      <c r="B790" s="986" t="s">
        <v>5394</v>
      </c>
      <c r="C790" s="986">
        <v>19207</v>
      </c>
      <c r="D790" s="712" t="s">
        <v>3444</v>
      </c>
      <c r="E790" s="987">
        <v>4967.5</v>
      </c>
      <c r="F790" s="986" t="s">
        <v>984</v>
      </c>
      <c r="G790" s="986" t="s">
        <v>41</v>
      </c>
      <c r="H790" s="713" t="s">
        <v>3637</v>
      </c>
      <c r="I790" s="712" t="s">
        <v>5395</v>
      </c>
      <c r="J790" s="986">
        <v>5921694</v>
      </c>
      <c r="K790" s="988">
        <v>42312</v>
      </c>
      <c r="L790" s="989">
        <v>44504</v>
      </c>
      <c r="N790" s="720" t="s">
        <v>11401</v>
      </c>
    </row>
    <row r="791" spans="1:14" s="719" customFormat="1" ht="20.399999999999999">
      <c r="A791" s="990">
        <v>788</v>
      </c>
      <c r="B791" s="991" t="s">
        <v>5396</v>
      </c>
      <c r="C791" s="991">
        <v>19210</v>
      </c>
      <c r="D791" s="707" t="s">
        <v>5397</v>
      </c>
      <c r="E791" s="992">
        <v>262.64999999999998</v>
      </c>
      <c r="F791" s="991" t="s">
        <v>984</v>
      </c>
      <c r="G791" s="991" t="s">
        <v>2188</v>
      </c>
      <c r="H791" s="709" t="s">
        <v>2189</v>
      </c>
      <c r="I791" s="707" t="s">
        <v>5398</v>
      </c>
      <c r="J791" s="991">
        <v>5287359</v>
      </c>
      <c r="K791" s="993">
        <v>42593</v>
      </c>
      <c r="L791" s="994">
        <v>43688</v>
      </c>
      <c r="N791" s="722" t="s">
        <v>11401</v>
      </c>
    </row>
    <row r="792" spans="1:14" s="719" customFormat="1" ht="10.199999999999999">
      <c r="A792" s="985">
        <v>789</v>
      </c>
      <c r="B792" s="986" t="s">
        <v>5399</v>
      </c>
      <c r="C792" s="986">
        <v>19213</v>
      </c>
      <c r="D792" s="712" t="s">
        <v>5400</v>
      </c>
      <c r="E792" s="987">
        <v>3473.34</v>
      </c>
      <c r="F792" s="986" t="s">
        <v>984</v>
      </c>
      <c r="G792" s="986" t="s">
        <v>2509</v>
      </c>
      <c r="H792" s="713" t="s">
        <v>5401</v>
      </c>
      <c r="I792" s="712" t="s">
        <v>5402</v>
      </c>
      <c r="J792" s="986">
        <v>5876834</v>
      </c>
      <c r="K792" s="988">
        <v>42433</v>
      </c>
      <c r="L792" s="989">
        <v>43528</v>
      </c>
      <c r="N792" s="720" t="s">
        <v>11401</v>
      </c>
    </row>
    <row r="793" spans="1:14" s="719" customFormat="1" ht="10.199999999999999">
      <c r="A793" s="990">
        <v>790</v>
      </c>
      <c r="B793" s="991" t="s">
        <v>5403</v>
      </c>
      <c r="C793" s="991">
        <v>19214</v>
      </c>
      <c r="D793" s="707" t="s">
        <v>4484</v>
      </c>
      <c r="E793" s="992">
        <v>2856.23</v>
      </c>
      <c r="F793" s="991" t="s">
        <v>984</v>
      </c>
      <c r="G793" s="991" t="s">
        <v>2364</v>
      </c>
      <c r="H793" s="709" t="s">
        <v>3175</v>
      </c>
      <c r="I793" s="707" t="s">
        <v>5404</v>
      </c>
      <c r="J793" s="991">
        <v>6085571</v>
      </c>
      <c r="K793" s="993">
        <v>42487</v>
      </c>
      <c r="L793" s="994">
        <v>43582</v>
      </c>
      <c r="N793" s="722" t="s">
        <v>11401</v>
      </c>
    </row>
    <row r="794" spans="1:14" s="719" customFormat="1" ht="20.399999999999999">
      <c r="A794" s="985">
        <v>791</v>
      </c>
      <c r="B794" s="986" t="s">
        <v>5405</v>
      </c>
      <c r="C794" s="986">
        <v>19216</v>
      </c>
      <c r="D794" s="712" t="s">
        <v>5231</v>
      </c>
      <c r="E794" s="987">
        <v>2841.68</v>
      </c>
      <c r="F794" s="986" t="s">
        <v>984</v>
      </c>
      <c r="G794" s="986" t="s">
        <v>2364</v>
      </c>
      <c r="H794" s="713" t="s">
        <v>5406</v>
      </c>
      <c r="I794" s="712" t="s">
        <v>5407</v>
      </c>
      <c r="J794" s="986">
        <v>5945038</v>
      </c>
      <c r="K794" s="988">
        <v>42457</v>
      </c>
      <c r="L794" s="989">
        <v>43552</v>
      </c>
      <c r="N794" s="720" t="s">
        <v>11401</v>
      </c>
    </row>
    <row r="795" spans="1:14" s="719" customFormat="1" ht="20.399999999999999">
      <c r="A795" s="990">
        <v>792</v>
      </c>
      <c r="B795" s="991" t="s">
        <v>5408</v>
      </c>
      <c r="C795" s="991">
        <v>19217</v>
      </c>
      <c r="D795" s="707" t="s">
        <v>3452</v>
      </c>
      <c r="E795" s="992">
        <v>3661.17</v>
      </c>
      <c r="F795" s="991" t="s">
        <v>984</v>
      </c>
      <c r="G795" s="991" t="s">
        <v>2364</v>
      </c>
      <c r="H795" s="709" t="s">
        <v>3452</v>
      </c>
      <c r="I795" s="707" t="s">
        <v>4474</v>
      </c>
      <c r="J795" s="991">
        <v>6267408</v>
      </c>
      <c r="K795" s="993">
        <v>42487</v>
      </c>
      <c r="L795" s="994">
        <v>43582</v>
      </c>
      <c r="N795" s="722" t="s">
        <v>3122</v>
      </c>
    </row>
    <row r="796" spans="1:14" s="719" customFormat="1" ht="10.199999999999999">
      <c r="A796" s="985">
        <v>793</v>
      </c>
      <c r="B796" s="986" t="s">
        <v>5409</v>
      </c>
      <c r="C796" s="986">
        <v>19218</v>
      </c>
      <c r="D796" s="712" t="s">
        <v>5410</v>
      </c>
      <c r="E796" s="987">
        <v>469.56</v>
      </c>
      <c r="F796" s="986" t="s">
        <v>984</v>
      </c>
      <c r="G796" s="986" t="s">
        <v>2509</v>
      </c>
      <c r="H796" s="713" t="s">
        <v>2285</v>
      </c>
      <c r="I796" s="712" t="s">
        <v>4638</v>
      </c>
      <c r="J796" s="986">
        <v>5640296</v>
      </c>
      <c r="K796" s="988">
        <v>42404</v>
      </c>
      <c r="L796" s="989">
        <v>43500</v>
      </c>
      <c r="N796" s="720" t="s">
        <v>11401</v>
      </c>
    </row>
    <row r="797" spans="1:14" s="719" customFormat="1" ht="20.399999999999999">
      <c r="A797" s="990">
        <v>794</v>
      </c>
      <c r="B797" s="991" t="s">
        <v>5411</v>
      </c>
      <c r="C797" s="991">
        <v>19222</v>
      </c>
      <c r="D797" s="707" t="s">
        <v>5412</v>
      </c>
      <c r="E797" s="992">
        <v>4078.97</v>
      </c>
      <c r="F797" s="991" t="s">
        <v>984</v>
      </c>
      <c r="G797" s="991" t="s">
        <v>2509</v>
      </c>
      <c r="H797" s="709" t="s">
        <v>5413</v>
      </c>
      <c r="I797" s="707" t="s">
        <v>5414</v>
      </c>
      <c r="J797" s="991">
        <v>5497248</v>
      </c>
      <c r="K797" s="993">
        <v>42310</v>
      </c>
      <c r="L797" s="994">
        <v>44502</v>
      </c>
      <c r="N797" s="722" t="s">
        <v>11401</v>
      </c>
    </row>
    <row r="798" spans="1:14" s="719" customFormat="1" ht="10.199999999999999">
      <c r="A798" s="985">
        <v>795</v>
      </c>
      <c r="B798" s="986" t="s">
        <v>5415</v>
      </c>
      <c r="C798" s="986">
        <v>19224</v>
      </c>
      <c r="D798" s="712" t="s">
        <v>4794</v>
      </c>
      <c r="E798" s="987">
        <v>1228.94</v>
      </c>
      <c r="F798" s="986" t="s">
        <v>984</v>
      </c>
      <c r="G798" s="986" t="s">
        <v>41</v>
      </c>
      <c r="H798" s="713" t="s">
        <v>50</v>
      </c>
      <c r="I798" s="712" t="s">
        <v>5416</v>
      </c>
      <c r="J798" s="986">
        <v>5980291</v>
      </c>
      <c r="K798" s="988">
        <v>42312</v>
      </c>
      <c r="L798" s="989">
        <v>44504</v>
      </c>
      <c r="N798" s="720" t="s">
        <v>11401</v>
      </c>
    </row>
    <row r="799" spans="1:14" s="719" customFormat="1" ht="10.199999999999999">
      <c r="A799" s="990">
        <v>796</v>
      </c>
      <c r="B799" s="991" t="s">
        <v>5417</v>
      </c>
      <c r="C799" s="991">
        <v>19226</v>
      </c>
      <c r="D799" s="707" t="s">
        <v>5418</v>
      </c>
      <c r="E799" s="992">
        <v>1581.06</v>
      </c>
      <c r="F799" s="991" t="s">
        <v>984</v>
      </c>
      <c r="G799" s="991" t="s">
        <v>2247</v>
      </c>
      <c r="H799" s="709" t="s">
        <v>2248</v>
      </c>
      <c r="I799" s="707" t="s">
        <v>5419</v>
      </c>
      <c r="J799" s="991">
        <v>5849314</v>
      </c>
      <c r="K799" s="993">
        <v>42417</v>
      </c>
      <c r="L799" s="994">
        <v>43513</v>
      </c>
      <c r="N799" s="722" t="s">
        <v>11401</v>
      </c>
    </row>
    <row r="800" spans="1:14" s="719" customFormat="1" ht="10.199999999999999">
      <c r="A800" s="985">
        <v>797</v>
      </c>
      <c r="B800" s="986" t="s">
        <v>5420</v>
      </c>
      <c r="C800" s="986">
        <v>19228</v>
      </c>
      <c r="D800" s="712" t="s">
        <v>4936</v>
      </c>
      <c r="E800" s="987">
        <v>3329.65</v>
      </c>
      <c r="F800" s="986" t="s">
        <v>984</v>
      </c>
      <c r="G800" s="986" t="s">
        <v>2509</v>
      </c>
      <c r="H800" s="713" t="s">
        <v>4195</v>
      </c>
      <c r="I800" s="712" t="s">
        <v>5421</v>
      </c>
      <c r="J800" s="986">
        <v>5950538</v>
      </c>
      <c r="K800" s="988">
        <v>42877</v>
      </c>
      <c r="L800" s="989">
        <v>43973</v>
      </c>
      <c r="N800" s="720" t="s">
        <v>11401</v>
      </c>
    </row>
    <row r="801" spans="1:14" s="719" customFormat="1" ht="20.399999999999999">
      <c r="A801" s="990">
        <v>798</v>
      </c>
      <c r="B801" s="991" t="s">
        <v>5422</v>
      </c>
      <c r="C801" s="991">
        <v>19231</v>
      </c>
      <c r="D801" s="707" t="s">
        <v>4484</v>
      </c>
      <c r="E801" s="992">
        <v>1533.55</v>
      </c>
      <c r="F801" s="991" t="s">
        <v>984</v>
      </c>
      <c r="G801" s="991" t="s">
        <v>2188</v>
      </c>
      <c r="H801" s="709" t="s">
        <v>2189</v>
      </c>
      <c r="I801" s="707" t="s">
        <v>5423</v>
      </c>
      <c r="J801" s="991">
        <v>5874823</v>
      </c>
      <c r="K801" s="993">
        <v>42373</v>
      </c>
      <c r="L801" s="994">
        <v>43469</v>
      </c>
      <c r="N801" s="722" t="s">
        <v>11401</v>
      </c>
    </row>
    <row r="802" spans="1:14" s="719" customFormat="1" ht="10.199999999999999">
      <c r="A802" s="985">
        <v>799</v>
      </c>
      <c r="B802" s="986" t="s">
        <v>5424</v>
      </c>
      <c r="C802" s="986">
        <v>19238</v>
      </c>
      <c r="D802" s="712" t="s">
        <v>5425</v>
      </c>
      <c r="E802" s="987">
        <v>1276.2</v>
      </c>
      <c r="F802" s="986" t="s">
        <v>984</v>
      </c>
      <c r="G802" s="986" t="s">
        <v>2247</v>
      </c>
      <c r="H802" s="713" t="s">
        <v>2248</v>
      </c>
      <c r="I802" s="712" t="s">
        <v>5426</v>
      </c>
      <c r="J802" s="986">
        <v>5640113</v>
      </c>
      <c r="K802" s="988">
        <v>42493</v>
      </c>
      <c r="L802" s="989">
        <v>43588</v>
      </c>
      <c r="N802" s="720" t="s">
        <v>11401</v>
      </c>
    </row>
    <row r="803" spans="1:14" s="719" customFormat="1" ht="10.199999999999999">
      <c r="A803" s="990">
        <v>800</v>
      </c>
      <c r="B803" s="991" t="s">
        <v>5427</v>
      </c>
      <c r="C803" s="991">
        <v>19244</v>
      </c>
      <c r="D803" s="707" t="s">
        <v>5428</v>
      </c>
      <c r="E803" s="992">
        <v>3579.58</v>
      </c>
      <c r="F803" s="991" t="s">
        <v>984</v>
      </c>
      <c r="G803" s="991" t="s">
        <v>2247</v>
      </c>
      <c r="H803" s="709" t="s">
        <v>3265</v>
      </c>
      <c r="I803" s="707" t="s">
        <v>5333</v>
      </c>
      <c r="J803" s="991">
        <v>5980178</v>
      </c>
      <c r="K803" s="993">
        <v>42310</v>
      </c>
      <c r="L803" s="994">
        <v>44502</v>
      </c>
      <c r="N803" s="722" t="s">
        <v>11401</v>
      </c>
    </row>
    <row r="804" spans="1:14" s="719" customFormat="1" ht="10.199999999999999">
      <c r="A804" s="985">
        <v>801</v>
      </c>
      <c r="B804" s="986" t="s">
        <v>5429</v>
      </c>
      <c r="C804" s="986">
        <v>19245</v>
      </c>
      <c r="D804" s="712" t="s">
        <v>5430</v>
      </c>
      <c r="E804" s="987">
        <v>8266.67</v>
      </c>
      <c r="F804" s="986" t="s">
        <v>984</v>
      </c>
      <c r="G804" s="986" t="s">
        <v>48</v>
      </c>
      <c r="H804" s="713" t="s">
        <v>3568</v>
      </c>
      <c r="I804" s="712" t="s">
        <v>5431</v>
      </c>
      <c r="J804" s="986">
        <v>5961866</v>
      </c>
      <c r="K804" s="988">
        <v>42313</v>
      </c>
      <c r="L804" s="989">
        <v>44505</v>
      </c>
      <c r="N804" s="720" t="s">
        <v>11401</v>
      </c>
    </row>
    <row r="805" spans="1:14" s="719" customFormat="1" ht="20.399999999999999">
      <c r="A805" s="990">
        <v>802</v>
      </c>
      <c r="B805" s="991" t="s">
        <v>5432</v>
      </c>
      <c r="C805" s="991">
        <v>19248</v>
      </c>
      <c r="D805" s="707" t="s">
        <v>3567</v>
      </c>
      <c r="E805" s="992">
        <v>1199.21</v>
      </c>
      <c r="F805" s="991" t="s">
        <v>984</v>
      </c>
      <c r="G805" s="991" t="s">
        <v>48</v>
      </c>
      <c r="H805" s="709" t="s">
        <v>3568</v>
      </c>
      <c r="I805" s="707" t="s">
        <v>5433</v>
      </c>
      <c r="J805" s="991">
        <v>5406145</v>
      </c>
      <c r="K805" s="993">
        <v>42321</v>
      </c>
      <c r="L805" s="994">
        <v>44513</v>
      </c>
      <c r="N805" s="722" t="s">
        <v>11401</v>
      </c>
    </row>
    <row r="806" spans="1:14" s="719" customFormat="1" ht="20.399999999999999">
      <c r="A806" s="985">
        <v>803</v>
      </c>
      <c r="B806" s="986" t="s">
        <v>5434</v>
      </c>
      <c r="C806" s="986">
        <v>19251</v>
      </c>
      <c r="D806" s="712" t="s">
        <v>5435</v>
      </c>
      <c r="E806" s="987">
        <v>21829.59</v>
      </c>
      <c r="F806" s="986" t="s">
        <v>984</v>
      </c>
      <c r="G806" s="986" t="s">
        <v>41</v>
      </c>
      <c r="H806" s="713" t="s">
        <v>5332</v>
      </c>
      <c r="I806" s="712" t="s">
        <v>5436</v>
      </c>
      <c r="J806" s="986">
        <v>5935288</v>
      </c>
      <c r="K806" s="988">
        <v>42313</v>
      </c>
      <c r="L806" s="989">
        <v>44505</v>
      </c>
      <c r="N806" s="720" t="s">
        <v>11401</v>
      </c>
    </row>
    <row r="807" spans="1:14" s="719" customFormat="1" ht="10.199999999999999">
      <c r="A807" s="990">
        <v>804</v>
      </c>
      <c r="B807" s="991" t="s">
        <v>5437</v>
      </c>
      <c r="C807" s="991">
        <v>19253</v>
      </c>
      <c r="D807" s="707" t="s">
        <v>5438</v>
      </c>
      <c r="E807" s="992">
        <v>5591.32</v>
      </c>
      <c r="F807" s="991" t="s">
        <v>984</v>
      </c>
      <c r="G807" s="991" t="s">
        <v>2364</v>
      </c>
      <c r="H807" s="709" t="s">
        <v>909</v>
      </c>
      <c r="I807" s="707" t="s">
        <v>5439</v>
      </c>
      <c r="J807" s="991">
        <v>5961971</v>
      </c>
      <c r="K807" s="993">
        <v>42429</v>
      </c>
      <c r="L807" s="994">
        <v>43524</v>
      </c>
      <c r="N807" s="722" t="s">
        <v>11401</v>
      </c>
    </row>
    <row r="808" spans="1:14" s="719" customFormat="1" ht="10.199999999999999">
      <c r="A808" s="985">
        <v>805</v>
      </c>
      <c r="B808" s="986" t="s">
        <v>5440</v>
      </c>
      <c r="C808" s="986">
        <v>19254</v>
      </c>
      <c r="D808" s="712" t="s">
        <v>5246</v>
      </c>
      <c r="E808" s="987">
        <v>1000.2</v>
      </c>
      <c r="F808" s="986" t="s">
        <v>984</v>
      </c>
      <c r="G808" s="986" t="s">
        <v>2188</v>
      </c>
      <c r="H808" s="713" t="s">
        <v>2189</v>
      </c>
      <c r="I808" s="712" t="s">
        <v>5441</v>
      </c>
      <c r="J808" s="986">
        <v>5636655</v>
      </c>
      <c r="K808" s="988">
        <v>42493</v>
      </c>
      <c r="L808" s="989">
        <v>43588</v>
      </c>
      <c r="N808" s="720" t="s">
        <v>11401</v>
      </c>
    </row>
    <row r="809" spans="1:14" s="719" customFormat="1" ht="10.199999999999999">
      <c r="A809" s="990">
        <v>806</v>
      </c>
      <c r="B809" s="991" t="s">
        <v>5442</v>
      </c>
      <c r="C809" s="991">
        <v>19258</v>
      </c>
      <c r="D809" s="707" t="s">
        <v>5443</v>
      </c>
      <c r="E809" s="992">
        <v>3052.69</v>
      </c>
      <c r="F809" s="991" t="s">
        <v>984</v>
      </c>
      <c r="G809" s="991" t="s">
        <v>2364</v>
      </c>
      <c r="H809" s="709" t="s">
        <v>909</v>
      </c>
      <c r="I809" s="707" t="s">
        <v>5444</v>
      </c>
      <c r="J809" s="991">
        <v>5800323</v>
      </c>
      <c r="K809" s="993">
        <v>42313</v>
      </c>
      <c r="L809" s="994">
        <v>44505</v>
      </c>
      <c r="N809" s="722" t="s">
        <v>11401</v>
      </c>
    </row>
    <row r="810" spans="1:14" s="719" customFormat="1" ht="20.399999999999999">
      <c r="A810" s="985">
        <v>807</v>
      </c>
      <c r="B810" s="986" t="s">
        <v>5445</v>
      </c>
      <c r="C810" s="986">
        <v>19260</v>
      </c>
      <c r="D810" s="712" t="s">
        <v>5446</v>
      </c>
      <c r="E810" s="987">
        <v>556.78</v>
      </c>
      <c r="F810" s="986" t="s">
        <v>984</v>
      </c>
      <c r="G810" s="986" t="s">
        <v>2364</v>
      </c>
      <c r="H810" s="713" t="s">
        <v>3175</v>
      </c>
      <c r="I810" s="712" t="s">
        <v>5447</v>
      </c>
      <c r="J810" s="986">
        <v>5481694</v>
      </c>
      <c r="K810" s="988">
        <v>42299</v>
      </c>
      <c r="L810" s="989">
        <v>44491</v>
      </c>
      <c r="N810" s="720" t="s">
        <v>11401</v>
      </c>
    </row>
    <row r="811" spans="1:14" s="719" customFormat="1" ht="10.199999999999999">
      <c r="A811" s="990">
        <v>808</v>
      </c>
      <c r="B811" s="991" t="s">
        <v>5448</v>
      </c>
      <c r="C811" s="991">
        <v>19262</v>
      </c>
      <c r="D811" s="707" t="s">
        <v>5449</v>
      </c>
      <c r="E811" s="992">
        <v>10489.29</v>
      </c>
      <c r="F811" s="991" t="s">
        <v>984</v>
      </c>
      <c r="G811" s="991" t="s">
        <v>41</v>
      </c>
      <c r="H811" s="709" t="s">
        <v>2285</v>
      </c>
      <c r="I811" s="707" t="s">
        <v>5450</v>
      </c>
      <c r="J811" s="991">
        <v>5624223</v>
      </c>
      <c r="K811" s="993">
        <v>42318</v>
      </c>
      <c r="L811" s="994">
        <v>44510</v>
      </c>
      <c r="N811" s="722" t="s">
        <v>11401</v>
      </c>
    </row>
    <row r="812" spans="1:14" s="719" customFormat="1" ht="10.199999999999999">
      <c r="A812" s="985">
        <v>809</v>
      </c>
      <c r="B812" s="986" t="s">
        <v>5451</v>
      </c>
      <c r="C812" s="986">
        <v>19263</v>
      </c>
      <c r="D812" s="712" t="s">
        <v>4180</v>
      </c>
      <c r="E812" s="987">
        <v>17282.68</v>
      </c>
      <c r="F812" s="986" t="s">
        <v>984</v>
      </c>
      <c r="G812" s="986" t="s">
        <v>2247</v>
      </c>
      <c r="H812" s="713" t="s">
        <v>4180</v>
      </c>
      <c r="I812" s="712" t="s">
        <v>5452</v>
      </c>
      <c r="J812" s="986">
        <v>5987024</v>
      </c>
      <c r="K812" s="988">
        <v>42557</v>
      </c>
      <c r="L812" s="989">
        <v>43652</v>
      </c>
      <c r="N812" s="720" t="s">
        <v>11401</v>
      </c>
    </row>
    <row r="813" spans="1:14" s="719" customFormat="1" ht="20.399999999999999">
      <c r="A813" s="990">
        <v>810</v>
      </c>
      <c r="B813" s="991" t="s">
        <v>5453</v>
      </c>
      <c r="C813" s="991">
        <v>19266</v>
      </c>
      <c r="D813" s="707" t="s">
        <v>5454</v>
      </c>
      <c r="E813" s="992">
        <v>210.1</v>
      </c>
      <c r="F813" s="991" t="s">
        <v>984</v>
      </c>
      <c r="G813" s="991" t="s">
        <v>2247</v>
      </c>
      <c r="H813" s="709" t="s">
        <v>2248</v>
      </c>
      <c r="I813" s="707" t="s">
        <v>5455</v>
      </c>
      <c r="J813" s="991">
        <v>5959764</v>
      </c>
      <c r="K813" s="993">
        <v>42313</v>
      </c>
      <c r="L813" s="994">
        <v>44505</v>
      </c>
      <c r="N813" s="722" t="s">
        <v>11401</v>
      </c>
    </row>
    <row r="814" spans="1:14" s="719" customFormat="1" ht="20.399999999999999">
      <c r="A814" s="985">
        <v>811</v>
      </c>
      <c r="B814" s="986" t="s">
        <v>5456</v>
      </c>
      <c r="C814" s="986">
        <v>19268</v>
      </c>
      <c r="D814" s="712" t="s">
        <v>5457</v>
      </c>
      <c r="E814" s="987">
        <v>2631.33</v>
      </c>
      <c r="F814" s="986" t="s">
        <v>984</v>
      </c>
      <c r="G814" s="986" t="s">
        <v>2247</v>
      </c>
      <c r="H814" s="713" t="s">
        <v>5221</v>
      </c>
      <c r="I814" s="712" t="s">
        <v>5458</v>
      </c>
      <c r="J814" s="986">
        <v>5935172</v>
      </c>
      <c r="K814" s="988">
        <v>42313</v>
      </c>
      <c r="L814" s="989">
        <v>44505</v>
      </c>
      <c r="N814" s="720" t="s">
        <v>11401</v>
      </c>
    </row>
    <row r="815" spans="1:14" s="719" customFormat="1" ht="10.199999999999999">
      <c r="A815" s="990">
        <v>812</v>
      </c>
      <c r="B815" s="991" t="s">
        <v>5459</v>
      </c>
      <c r="C815" s="991">
        <v>19269</v>
      </c>
      <c r="D815" s="707" t="s">
        <v>5460</v>
      </c>
      <c r="E815" s="992">
        <v>611.88</v>
      </c>
      <c r="F815" s="991" t="s">
        <v>984</v>
      </c>
      <c r="G815" s="991" t="s">
        <v>2509</v>
      </c>
      <c r="H815" s="709" t="s">
        <v>3179</v>
      </c>
      <c r="I815" s="707" t="s">
        <v>5461</v>
      </c>
      <c r="J815" s="991">
        <v>5802075</v>
      </c>
      <c r="K815" s="993">
        <v>42429</v>
      </c>
      <c r="L815" s="994">
        <v>43524</v>
      </c>
      <c r="N815" s="722" t="s">
        <v>11401</v>
      </c>
    </row>
    <row r="816" spans="1:14" s="719" customFormat="1" ht="20.399999999999999">
      <c r="A816" s="985">
        <v>813</v>
      </c>
      <c r="B816" s="986" t="s">
        <v>5462</v>
      </c>
      <c r="C816" s="986">
        <v>19271</v>
      </c>
      <c r="D816" s="712" t="s">
        <v>3873</v>
      </c>
      <c r="E816" s="987">
        <v>1798.32</v>
      </c>
      <c r="F816" s="986" t="s">
        <v>984</v>
      </c>
      <c r="G816" s="986" t="s">
        <v>41</v>
      </c>
      <c r="H816" s="713" t="s">
        <v>3575</v>
      </c>
      <c r="I816" s="712" t="s">
        <v>5416</v>
      </c>
      <c r="J816" s="986">
        <v>5980291</v>
      </c>
      <c r="K816" s="988">
        <v>42313</v>
      </c>
      <c r="L816" s="989">
        <v>44505</v>
      </c>
      <c r="N816" s="720" t="s">
        <v>11401</v>
      </c>
    </row>
    <row r="817" spans="1:14" s="719" customFormat="1" ht="10.199999999999999">
      <c r="A817" s="990">
        <v>814</v>
      </c>
      <c r="B817" s="991" t="s">
        <v>5463</v>
      </c>
      <c r="C817" s="991">
        <v>19273</v>
      </c>
      <c r="D817" s="707" t="s">
        <v>5464</v>
      </c>
      <c r="E817" s="992">
        <v>1399.3</v>
      </c>
      <c r="F817" s="991" t="s">
        <v>984</v>
      </c>
      <c r="G817" s="991" t="s">
        <v>2188</v>
      </c>
      <c r="H817" s="709" t="s">
        <v>2189</v>
      </c>
      <c r="I817" s="707" t="s">
        <v>5465</v>
      </c>
      <c r="J817" s="991">
        <v>2567741</v>
      </c>
      <c r="K817" s="993">
        <v>42992</v>
      </c>
      <c r="L817" s="994">
        <v>44088</v>
      </c>
      <c r="N817" s="722" t="s">
        <v>11401</v>
      </c>
    </row>
    <row r="818" spans="1:14" s="719" customFormat="1" ht="10.199999999999999">
      <c r="A818" s="985">
        <v>815</v>
      </c>
      <c r="B818" s="986" t="s">
        <v>5466</v>
      </c>
      <c r="C818" s="986">
        <v>19274</v>
      </c>
      <c r="D818" s="712" t="s">
        <v>2509</v>
      </c>
      <c r="E818" s="987">
        <v>40.58</v>
      </c>
      <c r="F818" s="986" t="s">
        <v>984</v>
      </c>
      <c r="G818" s="986" t="s">
        <v>2509</v>
      </c>
      <c r="H818" s="713" t="s">
        <v>3179</v>
      </c>
      <c r="I818" s="712" t="s">
        <v>5467</v>
      </c>
      <c r="J818" s="986">
        <v>5259266</v>
      </c>
      <c r="K818" s="988">
        <v>42457</v>
      </c>
      <c r="L818" s="989">
        <v>43552</v>
      </c>
      <c r="N818" s="720" t="s">
        <v>11401</v>
      </c>
    </row>
    <row r="819" spans="1:14" s="719" customFormat="1" ht="10.199999999999999">
      <c r="A819" s="990">
        <v>816</v>
      </c>
      <c r="B819" s="991" t="s">
        <v>5468</v>
      </c>
      <c r="C819" s="991">
        <v>19277</v>
      </c>
      <c r="D819" s="707" t="s">
        <v>4214</v>
      </c>
      <c r="E819" s="992">
        <v>1916.92</v>
      </c>
      <c r="F819" s="991" t="s">
        <v>984</v>
      </c>
      <c r="G819" s="991" t="s">
        <v>2509</v>
      </c>
      <c r="H819" s="709" t="s">
        <v>4195</v>
      </c>
      <c r="I819" s="707" t="s">
        <v>4196</v>
      </c>
      <c r="J819" s="991">
        <v>5328772</v>
      </c>
      <c r="K819" s="993">
        <v>42271</v>
      </c>
      <c r="L819" s="994">
        <v>44463</v>
      </c>
      <c r="N819" s="722" t="s">
        <v>15569</v>
      </c>
    </row>
    <row r="820" spans="1:14" s="719" customFormat="1" ht="20.399999999999999">
      <c r="A820" s="985">
        <v>817</v>
      </c>
      <c r="B820" s="986" t="s">
        <v>5469</v>
      </c>
      <c r="C820" s="986">
        <v>19279</v>
      </c>
      <c r="D820" s="712" t="s">
        <v>5470</v>
      </c>
      <c r="E820" s="987">
        <v>3980.09</v>
      </c>
      <c r="F820" s="986" t="s">
        <v>984</v>
      </c>
      <c r="G820" s="986" t="s">
        <v>5471</v>
      </c>
      <c r="H820" s="713" t="s">
        <v>5472</v>
      </c>
      <c r="I820" s="712" t="s">
        <v>5473</v>
      </c>
      <c r="J820" s="986">
        <v>5990572</v>
      </c>
      <c r="K820" s="988">
        <v>42578</v>
      </c>
      <c r="L820" s="989">
        <v>43673</v>
      </c>
      <c r="N820" s="720" t="s">
        <v>11401</v>
      </c>
    </row>
    <row r="821" spans="1:14" s="719" customFormat="1" ht="20.399999999999999">
      <c r="A821" s="990">
        <v>818</v>
      </c>
      <c r="B821" s="991" t="s">
        <v>5474</v>
      </c>
      <c r="C821" s="991">
        <v>19280</v>
      </c>
      <c r="D821" s="707" t="s">
        <v>5475</v>
      </c>
      <c r="E821" s="992">
        <v>17245.259999999998</v>
      </c>
      <c r="F821" s="991" t="s">
        <v>984</v>
      </c>
      <c r="G821" s="991" t="s">
        <v>41</v>
      </c>
      <c r="H821" s="709" t="s">
        <v>3732</v>
      </c>
      <c r="I821" s="707" t="s">
        <v>4474</v>
      </c>
      <c r="J821" s="991">
        <v>6267408</v>
      </c>
      <c r="K821" s="993">
        <v>42417</v>
      </c>
      <c r="L821" s="994">
        <v>43513</v>
      </c>
      <c r="N821" s="722" t="s">
        <v>3122</v>
      </c>
    </row>
    <row r="822" spans="1:14" s="719" customFormat="1" ht="20.399999999999999">
      <c r="A822" s="985">
        <v>819</v>
      </c>
      <c r="B822" s="986" t="s">
        <v>5476</v>
      </c>
      <c r="C822" s="986">
        <v>19281</v>
      </c>
      <c r="D822" s="712" t="s">
        <v>5477</v>
      </c>
      <c r="E822" s="987">
        <v>1318.74</v>
      </c>
      <c r="F822" s="986" t="s">
        <v>984</v>
      </c>
      <c r="G822" s="986" t="s">
        <v>2247</v>
      </c>
      <c r="H822" s="713" t="s">
        <v>2248</v>
      </c>
      <c r="I822" s="712" t="s">
        <v>4574</v>
      </c>
      <c r="J822" s="986">
        <v>5786606</v>
      </c>
      <c r="K822" s="988">
        <v>42318</v>
      </c>
      <c r="L822" s="989">
        <v>44510</v>
      </c>
      <c r="N822" s="720" t="s">
        <v>11401</v>
      </c>
    </row>
    <row r="823" spans="1:14" s="719" customFormat="1" ht="10.199999999999999">
      <c r="A823" s="990">
        <v>820</v>
      </c>
      <c r="B823" s="991" t="s">
        <v>5478</v>
      </c>
      <c r="C823" s="991">
        <v>19282</v>
      </c>
      <c r="D823" s="707" t="s">
        <v>5479</v>
      </c>
      <c r="E823" s="992">
        <v>1224.42</v>
      </c>
      <c r="F823" s="991" t="s">
        <v>984</v>
      </c>
      <c r="G823" s="991" t="s">
        <v>41</v>
      </c>
      <c r="H823" s="709" t="s">
        <v>2298</v>
      </c>
      <c r="I823" s="707" t="s">
        <v>5480</v>
      </c>
      <c r="J823" s="991">
        <v>2711184</v>
      </c>
      <c r="K823" s="993">
        <v>42318</v>
      </c>
      <c r="L823" s="994">
        <v>43414</v>
      </c>
      <c r="N823" s="722" t="s">
        <v>11401</v>
      </c>
    </row>
    <row r="824" spans="1:14" s="719" customFormat="1" ht="10.199999999999999">
      <c r="A824" s="985">
        <v>821</v>
      </c>
      <c r="B824" s="986" t="s">
        <v>5481</v>
      </c>
      <c r="C824" s="986">
        <v>19284</v>
      </c>
      <c r="D824" s="712" t="s">
        <v>5482</v>
      </c>
      <c r="E824" s="987">
        <v>13391.13</v>
      </c>
      <c r="F824" s="986" t="s">
        <v>984</v>
      </c>
      <c r="G824" s="986" t="s">
        <v>2509</v>
      </c>
      <c r="H824" s="713" t="s">
        <v>5483</v>
      </c>
      <c r="I824" s="712" t="s">
        <v>5484</v>
      </c>
      <c r="J824" s="986">
        <v>5875315</v>
      </c>
      <c r="K824" s="988">
        <v>42571</v>
      </c>
      <c r="L824" s="989">
        <v>43666</v>
      </c>
      <c r="N824" s="720" t="s">
        <v>11401</v>
      </c>
    </row>
    <row r="825" spans="1:14" s="719" customFormat="1" ht="10.199999999999999">
      <c r="A825" s="990">
        <v>822</v>
      </c>
      <c r="B825" s="991" t="s">
        <v>5485</v>
      </c>
      <c r="C825" s="991">
        <v>19285</v>
      </c>
      <c r="D825" s="707" t="s">
        <v>2285</v>
      </c>
      <c r="E825" s="992">
        <v>2135.4</v>
      </c>
      <c r="F825" s="991" t="s">
        <v>984</v>
      </c>
      <c r="G825" s="991" t="s">
        <v>2247</v>
      </c>
      <c r="H825" s="709" t="s">
        <v>2248</v>
      </c>
      <c r="I825" s="707" t="s">
        <v>5486</v>
      </c>
      <c r="J825" s="991">
        <v>5596106</v>
      </c>
      <c r="K825" s="993">
        <v>42326</v>
      </c>
      <c r="L825" s="994">
        <v>44518</v>
      </c>
      <c r="N825" s="722" t="s">
        <v>11401</v>
      </c>
    </row>
    <row r="826" spans="1:14" s="719" customFormat="1" ht="10.199999999999999">
      <c r="A826" s="985">
        <v>823</v>
      </c>
      <c r="B826" s="986" t="s">
        <v>5487</v>
      </c>
      <c r="C826" s="986">
        <v>19298</v>
      </c>
      <c r="D826" s="712" t="s">
        <v>3873</v>
      </c>
      <c r="E826" s="987">
        <v>15725.29</v>
      </c>
      <c r="F826" s="986" t="s">
        <v>984</v>
      </c>
      <c r="G826" s="986" t="s">
        <v>2247</v>
      </c>
      <c r="H826" s="713" t="s">
        <v>5221</v>
      </c>
      <c r="I826" s="712" t="s">
        <v>5488</v>
      </c>
      <c r="J826" s="986">
        <v>5979129</v>
      </c>
      <c r="K826" s="988">
        <v>42376</v>
      </c>
      <c r="L826" s="989">
        <v>44568</v>
      </c>
      <c r="N826" s="720" t="s">
        <v>11401</v>
      </c>
    </row>
    <row r="827" spans="1:14" s="719" customFormat="1" ht="20.399999999999999">
      <c r="A827" s="990">
        <v>824</v>
      </c>
      <c r="B827" s="991" t="s">
        <v>5489</v>
      </c>
      <c r="C827" s="991">
        <v>19299</v>
      </c>
      <c r="D827" s="707" t="s">
        <v>3535</v>
      </c>
      <c r="E827" s="992">
        <v>19663.32</v>
      </c>
      <c r="F827" s="991" t="s">
        <v>984</v>
      </c>
      <c r="G827" s="991" t="s">
        <v>2364</v>
      </c>
      <c r="H827" s="709" t="s">
        <v>5406</v>
      </c>
      <c r="I827" s="707" t="s">
        <v>5490</v>
      </c>
      <c r="J827" s="991">
        <v>5858828</v>
      </c>
      <c r="K827" s="993">
        <v>42419</v>
      </c>
      <c r="L827" s="994">
        <v>43515</v>
      </c>
      <c r="N827" s="722" t="s">
        <v>11401</v>
      </c>
    </row>
    <row r="828" spans="1:14" s="719" customFormat="1" ht="20.399999999999999">
      <c r="A828" s="985">
        <v>825</v>
      </c>
      <c r="B828" s="986" t="s">
        <v>5491</v>
      </c>
      <c r="C828" s="986">
        <v>19301</v>
      </c>
      <c r="D828" s="712" t="s">
        <v>3179</v>
      </c>
      <c r="E828" s="987">
        <v>5386.13</v>
      </c>
      <c r="F828" s="986" t="s">
        <v>984</v>
      </c>
      <c r="G828" s="986" t="s">
        <v>44</v>
      </c>
      <c r="H828" s="713" t="s">
        <v>3882</v>
      </c>
      <c r="I828" s="712" t="s">
        <v>5492</v>
      </c>
      <c r="J828" s="986">
        <v>5529123</v>
      </c>
      <c r="K828" s="988">
        <v>42415</v>
      </c>
      <c r="L828" s="989">
        <v>43511</v>
      </c>
      <c r="N828" s="720" t="s">
        <v>11401</v>
      </c>
    </row>
    <row r="829" spans="1:14" s="719" customFormat="1" ht="10.199999999999999">
      <c r="A829" s="990">
        <v>826</v>
      </c>
      <c r="B829" s="991" t="s">
        <v>5493</v>
      </c>
      <c r="C829" s="991">
        <v>19303</v>
      </c>
      <c r="D829" s="707" t="s">
        <v>5494</v>
      </c>
      <c r="E829" s="992">
        <v>2109.9499999999998</v>
      </c>
      <c r="F829" s="991" t="s">
        <v>984</v>
      </c>
      <c r="G829" s="991" t="s">
        <v>2247</v>
      </c>
      <c r="H829" s="709" t="s">
        <v>3265</v>
      </c>
      <c r="I829" s="707" t="s">
        <v>5495</v>
      </c>
      <c r="J829" s="991">
        <v>5959314</v>
      </c>
      <c r="K829" s="993">
        <v>42324</v>
      </c>
      <c r="L829" s="994">
        <v>44516</v>
      </c>
      <c r="N829" s="722" t="s">
        <v>11401</v>
      </c>
    </row>
    <row r="830" spans="1:14" s="719" customFormat="1" ht="20.399999999999999">
      <c r="A830" s="985">
        <v>827</v>
      </c>
      <c r="B830" s="986" t="s">
        <v>5496</v>
      </c>
      <c r="C830" s="986">
        <v>19304</v>
      </c>
      <c r="D830" s="712" t="s">
        <v>3854</v>
      </c>
      <c r="E830" s="987">
        <v>6035.06</v>
      </c>
      <c r="F830" s="986" t="s">
        <v>984</v>
      </c>
      <c r="G830" s="986" t="s">
        <v>41</v>
      </c>
      <c r="H830" s="713" t="s">
        <v>5497</v>
      </c>
      <c r="I830" s="712" t="s">
        <v>5498</v>
      </c>
      <c r="J830" s="986">
        <v>5909805</v>
      </c>
      <c r="K830" s="988">
        <v>42318</v>
      </c>
      <c r="L830" s="989">
        <v>44510</v>
      </c>
      <c r="N830" s="720" t="s">
        <v>11401</v>
      </c>
    </row>
    <row r="831" spans="1:14" s="719" customFormat="1" ht="20.399999999999999">
      <c r="A831" s="990">
        <v>828</v>
      </c>
      <c r="B831" s="991" t="s">
        <v>5499</v>
      </c>
      <c r="C831" s="991">
        <v>19305</v>
      </c>
      <c r="D831" s="707" t="s">
        <v>4221</v>
      </c>
      <c r="E831" s="992">
        <v>11325.1</v>
      </c>
      <c r="F831" s="991" t="s">
        <v>984</v>
      </c>
      <c r="G831" s="991" t="s">
        <v>2247</v>
      </c>
      <c r="H831" s="709" t="s">
        <v>2188</v>
      </c>
      <c r="I831" s="707" t="s">
        <v>4474</v>
      </c>
      <c r="J831" s="991">
        <v>6267408</v>
      </c>
      <c r="K831" s="993">
        <v>42578</v>
      </c>
      <c r="L831" s="994">
        <v>43673</v>
      </c>
      <c r="N831" s="722" t="s">
        <v>3122</v>
      </c>
    </row>
    <row r="832" spans="1:14" s="719" customFormat="1" ht="20.399999999999999">
      <c r="A832" s="985">
        <v>829</v>
      </c>
      <c r="B832" s="986" t="s">
        <v>5500</v>
      </c>
      <c r="C832" s="986">
        <v>19306</v>
      </c>
      <c r="D832" s="712" t="s">
        <v>3873</v>
      </c>
      <c r="E832" s="987">
        <v>11621.73</v>
      </c>
      <c r="F832" s="986" t="s">
        <v>984</v>
      </c>
      <c r="G832" s="986" t="s">
        <v>48</v>
      </c>
      <c r="H832" s="713" t="s">
        <v>4112</v>
      </c>
      <c r="I832" s="712" t="s">
        <v>5501</v>
      </c>
      <c r="J832" s="986">
        <v>6099068</v>
      </c>
      <c r="K832" s="988">
        <v>42327</v>
      </c>
      <c r="L832" s="989">
        <v>44519</v>
      </c>
      <c r="N832" s="720" t="s">
        <v>11401</v>
      </c>
    </row>
    <row r="833" spans="1:14" s="719" customFormat="1" ht="10.199999999999999">
      <c r="A833" s="990">
        <v>830</v>
      </c>
      <c r="B833" s="991" t="s">
        <v>5502</v>
      </c>
      <c r="C833" s="991">
        <v>19308</v>
      </c>
      <c r="D833" s="707" t="s">
        <v>3209</v>
      </c>
      <c r="E833" s="992">
        <v>7802.71</v>
      </c>
      <c r="F833" s="991" t="s">
        <v>984</v>
      </c>
      <c r="G833" s="991" t="s">
        <v>2364</v>
      </c>
      <c r="H833" s="709" t="s">
        <v>909</v>
      </c>
      <c r="I833" s="707" t="s">
        <v>5503</v>
      </c>
      <c r="J833" s="991">
        <v>5864399</v>
      </c>
      <c r="K833" s="993">
        <v>42345</v>
      </c>
      <c r="L833" s="994">
        <v>44537</v>
      </c>
      <c r="N833" s="722" t="s">
        <v>11401</v>
      </c>
    </row>
    <row r="834" spans="1:14" s="719" customFormat="1" ht="10.199999999999999">
      <c r="A834" s="985">
        <v>831</v>
      </c>
      <c r="B834" s="986" t="s">
        <v>5504</v>
      </c>
      <c r="C834" s="986">
        <v>19309</v>
      </c>
      <c r="D834" s="712" t="s">
        <v>5505</v>
      </c>
      <c r="E834" s="987">
        <v>6158.19</v>
      </c>
      <c r="F834" s="986" t="s">
        <v>984</v>
      </c>
      <c r="G834" s="986" t="s">
        <v>2364</v>
      </c>
      <c r="H834" s="713" t="s">
        <v>2365</v>
      </c>
      <c r="I834" s="712" t="s">
        <v>4477</v>
      </c>
      <c r="J834" s="986">
        <v>2718391</v>
      </c>
      <c r="K834" s="988">
        <v>42348</v>
      </c>
      <c r="L834" s="989">
        <v>44540</v>
      </c>
      <c r="N834" s="720" t="s">
        <v>11401</v>
      </c>
    </row>
    <row r="835" spans="1:14" s="719" customFormat="1" ht="20.399999999999999">
      <c r="A835" s="990">
        <v>832</v>
      </c>
      <c r="B835" s="991" t="s">
        <v>5506</v>
      </c>
      <c r="C835" s="991">
        <v>19310</v>
      </c>
      <c r="D835" s="707" t="s">
        <v>3984</v>
      </c>
      <c r="E835" s="992">
        <v>49.28</v>
      </c>
      <c r="F835" s="991" t="s">
        <v>984</v>
      </c>
      <c r="G835" s="991" t="s">
        <v>44</v>
      </c>
      <c r="H835" s="709" t="s">
        <v>3137</v>
      </c>
      <c r="I835" s="707" t="s">
        <v>5507</v>
      </c>
      <c r="J835" s="991">
        <v>3623955</v>
      </c>
      <c r="K835" s="993">
        <v>43104</v>
      </c>
      <c r="L835" s="994">
        <v>44200</v>
      </c>
      <c r="N835" s="722" t="s">
        <v>11401</v>
      </c>
    </row>
    <row r="836" spans="1:14" s="719" customFormat="1" ht="20.399999999999999">
      <c r="A836" s="985">
        <v>833</v>
      </c>
      <c r="B836" s="986" t="s">
        <v>5508</v>
      </c>
      <c r="C836" s="986">
        <v>19315</v>
      </c>
      <c r="D836" s="712" t="s">
        <v>5509</v>
      </c>
      <c r="E836" s="987">
        <v>14575.13</v>
      </c>
      <c r="F836" s="986" t="s">
        <v>984</v>
      </c>
      <c r="G836" s="986" t="s">
        <v>44</v>
      </c>
      <c r="H836" s="713" t="s">
        <v>3912</v>
      </c>
      <c r="I836" s="712" t="s">
        <v>5510</v>
      </c>
      <c r="J836" s="986">
        <v>5513901</v>
      </c>
      <c r="K836" s="988">
        <v>42503</v>
      </c>
      <c r="L836" s="989">
        <v>43598</v>
      </c>
      <c r="N836" s="720" t="s">
        <v>15569</v>
      </c>
    </row>
    <row r="837" spans="1:14" s="719" customFormat="1" ht="10.199999999999999">
      <c r="A837" s="990">
        <v>834</v>
      </c>
      <c r="B837" s="991" t="s">
        <v>5511</v>
      </c>
      <c r="C837" s="991">
        <v>19316</v>
      </c>
      <c r="D837" s="707" t="s">
        <v>5512</v>
      </c>
      <c r="E837" s="992">
        <v>10875.41</v>
      </c>
      <c r="F837" s="991" t="s">
        <v>984</v>
      </c>
      <c r="G837" s="991" t="s">
        <v>2364</v>
      </c>
      <c r="H837" s="709" t="s">
        <v>3452</v>
      </c>
      <c r="I837" s="707" t="s">
        <v>5513</v>
      </c>
      <c r="J837" s="991">
        <v>5935644</v>
      </c>
      <c r="K837" s="993">
        <v>42310</v>
      </c>
      <c r="L837" s="994">
        <v>44502</v>
      </c>
      <c r="N837" s="722" t="s">
        <v>11401</v>
      </c>
    </row>
    <row r="838" spans="1:14" s="719" customFormat="1" ht="10.199999999999999">
      <c r="A838" s="985">
        <v>835</v>
      </c>
      <c r="B838" s="986" t="s">
        <v>5514</v>
      </c>
      <c r="C838" s="986">
        <v>19317</v>
      </c>
      <c r="D838" s="712" t="s">
        <v>5515</v>
      </c>
      <c r="E838" s="987">
        <v>746.32</v>
      </c>
      <c r="F838" s="986" t="s">
        <v>984</v>
      </c>
      <c r="G838" s="986" t="s">
        <v>48</v>
      </c>
      <c r="H838" s="713" t="s">
        <v>2261</v>
      </c>
      <c r="I838" s="712" t="s">
        <v>5516</v>
      </c>
      <c r="J838" s="986">
        <v>5087023</v>
      </c>
      <c r="K838" s="988">
        <v>42586</v>
      </c>
      <c r="L838" s="989">
        <v>43681</v>
      </c>
      <c r="N838" s="720" t="s">
        <v>11401</v>
      </c>
    </row>
    <row r="839" spans="1:14" s="719" customFormat="1" ht="20.399999999999999">
      <c r="A839" s="990">
        <v>836</v>
      </c>
      <c r="B839" s="991" t="s">
        <v>5517</v>
      </c>
      <c r="C839" s="991">
        <v>19319</v>
      </c>
      <c r="D839" s="707" t="s">
        <v>2248</v>
      </c>
      <c r="E839" s="992">
        <v>898.45</v>
      </c>
      <c r="F839" s="991" t="s">
        <v>984</v>
      </c>
      <c r="G839" s="991" t="s">
        <v>2247</v>
      </c>
      <c r="H839" s="709" t="s">
        <v>2248</v>
      </c>
      <c r="I839" s="707" t="s">
        <v>4885</v>
      </c>
      <c r="J839" s="991">
        <v>5495075</v>
      </c>
      <c r="K839" s="993">
        <v>42324</v>
      </c>
      <c r="L839" s="994">
        <v>44516</v>
      </c>
      <c r="N839" s="722" t="s">
        <v>15569</v>
      </c>
    </row>
    <row r="840" spans="1:14" s="719" customFormat="1" ht="20.399999999999999">
      <c r="A840" s="985">
        <v>837</v>
      </c>
      <c r="B840" s="986" t="s">
        <v>5518</v>
      </c>
      <c r="C840" s="986">
        <v>19320</v>
      </c>
      <c r="D840" s="712" t="s">
        <v>5519</v>
      </c>
      <c r="E840" s="987">
        <v>1236.31</v>
      </c>
      <c r="F840" s="986" t="s">
        <v>984</v>
      </c>
      <c r="G840" s="986" t="s">
        <v>41</v>
      </c>
      <c r="H840" s="713" t="s">
        <v>5228</v>
      </c>
      <c r="I840" s="712" t="s">
        <v>792</v>
      </c>
      <c r="J840" s="986">
        <v>5830974</v>
      </c>
      <c r="K840" s="988">
        <v>42333</v>
      </c>
      <c r="L840" s="989">
        <v>44525</v>
      </c>
      <c r="N840" s="720" t="s">
        <v>11401</v>
      </c>
    </row>
    <row r="841" spans="1:14" s="719" customFormat="1" ht="30.6">
      <c r="A841" s="990">
        <v>838</v>
      </c>
      <c r="B841" s="991" t="s">
        <v>5520</v>
      </c>
      <c r="C841" s="991">
        <v>19321</v>
      </c>
      <c r="D841" s="707" t="s">
        <v>5390</v>
      </c>
      <c r="E841" s="992">
        <v>7748.69</v>
      </c>
      <c r="F841" s="991" t="s">
        <v>984</v>
      </c>
      <c r="G841" s="991" t="s">
        <v>48</v>
      </c>
      <c r="H841" s="709" t="s">
        <v>5521</v>
      </c>
      <c r="I841" s="707" t="s">
        <v>5522</v>
      </c>
      <c r="J841" s="991">
        <v>6309291</v>
      </c>
      <c r="K841" s="993">
        <v>42318</v>
      </c>
      <c r="L841" s="994">
        <v>44510</v>
      </c>
      <c r="N841" s="722" t="s">
        <v>15569</v>
      </c>
    </row>
    <row r="842" spans="1:14" s="719" customFormat="1" ht="10.199999999999999">
      <c r="A842" s="985">
        <v>839</v>
      </c>
      <c r="B842" s="986" t="s">
        <v>5523</v>
      </c>
      <c r="C842" s="986">
        <v>19324</v>
      </c>
      <c r="D842" s="712" t="s">
        <v>5524</v>
      </c>
      <c r="E842" s="987">
        <v>2640.49</v>
      </c>
      <c r="F842" s="986" t="s">
        <v>984</v>
      </c>
      <c r="G842" s="986" t="s">
        <v>2247</v>
      </c>
      <c r="H842" s="713" t="s">
        <v>5293</v>
      </c>
      <c r="I842" s="712" t="s">
        <v>5525</v>
      </c>
      <c r="J842" s="986">
        <v>5946107</v>
      </c>
      <c r="K842" s="988">
        <v>42326</v>
      </c>
      <c r="L842" s="989">
        <v>44518</v>
      </c>
      <c r="N842" s="720" t="s">
        <v>11401</v>
      </c>
    </row>
    <row r="843" spans="1:14" s="719" customFormat="1" ht="20.399999999999999">
      <c r="A843" s="990">
        <v>840</v>
      </c>
      <c r="B843" s="991" t="s">
        <v>5526</v>
      </c>
      <c r="C843" s="991">
        <v>19325</v>
      </c>
      <c r="D843" s="707" t="s">
        <v>4699</v>
      </c>
      <c r="E843" s="992">
        <v>962.01</v>
      </c>
      <c r="F843" s="991" t="s">
        <v>984</v>
      </c>
      <c r="G843" s="991" t="s">
        <v>2509</v>
      </c>
      <c r="H843" s="709" t="s">
        <v>5370</v>
      </c>
      <c r="I843" s="707" t="s">
        <v>5527</v>
      </c>
      <c r="J843" s="991">
        <v>6082734</v>
      </c>
      <c r="K843" s="993">
        <v>42503</v>
      </c>
      <c r="L843" s="994">
        <v>43598</v>
      </c>
      <c r="N843" s="722" t="s">
        <v>11401</v>
      </c>
    </row>
    <row r="844" spans="1:14" s="719" customFormat="1" ht="20.399999999999999">
      <c r="A844" s="985">
        <v>841</v>
      </c>
      <c r="B844" s="986" t="s">
        <v>5528</v>
      </c>
      <c r="C844" s="986">
        <v>19339</v>
      </c>
      <c r="D844" s="712" t="s">
        <v>5529</v>
      </c>
      <c r="E844" s="987">
        <v>7822.7</v>
      </c>
      <c r="F844" s="986" t="s">
        <v>984</v>
      </c>
      <c r="G844" s="986" t="s">
        <v>3809</v>
      </c>
      <c r="H844" s="713" t="s">
        <v>3810</v>
      </c>
      <c r="I844" s="712" t="s">
        <v>5530</v>
      </c>
      <c r="J844" s="986">
        <v>5183154</v>
      </c>
      <c r="K844" s="988">
        <v>42472</v>
      </c>
      <c r="L844" s="989">
        <v>43567</v>
      </c>
      <c r="N844" s="720" t="s">
        <v>11401</v>
      </c>
    </row>
    <row r="845" spans="1:14" s="719" customFormat="1" ht="10.199999999999999">
      <c r="A845" s="990">
        <v>842</v>
      </c>
      <c r="B845" s="991" t="s">
        <v>5531</v>
      </c>
      <c r="C845" s="991">
        <v>19341</v>
      </c>
      <c r="D845" s="707" t="s">
        <v>5532</v>
      </c>
      <c r="E845" s="992">
        <v>1359.86</v>
      </c>
      <c r="F845" s="991" t="s">
        <v>984</v>
      </c>
      <c r="G845" s="991" t="s">
        <v>48</v>
      </c>
      <c r="H845" s="709" t="s">
        <v>5533</v>
      </c>
      <c r="I845" s="707" t="s">
        <v>5534</v>
      </c>
      <c r="J845" s="991">
        <v>5980453</v>
      </c>
      <c r="K845" s="993">
        <v>42331</v>
      </c>
      <c r="L845" s="994">
        <v>44523</v>
      </c>
      <c r="N845" s="722" t="s">
        <v>11401</v>
      </c>
    </row>
    <row r="846" spans="1:14" s="719" customFormat="1" ht="10.199999999999999">
      <c r="A846" s="985">
        <v>843</v>
      </c>
      <c r="B846" s="986" t="s">
        <v>5535</v>
      </c>
      <c r="C846" s="986">
        <v>19343</v>
      </c>
      <c r="D846" s="712" t="s">
        <v>5536</v>
      </c>
      <c r="E846" s="987">
        <v>931.88</v>
      </c>
      <c r="F846" s="986" t="s">
        <v>984</v>
      </c>
      <c r="G846" s="986" t="s">
        <v>2509</v>
      </c>
      <c r="H846" s="713" t="s">
        <v>5370</v>
      </c>
      <c r="I846" s="712" t="s">
        <v>4994</v>
      </c>
      <c r="J846" s="986">
        <v>5896746</v>
      </c>
      <c r="K846" s="988">
        <v>42403</v>
      </c>
      <c r="L846" s="989">
        <v>43499</v>
      </c>
      <c r="N846" s="720" t="s">
        <v>11401</v>
      </c>
    </row>
    <row r="847" spans="1:14" s="719" customFormat="1" ht="10.199999999999999">
      <c r="A847" s="990">
        <v>844</v>
      </c>
      <c r="B847" s="991" t="s">
        <v>5537</v>
      </c>
      <c r="C847" s="991">
        <v>19344</v>
      </c>
      <c r="D847" s="707" t="s">
        <v>52</v>
      </c>
      <c r="E847" s="992">
        <v>330.43</v>
      </c>
      <c r="F847" s="991" t="s">
        <v>984</v>
      </c>
      <c r="G847" s="991" t="s">
        <v>41</v>
      </c>
      <c r="H847" s="709" t="s">
        <v>3510</v>
      </c>
      <c r="I847" s="707" t="s">
        <v>5538</v>
      </c>
      <c r="J847" s="991">
        <v>5935113</v>
      </c>
      <c r="K847" s="993">
        <v>42331</v>
      </c>
      <c r="L847" s="994">
        <v>44523</v>
      </c>
      <c r="N847" s="722" t="s">
        <v>11401</v>
      </c>
    </row>
    <row r="848" spans="1:14" s="719" customFormat="1" ht="10.199999999999999">
      <c r="A848" s="985">
        <v>845</v>
      </c>
      <c r="B848" s="986" t="s">
        <v>5539</v>
      </c>
      <c r="C848" s="986">
        <v>19347</v>
      </c>
      <c r="D848" s="712" t="s">
        <v>5540</v>
      </c>
      <c r="E848" s="987">
        <v>533.53</v>
      </c>
      <c r="F848" s="986" t="s">
        <v>984</v>
      </c>
      <c r="G848" s="986" t="s">
        <v>2509</v>
      </c>
      <c r="H848" s="713" t="s">
        <v>5378</v>
      </c>
      <c r="I848" s="712" t="s">
        <v>5541</v>
      </c>
      <c r="J848" s="986">
        <v>2640597</v>
      </c>
      <c r="K848" s="988">
        <v>42472</v>
      </c>
      <c r="L848" s="989">
        <v>43567</v>
      </c>
      <c r="N848" s="720" t="s">
        <v>11401</v>
      </c>
    </row>
    <row r="849" spans="1:14" s="719" customFormat="1" ht="10.199999999999999">
      <c r="A849" s="990">
        <v>846</v>
      </c>
      <c r="B849" s="991" t="s">
        <v>5542</v>
      </c>
      <c r="C849" s="991">
        <v>19350</v>
      </c>
      <c r="D849" s="707" t="s">
        <v>5543</v>
      </c>
      <c r="E849" s="992">
        <v>5597.68</v>
      </c>
      <c r="F849" s="991" t="s">
        <v>984</v>
      </c>
      <c r="G849" s="991" t="s">
        <v>48</v>
      </c>
      <c r="H849" s="709" t="s">
        <v>902</v>
      </c>
      <c r="I849" s="707" t="s">
        <v>5522</v>
      </c>
      <c r="J849" s="991">
        <v>6309291</v>
      </c>
      <c r="K849" s="993">
        <v>42318</v>
      </c>
      <c r="L849" s="994">
        <v>44510</v>
      </c>
      <c r="N849" s="722" t="s">
        <v>15569</v>
      </c>
    </row>
    <row r="850" spans="1:14" s="719" customFormat="1" ht="10.199999999999999">
      <c r="A850" s="985">
        <v>847</v>
      </c>
      <c r="B850" s="986" t="s">
        <v>5544</v>
      </c>
      <c r="C850" s="986">
        <v>19354</v>
      </c>
      <c r="D850" s="712" t="s">
        <v>5545</v>
      </c>
      <c r="E850" s="987">
        <v>1289.18</v>
      </c>
      <c r="F850" s="986" t="s">
        <v>984</v>
      </c>
      <c r="G850" s="986" t="s">
        <v>2509</v>
      </c>
      <c r="H850" s="713" t="s">
        <v>5378</v>
      </c>
      <c r="I850" s="712" t="s">
        <v>5322</v>
      </c>
      <c r="J850" s="986">
        <v>5317568</v>
      </c>
      <c r="K850" s="988">
        <v>42524</v>
      </c>
      <c r="L850" s="989">
        <v>43619</v>
      </c>
      <c r="N850" s="720" t="s">
        <v>11401</v>
      </c>
    </row>
    <row r="851" spans="1:14" s="719" customFormat="1" ht="20.399999999999999">
      <c r="A851" s="990">
        <v>848</v>
      </c>
      <c r="B851" s="991" t="s">
        <v>5546</v>
      </c>
      <c r="C851" s="991">
        <v>19356</v>
      </c>
      <c r="D851" s="707" t="s">
        <v>5547</v>
      </c>
      <c r="E851" s="992">
        <v>8464.98</v>
      </c>
      <c r="F851" s="991" t="s">
        <v>984</v>
      </c>
      <c r="G851" s="991" t="s">
        <v>44</v>
      </c>
      <c r="H851" s="709" t="s">
        <v>3912</v>
      </c>
      <c r="I851" s="707" t="s">
        <v>5510</v>
      </c>
      <c r="J851" s="991">
        <v>5513901</v>
      </c>
      <c r="K851" s="993">
        <v>42586</v>
      </c>
      <c r="L851" s="994">
        <v>43681</v>
      </c>
      <c r="N851" s="722" t="s">
        <v>15569</v>
      </c>
    </row>
    <row r="852" spans="1:14" s="719" customFormat="1" ht="20.399999999999999">
      <c r="A852" s="985">
        <v>849</v>
      </c>
      <c r="B852" s="986" t="s">
        <v>5548</v>
      </c>
      <c r="C852" s="986">
        <v>19358</v>
      </c>
      <c r="D852" s="712" t="s">
        <v>3248</v>
      </c>
      <c r="E852" s="987">
        <v>6448.11</v>
      </c>
      <c r="F852" s="986" t="s">
        <v>984</v>
      </c>
      <c r="G852" s="986" t="s">
        <v>41</v>
      </c>
      <c r="H852" s="713" t="s">
        <v>2298</v>
      </c>
      <c r="I852" s="712" t="s">
        <v>4474</v>
      </c>
      <c r="J852" s="986">
        <v>6267408</v>
      </c>
      <c r="K852" s="988">
        <v>42331</v>
      </c>
      <c r="L852" s="989">
        <v>44523</v>
      </c>
      <c r="N852" s="720" t="s">
        <v>3122</v>
      </c>
    </row>
    <row r="853" spans="1:14" s="719" customFormat="1" ht="20.399999999999999">
      <c r="A853" s="990">
        <v>850</v>
      </c>
      <c r="B853" s="991" t="s">
        <v>5549</v>
      </c>
      <c r="C853" s="991">
        <v>19365</v>
      </c>
      <c r="D853" s="707" t="s">
        <v>3444</v>
      </c>
      <c r="E853" s="992">
        <v>4236.07</v>
      </c>
      <c r="F853" s="991" t="s">
        <v>984</v>
      </c>
      <c r="G853" s="991" t="s">
        <v>2509</v>
      </c>
      <c r="H853" s="709" t="s">
        <v>5550</v>
      </c>
      <c r="I853" s="707" t="s">
        <v>5222</v>
      </c>
      <c r="J853" s="991">
        <v>5718139</v>
      </c>
      <c r="K853" s="993">
        <v>42464</v>
      </c>
      <c r="L853" s="994">
        <v>43559</v>
      </c>
      <c r="N853" s="722" t="s">
        <v>11401</v>
      </c>
    </row>
    <row r="854" spans="1:14" s="719" customFormat="1" ht="10.199999999999999">
      <c r="A854" s="985">
        <v>851</v>
      </c>
      <c r="B854" s="986" t="s">
        <v>5551</v>
      </c>
      <c r="C854" s="986">
        <v>19369</v>
      </c>
      <c r="D854" s="712" t="s">
        <v>5552</v>
      </c>
      <c r="E854" s="987">
        <v>614.61</v>
      </c>
      <c r="F854" s="986" t="s">
        <v>984</v>
      </c>
      <c r="G854" s="986" t="s">
        <v>2509</v>
      </c>
      <c r="H854" s="713" t="s">
        <v>5553</v>
      </c>
      <c r="I854" s="712" t="s">
        <v>5554</v>
      </c>
      <c r="J854" s="986">
        <v>5955343</v>
      </c>
      <c r="K854" s="988">
        <v>42472</v>
      </c>
      <c r="L854" s="989">
        <v>43567</v>
      </c>
      <c r="N854" s="720" t="s">
        <v>11401</v>
      </c>
    </row>
    <row r="855" spans="1:14" s="719" customFormat="1" ht="20.399999999999999">
      <c r="A855" s="990">
        <v>852</v>
      </c>
      <c r="B855" s="991" t="s">
        <v>5555</v>
      </c>
      <c r="C855" s="991">
        <v>19370</v>
      </c>
      <c r="D855" s="707" t="s">
        <v>4637</v>
      </c>
      <c r="E855" s="992">
        <v>2534.48</v>
      </c>
      <c r="F855" s="991" t="s">
        <v>984</v>
      </c>
      <c r="G855" s="991" t="s">
        <v>5471</v>
      </c>
      <c r="H855" s="709" t="s">
        <v>5556</v>
      </c>
      <c r="I855" s="707" t="s">
        <v>5362</v>
      </c>
      <c r="J855" s="991">
        <v>5824699</v>
      </c>
      <c r="K855" s="993">
        <v>42390</v>
      </c>
      <c r="L855" s="994">
        <v>44582</v>
      </c>
      <c r="N855" s="722" t="s">
        <v>11401</v>
      </c>
    </row>
    <row r="856" spans="1:14" s="719" customFormat="1" ht="20.399999999999999">
      <c r="A856" s="985">
        <v>853</v>
      </c>
      <c r="B856" s="986" t="s">
        <v>5557</v>
      </c>
      <c r="C856" s="986">
        <v>19374</v>
      </c>
      <c r="D856" s="712" t="s">
        <v>5558</v>
      </c>
      <c r="E856" s="987">
        <v>879.52</v>
      </c>
      <c r="F856" s="986" t="s">
        <v>984</v>
      </c>
      <c r="G856" s="986" t="s">
        <v>2364</v>
      </c>
      <c r="H856" s="713" t="s">
        <v>5343</v>
      </c>
      <c r="I856" s="712" t="s">
        <v>5559</v>
      </c>
      <c r="J856" s="986">
        <v>5747392</v>
      </c>
      <c r="K856" s="988">
        <v>42340</v>
      </c>
      <c r="L856" s="989">
        <v>44532</v>
      </c>
      <c r="N856" s="720" t="s">
        <v>11401</v>
      </c>
    </row>
    <row r="857" spans="1:14" s="719" customFormat="1" ht="20.399999999999999">
      <c r="A857" s="990">
        <v>854</v>
      </c>
      <c r="B857" s="991" t="s">
        <v>5560</v>
      </c>
      <c r="C857" s="991">
        <v>19376</v>
      </c>
      <c r="D857" s="707" t="s">
        <v>5561</v>
      </c>
      <c r="E857" s="992">
        <v>1698.54</v>
      </c>
      <c r="F857" s="991" t="s">
        <v>984</v>
      </c>
      <c r="G857" s="991" t="s">
        <v>5562</v>
      </c>
      <c r="H857" s="709" t="s">
        <v>5563</v>
      </c>
      <c r="I857" s="707" t="s">
        <v>5564</v>
      </c>
      <c r="J857" s="991">
        <v>5726743</v>
      </c>
      <c r="K857" s="993">
        <v>42489</v>
      </c>
      <c r="L857" s="994">
        <v>43584</v>
      </c>
      <c r="N857" s="722" t="s">
        <v>11401</v>
      </c>
    </row>
    <row r="858" spans="1:14" s="719" customFormat="1" ht="20.399999999999999">
      <c r="A858" s="985">
        <v>855</v>
      </c>
      <c r="B858" s="986" t="s">
        <v>5565</v>
      </c>
      <c r="C858" s="986">
        <v>19378</v>
      </c>
      <c r="D858" s="712" t="s">
        <v>5413</v>
      </c>
      <c r="E858" s="987">
        <v>4109.38</v>
      </c>
      <c r="F858" s="986" t="s">
        <v>984</v>
      </c>
      <c r="G858" s="986" t="s">
        <v>2509</v>
      </c>
      <c r="H858" s="713" t="s">
        <v>5566</v>
      </c>
      <c r="I858" s="712" t="s">
        <v>5567</v>
      </c>
      <c r="J858" s="986">
        <v>5875129</v>
      </c>
      <c r="K858" s="988">
        <v>42573</v>
      </c>
      <c r="L858" s="989">
        <v>43668</v>
      </c>
      <c r="N858" s="720" t="s">
        <v>11401</v>
      </c>
    </row>
    <row r="859" spans="1:14" s="719" customFormat="1" ht="10.199999999999999">
      <c r="A859" s="990">
        <v>856</v>
      </c>
      <c r="B859" s="991" t="s">
        <v>5568</v>
      </c>
      <c r="C859" s="991">
        <v>19380</v>
      </c>
      <c r="D859" s="707" t="s">
        <v>5569</v>
      </c>
      <c r="E859" s="992">
        <v>4937.67</v>
      </c>
      <c r="F859" s="991" t="s">
        <v>984</v>
      </c>
      <c r="G859" s="991" t="s">
        <v>40</v>
      </c>
      <c r="H859" s="709" t="s">
        <v>2320</v>
      </c>
      <c r="I859" s="707" t="s">
        <v>5570</v>
      </c>
      <c r="J859" s="991">
        <v>5961254</v>
      </c>
      <c r="K859" s="993">
        <v>42340</v>
      </c>
      <c r="L859" s="994">
        <v>44532</v>
      </c>
      <c r="N859" s="722" t="s">
        <v>11401</v>
      </c>
    </row>
    <row r="860" spans="1:14" s="719" customFormat="1" ht="20.399999999999999">
      <c r="A860" s="985">
        <v>857</v>
      </c>
      <c r="B860" s="986" t="s">
        <v>5571</v>
      </c>
      <c r="C860" s="986">
        <v>19384</v>
      </c>
      <c r="D860" s="712" t="s">
        <v>3179</v>
      </c>
      <c r="E860" s="987">
        <v>11987.31</v>
      </c>
      <c r="F860" s="986" t="s">
        <v>984</v>
      </c>
      <c r="G860" s="986" t="s">
        <v>2364</v>
      </c>
      <c r="H860" s="713" t="s">
        <v>5406</v>
      </c>
      <c r="I860" s="712" t="s">
        <v>5572</v>
      </c>
      <c r="J860" s="986">
        <v>5980194</v>
      </c>
      <c r="K860" s="988">
        <v>42318</v>
      </c>
      <c r="L860" s="989">
        <v>44510</v>
      </c>
      <c r="N860" s="720" t="s">
        <v>11401</v>
      </c>
    </row>
    <row r="861" spans="1:14" s="719" customFormat="1" ht="10.199999999999999">
      <c r="A861" s="990">
        <v>858</v>
      </c>
      <c r="B861" s="991" t="s">
        <v>5573</v>
      </c>
      <c r="C861" s="991">
        <v>19390</v>
      </c>
      <c r="D861" s="707" t="s">
        <v>5574</v>
      </c>
      <c r="E861" s="992">
        <v>1932.1</v>
      </c>
      <c r="F861" s="991" t="s">
        <v>984</v>
      </c>
      <c r="G861" s="991" t="s">
        <v>2247</v>
      </c>
      <c r="H861" s="709" t="s">
        <v>2248</v>
      </c>
      <c r="I861" s="707" t="s">
        <v>5005</v>
      </c>
      <c r="J861" s="991">
        <v>5085152</v>
      </c>
      <c r="K861" s="993">
        <v>42348</v>
      </c>
      <c r="L861" s="994">
        <v>44540</v>
      </c>
      <c r="N861" s="722" t="s">
        <v>11401</v>
      </c>
    </row>
    <row r="862" spans="1:14" s="719" customFormat="1" ht="10.199999999999999">
      <c r="A862" s="985">
        <v>859</v>
      </c>
      <c r="B862" s="986" t="s">
        <v>5575</v>
      </c>
      <c r="C862" s="986">
        <v>19392</v>
      </c>
      <c r="D862" s="712" t="s">
        <v>3420</v>
      </c>
      <c r="E862" s="987">
        <v>5255.59</v>
      </c>
      <c r="F862" s="986" t="s">
        <v>984</v>
      </c>
      <c r="G862" s="986" t="s">
        <v>41</v>
      </c>
      <c r="H862" s="713" t="s">
        <v>3420</v>
      </c>
      <c r="I862" s="712" t="s">
        <v>5576</v>
      </c>
      <c r="J862" s="986">
        <v>5947413</v>
      </c>
      <c r="K862" s="988">
        <v>42347</v>
      </c>
      <c r="L862" s="989">
        <v>44539</v>
      </c>
      <c r="N862" s="720" t="s">
        <v>11401</v>
      </c>
    </row>
    <row r="863" spans="1:14" s="719" customFormat="1" ht="10.199999999999999">
      <c r="A863" s="990">
        <v>860</v>
      </c>
      <c r="B863" s="991" t="s">
        <v>5577</v>
      </c>
      <c r="C863" s="991">
        <v>19393</v>
      </c>
      <c r="D863" s="707" t="s">
        <v>5578</v>
      </c>
      <c r="E863" s="992">
        <v>1153.02</v>
      </c>
      <c r="F863" s="991" t="s">
        <v>984</v>
      </c>
      <c r="G863" s="991" t="s">
        <v>41</v>
      </c>
      <c r="H863" s="709" t="s">
        <v>3732</v>
      </c>
      <c r="I863" s="707" t="s">
        <v>5579</v>
      </c>
      <c r="J863" s="991">
        <v>5338107</v>
      </c>
      <c r="K863" s="993">
        <v>42401</v>
      </c>
      <c r="L863" s="994">
        <v>43497</v>
      </c>
      <c r="N863" s="722" t="s">
        <v>11401</v>
      </c>
    </row>
    <row r="864" spans="1:14" s="719" customFormat="1" ht="10.199999999999999">
      <c r="A864" s="985">
        <v>861</v>
      </c>
      <c r="B864" s="986" t="s">
        <v>5580</v>
      </c>
      <c r="C864" s="986">
        <v>19395</v>
      </c>
      <c r="D864" s="712" t="s">
        <v>5581</v>
      </c>
      <c r="E864" s="987">
        <v>4092.62</v>
      </c>
      <c r="F864" s="986" t="s">
        <v>984</v>
      </c>
      <c r="G864" s="986" t="s">
        <v>2364</v>
      </c>
      <c r="H864" s="713" t="s">
        <v>5182</v>
      </c>
      <c r="I864" s="712" t="s">
        <v>5431</v>
      </c>
      <c r="J864" s="986">
        <v>5961866</v>
      </c>
      <c r="K864" s="988">
        <v>42429</v>
      </c>
      <c r="L864" s="989">
        <v>43524</v>
      </c>
      <c r="N864" s="720" t="s">
        <v>11401</v>
      </c>
    </row>
    <row r="865" spans="1:14" s="719" customFormat="1" ht="20.399999999999999">
      <c r="A865" s="990">
        <v>862</v>
      </c>
      <c r="B865" s="991" t="s">
        <v>5582</v>
      </c>
      <c r="C865" s="991">
        <v>19402</v>
      </c>
      <c r="D865" s="707" t="s">
        <v>5338</v>
      </c>
      <c r="E865" s="992">
        <v>7403.29</v>
      </c>
      <c r="F865" s="991" t="s">
        <v>984</v>
      </c>
      <c r="G865" s="991" t="s">
        <v>2247</v>
      </c>
      <c r="H865" s="709" t="s">
        <v>5221</v>
      </c>
      <c r="I865" s="707" t="s">
        <v>5583</v>
      </c>
      <c r="J865" s="991">
        <v>5984033</v>
      </c>
      <c r="K865" s="993">
        <v>42342</v>
      </c>
      <c r="L865" s="994">
        <v>44534</v>
      </c>
      <c r="N865" s="722" t="s">
        <v>11401</v>
      </c>
    </row>
    <row r="866" spans="1:14" s="719" customFormat="1" ht="10.199999999999999">
      <c r="A866" s="985">
        <v>863</v>
      </c>
      <c r="B866" s="986" t="s">
        <v>5584</v>
      </c>
      <c r="C866" s="986">
        <v>19408</v>
      </c>
      <c r="D866" s="712" t="s">
        <v>5585</v>
      </c>
      <c r="E866" s="987">
        <v>2425.4899999999998</v>
      </c>
      <c r="F866" s="986" t="s">
        <v>984</v>
      </c>
      <c r="G866" s="986" t="s">
        <v>2364</v>
      </c>
      <c r="H866" s="713" t="s">
        <v>2365</v>
      </c>
      <c r="I866" s="712" t="s">
        <v>5586</v>
      </c>
      <c r="J866" s="986">
        <v>5508762</v>
      </c>
      <c r="K866" s="988">
        <v>42447</v>
      </c>
      <c r="L866" s="989">
        <v>43542</v>
      </c>
      <c r="N866" s="720" t="s">
        <v>11401</v>
      </c>
    </row>
    <row r="867" spans="1:14" s="719" customFormat="1" ht="20.399999999999999">
      <c r="A867" s="990">
        <v>864</v>
      </c>
      <c r="B867" s="991" t="s">
        <v>5587</v>
      </c>
      <c r="C867" s="991">
        <v>19412</v>
      </c>
      <c r="D867" s="707" t="s">
        <v>4484</v>
      </c>
      <c r="E867" s="992">
        <v>28545.439999999999</v>
      </c>
      <c r="F867" s="991" t="s">
        <v>984</v>
      </c>
      <c r="G867" s="991" t="s">
        <v>41</v>
      </c>
      <c r="H867" s="709" t="s">
        <v>5588</v>
      </c>
      <c r="I867" s="707" t="s">
        <v>4472</v>
      </c>
      <c r="J867" s="991">
        <v>5057701</v>
      </c>
      <c r="K867" s="993">
        <v>42348</v>
      </c>
      <c r="L867" s="994">
        <v>44540</v>
      </c>
      <c r="N867" s="722" t="s">
        <v>11401</v>
      </c>
    </row>
    <row r="868" spans="1:14" s="719" customFormat="1" ht="10.199999999999999">
      <c r="A868" s="985">
        <v>865</v>
      </c>
      <c r="B868" s="986" t="s">
        <v>5589</v>
      </c>
      <c r="C868" s="986">
        <v>19414</v>
      </c>
      <c r="D868" s="712" t="s">
        <v>5590</v>
      </c>
      <c r="E868" s="987">
        <v>3401.02</v>
      </c>
      <c r="F868" s="986" t="s">
        <v>984</v>
      </c>
      <c r="G868" s="986" t="s">
        <v>41</v>
      </c>
      <c r="H868" s="713" t="s">
        <v>4289</v>
      </c>
      <c r="I868" s="712" t="s">
        <v>5591</v>
      </c>
      <c r="J868" s="986">
        <v>6166318</v>
      </c>
      <c r="K868" s="988">
        <v>42916</v>
      </c>
      <c r="L868" s="989">
        <v>44012</v>
      </c>
      <c r="N868" s="720" t="s">
        <v>11401</v>
      </c>
    </row>
    <row r="869" spans="1:14" s="719" customFormat="1" ht="10.199999999999999">
      <c r="A869" s="990">
        <v>866</v>
      </c>
      <c r="B869" s="991" t="s">
        <v>5592</v>
      </c>
      <c r="C869" s="991">
        <v>19415</v>
      </c>
      <c r="D869" s="707" t="s">
        <v>5593</v>
      </c>
      <c r="E869" s="992">
        <v>1321.91</v>
      </c>
      <c r="F869" s="991" t="s">
        <v>984</v>
      </c>
      <c r="G869" s="991" t="s">
        <v>2364</v>
      </c>
      <c r="H869" s="709" t="s">
        <v>3452</v>
      </c>
      <c r="I869" s="707" t="s">
        <v>961</v>
      </c>
      <c r="J869" s="991">
        <v>5045894</v>
      </c>
      <c r="K869" s="993">
        <v>42466</v>
      </c>
      <c r="L869" s="994">
        <v>43561</v>
      </c>
      <c r="N869" s="722" t="s">
        <v>11401</v>
      </c>
    </row>
    <row r="870" spans="1:14" s="719" customFormat="1" ht="10.199999999999999">
      <c r="A870" s="985">
        <v>867</v>
      </c>
      <c r="B870" s="986" t="s">
        <v>5594</v>
      </c>
      <c r="C870" s="986">
        <v>19419</v>
      </c>
      <c r="D870" s="712" t="s">
        <v>2261</v>
      </c>
      <c r="E870" s="987">
        <v>946.61</v>
      </c>
      <c r="F870" s="986" t="s">
        <v>984</v>
      </c>
      <c r="G870" s="986" t="s">
        <v>40</v>
      </c>
      <c r="H870" s="713" t="s">
        <v>2320</v>
      </c>
      <c r="I870" s="712" t="s">
        <v>5595</v>
      </c>
      <c r="J870" s="986">
        <v>4257456</v>
      </c>
      <c r="K870" s="988">
        <v>42482</v>
      </c>
      <c r="L870" s="989">
        <v>43577</v>
      </c>
      <c r="N870" s="720" t="s">
        <v>11401</v>
      </c>
    </row>
    <row r="871" spans="1:14" s="719" customFormat="1" ht="10.199999999999999">
      <c r="A871" s="990">
        <v>868</v>
      </c>
      <c r="B871" s="991" t="s">
        <v>5596</v>
      </c>
      <c r="C871" s="991">
        <v>19420</v>
      </c>
      <c r="D871" s="707" t="s">
        <v>4214</v>
      </c>
      <c r="E871" s="992">
        <v>1610.81</v>
      </c>
      <c r="F871" s="991" t="s">
        <v>984</v>
      </c>
      <c r="G871" s="991" t="s">
        <v>44</v>
      </c>
      <c r="H871" s="709" t="s">
        <v>3882</v>
      </c>
      <c r="I871" s="707" t="s">
        <v>5597</v>
      </c>
      <c r="J871" s="991">
        <v>5603455</v>
      </c>
      <c r="K871" s="993">
        <v>42459</v>
      </c>
      <c r="L871" s="994">
        <v>43554</v>
      </c>
      <c r="N871" s="722" t="s">
        <v>11401</v>
      </c>
    </row>
    <row r="872" spans="1:14" s="719" customFormat="1" ht="10.199999999999999">
      <c r="A872" s="985">
        <v>869</v>
      </c>
      <c r="B872" s="986" t="s">
        <v>5598</v>
      </c>
      <c r="C872" s="986">
        <v>19423</v>
      </c>
      <c r="D872" s="712" t="s">
        <v>5599</v>
      </c>
      <c r="E872" s="987">
        <v>13361.17</v>
      </c>
      <c r="F872" s="986" t="s">
        <v>984</v>
      </c>
      <c r="G872" s="986" t="s">
        <v>2247</v>
      </c>
      <c r="H872" s="713" t="s">
        <v>3410</v>
      </c>
      <c r="I872" s="712" t="s">
        <v>5600</v>
      </c>
      <c r="J872" s="986">
        <v>6146511</v>
      </c>
      <c r="K872" s="988">
        <v>42340</v>
      </c>
      <c r="L872" s="989">
        <v>44532</v>
      </c>
      <c r="N872" s="720" t="s">
        <v>11401</v>
      </c>
    </row>
    <row r="873" spans="1:14" s="719" customFormat="1" ht="20.399999999999999">
      <c r="A873" s="990">
        <v>870</v>
      </c>
      <c r="B873" s="991" t="s">
        <v>5601</v>
      </c>
      <c r="C873" s="991">
        <v>19424</v>
      </c>
      <c r="D873" s="707" t="s">
        <v>5264</v>
      </c>
      <c r="E873" s="992">
        <v>2026.66</v>
      </c>
      <c r="F873" s="991" t="s">
        <v>984</v>
      </c>
      <c r="G873" s="991" t="s">
        <v>44</v>
      </c>
      <c r="H873" s="709" t="s">
        <v>3912</v>
      </c>
      <c r="I873" s="707" t="s">
        <v>572</v>
      </c>
      <c r="J873" s="991">
        <v>5310598</v>
      </c>
      <c r="K873" s="993">
        <v>42586</v>
      </c>
      <c r="L873" s="994">
        <v>43681</v>
      </c>
      <c r="N873" s="722" t="s">
        <v>15569</v>
      </c>
    </row>
    <row r="874" spans="1:14" s="719" customFormat="1" ht="20.399999999999999">
      <c r="A874" s="985">
        <v>871</v>
      </c>
      <c r="B874" s="986" t="s">
        <v>5602</v>
      </c>
      <c r="C874" s="986">
        <v>19425</v>
      </c>
      <c r="D874" s="712" t="s">
        <v>5603</v>
      </c>
      <c r="E874" s="987">
        <v>5574.86</v>
      </c>
      <c r="F874" s="986" t="s">
        <v>984</v>
      </c>
      <c r="G874" s="986" t="s">
        <v>2364</v>
      </c>
      <c r="H874" s="713" t="s">
        <v>909</v>
      </c>
      <c r="I874" s="712" t="s">
        <v>5604</v>
      </c>
      <c r="J874" s="986">
        <v>5775558</v>
      </c>
      <c r="K874" s="988">
        <v>42457</v>
      </c>
      <c r="L874" s="989">
        <v>43552</v>
      </c>
      <c r="N874" s="720" t="s">
        <v>11401</v>
      </c>
    </row>
    <row r="875" spans="1:14" s="719" customFormat="1" ht="10.199999999999999">
      <c r="A875" s="990">
        <v>872</v>
      </c>
      <c r="B875" s="991" t="s">
        <v>5605</v>
      </c>
      <c r="C875" s="991">
        <v>19430</v>
      </c>
      <c r="D875" s="707" t="s">
        <v>4334</v>
      </c>
      <c r="E875" s="992">
        <v>4399.2299999999996</v>
      </c>
      <c r="F875" s="991" t="s">
        <v>984</v>
      </c>
      <c r="G875" s="991" t="s">
        <v>44</v>
      </c>
      <c r="H875" s="709" t="s">
        <v>3484</v>
      </c>
      <c r="I875" s="707" t="s">
        <v>5606</v>
      </c>
      <c r="J875" s="991">
        <v>5344611</v>
      </c>
      <c r="K875" s="993">
        <v>42340</v>
      </c>
      <c r="L875" s="994">
        <v>44532</v>
      </c>
      <c r="N875" s="722" t="s">
        <v>11401</v>
      </c>
    </row>
    <row r="876" spans="1:14" s="719" customFormat="1" ht="10.199999999999999">
      <c r="A876" s="985">
        <v>873</v>
      </c>
      <c r="B876" s="986" t="s">
        <v>5607</v>
      </c>
      <c r="C876" s="986">
        <v>19439</v>
      </c>
      <c r="D876" s="712" t="s">
        <v>3209</v>
      </c>
      <c r="E876" s="987">
        <v>1705.57</v>
      </c>
      <c r="F876" s="986" t="s">
        <v>984</v>
      </c>
      <c r="G876" s="986" t="s">
        <v>2247</v>
      </c>
      <c r="H876" s="713" t="s">
        <v>2248</v>
      </c>
      <c r="I876" s="712" t="s">
        <v>5419</v>
      </c>
      <c r="J876" s="986">
        <v>5849314</v>
      </c>
      <c r="K876" s="988">
        <v>42579</v>
      </c>
      <c r="L876" s="989">
        <v>43674</v>
      </c>
      <c r="N876" s="720" t="s">
        <v>11401</v>
      </c>
    </row>
    <row r="877" spans="1:14" s="719" customFormat="1" ht="10.199999999999999">
      <c r="A877" s="990">
        <v>874</v>
      </c>
      <c r="B877" s="991" t="s">
        <v>5608</v>
      </c>
      <c r="C877" s="991">
        <v>19441</v>
      </c>
      <c r="D877" s="707" t="s">
        <v>5599</v>
      </c>
      <c r="E877" s="992">
        <v>25.99</v>
      </c>
      <c r="F877" s="991" t="s">
        <v>984</v>
      </c>
      <c r="G877" s="991" t="s">
        <v>2247</v>
      </c>
      <c r="H877" s="709" t="s">
        <v>2248</v>
      </c>
      <c r="I877" s="707" t="s">
        <v>5609</v>
      </c>
      <c r="J877" s="991">
        <v>2037653</v>
      </c>
      <c r="K877" s="993">
        <v>42352</v>
      </c>
      <c r="L877" s="994">
        <v>43729</v>
      </c>
      <c r="N877" s="722" t="s">
        <v>11401</v>
      </c>
    </row>
    <row r="878" spans="1:14" s="719" customFormat="1" ht="10.199999999999999">
      <c r="A878" s="985">
        <v>875</v>
      </c>
      <c r="B878" s="986" t="s">
        <v>5610</v>
      </c>
      <c r="C878" s="986">
        <v>19443</v>
      </c>
      <c r="D878" s="712" t="s">
        <v>5611</v>
      </c>
      <c r="E878" s="987">
        <v>2315.14</v>
      </c>
      <c r="F878" s="986" t="s">
        <v>984</v>
      </c>
      <c r="G878" s="986" t="s">
        <v>2509</v>
      </c>
      <c r="H878" s="713" t="s">
        <v>5553</v>
      </c>
      <c r="I878" s="712" t="s">
        <v>5612</v>
      </c>
      <c r="J878" s="986">
        <v>5403316</v>
      </c>
      <c r="K878" s="988">
        <v>42464</v>
      </c>
      <c r="L878" s="989">
        <v>43559</v>
      </c>
      <c r="N878" s="720" t="s">
        <v>11401</v>
      </c>
    </row>
    <row r="879" spans="1:14" s="719" customFormat="1" ht="10.199999999999999">
      <c r="A879" s="990">
        <v>876</v>
      </c>
      <c r="B879" s="991" t="s">
        <v>5613</v>
      </c>
      <c r="C879" s="991">
        <v>19448</v>
      </c>
      <c r="D879" s="707" t="s">
        <v>5346</v>
      </c>
      <c r="E879" s="992">
        <v>10485.59</v>
      </c>
      <c r="F879" s="991" t="s">
        <v>984</v>
      </c>
      <c r="G879" s="991" t="s">
        <v>48</v>
      </c>
      <c r="H879" s="709" t="s">
        <v>3968</v>
      </c>
      <c r="I879" s="707" t="s">
        <v>5614</v>
      </c>
      <c r="J879" s="991">
        <v>2747707</v>
      </c>
      <c r="K879" s="993">
        <v>42347</v>
      </c>
      <c r="L879" s="994">
        <v>44539</v>
      </c>
      <c r="N879" s="722" t="s">
        <v>11401</v>
      </c>
    </row>
    <row r="880" spans="1:14" s="719" customFormat="1" ht="20.399999999999999">
      <c r="A880" s="985">
        <v>877</v>
      </c>
      <c r="B880" s="986" t="s">
        <v>5615</v>
      </c>
      <c r="C880" s="986">
        <v>19449</v>
      </c>
      <c r="D880" s="712" t="s">
        <v>5616</v>
      </c>
      <c r="E880" s="987">
        <v>2431.83</v>
      </c>
      <c r="F880" s="986" t="s">
        <v>984</v>
      </c>
      <c r="G880" s="986" t="s">
        <v>5471</v>
      </c>
      <c r="H880" s="713" t="s">
        <v>5472</v>
      </c>
      <c r="I880" s="712" t="s">
        <v>4821</v>
      </c>
      <c r="J880" s="986">
        <v>5857066</v>
      </c>
      <c r="K880" s="988">
        <v>42345</v>
      </c>
      <c r="L880" s="989">
        <v>44537</v>
      </c>
      <c r="N880" s="720" t="s">
        <v>11401</v>
      </c>
    </row>
    <row r="881" spans="1:14" s="719" customFormat="1" ht="10.199999999999999">
      <c r="A881" s="990">
        <v>878</v>
      </c>
      <c r="B881" s="991" t="s">
        <v>5617</v>
      </c>
      <c r="C881" s="991">
        <v>19456</v>
      </c>
      <c r="D881" s="707" t="s">
        <v>5370</v>
      </c>
      <c r="E881" s="992">
        <v>2518.5500000000002</v>
      </c>
      <c r="F881" s="991" t="s">
        <v>984</v>
      </c>
      <c r="G881" s="991" t="s">
        <v>2509</v>
      </c>
      <c r="H881" s="709" t="s">
        <v>5566</v>
      </c>
      <c r="I881" s="707" t="s">
        <v>5618</v>
      </c>
      <c r="J881" s="991">
        <v>5571138</v>
      </c>
      <c r="K881" s="993">
        <v>42459</v>
      </c>
      <c r="L881" s="994">
        <v>43554</v>
      </c>
      <c r="N881" s="722" t="s">
        <v>11401</v>
      </c>
    </row>
    <row r="882" spans="1:14" s="719" customFormat="1" ht="10.199999999999999">
      <c r="A882" s="985">
        <v>879</v>
      </c>
      <c r="B882" s="986" t="s">
        <v>5619</v>
      </c>
      <c r="C882" s="986">
        <v>19458</v>
      </c>
      <c r="D882" s="712" t="s">
        <v>3894</v>
      </c>
      <c r="E882" s="987">
        <v>1618.59</v>
      </c>
      <c r="F882" s="986" t="s">
        <v>984</v>
      </c>
      <c r="G882" s="986" t="s">
        <v>2509</v>
      </c>
      <c r="H882" s="713" t="s">
        <v>5620</v>
      </c>
      <c r="I882" s="712" t="s">
        <v>5621</v>
      </c>
      <c r="J882" s="986">
        <v>5941857</v>
      </c>
      <c r="K882" s="988">
        <v>42373</v>
      </c>
      <c r="L882" s="989">
        <v>43469</v>
      </c>
      <c r="N882" s="720" t="s">
        <v>11401</v>
      </c>
    </row>
    <row r="883" spans="1:14" s="719" customFormat="1" ht="10.199999999999999">
      <c r="A883" s="990">
        <v>880</v>
      </c>
      <c r="B883" s="991" t="s">
        <v>5622</v>
      </c>
      <c r="C883" s="991">
        <v>19459</v>
      </c>
      <c r="D883" s="707" t="s">
        <v>3372</v>
      </c>
      <c r="E883" s="992">
        <v>1026.42</v>
      </c>
      <c r="F883" s="991" t="s">
        <v>984</v>
      </c>
      <c r="G883" s="991" t="s">
        <v>2509</v>
      </c>
      <c r="H883" s="709" t="s">
        <v>3372</v>
      </c>
      <c r="I883" s="707" t="s">
        <v>5623</v>
      </c>
      <c r="J883" s="991">
        <v>5967228</v>
      </c>
      <c r="K883" s="993">
        <v>42457</v>
      </c>
      <c r="L883" s="994">
        <v>43552</v>
      </c>
      <c r="N883" s="722" t="s">
        <v>11401</v>
      </c>
    </row>
    <row r="884" spans="1:14" s="719" customFormat="1" ht="10.199999999999999">
      <c r="A884" s="985">
        <v>881</v>
      </c>
      <c r="B884" s="986" t="s">
        <v>5624</v>
      </c>
      <c r="C884" s="986">
        <v>19461</v>
      </c>
      <c r="D884" s="712" t="s">
        <v>3376</v>
      </c>
      <c r="E884" s="987">
        <v>1944.59</v>
      </c>
      <c r="F884" s="986" t="s">
        <v>984</v>
      </c>
      <c r="G884" s="986" t="s">
        <v>2364</v>
      </c>
      <c r="H884" s="713" t="s">
        <v>5625</v>
      </c>
      <c r="I884" s="712" t="s">
        <v>5626</v>
      </c>
      <c r="J884" s="986">
        <v>5678838</v>
      </c>
      <c r="K884" s="988">
        <v>42382</v>
      </c>
      <c r="L884" s="989">
        <v>44574</v>
      </c>
      <c r="N884" s="720" t="s">
        <v>11401</v>
      </c>
    </row>
    <row r="885" spans="1:14" s="719" customFormat="1" ht="10.199999999999999">
      <c r="A885" s="990">
        <v>882</v>
      </c>
      <c r="B885" s="991" t="s">
        <v>5627</v>
      </c>
      <c r="C885" s="991">
        <v>19464</v>
      </c>
      <c r="D885" s="707" t="s">
        <v>4006</v>
      </c>
      <c r="E885" s="992">
        <v>645.54</v>
      </c>
      <c r="F885" s="991" t="s">
        <v>984</v>
      </c>
      <c r="G885" s="991" t="s">
        <v>2509</v>
      </c>
      <c r="H885" s="709" t="s">
        <v>3179</v>
      </c>
      <c r="I885" s="707" t="s">
        <v>5628</v>
      </c>
      <c r="J885" s="991">
        <v>5162696</v>
      </c>
      <c r="K885" s="993">
        <v>42586</v>
      </c>
      <c r="L885" s="994">
        <v>43681</v>
      </c>
      <c r="N885" s="722" t="s">
        <v>11401</v>
      </c>
    </row>
    <row r="886" spans="1:14" s="719" customFormat="1" ht="10.199999999999999">
      <c r="A886" s="985">
        <v>883</v>
      </c>
      <c r="B886" s="986" t="s">
        <v>5629</v>
      </c>
      <c r="C886" s="986">
        <v>19465</v>
      </c>
      <c r="D886" s="712" t="s">
        <v>909</v>
      </c>
      <c r="E886" s="987">
        <v>1533.31</v>
      </c>
      <c r="F886" s="986" t="s">
        <v>984</v>
      </c>
      <c r="G886" s="986" t="s">
        <v>2364</v>
      </c>
      <c r="H886" s="713" t="s">
        <v>2365</v>
      </c>
      <c r="I886" s="712" t="s">
        <v>5144</v>
      </c>
      <c r="J886" s="986">
        <v>5950465</v>
      </c>
      <c r="K886" s="988">
        <v>42586</v>
      </c>
      <c r="L886" s="989">
        <v>43681</v>
      </c>
      <c r="N886" s="720" t="s">
        <v>11401</v>
      </c>
    </row>
    <row r="887" spans="1:14" s="719" customFormat="1" ht="10.199999999999999">
      <c r="A887" s="990">
        <v>884</v>
      </c>
      <c r="B887" s="991" t="s">
        <v>5630</v>
      </c>
      <c r="C887" s="991">
        <v>19466</v>
      </c>
      <c r="D887" s="707" t="s">
        <v>4637</v>
      </c>
      <c r="E887" s="992">
        <v>3761.3</v>
      </c>
      <c r="F887" s="991" t="s">
        <v>984</v>
      </c>
      <c r="G887" s="991" t="s">
        <v>41</v>
      </c>
      <c r="H887" s="709" t="s">
        <v>3420</v>
      </c>
      <c r="I887" s="707" t="s">
        <v>4929</v>
      </c>
      <c r="J887" s="991">
        <v>5233739</v>
      </c>
      <c r="K887" s="993">
        <v>42348</v>
      </c>
      <c r="L887" s="994">
        <v>44540</v>
      </c>
      <c r="N887" s="722" t="s">
        <v>11401</v>
      </c>
    </row>
    <row r="888" spans="1:14" s="719" customFormat="1" ht="10.199999999999999">
      <c r="A888" s="985">
        <v>885</v>
      </c>
      <c r="B888" s="986" t="s">
        <v>5631</v>
      </c>
      <c r="C888" s="986">
        <v>19469</v>
      </c>
      <c r="D888" s="712" t="s">
        <v>5632</v>
      </c>
      <c r="E888" s="987">
        <v>2316.48</v>
      </c>
      <c r="F888" s="986" t="s">
        <v>984</v>
      </c>
      <c r="G888" s="986" t="s">
        <v>2509</v>
      </c>
      <c r="H888" s="713" t="s">
        <v>5401</v>
      </c>
      <c r="I888" s="712" t="s">
        <v>5633</v>
      </c>
      <c r="J888" s="986">
        <v>5990602</v>
      </c>
      <c r="K888" s="988">
        <v>42578</v>
      </c>
      <c r="L888" s="989">
        <v>43673</v>
      </c>
      <c r="N888" s="720" t="s">
        <v>11401</v>
      </c>
    </row>
    <row r="889" spans="1:14" s="719" customFormat="1" ht="10.199999999999999">
      <c r="A889" s="990">
        <v>886</v>
      </c>
      <c r="B889" s="991" t="s">
        <v>5634</v>
      </c>
      <c r="C889" s="991">
        <v>19473</v>
      </c>
      <c r="D889" s="707" t="s">
        <v>4702</v>
      </c>
      <c r="E889" s="992">
        <v>538.04999999999995</v>
      </c>
      <c r="F889" s="991" t="s">
        <v>984</v>
      </c>
      <c r="G889" s="991" t="s">
        <v>2509</v>
      </c>
      <c r="H889" s="709" t="s">
        <v>3179</v>
      </c>
      <c r="I889" s="707" t="s">
        <v>5635</v>
      </c>
      <c r="J889" s="991">
        <v>6002129</v>
      </c>
      <c r="K889" s="993">
        <v>42578</v>
      </c>
      <c r="L889" s="994">
        <v>43673</v>
      </c>
      <c r="N889" s="722" t="s">
        <v>11401</v>
      </c>
    </row>
    <row r="890" spans="1:14" s="719" customFormat="1" ht="10.199999999999999">
      <c r="A890" s="985">
        <v>887</v>
      </c>
      <c r="B890" s="986" t="s">
        <v>5636</v>
      </c>
      <c r="C890" s="986">
        <v>19479</v>
      </c>
      <c r="D890" s="712" t="s">
        <v>5637</v>
      </c>
      <c r="E890" s="987">
        <v>1026.33</v>
      </c>
      <c r="F890" s="986" t="s">
        <v>984</v>
      </c>
      <c r="G890" s="986" t="s">
        <v>5638</v>
      </c>
      <c r="H890" s="713" t="s">
        <v>5639</v>
      </c>
      <c r="I890" s="712" t="s">
        <v>5640</v>
      </c>
      <c r="J890" s="986">
        <v>5996252</v>
      </c>
      <c r="K890" s="988">
        <v>42571</v>
      </c>
      <c r="L890" s="989">
        <v>43666</v>
      </c>
      <c r="N890" s="720" t="s">
        <v>11401</v>
      </c>
    </row>
    <row r="891" spans="1:14" s="719" customFormat="1" ht="20.399999999999999">
      <c r="A891" s="990">
        <v>888</v>
      </c>
      <c r="B891" s="991" t="s">
        <v>5641</v>
      </c>
      <c r="C891" s="991">
        <v>19480</v>
      </c>
      <c r="D891" s="707" t="s">
        <v>5642</v>
      </c>
      <c r="E891" s="992">
        <v>6879.79</v>
      </c>
      <c r="F891" s="991" t="s">
        <v>984</v>
      </c>
      <c r="G891" s="991" t="s">
        <v>2247</v>
      </c>
      <c r="H891" s="709" t="s">
        <v>3265</v>
      </c>
      <c r="I891" s="707" t="s">
        <v>5643</v>
      </c>
      <c r="J891" s="991">
        <v>5792827</v>
      </c>
      <c r="K891" s="993">
        <v>42605</v>
      </c>
      <c r="L891" s="994">
        <v>43700</v>
      </c>
      <c r="N891" s="722" t="s">
        <v>11401</v>
      </c>
    </row>
    <row r="892" spans="1:14" s="719" customFormat="1" ht="20.399999999999999">
      <c r="A892" s="985">
        <v>889</v>
      </c>
      <c r="B892" s="986" t="s">
        <v>5644</v>
      </c>
      <c r="C892" s="986">
        <v>19481</v>
      </c>
      <c r="D892" s="712" t="s">
        <v>5645</v>
      </c>
      <c r="E892" s="987">
        <v>744.14</v>
      </c>
      <c r="F892" s="986" t="s">
        <v>984</v>
      </c>
      <c r="G892" s="986" t="s">
        <v>48</v>
      </c>
      <c r="H892" s="713" t="s">
        <v>775</v>
      </c>
      <c r="I892" s="712" t="s">
        <v>5646</v>
      </c>
      <c r="J892" s="986">
        <v>5922054</v>
      </c>
      <c r="K892" s="988">
        <v>42360</v>
      </c>
      <c r="L892" s="989">
        <v>44552</v>
      </c>
      <c r="N892" s="720" t="s">
        <v>11401</v>
      </c>
    </row>
    <row r="893" spans="1:14" s="719" customFormat="1" ht="10.199999999999999">
      <c r="A893" s="990">
        <v>890</v>
      </c>
      <c r="B893" s="991" t="s">
        <v>5647</v>
      </c>
      <c r="C893" s="991">
        <v>19484</v>
      </c>
      <c r="D893" s="707" t="s">
        <v>5648</v>
      </c>
      <c r="E893" s="992">
        <v>4959.29</v>
      </c>
      <c r="F893" s="991" t="s">
        <v>984</v>
      </c>
      <c r="G893" s="991" t="s">
        <v>2509</v>
      </c>
      <c r="H893" s="709" t="s">
        <v>3900</v>
      </c>
      <c r="I893" s="707" t="s">
        <v>5649</v>
      </c>
      <c r="J893" s="991">
        <v>5948037</v>
      </c>
      <c r="K893" s="993">
        <v>42464</v>
      </c>
      <c r="L893" s="994">
        <v>43559</v>
      </c>
      <c r="N893" s="722" t="s">
        <v>11401</v>
      </c>
    </row>
    <row r="894" spans="1:14" s="719" customFormat="1" ht="10.199999999999999">
      <c r="A894" s="985">
        <v>891</v>
      </c>
      <c r="B894" s="986" t="s">
        <v>5650</v>
      </c>
      <c r="C894" s="986">
        <v>19488</v>
      </c>
      <c r="D894" s="712" t="s">
        <v>4637</v>
      </c>
      <c r="E894" s="987">
        <v>9532.85</v>
      </c>
      <c r="F894" s="986" t="s">
        <v>984</v>
      </c>
      <c r="G894" s="986" t="s">
        <v>41</v>
      </c>
      <c r="H894" s="713" t="s">
        <v>2285</v>
      </c>
      <c r="I894" s="712" t="s">
        <v>5651</v>
      </c>
      <c r="J894" s="986">
        <v>5109264</v>
      </c>
      <c r="K894" s="988">
        <v>42384</v>
      </c>
      <c r="L894" s="989">
        <v>44576</v>
      </c>
      <c r="N894" s="720" t="s">
        <v>11401</v>
      </c>
    </row>
    <row r="895" spans="1:14" s="719" customFormat="1" ht="20.399999999999999">
      <c r="A895" s="990">
        <v>892</v>
      </c>
      <c r="B895" s="991" t="s">
        <v>5652</v>
      </c>
      <c r="C895" s="991">
        <v>19489</v>
      </c>
      <c r="D895" s="707" t="s">
        <v>3238</v>
      </c>
      <c r="E895" s="992">
        <v>689.87</v>
      </c>
      <c r="F895" s="991" t="s">
        <v>984</v>
      </c>
      <c r="G895" s="991" t="s">
        <v>2364</v>
      </c>
      <c r="H895" s="709" t="s">
        <v>5343</v>
      </c>
      <c r="I895" s="707" t="s">
        <v>5653</v>
      </c>
      <c r="J895" s="991">
        <v>5793424</v>
      </c>
      <c r="K895" s="993">
        <v>42537</v>
      </c>
      <c r="L895" s="994">
        <v>43632</v>
      </c>
      <c r="N895" s="722" t="s">
        <v>11401</v>
      </c>
    </row>
    <row r="896" spans="1:14" s="719" customFormat="1" ht="10.199999999999999">
      <c r="A896" s="985">
        <v>893</v>
      </c>
      <c r="B896" s="986" t="s">
        <v>5654</v>
      </c>
      <c r="C896" s="986">
        <v>19490</v>
      </c>
      <c r="D896" s="712" t="s">
        <v>5655</v>
      </c>
      <c r="E896" s="987">
        <v>2659.3</v>
      </c>
      <c r="F896" s="986" t="s">
        <v>984</v>
      </c>
      <c r="G896" s="986" t="s">
        <v>3874</v>
      </c>
      <c r="H896" s="713" t="s">
        <v>5656</v>
      </c>
      <c r="I896" s="712" t="s">
        <v>5657</v>
      </c>
      <c r="J896" s="986">
        <v>5984203</v>
      </c>
      <c r="K896" s="988">
        <v>42597</v>
      </c>
      <c r="L896" s="989">
        <v>43692</v>
      </c>
      <c r="N896" s="720" t="s">
        <v>11401</v>
      </c>
    </row>
    <row r="897" spans="1:14" s="719" customFormat="1" ht="20.399999999999999">
      <c r="A897" s="990">
        <v>894</v>
      </c>
      <c r="B897" s="991" t="s">
        <v>5658</v>
      </c>
      <c r="C897" s="991">
        <v>19491</v>
      </c>
      <c r="D897" s="707" t="s">
        <v>5659</v>
      </c>
      <c r="E897" s="992">
        <v>17952.23</v>
      </c>
      <c r="F897" s="991" t="s">
        <v>984</v>
      </c>
      <c r="G897" s="991" t="s">
        <v>48</v>
      </c>
      <c r="H897" s="709" t="s">
        <v>4112</v>
      </c>
      <c r="I897" s="707" t="s">
        <v>5178</v>
      </c>
      <c r="J897" s="991">
        <v>5767865</v>
      </c>
      <c r="K897" s="993">
        <v>42419</v>
      </c>
      <c r="L897" s="994">
        <v>44611</v>
      </c>
      <c r="N897" s="722" t="s">
        <v>15569</v>
      </c>
    </row>
    <row r="898" spans="1:14" s="719" customFormat="1" ht="10.199999999999999">
      <c r="A898" s="985">
        <v>895</v>
      </c>
      <c r="B898" s="986" t="s">
        <v>5660</v>
      </c>
      <c r="C898" s="986">
        <v>19499</v>
      </c>
      <c r="D898" s="712" t="s">
        <v>3179</v>
      </c>
      <c r="E898" s="987">
        <v>1047.71</v>
      </c>
      <c r="F898" s="986" t="s">
        <v>984</v>
      </c>
      <c r="G898" s="986" t="s">
        <v>2509</v>
      </c>
      <c r="H898" s="713" t="s">
        <v>3179</v>
      </c>
      <c r="I898" s="712" t="s">
        <v>5661</v>
      </c>
      <c r="J898" s="986">
        <v>5318904</v>
      </c>
      <c r="K898" s="988">
        <v>42578</v>
      </c>
      <c r="L898" s="989">
        <v>43673</v>
      </c>
      <c r="N898" s="720" t="s">
        <v>11401</v>
      </c>
    </row>
    <row r="899" spans="1:14" s="719" customFormat="1" ht="10.199999999999999">
      <c r="A899" s="990">
        <v>896</v>
      </c>
      <c r="B899" s="991" t="s">
        <v>5662</v>
      </c>
      <c r="C899" s="991">
        <v>19500</v>
      </c>
      <c r="D899" s="707" t="s">
        <v>5663</v>
      </c>
      <c r="E899" s="992">
        <v>2777.45</v>
      </c>
      <c r="F899" s="991" t="s">
        <v>984</v>
      </c>
      <c r="G899" s="991" t="s">
        <v>2509</v>
      </c>
      <c r="H899" s="709" t="s">
        <v>3468</v>
      </c>
      <c r="I899" s="707" t="s">
        <v>5664</v>
      </c>
      <c r="J899" s="991">
        <v>5984149</v>
      </c>
      <c r="K899" s="993">
        <v>42430</v>
      </c>
      <c r="L899" s="994">
        <v>43525</v>
      </c>
      <c r="N899" s="722" t="s">
        <v>11401</v>
      </c>
    </row>
    <row r="900" spans="1:14" s="719" customFormat="1" ht="10.199999999999999">
      <c r="A900" s="985">
        <v>897</v>
      </c>
      <c r="B900" s="986" t="s">
        <v>5665</v>
      </c>
      <c r="C900" s="986">
        <v>19505</v>
      </c>
      <c r="D900" s="712" t="s">
        <v>5666</v>
      </c>
      <c r="E900" s="987">
        <v>326.66000000000003</v>
      </c>
      <c r="F900" s="986" t="s">
        <v>984</v>
      </c>
      <c r="G900" s="986" t="s">
        <v>41</v>
      </c>
      <c r="H900" s="713" t="s">
        <v>50</v>
      </c>
      <c r="I900" s="712" t="s">
        <v>4088</v>
      </c>
      <c r="J900" s="986">
        <v>5194997</v>
      </c>
      <c r="K900" s="988">
        <v>42348</v>
      </c>
      <c r="L900" s="989">
        <v>44540</v>
      </c>
      <c r="N900" s="720" t="s">
        <v>11401</v>
      </c>
    </row>
    <row r="901" spans="1:14" s="719" customFormat="1" ht="20.399999999999999">
      <c r="A901" s="990">
        <v>898</v>
      </c>
      <c r="B901" s="991" t="s">
        <v>5667</v>
      </c>
      <c r="C901" s="991">
        <v>19507</v>
      </c>
      <c r="D901" s="707" t="s">
        <v>5668</v>
      </c>
      <c r="E901" s="992">
        <v>10856.64</v>
      </c>
      <c r="F901" s="991" t="s">
        <v>984</v>
      </c>
      <c r="G901" s="991" t="s">
        <v>48</v>
      </c>
      <c r="H901" s="709" t="s">
        <v>4112</v>
      </c>
      <c r="I901" s="707" t="s">
        <v>5178</v>
      </c>
      <c r="J901" s="991">
        <v>5767865</v>
      </c>
      <c r="K901" s="993">
        <v>42509</v>
      </c>
      <c r="L901" s="994">
        <v>43604</v>
      </c>
      <c r="N901" s="722" t="s">
        <v>15569</v>
      </c>
    </row>
    <row r="902" spans="1:14" s="719" customFormat="1" ht="20.399999999999999">
      <c r="A902" s="985">
        <v>899</v>
      </c>
      <c r="B902" s="986" t="s">
        <v>5669</v>
      </c>
      <c r="C902" s="986">
        <v>19510</v>
      </c>
      <c r="D902" s="712" t="s">
        <v>5670</v>
      </c>
      <c r="E902" s="987">
        <v>1314.97</v>
      </c>
      <c r="F902" s="986" t="s">
        <v>984</v>
      </c>
      <c r="G902" s="986" t="s">
        <v>44</v>
      </c>
      <c r="H902" s="713" t="s">
        <v>1052</v>
      </c>
      <c r="I902" s="712" t="s">
        <v>5178</v>
      </c>
      <c r="J902" s="986">
        <v>5767865</v>
      </c>
      <c r="K902" s="988">
        <v>42349</v>
      </c>
      <c r="L902" s="989">
        <v>44541</v>
      </c>
      <c r="N902" s="720" t="s">
        <v>15569</v>
      </c>
    </row>
    <row r="903" spans="1:14" s="719" customFormat="1" ht="20.399999999999999">
      <c r="A903" s="990">
        <v>900</v>
      </c>
      <c r="B903" s="991" t="s">
        <v>5671</v>
      </c>
      <c r="C903" s="991">
        <v>19511</v>
      </c>
      <c r="D903" s="707" t="s">
        <v>5004</v>
      </c>
      <c r="E903" s="992">
        <v>19454.45</v>
      </c>
      <c r="F903" s="991" t="s">
        <v>984</v>
      </c>
      <c r="G903" s="991" t="s">
        <v>41</v>
      </c>
      <c r="H903" s="709" t="s">
        <v>5110</v>
      </c>
      <c r="I903" s="707" t="s">
        <v>811</v>
      </c>
      <c r="J903" s="991">
        <v>5255791</v>
      </c>
      <c r="K903" s="993">
        <v>42353</v>
      </c>
      <c r="L903" s="994">
        <v>44545</v>
      </c>
      <c r="N903" s="722" t="s">
        <v>11401</v>
      </c>
    </row>
    <row r="904" spans="1:14" s="719" customFormat="1" ht="20.399999999999999">
      <c r="A904" s="985">
        <v>901</v>
      </c>
      <c r="B904" s="986" t="s">
        <v>5672</v>
      </c>
      <c r="C904" s="986">
        <v>19512</v>
      </c>
      <c r="D904" s="712" t="s">
        <v>5349</v>
      </c>
      <c r="E904" s="987">
        <v>4030.62</v>
      </c>
      <c r="F904" s="986" t="s">
        <v>984</v>
      </c>
      <c r="G904" s="986" t="s">
        <v>41</v>
      </c>
      <c r="H904" s="713" t="s">
        <v>3420</v>
      </c>
      <c r="I904" s="712" t="s">
        <v>5673</v>
      </c>
      <c r="J904" s="986">
        <v>5955963</v>
      </c>
      <c r="K904" s="988">
        <v>42347</v>
      </c>
      <c r="L904" s="989">
        <v>44539</v>
      </c>
      <c r="N904" s="720" t="s">
        <v>11401</v>
      </c>
    </row>
    <row r="905" spans="1:14" s="719" customFormat="1" ht="10.199999999999999">
      <c r="A905" s="990">
        <v>902</v>
      </c>
      <c r="B905" s="991" t="s">
        <v>5674</v>
      </c>
      <c r="C905" s="991">
        <v>19515</v>
      </c>
      <c r="D905" s="707" t="s">
        <v>5599</v>
      </c>
      <c r="E905" s="992">
        <v>1441.63</v>
      </c>
      <c r="F905" s="991" t="s">
        <v>984</v>
      </c>
      <c r="G905" s="991" t="s">
        <v>41</v>
      </c>
      <c r="H905" s="709" t="s">
        <v>3290</v>
      </c>
      <c r="I905" s="707" t="s">
        <v>5675</v>
      </c>
      <c r="J905" s="991">
        <v>5994152</v>
      </c>
      <c r="K905" s="993">
        <v>42360</v>
      </c>
      <c r="L905" s="994">
        <v>44552</v>
      </c>
      <c r="N905" s="722" t="s">
        <v>11401</v>
      </c>
    </row>
    <row r="906" spans="1:14" s="719" customFormat="1" ht="20.399999999999999">
      <c r="A906" s="985">
        <v>903</v>
      </c>
      <c r="B906" s="986" t="s">
        <v>5676</v>
      </c>
      <c r="C906" s="986">
        <v>19516</v>
      </c>
      <c r="D906" s="712" t="s">
        <v>5677</v>
      </c>
      <c r="E906" s="987">
        <v>155.59</v>
      </c>
      <c r="F906" s="986" t="s">
        <v>984</v>
      </c>
      <c r="G906" s="986" t="s">
        <v>41</v>
      </c>
      <c r="H906" s="713" t="s">
        <v>2298</v>
      </c>
      <c r="I906" s="712" t="s">
        <v>5678</v>
      </c>
      <c r="J906" s="986">
        <v>5972442</v>
      </c>
      <c r="K906" s="988">
        <v>42387</v>
      </c>
      <c r="L906" s="989">
        <v>43483</v>
      </c>
      <c r="N906" s="720" t="s">
        <v>11401</v>
      </c>
    </row>
    <row r="907" spans="1:14" s="719" customFormat="1" ht="20.399999999999999">
      <c r="A907" s="990">
        <v>904</v>
      </c>
      <c r="B907" s="991" t="s">
        <v>5679</v>
      </c>
      <c r="C907" s="991">
        <v>19518</v>
      </c>
      <c r="D907" s="707" t="s">
        <v>3968</v>
      </c>
      <c r="E907" s="992">
        <v>6141.78</v>
      </c>
      <c r="F907" s="991" t="s">
        <v>984</v>
      </c>
      <c r="G907" s="991" t="s">
        <v>3799</v>
      </c>
      <c r="H907" s="709" t="s">
        <v>5680</v>
      </c>
      <c r="I907" s="707" t="s">
        <v>5681</v>
      </c>
      <c r="J907" s="991">
        <v>5793297</v>
      </c>
      <c r="K907" s="993">
        <v>42591</v>
      </c>
      <c r="L907" s="994">
        <v>43686</v>
      </c>
      <c r="N907" s="722" t="s">
        <v>11401</v>
      </c>
    </row>
    <row r="908" spans="1:14" s="719" customFormat="1" ht="10.199999999999999">
      <c r="A908" s="985">
        <v>905</v>
      </c>
      <c r="B908" s="986" t="s">
        <v>5682</v>
      </c>
      <c r="C908" s="986">
        <v>19520</v>
      </c>
      <c r="D908" s="712" t="s">
        <v>5475</v>
      </c>
      <c r="E908" s="987">
        <v>9180.6299999999992</v>
      </c>
      <c r="F908" s="986" t="s">
        <v>984</v>
      </c>
      <c r="G908" s="986" t="s">
        <v>2509</v>
      </c>
      <c r="H908" s="713" t="s">
        <v>5370</v>
      </c>
      <c r="I908" s="712" t="s">
        <v>5683</v>
      </c>
      <c r="J908" s="986">
        <v>5435625</v>
      </c>
      <c r="K908" s="988">
        <v>42578</v>
      </c>
      <c r="L908" s="989">
        <v>43673</v>
      </c>
      <c r="N908" s="720" t="s">
        <v>11401</v>
      </c>
    </row>
    <row r="909" spans="1:14" s="719" customFormat="1" ht="20.399999999999999">
      <c r="A909" s="990">
        <v>906</v>
      </c>
      <c r="B909" s="991" t="s">
        <v>5684</v>
      </c>
      <c r="C909" s="991">
        <v>19521</v>
      </c>
      <c r="D909" s="707" t="s">
        <v>5246</v>
      </c>
      <c r="E909" s="992">
        <v>146.38</v>
      </c>
      <c r="F909" s="991" t="s">
        <v>984</v>
      </c>
      <c r="G909" s="991" t="s">
        <v>2188</v>
      </c>
      <c r="H909" s="709" t="s">
        <v>2189</v>
      </c>
      <c r="I909" s="707" t="s">
        <v>5685</v>
      </c>
      <c r="J909" s="991">
        <v>5110467</v>
      </c>
      <c r="K909" s="993">
        <v>42503</v>
      </c>
      <c r="L909" s="994">
        <v>43598</v>
      </c>
      <c r="N909" s="722" t="s">
        <v>11401</v>
      </c>
    </row>
    <row r="910" spans="1:14" s="719" customFormat="1" ht="10.199999999999999">
      <c r="A910" s="985">
        <v>907</v>
      </c>
      <c r="B910" s="986" t="s">
        <v>5686</v>
      </c>
      <c r="C910" s="986">
        <v>19523</v>
      </c>
      <c r="D910" s="712" t="s">
        <v>5687</v>
      </c>
      <c r="E910" s="987">
        <v>1431.07</v>
      </c>
      <c r="F910" s="986" t="s">
        <v>984</v>
      </c>
      <c r="G910" s="986" t="s">
        <v>2364</v>
      </c>
      <c r="H910" s="713" t="s">
        <v>3206</v>
      </c>
      <c r="I910" s="712" t="s">
        <v>5688</v>
      </c>
      <c r="J910" s="986">
        <v>5945542</v>
      </c>
      <c r="K910" s="988">
        <v>42453</v>
      </c>
      <c r="L910" s="989">
        <v>43548</v>
      </c>
      <c r="N910" s="720" t="s">
        <v>11401</v>
      </c>
    </row>
    <row r="911" spans="1:14" s="719" customFormat="1" ht="20.399999999999999">
      <c r="A911" s="990">
        <v>908</v>
      </c>
      <c r="B911" s="991" t="s">
        <v>5689</v>
      </c>
      <c r="C911" s="991">
        <v>19525</v>
      </c>
      <c r="D911" s="707" t="s">
        <v>3873</v>
      </c>
      <c r="E911" s="992">
        <v>230.89</v>
      </c>
      <c r="F911" s="991" t="s">
        <v>984</v>
      </c>
      <c r="G911" s="991" t="s">
        <v>48</v>
      </c>
      <c r="H911" s="709" t="s">
        <v>2261</v>
      </c>
      <c r="I911" s="707" t="s">
        <v>4474</v>
      </c>
      <c r="J911" s="991">
        <v>6267408</v>
      </c>
      <c r="K911" s="993">
        <v>42360</v>
      </c>
      <c r="L911" s="994">
        <v>44552</v>
      </c>
      <c r="N911" s="722" t="s">
        <v>3122</v>
      </c>
    </row>
    <row r="912" spans="1:14" s="719" customFormat="1" ht="10.199999999999999">
      <c r="A912" s="985">
        <v>909</v>
      </c>
      <c r="B912" s="986" t="s">
        <v>5690</v>
      </c>
      <c r="C912" s="986">
        <v>19532</v>
      </c>
      <c r="D912" s="712" t="s">
        <v>5691</v>
      </c>
      <c r="E912" s="987">
        <v>1174.8900000000001</v>
      </c>
      <c r="F912" s="986" t="s">
        <v>984</v>
      </c>
      <c r="G912" s="986" t="s">
        <v>2247</v>
      </c>
      <c r="H912" s="713" t="s">
        <v>2248</v>
      </c>
      <c r="I912" s="712" t="s">
        <v>5692</v>
      </c>
      <c r="J912" s="986">
        <v>5181453</v>
      </c>
      <c r="K912" s="988">
        <v>42373</v>
      </c>
      <c r="L912" s="989">
        <v>44565</v>
      </c>
      <c r="N912" s="720" t="s">
        <v>11401</v>
      </c>
    </row>
    <row r="913" spans="1:14" s="719" customFormat="1" ht="10.199999999999999">
      <c r="A913" s="990">
        <v>910</v>
      </c>
      <c r="B913" s="991" t="s">
        <v>5693</v>
      </c>
      <c r="C913" s="991">
        <v>19535</v>
      </c>
      <c r="D913" s="707" t="s">
        <v>5599</v>
      </c>
      <c r="E913" s="992">
        <v>2756.55</v>
      </c>
      <c r="F913" s="991" t="s">
        <v>984</v>
      </c>
      <c r="G913" s="991" t="s">
        <v>41</v>
      </c>
      <c r="H913" s="709" t="s">
        <v>2285</v>
      </c>
      <c r="I913" s="707" t="s">
        <v>5609</v>
      </c>
      <c r="J913" s="991">
        <v>2037653</v>
      </c>
      <c r="K913" s="993">
        <v>42352</v>
      </c>
      <c r="L913" s="994">
        <v>43729</v>
      </c>
      <c r="N913" s="722" t="s">
        <v>11401</v>
      </c>
    </row>
    <row r="914" spans="1:14" s="719" customFormat="1" ht="20.399999999999999">
      <c r="A914" s="985">
        <v>911</v>
      </c>
      <c r="B914" s="986" t="s">
        <v>5694</v>
      </c>
      <c r="C914" s="986">
        <v>19537</v>
      </c>
      <c r="D914" s="712" t="s">
        <v>5603</v>
      </c>
      <c r="E914" s="987">
        <v>622.47</v>
      </c>
      <c r="F914" s="986" t="s">
        <v>984</v>
      </c>
      <c r="G914" s="986" t="s">
        <v>41</v>
      </c>
      <c r="H914" s="713" t="s">
        <v>3732</v>
      </c>
      <c r="I914" s="712" t="s">
        <v>4474</v>
      </c>
      <c r="J914" s="986">
        <v>6267408</v>
      </c>
      <c r="K914" s="988">
        <v>42352</v>
      </c>
      <c r="L914" s="989">
        <v>44544</v>
      </c>
      <c r="N914" s="720" t="s">
        <v>3122</v>
      </c>
    </row>
    <row r="915" spans="1:14" s="719" customFormat="1" ht="20.399999999999999">
      <c r="A915" s="990">
        <v>912</v>
      </c>
      <c r="B915" s="991" t="s">
        <v>5695</v>
      </c>
      <c r="C915" s="991">
        <v>19539</v>
      </c>
      <c r="D915" s="707" t="s">
        <v>2325</v>
      </c>
      <c r="E915" s="992">
        <v>1586.93</v>
      </c>
      <c r="F915" s="991" t="s">
        <v>984</v>
      </c>
      <c r="G915" s="991" t="s">
        <v>2247</v>
      </c>
      <c r="H915" s="709" t="s">
        <v>5221</v>
      </c>
      <c r="I915" s="707" t="s">
        <v>5696</v>
      </c>
      <c r="J915" s="991">
        <v>5368456</v>
      </c>
      <c r="K915" s="993">
        <v>42488</v>
      </c>
      <c r="L915" s="994">
        <v>43583</v>
      </c>
      <c r="N915" s="722" t="s">
        <v>11401</v>
      </c>
    </row>
    <row r="916" spans="1:14" s="719" customFormat="1" ht="10.199999999999999">
      <c r="A916" s="985">
        <v>913</v>
      </c>
      <c r="B916" s="986" t="s">
        <v>5697</v>
      </c>
      <c r="C916" s="986">
        <v>19540</v>
      </c>
      <c r="D916" s="712" t="s">
        <v>4161</v>
      </c>
      <c r="E916" s="987">
        <v>4236.49</v>
      </c>
      <c r="F916" s="986" t="s">
        <v>984</v>
      </c>
      <c r="G916" s="986" t="s">
        <v>41</v>
      </c>
      <c r="H916" s="713" t="s">
        <v>3637</v>
      </c>
      <c r="I916" s="712" t="s">
        <v>5698</v>
      </c>
      <c r="J916" s="986">
        <v>5957869</v>
      </c>
      <c r="K916" s="988">
        <v>42353</v>
      </c>
      <c r="L916" s="989">
        <v>44545</v>
      </c>
      <c r="N916" s="720" t="s">
        <v>11401</v>
      </c>
    </row>
    <row r="917" spans="1:14" s="719" customFormat="1" ht="10.199999999999999">
      <c r="A917" s="990">
        <v>914</v>
      </c>
      <c r="B917" s="991" t="s">
        <v>5699</v>
      </c>
      <c r="C917" s="991">
        <v>19542</v>
      </c>
      <c r="D917" s="707" t="s">
        <v>4877</v>
      </c>
      <c r="E917" s="992">
        <v>655.63</v>
      </c>
      <c r="F917" s="991" t="s">
        <v>984</v>
      </c>
      <c r="G917" s="991" t="s">
        <v>2509</v>
      </c>
      <c r="H917" s="709" t="s">
        <v>5700</v>
      </c>
      <c r="I917" s="707" t="s">
        <v>5701</v>
      </c>
      <c r="J917" s="991">
        <v>5993954</v>
      </c>
      <c r="K917" s="993">
        <v>42373</v>
      </c>
      <c r="L917" s="994">
        <v>43469</v>
      </c>
      <c r="N917" s="722" t="s">
        <v>11401</v>
      </c>
    </row>
    <row r="918" spans="1:14" s="719" customFormat="1" ht="20.399999999999999">
      <c r="A918" s="985">
        <v>915</v>
      </c>
      <c r="B918" s="986" t="s">
        <v>5702</v>
      </c>
      <c r="C918" s="986">
        <v>19543</v>
      </c>
      <c r="D918" s="712" t="s">
        <v>5703</v>
      </c>
      <c r="E918" s="987">
        <v>1938.73</v>
      </c>
      <c r="F918" s="986" t="s">
        <v>984</v>
      </c>
      <c r="G918" s="986" t="s">
        <v>41</v>
      </c>
      <c r="H918" s="713" t="s">
        <v>3556</v>
      </c>
      <c r="I918" s="712" t="s">
        <v>5704</v>
      </c>
      <c r="J918" s="986">
        <v>5877539</v>
      </c>
      <c r="K918" s="988">
        <v>42360</v>
      </c>
      <c r="L918" s="989">
        <v>44552</v>
      </c>
      <c r="N918" s="720" t="s">
        <v>11401</v>
      </c>
    </row>
    <row r="919" spans="1:14" s="719" customFormat="1" ht="10.199999999999999">
      <c r="A919" s="990">
        <v>916</v>
      </c>
      <c r="B919" s="991" t="s">
        <v>5705</v>
      </c>
      <c r="C919" s="991">
        <v>19548</v>
      </c>
      <c r="D919" s="707" t="s">
        <v>3179</v>
      </c>
      <c r="E919" s="992">
        <v>3194.96</v>
      </c>
      <c r="F919" s="991" t="s">
        <v>984</v>
      </c>
      <c r="G919" s="991" t="s">
        <v>2247</v>
      </c>
      <c r="H919" s="709" t="s">
        <v>3410</v>
      </c>
      <c r="I919" s="707" t="s">
        <v>5706</v>
      </c>
      <c r="J919" s="991">
        <v>5240484</v>
      </c>
      <c r="K919" s="993">
        <v>42493</v>
      </c>
      <c r="L919" s="994">
        <v>43588</v>
      </c>
      <c r="N919" s="722" t="s">
        <v>11401</v>
      </c>
    </row>
    <row r="920" spans="1:14" s="719" customFormat="1" ht="10.199999999999999">
      <c r="A920" s="985">
        <v>917</v>
      </c>
      <c r="B920" s="986" t="s">
        <v>5707</v>
      </c>
      <c r="C920" s="986">
        <v>19553</v>
      </c>
      <c r="D920" s="712" t="s">
        <v>2314</v>
      </c>
      <c r="E920" s="987">
        <v>5246.89</v>
      </c>
      <c r="F920" s="986" t="s">
        <v>984</v>
      </c>
      <c r="G920" s="986" t="s">
        <v>2364</v>
      </c>
      <c r="H920" s="713" t="s">
        <v>5625</v>
      </c>
      <c r="I920" s="712" t="s">
        <v>5661</v>
      </c>
      <c r="J920" s="986">
        <v>5318904</v>
      </c>
      <c r="K920" s="988">
        <v>42457</v>
      </c>
      <c r="L920" s="989">
        <v>43552</v>
      </c>
      <c r="N920" s="720" t="s">
        <v>11401</v>
      </c>
    </row>
    <row r="921" spans="1:14" s="719" customFormat="1" ht="10.199999999999999">
      <c r="A921" s="990">
        <v>918</v>
      </c>
      <c r="B921" s="991" t="s">
        <v>5708</v>
      </c>
      <c r="C921" s="991">
        <v>19556</v>
      </c>
      <c r="D921" s="707" t="s">
        <v>5709</v>
      </c>
      <c r="E921" s="992">
        <v>1914.53</v>
      </c>
      <c r="F921" s="991" t="s">
        <v>984</v>
      </c>
      <c r="G921" s="991" t="s">
        <v>2247</v>
      </c>
      <c r="H921" s="709" t="s">
        <v>3265</v>
      </c>
      <c r="I921" s="707" t="s">
        <v>5626</v>
      </c>
      <c r="J921" s="991">
        <v>5678838</v>
      </c>
      <c r="K921" s="993">
        <v>42482</v>
      </c>
      <c r="L921" s="994">
        <v>43577</v>
      </c>
      <c r="N921" s="722" t="s">
        <v>11401</v>
      </c>
    </row>
    <row r="922" spans="1:14" s="719" customFormat="1" ht="10.199999999999999">
      <c r="A922" s="985">
        <v>919</v>
      </c>
      <c r="B922" s="986" t="s">
        <v>5710</v>
      </c>
      <c r="C922" s="986">
        <v>19557</v>
      </c>
      <c r="D922" s="712" t="s">
        <v>5711</v>
      </c>
      <c r="E922" s="987">
        <v>11734.57</v>
      </c>
      <c r="F922" s="986" t="s">
        <v>984</v>
      </c>
      <c r="G922" s="986" t="s">
        <v>41</v>
      </c>
      <c r="H922" s="713" t="s">
        <v>4289</v>
      </c>
      <c r="I922" s="712" t="s">
        <v>5712</v>
      </c>
      <c r="J922" s="986">
        <v>5962242</v>
      </c>
      <c r="K922" s="988">
        <v>42353</v>
      </c>
      <c r="L922" s="989">
        <v>44545</v>
      </c>
      <c r="N922" s="720" t="s">
        <v>11401</v>
      </c>
    </row>
    <row r="923" spans="1:14" s="719" customFormat="1" ht="10.199999999999999">
      <c r="A923" s="990">
        <v>920</v>
      </c>
      <c r="B923" s="991" t="s">
        <v>5713</v>
      </c>
      <c r="C923" s="991">
        <v>19558</v>
      </c>
      <c r="D923" s="707" t="s">
        <v>4637</v>
      </c>
      <c r="E923" s="992">
        <v>6386.64</v>
      </c>
      <c r="F923" s="991" t="s">
        <v>984</v>
      </c>
      <c r="G923" s="991" t="s">
        <v>48</v>
      </c>
      <c r="H923" s="709" t="s">
        <v>3968</v>
      </c>
      <c r="I923" s="707" t="s">
        <v>5714</v>
      </c>
      <c r="J923" s="991">
        <v>5914361</v>
      </c>
      <c r="K923" s="993">
        <v>42419</v>
      </c>
      <c r="L923" s="994">
        <v>43515</v>
      </c>
      <c r="N923" s="722" t="s">
        <v>11401</v>
      </c>
    </row>
    <row r="924" spans="1:14" s="719" customFormat="1" ht="30.6">
      <c r="A924" s="985">
        <v>921</v>
      </c>
      <c r="B924" s="986" t="s">
        <v>5715</v>
      </c>
      <c r="C924" s="986">
        <v>19559</v>
      </c>
      <c r="D924" s="712" t="s">
        <v>5716</v>
      </c>
      <c r="E924" s="987">
        <v>5778.83</v>
      </c>
      <c r="F924" s="986" t="s">
        <v>984</v>
      </c>
      <c r="G924" s="986" t="s">
        <v>48</v>
      </c>
      <c r="H924" s="713" t="s">
        <v>5533</v>
      </c>
      <c r="I924" s="712" t="s">
        <v>5717</v>
      </c>
      <c r="J924" s="986">
        <v>5798019</v>
      </c>
      <c r="K924" s="988">
        <v>42457</v>
      </c>
      <c r="L924" s="989">
        <v>43552</v>
      </c>
      <c r="N924" s="720" t="s">
        <v>11401</v>
      </c>
    </row>
    <row r="925" spans="1:14" s="719" customFormat="1" ht="10.199999999999999">
      <c r="A925" s="990">
        <v>922</v>
      </c>
      <c r="B925" s="991" t="s">
        <v>5718</v>
      </c>
      <c r="C925" s="991">
        <v>19564</v>
      </c>
      <c r="D925" s="707" t="s">
        <v>5719</v>
      </c>
      <c r="E925" s="992">
        <v>300.82</v>
      </c>
      <c r="F925" s="991" t="s">
        <v>984</v>
      </c>
      <c r="G925" s="991" t="s">
        <v>2188</v>
      </c>
      <c r="H925" s="709" t="s">
        <v>2189</v>
      </c>
      <c r="I925" s="707" t="s">
        <v>5720</v>
      </c>
      <c r="J925" s="991">
        <v>5654769</v>
      </c>
      <c r="K925" s="993">
        <v>42556</v>
      </c>
      <c r="L925" s="994">
        <v>43651</v>
      </c>
      <c r="N925" s="722" t="s">
        <v>11401</v>
      </c>
    </row>
    <row r="926" spans="1:14" s="719" customFormat="1" ht="10.199999999999999">
      <c r="A926" s="985">
        <v>923</v>
      </c>
      <c r="B926" s="986" t="s">
        <v>5721</v>
      </c>
      <c r="C926" s="986">
        <v>19565</v>
      </c>
      <c r="D926" s="712" t="s">
        <v>4702</v>
      </c>
      <c r="E926" s="987">
        <v>37.880000000000003</v>
      </c>
      <c r="F926" s="986" t="s">
        <v>984</v>
      </c>
      <c r="G926" s="986" t="s">
        <v>40</v>
      </c>
      <c r="H926" s="713" t="s">
        <v>2274</v>
      </c>
      <c r="I926" s="712" t="s">
        <v>5722</v>
      </c>
      <c r="J926" s="986">
        <v>5971144</v>
      </c>
      <c r="K926" s="988">
        <v>42989</v>
      </c>
      <c r="L926" s="989">
        <v>44085</v>
      </c>
      <c r="N926" s="720" t="s">
        <v>11401</v>
      </c>
    </row>
    <row r="927" spans="1:14" s="719" customFormat="1" ht="10.199999999999999">
      <c r="A927" s="990">
        <v>924</v>
      </c>
      <c r="B927" s="991" t="s">
        <v>5723</v>
      </c>
      <c r="C927" s="991">
        <v>19566</v>
      </c>
      <c r="D927" s="707" t="s">
        <v>5724</v>
      </c>
      <c r="E927" s="992">
        <v>1004.33</v>
      </c>
      <c r="F927" s="991" t="s">
        <v>984</v>
      </c>
      <c r="G927" s="991" t="s">
        <v>41</v>
      </c>
      <c r="H927" s="709" t="s">
        <v>2298</v>
      </c>
      <c r="I927" s="707" t="s">
        <v>5725</v>
      </c>
      <c r="J927" s="991">
        <v>5994411</v>
      </c>
      <c r="K927" s="993">
        <v>42360</v>
      </c>
      <c r="L927" s="994">
        <v>44552</v>
      </c>
      <c r="N927" s="722" t="s">
        <v>11401</v>
      </c>
    </row>
    <row r="928" spans="1:14" s="719" customFormat="1" ht="10.199999999999999">
      <c r="A928" s="985">
        <v>925</v>
      </c>
      <c r="B928" s="986" t="s">
        <v>5726</v>
      </c>
      <c r="C928" s="986">
        <v>19568</v>
      </c>
      <c r="D928" s="712" t="s">
        <v>5727</v>
      </c>
      <c r="E928" s="987">
        <v>6481.33</v>
      </c>
      <c r="F928" s="986" t="s">
        <v>984</v>
      </c>
      <c r="G928" s="986" t="s">
        <v>2364</v>
      </c>
      <c r="H928" s="713" t="s">
        <v>3206</v>
      </c>
      <c r="I928" s="712" t="s">
        <v>5728</v>
      </c>
      <c r="J928" s="986">
        <v>5387221</v>
      </c>
      <c r="K928" s="988">
        <v>42404</v>
      </c>
      <c r="L928" s="989">
        <v>43500</v>
      </c>
      <c r="N928" s="720" t="s">
        <v>11401</v>
      </c>
    </row>
    <row r="929" spans="1:14" s="719" customFormat="1" ht="20.399999999999999">
      <c r="A929" s="990">
        <v>926</v>
      </c>
      <c r="B929" s="991" t="s">
        <v>5729</v>
      </c>
      <c r="C929" s="991">
        <v>19570</v>
      </c>
      <c r="D929" s="707" t="s">
        <v>5730</v>
      </c>
      <c r="E929" s="992">
        <v>1567.14</v>
      </c>
      <c r="F929" s="991" t="s">
        <v>984</v>
      </c>
      <c r="G929" s="991" t="s">
        <v>2509</v>
      </c>
      <c r="H929" s="709" t="s">
        <v>5261</v>
      </c>
      <c r="I929" s="707" t="s">
        <v>5731</v>
      </c>
      <c r="J929" s="991">
        <v>5857562</v>
      </c>
      <c r="K929" s="993">
        <v>42454</v>
      </c>
      <c r="L929" s="994">
        <v>43549</v>
      </c>
      <c r="N929" s="722" t="s">
        <v>11401</v>
      </c>
    </row>
    <row r="930" spans="1:14" s="719" customFormat="1" ht="10.199999999999999">
      <c r="A930" s="985">
        <v>927</v>
      </c>
      <c r="B930" s="986" t="s">
        <v>5732</v>
      </c>
      <c r="C930" s="986">
        <v>19571</v>
      </c>
      <c r="D930" s="712" t="s">
        <v>4611</v>
      </c>
      <c r="E930" s="987">
        <v>2686.56</v>
      </c>
      <c r="F930" s="986" t="s">
        <v>984</v>
      </c>
      <c r="G930" s="986" t="s">
        <v>44</v>
      </c>
      <c r="H930" s="713" t="s">
        <v>3912</v>
      </c>
      <c r="I930" s="712" t="s">
        <v>4504</v>
      </c>
      <c r="J930" s="986">
        <v>2812401</v>
      </c>
      <c r="K930" s="988">
        <v>42404</v>
      </c>
      <c r="L930" s="989">
        <v>43500</v>
      </c>
      <c r="N930" s="720" t="s">
        <v>11401</v>
      </c>
    </row>
    <row r="931" spans="1:14" s="719" customFormat="1" ht="10.199999999999999">
      <c r="A931" s="990">
        <v>928</v>
      </c>
      <c r="B931" s="991" t="s">
        <v>5733</v>
      </c>
      <c r="C931" s="991">
        <v>19572</v>
      </c>
      <c r="D931" s="707" t="s">
        <v>5734</v>
      </c>
      <c r="E931" s="992">
        <v>578.22</v>
      </c>
      <c r="F931" s="991" t="s">
        <v>984</v>
      </c>
      <c r="G931" s="991" t="s">
        <v>2364</v>
      </c>
      <c r="H931" s="709" t="s">
        <v>2268</v>
      </c>
      <c r="I931" s="707" t="s">
        <v>5735</v>
      </c>
      <c r="J931" s="991">
        <v>5379334</v>
      </c>
      <c r="K931" s="993">
        <v>42360</v>
      </c>
      <c r="L931" s="994">
        <v>43456</v>
      </c>
      <c r="N931" s="722" t="s">
        <v>11401</v>
      </c>
    </row>
    <row r="932" spans="1:14" s="719" customFormat="1" ht="10.199999999999999">
      <c r="A932" s="985">
        <v>929</v>
      </c>
      <c r="B932" s="986" t="s">
        <v>5736</v>
      </c>
      <c r="C932" s="986">
        <v>19573</v>
      </c>
      <c r="D932" s="712" t="s">
        <v>5737</v>
      </c>
      <c r="E932" s="987">
        <v>1202.4100000000001</v>
      </c>
      <c r="F932" s="986" t="s">
        <v>984</v>
      </c>
      <c r="G932" s="986" t="s">
        <v>2364</v>
      </c>
      <c r="H932" s="713" t="s">
        <v>2365</v>
      </c>
      <c r="I932" s="712" t="s">
        <v>5738</v>
      </c>
      <c r="J932" s="986">
        <v>5328918</v>
      </c>
      <c r="K932" s="988">
        <v>42331</v>
      </c>
      <c r="L932" s="989">
        <v>44523</v>
      </c>
      <c r="N932" s="720" t="s">
        <v>11401</v>
      </c>
    </row>
    <row r="933" spans="1:14" s="719" customFormat="1" ht="20.399999999999999">
      <c r="A933" s="990">
        <v>930</v>
      </c>
      <c r="B933" s="991" t="s">
        <v>5739</v>
      </c>
      <c r="C933" s="991">
        <v>19574</v>
      </c>
      <c r="D933" s="707" t="s">
        <v>3936</v>
      </c>
      <c r="E933" s="992">
        <v>12888.12</v>
      </c>
      <c r="F933" s="991" t="s">
        <v>984</v>
      </c>
      <c r="G933" s="991" t="s">
        <v>2509</v>
      </c>
      <c r="H933" s="709" t="s">
        <v>5566</v>
      </c>
      <c r="I933" s="707" t="s">
        <v>5740</v>
      </c>
      <c r="J933" s="991">
        <v>5956137</v>
      </c>
      <c r="K933" s="993">
        <v>42578</v>
      </c>
      <c r="L933" s="994">
        <v>43673</v>
      </c>
      <c r="N933" s="722" t="s">
        <v>11401</v>
      </c>
    </row>
    <row r="934" spans="1:14" s="719" customFormat="1" ht="20.399999999999999">
      <c r="A934" s="985">
        <v>931</v>
      </c>
      <c r="B934" s="986" t="s">
        <v>5741</v>
      </c>
      <c r="C934" s="986">
        <v>19575</v>
      </c>
      <c r="D934" s="712" t="s">
        <v>5742</v>
      </c>
      <c r="E934" s="987">
        <v>523.03</v>
      </c>
      <c r="F934" s="986" t="s">
        <v>984</v>
      </c>
      <c r="G934" s="986" t="s">
        <v>44</v>
      </c>
      <c r="H934" s="713" t="s">
        <v>3137</v>
      </c>
      <c r="I934" s="712" t="s">
        <v>5743</v>
      </c>
      <c r="J934" s="986">
        <v>5795893</v>
      </c>
      <c r="K934" s="988">
        <v>42360</v>
      </c>
      <c r="L934" s="989">
        <v>43456</v>
      </c>
      <c r="N934" s="720" t="s">
        <v>11401</v>
      </c>
    </row>
    <row r="935" spans="1:14" s="719" customFormat="1" ht="20.399999999999999">
      <c r="A935" s="990">
        <v>932</v>
      </c>
      <c r="B935" s="991" t="s">
        <v>5744</v>
      </c>
      <c r="C935" s="991">
        <v>19576</v>
      </c>
      <c r="D935" s="707" t="s">
        <v>5745</v>
      </c>
      <c r="E935" s="992">
        <v>16328.64</v>
      </c>
      <c r="F935" s="991" t="s">
        <v>984</v>
      </c>
      <c r="G935" s="991" t="s">
        <v>48</v>
      </c>
      <c r="H935" s="709" t="s">
        <v>4112</v>
      </c>
      <c r="I935" s="707" t="s">
        <v>5746</v>
      </c>
      <c r="J935" s="991">
        <v>6290906</v>
      </c>
      <c r="K935" s="993">
        <v>42390</v>
      </c>
      <c r="L935" s="994">
        <v>44582</v>
      </c>
      <c r="N935" s="722" t="s">
        <v>15569</v>
      </c>
    </row>
    <row r="936" spans="1:14" s="719" customFormat="1" ht="10.199999999999999">
      <c r="A936" s="985">
        <v>933</v>
      </c>
      <c r="B936" s="986" t="s">
        <v>5747</v>
      </c>
      <c r="C936" s="986">
        <v>19579</v>
      </c>
      <c r="D936" s="712" t="s">
        <v>5599</v>
      </c>
      <c r="E936" s="987">
        <v>2136.8000000000002</v>
      </c>
      <c r="F936" s="986" t="s">
        <v>984</v>
      </c>
      <c r="G936" s="986" t="s">
        <v>48</v>
      </c>
      <c r="H936" s="713" t="s">
        <v>5748</v>
      </c>
      <c r="I936" s="712" t="s">
        <v>5749</v>
      </c>
      <c r="J936" s="986">
        <v>2871114</v>
      </c>
      <c r="K936" s="988">
        <v>42360</v>
      </c>
      <c r="L936" s="989">
        <v>44552</v>
      </c>
      <c r="N936" s="720" t="s">
        <v>11401</v>
      </c>
    </row>
    <row r="937" spans="1:14" s="719" customFormat="1" ht="10.199999999999999">
      <c r="A937" s="990">
        <v>934</v>
      </c>
      <c r="B937" s="991" t="s">
        <v>5750</v>
      </c>
      <c r="C937" s="991">
        <v>19582</v>
      </c>
      <c r="D937" s="707" t="s">
        <v>5475</v>
      </c>
      <c r="E937" s="992">
        <v>949.91</v>
      </c>
      <c r="F937" s="991" t="s">
        <v>984</v>
      </c>
      <c r="G937" s="991" t="s">
        <v>41</v>
      </c>
      <c r="H937" s="709" t="s">
        <v>2298</v>
      </c>
      <c r="I937" s="707" t="s">
        <v>5751</v>
      </c>
      <c r="J937" s="991">
        <v>5305403</v>
      </c>
      <c r="K937" s="993">
        <v>42373</v>
      </c>
      <c r="L937" s="994">
        <v>44565</v>
      </c>
      <c r="N937" s="722" t="s">
        <v>11401</v>
      </c>
    </row>
    <row r="938" spans="1:14" s="719" customFormat="1" ht="20.399999999999999">
      <c r="A938" s="985">
        <v>935</v>
      </c>
      <c r="B938" s="986" t="s">
        <v>5752</v>
      </c>
      <c r="C938" s="986">
        <v>19584</v>
      </c>
      <c r="D938" s="712" t="s">
        <v>2325</v>
      </c>
      <c r="E938" s="987">
        <v>1558.59</v>
      </c>
      <c r="F938" s="986" t="s">
        <v>984</v>
      </c>
      <c r="G938" s="986" t="s">
        <v>2364</v>
      </c>
      <c r="H938" s="713" t="s">
        <v>5343</v>
      </c>
      <c r="I938" s="712" t="s">
        <v>5753</v>
      </c>
      <c r="J938" s="986">
        <v>5980976</v>
      </c>
      <c r="K938" s="988">
        <v>42489</v>
      </c>
      <c r="L938" s="989">
        <v>43584</v>
      </c>
      <c r="N938" s="720" t="s">
        <v>11401</v>
      </c>
    </row>
    <row r="939" spans="1:14" s="719" customFormat="1" ht="10.199999999999999">
      <c r="A939" s="990">
        <v>936</v>
      </c>
      <c r="B939" s="991" t="s">
        <v>5754</v>
      </c>
      <c r="C939" s="991">
        <v>19586</v>
      </c>
      <c r="D939" s="707" t="s">
        <v>3179</v>
      </c>
      <c r="E939" s="992">
        <v>10359.39</v>
      </c>
      <c r="F939" s="991" t="s">
        <v>984</v>
      </c>
      <c r="G939" s="991" t="s">
        <v>48</v>
      </c>
      <c r="H939" s="709" t="s">
        <v>3968</v>
      </c>
      <c r="I939" s="707" t="s">
        <v>4856</v>
      </c>
      <c r="J939" s="991">
        <v>2681692</v>
      </c>
      <c r="K939" s="993">
        <v>42457</v>
      </c>
      <c r="L939" s="994">
        <v>43552</v>
      </c>
      <c r="N939" s="722" t="s">
        <v>11401</v>
      </c>
    </row>
    <row r="940" spans="1:14" s="719" customFormat="1" ht="10.199999999999999">
      <c r="A940" s="985">
        <v>937</v>
      </c>
      <c r="B940" s="986" t="s">
        <v>5755</v>
      </c>
      <c r="C940" s="986">
        <v>19589</v>
      </c>
      <c r="D940" s="712" t="s">
        <v>5756</v>
      </c>
      <c r="E940" s="987">
        <v>9298.6200000000008</v>
      </c>
      <c r="F940" s="986" t="s">
        <v>984</v>
      </c>
      <c r="G940" s="986" t="s">
        <v>2364</v>
      </c>
      <c r="H940" s="713" t="s">
        <v>1076</v>
      </c>
      <c r="I940" s="712" t="s">
        <v>5757</v>
      </c>
      <c r="J940" s="986">
        <v>6301843</v>
      </c>
      <c r="K940" s="988">
        <v>42404</v>
      </c>
      <c r="L940" s="989">
        <v>43500</v>
      </c>
      <c r="N940" s="720" t="s">
        <v>11401</v>
      </c>
    </row>
    <row r="941" spans="1:14" s="719" customFormat="1" ht="20.399999999999999">
      <c r="A941" s="990">
        <v>938</v>
      </c>
      <c r="B941" s="991" t="s">
        <v>5758</v>
      </c>
      <c r="C941" s="991">
        <v>19590</v>
      </c>
      <c r="D941" s="707" t="s">
        <v>909</v>
      </c>
      <c r="E941" s="992">
        <v>1638.94</v>
      </c>
      <c r="F941" s="991" t="s">
        <v>984</v>
      </c>
      <c r="G941" s="991" t="s">
        <v>2364</v>
      </c>
      <c r="H941" s="709" t="s">
        <v>3358</v>
      </c>
      <c r="I941" s="707" t="s">
        <v>5232</v>
      </c>
      <c r="J941" s="991">
        <v>5248809</v>
      </c>
      <c r="K941" s="993">
        <v>42333</v>
      </c>
      <c r="L941" s="994">
        <v>44525</v>
      </c>
      <c r="N941" s="722" t="s">
        <v>15569</v>
      </c>
    </row>
    <row r="942" spans="1:14" s="719" customFormat="1" ht="20.399999999999999">
      <c r="A942" s="985">
        <v>939</v>
      </c>
      <c r="B942" s="986" t="s">
        <v>5759</v>
      </c>
      <c r="C942" s="986">
        <v>19597</v>
      </c>
      <c r="D942" s="712" t="s">
        <v>5760</v>
      </c>
      <c r="E942" s="987">
        <v>1320.68</v>
      </c>
      <c r="F942" s="986" t="s">
        <v>984</v>
      </c>
      <c r="G942" s="986" t="s">
        <v>44</v>
      </c>
      <c r="H942" s="713" t="s">
        <v>3484</v>
      </c>
      <c r="I942" s="712" t="s">
        <v>5761</v>
      </c>
      <c r="J942" s="986">
        <v>6163351</v>
      </c>
      <c r="K942" s="988">
        <v>42419</v>
      </c>
      <c r="L942" s="989">
        <v>43515</v>
      </c>
      <c r="N942" s="720" t="s">
        <v>15569</v>
      </c>
    </row>
    <row r="943" spans="1:14" s="719" customFormat="1" ht="20.399999999999999">
      <c r="A943" s="990">
        <v>940</v>
      </c>
      <c r="B943" s="991" t="s">
        <v>5762</v>
      </c>
      <c r="C943" s="991">
        <v>19599</v>
      </c>
      <c r="D943" s="707" t="s">
        <v>3535</v>
      </c>
      <c r="E943" s="992">
        <v>2035.21</v>
      </c>
      <c r="F943" s="991" t="s">
        <v>984</v>
      </c>
      <c r="G943" s="991" t="s">
        <v>2509</v>
      </c>
      <c r="H943" s="709" t="s">
        <v>3468</v>
      </c>
      <c r="I943" s="707" t="s">
        <v>5763</v>
      </c>
      <c r="J943" s="991">
        <v>5792967</v>
      </c>
      <c r="K943" s="993">
        <v>42537</v>
      </c>
      <c r="L943" s="994">
        <v>43632</v>
      </c>
      <c r="N943" s="722" t="s">
        <v>11401</v>
      </c>
    </row>
    <row r="944" spans="1:14" s="719" customFormat="1" ht="10.199999999999999">
      <c r="A944" s="985">
        <v>941</v>
      </c>
      <c r="B944" s="986" t="s">
        <v>5764</v>
      </c>
      <c r="C944" s="986">
        <v>19600</v>
      </c>
      <c r="D944" s="712" t="s">
        <v>5765</v>
      </c>
      <c r="E944" s="987">
        <v>1241.5</v>
      </c>
      <c r="F944" s="986" t="s">
        <v>984</v>
      </c>
      <c r="G944" s="986" t="s">
        <v>2509</v>
      </c>
      <c r="H944" s="713" t="s">
        <v>3468</v>
      </c>
      <c r="I944" s="712" t="s">
        <v>5766</v>
      </c>
      <c r="J944" s="986">
        <v>5222907</v>
      </c>
      <c r="K944" s="988">
        <v>42388</v>
      </c>
      <c r="L944" s="989">
        <v>43484</v>
      </c>
      <c r="N944" s="720" t="s">
        <v>11401</v>
      </c>
    </row>
    <row r="945" spans="1:14" s="719" customFormat="1" ht="10.199999999999999">
      <c r="A945" s="990">
        <v>942</v>
      </c>
      <c r="B945" s="991" t="s">
        <v>5767</v>
      </c>
      <c r="C945" s="991">
        <v>19603</v>
      </c>
      <c r="D945" s="707" t="s">
        <v>5768</v>
      </c>
      <c r="E945" s="992">
        <v>954.05</v>
      </c>
      <c r="F945" s="991" t="s">
        <v>984</v>
      </c>
      <c r="G945" s="991" t="s">
        <v>48</v>
      </c>
      <c r="H945" s="709" t="s">
        <v>4112</v>
      </c>
      <c r="I945" s="707" t="s">
        <v>5769</v>
      </c>
      <c r="J945" s="991">
        <v>6058132</v>
      </c>
      <c r="K945" s="993">
        <v>42482</v>
      </c>
      <c r="L945" s="994">
        <v>43577</v>
      </c>
      <c r="N945" s="722" t="s">
        <v>11401</v>
      </c>
    </row>
    <row r="946" spans="1:14" s="719" customFormat="1" ht="10.199999999999999">
      <c r="A946" s="985">
        <v>943</v>
      </c>
      <c r="B946" s="986" t="s">
        <v>5770</v>
      </c>
      <c r="C946" s="986">
        <v>19604</v>
      </c>
      <c r="D946" s="712" t="s">
        <v>3179</v>
      </c>
      <c r="E946" s="987">
        <v>3252.11</v>
      </c>
      <c r="F946" s="986" t="s">
        <v>984</v>
      </c>
      <c r="G946" s="986" t="s">
        <v>41</v>
      </c>
      <c r="H946" s="713" t="s">
        <v>3420</v>
      </c>
      <c r="I946" s="712" t="s">
        <v>5771</v>
      </c>
      <c r="J946" s="986">
        <v>5065844</v>
      </c>
      <c r="K946" s="988">
        <v>42353</v>
      </c>
      <c r="L946" s="989">
        <v>44545</v>
      </c>
      <c r="N946" s="720" t="s">
        <v>11401</v>
      </c>
    </row>
    <row r="947" spans="1:14" s="719" customFormat="1" ht="10.199999999999999">
      <c r="A947" s="990">
        <v>944</v>
      </c>
      <c r="B947" s="991" t="s">
        <v>5772</v>
      </c>
      <c r="C947" s="991">
        <v>19614</v>
      </c>
      <c r="D947" s="707" t="s">
        <v>5773</v>
      </c>
      <c r="E947" s="992">
        <v>1962.68</v>
      </c>
      <c r="F947" s="991" t="s">
        <v>984</v>
      </c>
      <c r="G947" s="991" t="s">
        <v>41</v>
      </c>
      <c r="H947" s="709" t="s">
        <v>3420</v>
      </c>
      <c r="I947" s="707" t="s">
        <v>5774</v>
      </c>
      <c r="J947" s="991">
        <v>6049931</v>
      </c>
      <c r="K947" s="993">
        <v>42360</v>
      </c>
      <c r="L947" s="994">
        <v>44552</v>
      </c>
      <c r="N947" s="722" t="s">
        <v>11401</v>
      </c>
    </row>
    <row r="948" spans="1:14" s="719" customFormat="1" ht="20.399999999999999">
      <c r="A948" s="985">
        <v>945</v>
      </c>
      <c r="B948" s="986" t="s">
        <v>5775</v>
      </c>
      <c r="C948" s="986">
        <v>19615</v>
      </c>
      <c r="D948" s="712" t="s">
        <v>5776</v>
      </c>
      <c r="E948" s="987">
        <v>853.96</v>
      </c>
      <c r="F948" s="986" t="s">
        <v>984</v>
      </c>
      <c r="G948" s="986" t="s">
        <v>40</v>
      </c>
      <c r="H948" s="713" t="s">
        <v>2320</v>
      </c>
      <c r="I948" s="712" t="s">
        <v>5777</v>
      </c>
      <c r="J948" s="986">
        <v>6007805</v>
      </c>
      <c r="K948" s="988">
        <v>42544</v>
      </c>
      <c r="L948" s="989">
        <v>43639</v>
      </c>
      <c r="N948" s="720" t="s">
        <v>11401</v>
      </c>
    </row>
    <row r="949" spans="1:14" s="719" customFormat="1" ht="20.399999999999999">
      <c r="A949" s="990">
        <v>946</v>
      </c>
      <c r="B949" s="991" t="s">
        <v>5778</v>
      </c>
      <c r="C949" s="991">
        <v>19619</v>
      </c>
      <c r="D949" s="707" t="s">
        <v>3372</v>
      </c>
      <c r="E949" s="992">
        <v>3790.38</v>
      </c>
      <c r="F949" s="991" t="s">
        <v>984</v>
      </c>
      <c r="G949" s="991" t="s">
        <v>2509</v>
      </c>
      <c r="H949" s="709" t="s">
        <v>3372</v>
      </c>
      <c r="I949" s="707" t="s">
        <v>5779</v>
      </c>
      <c r="J949" s="991">
        <v>5965861</v>
      </c>
      <c r="K949" s="993">
        <v>42404</v>
      </c>
      <c r="L949" s="994">
        <v>43500</v>
      </c>
      <c r="N949" s="722" t="s">
        <v>11401</v>
      </c>
    </row>
    <row r="950" spans="1:14" s="719" customFormat="1" ht="20.399999999999999">
      <c r="A950" s="985">
        <v>947</v>
      </c>
      <c r="B950" s="986" t="s">
        <v>5780</v>
      </c>
      <c r="C950" s="986">
        <v>19621</v>
      </c>
      <c r="D950" s="712" t="s">
        <v>5004</v>
      </c>
      <c r="E950" s="987">
        <v>1591.29</v>
      </c>
      <c r="F950" s="986" t="s">
        <v>984</v>
      </c>
      <c r="G950" s="986" t="s">
        <v>48</v>
      </c>
      <c r="H950" s="713" t="s">
        <v>4138</v>
      </c>
      <c r="I950" s="712" t="s">
        <v>5781</v>
      </c>
      <c r="J950" s="986">
        <v>6162711</v>
      </c>
      <c r="K950" s="988">
        <v>42347</v>
      </c>
      <c r="L950" s="989">
        <v>44539</v>
      </c>
      <c r="N950" s="720" t="s">
        <v>3122</v>
      </c>
    </row>
    <row r="951" spans="1:14" s="719" customFormat="1" ht="10.199999999999999">
      <c r="A951" s="990">
        <v>948</v>
      </c>
      <c r="B951" s="991" t="s">
        <v>5782</v>
      </c>
      <c r="C951" s="991">
        <v>19623</v>
      </c>
      <c r="D951" s="707" t="s">
        <v>5783</v>
      </c>
      <c r="E951" s="992">
        <v>1676.52</v>
      </c>
      <c r="F951" s="991" t="s">
        <v>984</v>
      </c>
      <c r="G951" s="991" t="s">
        <v>41</v>
      </c>
      <c r="H951" s="709" t="s">
        <v>3420</v>
      </c>
      <c r="I951" s="707" t="s">
        <v>5784</v>
      </c>
      <c r="J951" s="991">
        <v>5864801</v>
      </c>
      <c r="K951" s="993">
        <v>42373</v>
      </c>
      <c r="L951" s="994">
        <v>43469</v>
      </c>
      <c r="N951" s="722" t="s">
        <v>11401</v>
      </c>
    </row>
    <row r="952" spans="1:14" s="719" customFormat="1" ht="20.399999999999999">
      <c r="A952" s="985">
        <v>949</v>
      </c>
      <c r="B952" s="986" t="s">
        <v>5785</v>
      </c>
      <c r="C952" s="986">
        <v>19626</v>
      </c>
      <c r="D952" s="712" t="s">
        <v>2268</v>
      </c>
      <c r="E952" s="987">
        <v>1774.82</v>
      </c>
      <c r="F952" s="986" t="s">
        <v>984</v>
      </c>
      <c r="G952" s="986" t="s">
        <v>2364</v>
      </c>
      <c r="H952" s="713" t="s">
        <v>2268</v>
      </c>
      <c r="I952" s="712" t="s">
        <v>5786</v>
      </c>
      <c r="J952" s="986">
        <v>5299896</v>
      </c>
      <c r="K952" s="988">
        <v>42328</v>
      </c>
      <c r="L952" s="989">
        <v>44520</v>
      </c>
      <c r="N952" s="720" t="s">
        <v>11401</v>
      </c>
    </row>
    <row r="953" spans="1:14" s="719" customFormat="1" ht="10.199999999999999">
      <c r="A953" s="990">
        <v>950</v>
      </c>
      <c r="B953" s="991" t="s">
        <v>5787</v>
      </c>
      <c r="C953" s="991">
        <v>19627</v>
      </c>
      <c r="D953" s="707" t="s">
        <v>3676</v>
      </c>
      <c r="E953" s="992">
        <v>5944.88</v>
      </c>
      <c r="F953" s="991" t="s">
        <v>984</v>
      </c>
      <c r="G953" s="991" t="s">
        <v>41</v>
      </c>
      <c r="H953" s="709" t="s">
        <v>3420</v>
      </c>
      <c r="I953" s="707" t="s">
        <v>5788</v>
      </c>
      <c r="J953" s="991">
        <v>2873796</v>
      </c>
      <c r="K953" s="993">
        <v>42360</v>
      </c>
      <c r="L953" s="994">
        <v>44552</v>
      </c>
      <c r="N953" s="722" t="s">
        <v>11401</v>
      </c>
    </row>
    <row r="954" spans="1:14" s="719" customFormat="1" ht="10.199999999999999">
      <c r="A954" s="985">
        <v>951</v>
      </c>
      <c r="B954" s="986" t="s">
        <v>5789</v>
      </c>
      <c r="C954" s="986">
        <v>19630</v>
      </c>
      <c r="D954" s="712" t="s">
        <v>5790</v>
      </c>
      <c r="E954" s="987">
        <v>12360.69</v>
      </c>
      <c r="F954" s="986" t="s">
        <v>984</v>
      </c>
      <c r="G954" s="986" t="s">
        <v>41</v>
      </c>
      <c r="H954" s="713" t="s">
        <v>5791</v>
      </c>
      <c r="I954" s="712" t="s">
        <v>5651</v>
      </c>
      <c r="J954" s="986">
        <v>5109264</v>
      </c>
      <c r="K954" s="988">
        <v>42384</v>
      </c>
      <c r="L954" s="989">
        <v>44576</v>
      </c>
      <c r="N954" s="720" t="s">
        <v>11401</v>
      </c>
    </row>
    <row r="955" spans="1:14" s="719" customFormat="1" ht="10.199999999999999">
      <c r="A955" s="990">
        <v>952</v>
      </c>
      <c r="B955" s="991" t="s">
        <v>5792</v>
      </c>
      <c r="C955" s="991">
        <v>19634</v>
      </c>
      <c r="D955" s="707" t="s">
        <v>5793</v>
      </c>
      <c r="E955" s="992">
        <v>443.55</v>
      </c>
      <c r="F955" s="991" t="s">
        <v>984</v>
      </c>
      <c r="G955" s="991" t="s">
        <v>2247</v>
      </c>
      <c r="H955" s="709" t="s">
        <v>5293</v>
      </c>
      <c r="I955" s="707" t="s">
        <v>5794</v>
      </c>
      <c r="J955" s="991">
        <v>5943329</v>
      </c>
      <c r="K955" s="993">
        <v>42403</v>
      </c>
      <c r="L955" s="994">
        <v>43499</v>
      </c>
      <c r="N955" s="722" t="s">
        <v>11401</v>
      </c>
    </row>
    <row r="956" spans="1:14" s="719" customFormat="1" ht="20.399999999999999">
      <c r="A956" s="985">
        <v>953</v>
      </c>
      <c r="B956" s="986" t="s">
        <v>5795</v>
      </c>
      <c r="C956" s="986">
        <v>19644</v>
      </c>
      <c r="D956" s="712" t="s">
        <v>3968</v>
      </c>
      <c r="E956" s="987">
        <v>109.56</v>
      </c>
      <c r="F956" s="986" t="s">
        <v>984</v>
      </c>
      <c r="G956" s="986" t="s">
        <v>48</v>
      </c>
      <c r="H956" s="713" t="s">
        <v>3968</v>
      </c>
      <c r="I956" s="712" t="s">
        <v>5796</v>
      </c>
      <c r="J956" s="986">
        <v>5481341</v>
      </c>
      <c r="K956" s="988">
        <v>42349</v>
      </c>
      <c r="L956" s="989">
        <v>44541</v>
      </c>
      <c r="N956" s="720" t="s">
        <v>11401</v>
      </c>
    </row>
    <row r="957" spans="1:14" s="719" customFormat="1" ht="20.399999999999999">
      <c r="A957" s="990">
        <v>954</v>
      </c>
      <c r="B957" s="991" t="s">
        <v>5797</v>
      </c>
      <c r="C957" s="991">
        <v>19646</v>
      </c>
      <c r="D957" s="707" t="s">
        <v>5798</v>
      </c>
      <c r="E957" s="992">
        <v>6459.84</v>
      </c>
      <c r="F957" s="991" t="s">
        <v>984</v>
      </c>
      <c r="G957" s="991" t="s">
        <v>48</v>
      </c>
      <c r="H957" s="709" t="s">
        <v>775</v>
      </c>
      <c r="I957" s="707" t="s">
        <v>5799</v>
      </c>
      <c r="J957" s="991">
        <v>5898501</v>
      </c>
      <c r="K957" s="993">
        <v>42373</v>
      </c>
      <c r="L957" s="994">
        <v>44565</v>
      </c>
      <c r="N957" s="722" t="s">
        <v>15569</v>
      </c>
    </row>
    <row r="958" spans="1:14" s="719" customFormat="1" ht="20.399999999999999">
      <c r="A958" s="985">
        <v>955</v>
      </c>
      <c r="B958" s="986" t="s">
        <v>5800</v>
      </c>
      <c r="C958" s="986">
        <v>19649</v>
      </c>
      <c r="D958" s="712" t="s">
        <v>5801</v>
      </c>
      <c r="E958" s="987">
        <v>6305</v>
      </c>
      <c r="F958" s="986" t="s">
        <v>984</v>
      </c>
      <c r="G958" s="986" t="s">
        <v>2247</v>
      </c>
      <c r="H958" s="713" t="s">
        <v>5221</v>
      </c>
      <c r="I958" s="712" t="s">
        <v>5802</v>
      </c>
      <c r="J958" s="986">
        <v>5288924</v>
      </c>
      <c r="K958" s="988">
        <v>42489</v>
      </c>
      <c r="L958" s="989">
        <v>43584</v>
      </c>
      <c r="N958" s="720" t="s">
        <v>11401</v>
      </c>
    </row>
    <row r="959" spans="1:14" s="719" customFormat="1" ht="20.399999999999999">
      <c r="A959" s="990">
        <v>956</v>
      </c>
      <c r="B959" s="991" t="s">
        <v>5803</v>
      </c>
      <c r="C959" s="991">
        <v>19654</v>
      </c>
      <c r="D959" s="707" t="s">
        <v>5804</v>
      </c>
      <c r="E959" s="992">
        <v>710.59</v>
      </c>
      <c r="F959" s="991" t="s">
        <v>984</v>
      </c>
      <c r="G959" s="991" t="s">
        <v>2509</v>
      </c>
      <c r="H959" s="709" t="s">
        <v>3468</v>
      </c>
      <c r="I959" s="707" t="s">
        <v>4627</v>
      </c>
      <c r="J959" s="991">
        <v>5556554</v>
      </c>
      <c r="K959" s="993">
        <v>42373</v>
      </c>
      <c r="L959" s="994">
        <v>43469</v>
      </c>
      <c r="N959" s="722" t="s">
        <v>11401</v>
      </c>
    </row>
    <row r="960" spans="1:14" s="719" customFormat="1" ht="10.199999999999999">
      <c r="A960" s="985">
        <v>957</v>
      </c>
      <c r="B960" s="986" t="s">
        <v>5805</v>
      </c>
      <c r="C960" s="986">
        <v>19656</v>
      </c>
      <c r="D960" s="712" t="s">
        <v>3727</v>
      </c>
      <c r="E960" s="987">
        <v>3013.2</v>
      </c>
      <c r="F960" s="986" t="s">
        <v>984</v>
      </c>
      <c r="G960" s="986" t="s">
        <v>48</v>
      </c>
      <c r="H960" s="713" t="s">
        <v>3568</v>
      </c>
      <c r="I960" s="712" t="s">
        <v>5806</v>
      </c>
      <c r="J960" s="986">
        <v>5936845</v>
      </c>
      <c r="K960" s="988">
        <v>42473</v>
      </c>
      <c r="L960" s="989">
        <v>43568</v>
      </c>
      <c r="N960" s="720" t="s">
        <v>11401</v>
      </c>
    </row>
    <row r="961" spans="1:14" s="719" customFormat="1" ht="20.399999999999999">
      <c r="A961" s="990">
        <v>958</v>
      </c>
      <c r="B961" s="991" t="s">
        <v>5807</v>
      </c>
      <c r="C961" s="991">
        <v>19657</v>
      </c>
      <c r="D961" s="707" t="s">
        <v>5808</v>
      </c>
      <c r="E961" s="992">
        <v>1412.75</v>
      </c>
      <c r="F961" s="991" t="s">
        <v>984</v>
      </c>
      <c r="G961" s="991" t="s">
        <v>2364</v>
      </c>
      <c r="H961" s="709" t="s">
        <v>3175</v>
      </c>
      <c r="I961" s="707" t="s">
        <v>4632</v>
      </c>
      <c r="J961" s="991">
        <v>5921112</v>
      </c>
      <c r="K961" s="993">
        <v>42373</v>
      </c>
      <c r="L961" s="994">
        <v>44565</v>
      </c>
      <c r="N961" s="722" t="s">
        <v>11401</v>
      </c>
    </row>
    <row r="962" spans="1:14" s="719" customFormat="1" ht="20.399999999999999">
      <c r="A962" s="985">
        <v>959</v>
      </c>
      <c r="B962" s="986" t="s">
        <v>5809</v>
      </c>
      <c r="C962" s="986">
        <v>19661</v>
      </c>
      <c r="D962" s="712" t="s">
        <v>2388</v>
      </c>
      <c r="E962" s="987">
        <v>407.59</v>
      </c>
      <c r="F962" s="986" t="s">
        <v>984</v>
      </c>
      <c r="G962" s="986" t="s">
        <v>2364</v>
      </c>
      <c r="H962" s="713" t="s">
        <v>5361</v>
      </c>
      <c r="I962" s="712" t="s">
        <v>4821</v>
      </c>
      <c r="J962" s="986">
        <v>5857066</v>
      </c>
      <c r="K962" s="988">
        <v>42352</v>
      </c>
      <c r="L962" s="989">
        <v>44544</v>
      </c>
      <c r="N962" s="720" t="s">
        <v>11401</v>
      </c>
    </row>
    <row r="963" spans="1:14" s="719" customFormat="1" ht="30.6">
      <c r="A963" s="990">
        <v>960</v>
      </c>
      <c r="B963" s="991" t="s">
        <v>5810</v>
      </c>
      <c r="C963" s="991">
        <v>19663</v>
      </c>
      <c r="D963" s="707" t="s">
        <v>5811</v>
      </c>
      <c r="E963" s="992">
        <v>787.19</v>
      </c>
      <c r="F963" s="991" t="s">
        <v>984</v>
      </c>
      <c r="G963" s="991" t="s">
        <v>2364</v>
      </c>
      <c r="H963" s="709" t="s">
        <v>2388</v>
      </c>
      <c r="I963" s="707" t="s">
        <v>5812</v>
      </c>
      <c r="J963" s="991">
        <v>6285945</v>
      </c>
      <c r="K963" s="993">
        <v>42360</v>
      </c>
      <c r="L963" s="994">
        <v>44552</v>
      </c>
      <c r="N963" s="722" t="s">
        <v>15569</v>
      </c>
    </row>
    <row r="964" spans="1:14" s="719" customFormat="1" ht="10.199999999999999">
      <c r="A964" s="985">
        <v>961</v>
      </c>
      <c r="B964" s="986" t="s">
        <v>5813</v>
      </c>
      <c r="C964" s="986">
        <v>19666</v>
      </c>
      <c r="D964" s="712" t="s">
        <v>3968</v>
      </c>
      <c r="E964" s="987">
        <v>4000.4</v>
      </c>
      <c r="F964" s="986" t="s">
        <v>984</v>
      </c>
      <c r="G964" s="986" t="s">
        <v>48</v>
      </c>
      <c r="H964" s="713" t="s">
        <v>3968</v>
      </c>
      <c r="I964" s="712" t="s">
        <v>4527</v>
      </c>
      <c r="J964" s="986">
        <v>2580462</v>
      </c>
      <c r="K964" s="988">
        <v>42360</v>
      </c>
      <c r="L964" s="989">
        <v>44552</v>
      </c>
      <c r="N964" s="720" t="s">
        <v>11401</v>
      </c>
    </row>
    <row r="965" spans="1:14" s="719" customFormat="1" ht="20.399999999999999">
      <c r="A965" s="990">
        <v>962</v>
      </c>
      <c r="B965" s="991" t="s">
        <v>5814</v>
      </c>
      <c r="C965" s="991">
        <v>19676</v>
      </c>
      <c r="D965" s="707" t="s">
        <v>5815</v>
      </c>
      <c r="E965" s="992">
        <v>24805.61</v>
      </c>
      <c r="F965" s="991" t="s">
        <v>984</v>
      </c>
      <c r="G965" s="991" t="s">
        <v>53</v>
      </c>
      <c r="H965" s="709" t="s">
        <v>5816</v>
      </c>
      <c r="I965" s="707" t="s">
        <v>5178</v>
      </c>
      <c r="J965" s="991">
        <v>5767865</v>
      </c>
      <c r="K965" s="993">
        <v>42360</v>
      </c>
      <c r="L965" s="994">
        <v>43456</v>
      </c>
      <c r="N965" s="722" t="s">
        <v>15569</v>
      </c>
    </row>
    <row r="966" spans="1:14" s="719" customFormat="1" ht="20.399999999999999">
      <c r="A966" s="985">
        <v>963</v>
      </c>
      <c r="B966" s="986" t="s">
        <v>5817</v>
      </c>
      <c r="C966" s="986">
        <v>19679</v>
      </c>
      <c r="D966" s="712" t="s">
        <v>3438</v>
      </c>
      <c r="E966" s="987">
        <v>16416.96</v>
      </c>
      <c r="F966" s="986" t="s">
        <v>984</v>
      </c>
      <c r="G966" s="986" t="s">
        <v>48</v>
      </c>
      <c r="H966" s="713" t="s">
        <v>4112</v>
      </c>
      <c r="I966" s="712" t="s">
        <v>5178</v>
      </c>
      <c r="J966" s="986">
        <v>5767865</v>
      </c>
      <c r="K966" s="988">
        <v>42360</v>
      </c>
      <c r="L966" s="989">
        <v>44552</v>
      </c>
      <c r="N966" s="720" t="s">
        <v>15569</v>
      </c>
    </row>
    <row r="967" spans="1:14" s="719" customFormat="1" ht="10.199999999999999">
      <c r="A967" s="990">
        <v>964</v>
      </c>
      <c r="B967" s="991" t="s">
        <v>5818</v>
      </c>
      <c r="C967" s="991">
        <v>19680</v>
      </c>
      <c r="D967" s="707" t="s">
        <v>50</v>
      </c>
      <c r="E967" s="992">
        <v>3645.53</v>
      </c>
      <c r="F967" s="991" t="s">
        <v>984</v>
      </c>
      <c r="G967" s="991" t="s">
        <v>41</v>
      </c>
      <c r="H967" s="709" t="s">
        <v>50</v>
      </c>
      <c r="I967" s="707" t="s">
        <v>5819</v>
      </c>
      <c r="J967" s="991">
        <v>5873533</v>
      </c>
      <c r="K967" s="993">
        <v>42373</v>
      </c>
      <c r="L967" s="994">
        <v>43469</v>
      </c>
      <c r="N967" s="722" t="s">
        <v>11401</v>
      </c>
    </row>
    <row r="968" spans="1:14" s="719" customFormat="1" ht="10.199999999999999">
      <c r="A968" s="985">
        <v>965</v>
      </c>
      <c r="B968" s="986" t="s">
        <v>5820</v>
      </c>
      <c r="C968" s="986">
        <v>19683</v>
      </c>
      <c r="D968" s="712" t="s">
        <v>2326</v>
      </c>
      <c r="E968" s="987">
        <v>278.82</v>
      </c>
      <c r="F968" s="986" t="s">
        <v>984</v>
      </c>
      <c r="G968" s="986" t="s">
        <v>2247</v>
      </c>
      <c r="H968" s="713" t="s">
        <v>2248</v>
      </c>
      <c r="I968" s="712" t="s">
        <v>4488</v>
      </c>
      <c r="J968" s="986">
        <v>2773791</v>
      </c>
      <c r="K968" s="988">
        <v>42360</v>
      </c>
      <c r="L968" s="989">
        <v>44552</v>
      </c>
      <c r="N968" s="720" t="s">
        <v>11401</v>
      </c>
    </row>
    <row r="969" spans="1:14" s="719" customFormat="1" ht="10.199999999999999">
      <c r="A969" s="990">
        <v>966</v>
      </c>
      <c r="B969" s="991" t="s">
        <v>5821</v>
      </c>
      <c r="C969" s="991">
        <v>19684</v>
      </c>
      <c r="D969" s="707" t="s">
        <v>5822</v>
      </c>
      <c r="E969" s="992">
        <v>6023.78</v>
      </c>
      <c r="F969" s="991" t="s">
        <v>984</v>
      </c>
      <c r="G969" s="991" t="s">
        <v>48</v>
      </c>
      <c r="H969" s="709" t="s">
        <v>4112</v>
      </c>
      <c r="I969" s="707" t="s">
        <v>5823</v>
      </c>
      <c r="J969" s="991">
        <v>5940338</v>
      </c>
      <c r="K969" s="993">
        <v>42373</v>
      </c>
      <c r="L969" s="994">
        <v>44565</v>
      </c>
      <c r="N969" s="722" t="s">
        <v>11401</v>
      </c>
    </row>
    <row r="970" spans="1:14" s="719" customFormat="1" ht="10.199999999999999">
      <c r="A970" s="985">
        <v>967</v>
      </c>
      <c r="B970" s="986" t="s">
        <v>5824</v>
      </c>
      <c r="C970" s="986">
        <v>19686</v>
      </c>
      <c r="D970" s="712" t="s">
        <v>5825</v>
      </c>
      <c r="E970" s="987">
        <v>2626.55</v>
      </c>
      <c r="F970" s="986" t="s">
        <v>984</v>
      </c>
      <c r="G970" s="986" t="s">
        <v>2509</v>
      </c>
      <c r="H970" s="713" t="s">
        <v>5826</v>
      </c>
      <c r="I970" s="712" t="s">
        <v>5827</v>
      </c>
      <c r="J970" s="986">
        <v>2819252</v>
      </c>
      <c r="K970" s="988">
        <v>42545</v>
      </c>
      <c r="L970" s="989">
        <v>43640</v>
      </c>
      <c r="N970" s="720" t="s">
        <v>11401</v>
      </c>
    </row>
    <row r="971" spans="1:14" s="719" customFormat="1" ht="10.199999999999999">
      <c r="A971" s="990">
        <v>968</v>
      </c>
      <c r="B971" s="991" t="s">
        <v>5828</v>
      </c>
      <c r="C971" s="991">
        <v>19688</v>
      </c>
      <c r="D971" s="707" t="s">
        <v>5829</v>
      </c>
      <c r="E971" s="992">
        <v>9233.58</v>
      </c>
      <c r="F971" s="991" t="s">
        <v>984</v>
      </c>
      <c r="G971" s="991" t="s">
        <v>2247</v>
      </c>
      <c r="H971" s="709" t="s">
        <v>3410</v>
      </c>
      <c r="I971" s="707" t="s">
        <v>5751</v>
      </c>
      <c r="J971" s="991">
        <v>5305403</v>
      </c>
      <c r="K971" s="993">
        <v>42298</v>
      </c>
      <c r="L971" s="994">
        <v>44490</v>
      </c>
      <c r="N971" s="722" t="s">
        <v>11401</v>
      </c>
    </row>
    <row r="972" spans="1:14" s="719" customFormat="1" ht="10.199999999999999">
      <c r="A972" s="985">
        <v>969</v>
      </c>
      <c r="B972" s="986" t="s">
        <v>5830</v>
      </c>
      <c r="C972" s="986">
        <v>19691</v>
      </c>
      <c r="D972" s="712" t="s">
        <v>5831</v>
      </c>
      <c r="E972" s="987">
        <v>9167.68</v>
      </c>
      <c r="F972" s="986" t="s">
        <v>984</v>
      </c>
      <c r="G972" s="986" t="s">
        <v>2281</v>
      </c>
      <c r="H972" s="713" t="s">
        <v>5832</v>
      </c>
      <c r="I972" s="712" t="s">
        <v>5833</v>
      </c>
      <c r="J972" s="986">
        <v>5111919</v>
      </c>
      <c r="K972" s="988">
        <v>42446</v>
      </c>
      <c r="L972" s="989">
        <v>43541</v>
      </c>
      <c r="N972" s="720" t="s">
        <v>11401</v>
      </c>
    </row>
    <row r="973" spans="1:14" s="719" customFormat="1" ht="10.199999999999999">
      <c r="A973" s="990">
        <v>970</v>
      </c>
      <c r="B973" s="991" t="s">
        <v>5834</v>
      </c>
      <c r="C973" s="991">
        <v>19692</v>
      </c>
      <c r="D973" s="707" t="s">
        <v>5835</v>
      </c>
      <c r="E973" s="992">
        <v>4667.42</v>
      </c>
      <c r="F973" s="991" t="s">
        <v>984</v>
      </c>
      <c r="G973" s="991" t="s">
        <v>45</v>
      </c>
      <c r="H973" s="709" t="s">
        <v>4653</v>
      </c>
      <c r="I973" s="707" t="s">
        <v>5836</v>
      </c>
      <c r="J973" s="991">
        <v>5774047</v>
      </c>
      <c r="K973" s="993">
        <v>42298</v>
      </c>
      <c r="L973" s="994">
        <v>44490</v>
      </c>
      <c r="N973" s="722" t="s">
        <v>11401</v>
      </c>
    </row>
    <row r="974" spans="1:14" s="719" customFormat="1" ht="10.199999999999999">
      <c r="A974" s="985">
        <v>971</v>
      </c>
      <c r="B974" s="986" t="s">
        <v>5837</v>
      </c>
      <c r="C974" s="986">
        <v>19693</v>
      </c>
      <c r="D974" s="712" t="s">
        <v>3289</v>
      </c>
      <c r="E974" s="987">
        <v>57.79</v>
      </c>
      <c r="F974" s="986" t="s">
        <v>984</v>
      </c>
      <c r="G974" s="986" t="s">
        <v>2364</v>
      </c>
      <c r="H974" s="713" t="s">
        <v>2388</v>
      </c>
      <c r="I974" s="712" t="s">
        <v>5838</v>
      </c>
      <c r="J974" s="986">
        <v>6165524</v>
      </c>
      <c r="K974" s="988">
        <v>42774</v>
      </c>
      <c r="L974" s="989">
        <v>43869</v>
      </c>
      <c r="N974" s="720" t="s">
        <v>11401</v>
      </c>
    </row>
    <row r="975" spans="1:14" s="719" customFormat="1" ht="10.199999999999999">
      <c r="A975" s="990">
        <v>972</v>
      </c>
      <c r="B975" s="991" t="s">
        <v>5839</v>
      </c>
      <c r="C975" s="991">
        <v>19694</v>
      </c>
      <c r="D975" s="707" t="s">
        <v>4868</v>
      </c>
      <c r="E975" s="992">
        <v>3004.58</v>
      </c>
      <c r="F975" s="991" t="s">
        <v>984</v>
      </c>
      <c r="G975" s="991" t="s">
        <v>2364</v>
      </c>
      <c r="H975" s="709" t="s">
        <v>909</v>
      </c>
      <c r="I975" s="707" t="s">
        <v>4929</v>
      </c>
      <c r="J975" s="991">
        <v>5233739</v>
      </c>
      <c r="K975" s="993">
        <v>42464</v>
      </c>
      <c r="L975" s="994">
        <v>43559</v>
      </c>
      <c r="N975" s="722" t="s">
        <v>11401</v>
      </c>
    </row>
    <row r="976" spans="1:14" s="719" customFormat="1" ht="20.399999999999999">
      <c r="A976" s="985">
        <v>973</v>
      </c>
      <c r="B976" s="986" t="s">
        <v>5840</v>
      </c>
      <c r="C976" s="986">
        <v>19697</v>
      </c>
      <c r="D976" s="712" t="s">
        <v>5841</v>
      </c>
      <c r="E976" s="987">
        <v>840.83</v>
      </c>
      <c r="F976" s="986" t="s">
        <v>984</v>
      </c>
      <c r="G976" s="986" t="s">
        <v>2509</v>
      </c>
      <c r="H976" s="713" t="s">
        <v>902</v>
      </c>
      <c r="I976" s="712" t="s">
        <v>5842</v>
      </c>
      <c r="J976" s="986">
        <v>5866316</v>
      </c>
      <c r="K976" s="988">
        <v>43130</v>
      </c>
      <c r="L976" s="989">
        <v>44226</v>
      </c>
      <c r="N976" s="720" t="s">
        <v>11401</v>
      </c>
    </row>
    <row r="977" spans="1:14" s="719" customFormat="1" ht="10.199999999999999">
      <c r="A977" s="990">
        <v>974</v>
      </c>
      <c r="B977" s="991" t="s">
        <v>5843</v>
      </c>
      <c r="C977" s="991">
        <v>19698</v>
      </c>
      <c r="D977" s="707" t="s">
        <v>4112</v>
      </c>
      <c r="E977" s="992">
        <v>18277.12</v>
      </c>
      <c r="F977" s="991" t="s">
        <v>984</v>
      </c>
      <c r="G977" s="991" t="s">
        <v>48</v>
      </c>
      <c r="H977" s="709" t="s">
        <v>4112</v>
      </c>
      <c r="I977" s="707" t="s">
        <v>5844</v>
      </c>
      <c r="J977" s="991">
        <v>5546753</v>
      </c>
      <c r="K977" s="993">
        <v>42373</v>
      </c>
      <c r="L977" s="994">
        <v>43469</v>
      </c>
      <c r="N977" s="722" t="s">
        <v>11401</v>
      </c>
    </row>
    <row r="978" spans="1:14" s="719" customFormat="1" ht="10.199999999999999">
      <c r="A978" s="985">
        <v>975</v>
      </c>
      <c r="B978" s="986" t="s">
        <v>5845</v>
      </c>
      <c r="C978" s="986">
        <v>19701</v>
      </c>
      <c r="D978" s="712" t="s">
        <v>3438</v>
      </c>
      <c r="E978" s="987">
        <v>2148.19</v>
      </c>
      <c r="F978" s="986" t="s">
        <v>984</v>
      </c>
      <c r="G978" s="986" t="s">
        <v>2509</v>
      </c>
      <c r="H978" s="713" t="s">
        <v>5700</v>
      </c>
      <c r="I978" s="712" t="s">
        <v>5846</v>
      </c>
      <c r="J978" s="986">
        <v>5722667</v>
      </c>
      <c r="K978" s="988">
        <v>42860</v>
      </c>
      <c r="L978" s="989">
        <v>43956</v>
      </c>
      <c r="N978" s="720" t="s">
        <v>11401</v>
      </c>
    </row>
    <row r="979" spans="1:14" s="719" customFormat="1" ht="20.399999999999999">
      <c r="A979" s="990">
        <v>976</v>
      </c>
      <c r="B979" s="991" t="s">
        <v>5847</v>
      </c>
      <c r="C979" s="991">
        <v>19703</v>
      </c>
      <c r="D979" s="707" t="s">
        <v>2298</v>
      </c>
      <c r="E979" s="992">
        <v>291.23</v>
      </c>
      <c r="F979" s="991" t="s">
        <v>984</v>
      </c>
      <c r="G979" s="991" t="s">
        <v>41</v>
      </c>
      <c r="H979" s="709" t="s">
        <v>2298</v>
      </c>
      <c r="I979" s="707" t="s">
        <v>4474</v>
      </c>
      <c r="J979" s="991">
        <v>6267408</v>
      </c>
      <c r="K979" s="993">
        <v>42559</v>
      </c>
      <c r="L979" s="994">
        <v>43654</v>
      </c>
      <c r="N979" s="722" t="s">
        <v>3122</v>
      </c>
    </row>
    <row r="980" spans="1:14" s="719" customFormat="1" ht="10.199999999999999">
      <c r="A980" s="985">
        <v>977</v>
      </c>
      <c r="B980" s="986" t="s">
        <v>5848</v>
      </c>
      <c r="C980" s="986">
        <v>19705</v>
      </c>
      <c r="D980" s="712" t="s">
        <v>5849</v>
      </c>
      <c r="E980" s="987">
        <v>1508.95</v>
      </c>
      <c r="F980" s="986" t="s">
        <v>984</v>
      </c>
      <c r="G980" s="986" t="s">
        <v>2509</v>
      </c>
      <c r="H980" s="713" t="s">
        <v>5850</v>
      </c>
      <c r="I980" s="712" t="s">
        <v>5851</v>
      </c>
      <c r="J980" s="986">
        <v>5842573</v>
      </c>
      <c r="K980" s="988">
        <v>42447</v>
      </c>
      <c r="L980" s="989">
        <v>43542</v>
      </c>
      <c r="N980" s="720" t="s">
        <v>11401</v>
      </c>
    </row>
    <row r="981" spans="1:14" s="719" customFormat="1" ht="20.399999999999999">
      <c r="A981" s="990">
        <v>978</v>
      </c>
      <c r="B981" s="991" t="s">
        <v>5852</v>
      </c>
      <c r="C981" s="991">
        <v>19708</v>
      </c>
      <c r="D981" s="707" t="s">
        <v>3179</v>
      </c>
      <c r="E981" s="992">
        <v>19868.66</v>
      </c>
      <c r="F981" s="991" t="s">
        <v>984</v>
      </c>
      <c r="G981" s="991" t="s">
        <v>44</v>
      </c>
      <c r="H981" s="709" t="s">
        <v>3882</v>
      </c>
      <c r="I981" s="707" t="s">
        <v>5178</v>
      </c>
      <c r="J981" s="991">
        <v>5767865</v>
      </c>
      <c r="K981" s="993">
        <v>42461</v>
      </c>
      <c r="L981" s="994">
        <v>44652</v>
      </c>
      <c r="N981" s="722" t="s">
        <v>15569</v>
      </c>
    </row>
    <row r="982" spans="1:14" s="719" customFormat="1" ht="10.199999999999999">
      <c r="A982" s="985">
        <v>979</v>
      </c>
      <c r="B982" s="986" t="s">
        <v>5853</v>
      </c>
      <c r="C982" s="986">
        <v>19716</v>
      </c>
      <c r="D982" s="712" t="s">
        <v>4241</v>
      </c>
      <c r="E982" s="987">
        <v>2398.1</v>
      </c>
      <c r="F982" s="986" t="s">
        <v>984</v>
      </c>
      <c r="G982" s="986" t="s">
        <v>44</v>
      </c>
      <c r="H982" s="713" t="s">
        <v>3882</v>
      </c>
      <c r="I982" s="712" t="s">
        <v>5854</v>
      </c>
      <c r="J982" s="986">
        <v>3616452</v>
      </c>
      <c r="K982" s="988">
        <v>42360</v>
      </c>
      <c r="L982" s="989">
        <v>44552</v>
      </c>
      <c r="N982" s="720" t="s">
        <v>11401</v>
      </c>
    </row>
    <row r="983" spans="1:14" s="719" customFormat="1" ht="10.199999999999999">
      <c r="A983" s="990">
        <v>980</v>
      </c>
      <c r="B983" s="991" t="s">
        <v>5855</v>
      </c>
      <c r="C983" s="991">
        <v>19722</v>
      </c>
      <c r="D983" s="707" t="s">
        <v>4115</v>
      </c>
      <c r="E983" s="992">
        <v>5769.97</v>
      </c>
      <c r="F983" s="991" t="s">
        <v>984</v>
      </c>
      <c r="G983" s="991" t="s">
        <v>2281</v>
      </c>
      <c r="H983" s="709" t="s">
        <v>5856</v>
      </c>
      <c r="I983" s="707" t="s">
        <v>5635</v>
      </c>
      <c r="J983" s="991">
        <v>6002129</v>
      </c>
      <c r="K983" s="993">
        <v>42578</v>
      </c>
      <c r="L983" s="994">
        <v>43673</v>
      </c>
      <c r="N983" s="722" t="s">
        <v>11401</v>
      </c>
    </row>
    <row r="984" spans="1:14" s="719" customFormat="1" ht="10.199999999999999">
      <c r="A984" s="985">
        <v>981</v>
      </c>
      <c r="B984" s="986" t="s">
        <v>5857</v>
      </c>
      <c r="C984" s="986">
        <v>19725</v>
      </c>
      <c r="D984" s="712" t="s">
        <v>3535</v>
      </c>
      <c r="E984" s="987">
        <v>1426.97</v>
      </c>
      <c r="F984" s="986" t="s">
        <v>984</v>
      </c>
      <c r="G984" s="986" t="s">
        <v>48</v>
      </c>
      <c r="H984" s="713" t="s">
        <v>3536</v>
      </c>
      <c r="I984" s="712" t="s">
        <v>5858</v>
      </c>
      <c r="J984" s="986">
        <v>5951062</v>
      </c>
      <c r="K984" s="988">
        <v>42360</v>
      </c>
      <c r="L984" s="989">
        <v>44552</v>
      </c>
      <c r="N984" s="720" t="s">
        <v>11401</v>
      </c>
    </row>
    <row r="985" spans="1:14" s="719" customFormat="1" ht="10.199999999999999">
      <c r="A985" s="990">
        <v>982</v>
      </c>
      <c r="B985" s="991" t="s">
        <v>5859</v>
      </c>
      <c r="C985" s="991">
        <v>19726</v>
      </c>
      <c r="D985" s="707" t="s">
        <v>5860</v>
      </c>
      <c r="E985" s="992">
        <v>3315.02</v>
      </c>
      <c r="F985" s="991" t="s">
        <v>984</v>
      </c>
      <c r="G985" s="991" t="s">
        <v>41</v>
      </c>
      <c r="H985" s="709" t="s">
        <v>2298</v>
      </c>
      <c r="I985" s="707" t="s">
        <v>5819</v>
      </c>
      <c r="J985" s="991">
        <v>5873533</v>
      </c>
      <c r="K985" s="993">
        <v>42373</v>
      </c>
      <c r="L985" s="994">
        <v>43469</v>
      </c>
      <c r="N985" s="722" t="s">
        <v>11401</v>
      </c>
    </row>
    <row r="986" spans="1:14" s="719" customFormat="1" ht="20.399999999999999">
      <c r="A986" s="985">
        <v>983</v>
      </c>
      <c r="B986" s="986" t="s">
        <v>5861</v>
      </c>
      <c r="C986" s="986">
        <v>19727</v>
      </c>
      <c r="D986" s="712" t="s">
        <v>5862</v>
      </c>
      <c r="E986" s="987">
        <v>3977.38</v>
      </c>
      <c r="F986" s="986" t="s">
        <v>984</v>
      </c>
      <c r="G986" s="986" t="s">
        <v>40</v>
      </c>
      <c r="H986" s="713" t="s">
        <v>2320</v>
      </c>
      <c r="I986" s="712" t="s">
        <v>5863</v>
      </c>
      <c r="J986" s="986">
        <v>5942136</v>
      </c>
      <c r="K986" s="988">
        <v>42590</v>
      </c>
      <c r="L986" s="989">
        <v>43685</v>
      </c>
      <c r="N986" s="720" t="s">
        <v>11401</v>
      </c>
    </row>
    <row r="987" spans="1:14" s="719" customFormat="1" ht="20.399999999999999">
      <c r="A987" s="990">
        <v>984</v>
      </c>
      <c r="B987" s="991" t="s">
        <v>5864</v>
      </c>
      <c r="C987" s="991">
        <v>19733</v>
      </c>
      <c r="D987" s="707" t="s">
        <v>5865</v>
      </c>
      <c r="E987" s="992">
        <v>8413.25</v>
      </c>
      <c r="F987" s="991" t="s">
        <v>984</v>
      </c>
      <c r="G987" s="991" t="s">
        <v>41</v>
      </c>
      <c r="H987" s="709" t="s">
        <v>3732</v>
      </c>
      <c r="I987" s="707" t="s">
        <v>4474</v>
      </c>
      <c r="J987" s="991">
        <v>6267408</v>
      </c>
      <c r="K987" s="993">
        <v>42373</v>
      </c>
      <c r="L987" s="994">
        <v>44565</v>
      </c>
      <c r="N987" s="722" t="s">
        <v>3122</v>
      </c>
    </row>
    <row r="988" spans="1:14" s="719" customFormat="1" ht="20.399999999999999">
      <c r="A988" s="985">
        <v>985</v>
      </c>
      <c r="B988" s="986" t="s">
        <v>5866</v>
      </c>
      <c r="C988" s="986">
        <v>19734</v>
      </c>
      <c r="D988" s="712" t="s">
        <v>5867</v>
      </c>
      <c r="E988" s="987">
        <v>1360.07</v>
      </c>
      <c r="F988" s="986" t="s">
        <v>984</v>
      </c>
      <c r="G988" s="986" t="s">
        <v>41</v>
      </c>
      <c r="H988" s="713" t="s">
        <v>2285</v>
      </c>
      <c r="I988" s="712" t="s">
        <v>4474</v>
      </c>
      <c r="J988" s="986">
        <v>6267408</v>
      </c>
      <c r="K988" s="988">
        <v>42376</v>
      </c>
      <c r="L988" s="989">
        <v>44568</v>
      </c>
      <c r="N988" s="720" t="s">
        <v>3122</v>
      </c>
    </row>
    <row r="989" spans="1:14" s="719" customFormat="1" ht="10.199999999999999">
      <c r="A989" s="990">
        <v>986</v>
      </c>
      <c r="B989" s="991" t="s">
        <v>5868</v>
      </c>
      <c r="C989" s="991">
        <v>19735</v>
      </c>
      <c r="D989" s="707" t="s">
        <v>5869</v>
      </c>
      <c r="E989" s="992">
        <v>22081</v>
      </c>
      <c r="F989" s="991" t="s">
        <v>984</v>
      </c>
      <c r="G989" s="991" t="s">
        <v>48</v>
      </c>
      <c r="H989" s="709" t="s">
        <v>2261</v>
      </c>
      <c r="I989" s="707" t="s">
        <v>5870</v>
      </c>
      <c r="J989" s="991">
        <v>5306892</v>
      </c>
      <c r="K989" s="993">
        <v>42487</v>
      </c>
      <c r="L989" s="994">
        <v>43582</v>
      </c>
      <c r="N989" s="722" t="s">
        <v>11401</v>
      </c>
    </row>
    <row r="990" spans="1:14" s="719" customFormat="1" ht="20.399999999999999">
      <c r="A990" s="985">
        <v>987</v>
      </c>
      <c r="B990" s="986" t="s">
        <v>5871</v>
      </c>
      <c r="C990" s="986">
        <v>19736</v>
      </c>
      <c r="D990" s="712" t="s">
        <v>4611</v>
      </c>
      <c r="E990" s="987">
        <v>10943.1</v>
      </c>
      <c r="F990" s="986" t="s">
        <v>984</v>
      </c>
      <c r="G990" s="986" t="s">
        <v>44</v>
      </c>
      <c r="H990" s="713" t="s">
        <v>3474</v>
      </c>
      <c r="I990" s="712" t="s">
        <v>5178</v>
      </c>
      <c r="J990" s="986">
        <v>5767865</v>
      </c>
      <c r="K990" s="988">
        <v>42360</v>
      </c>
      <c r="L990" s="989">
        <v>44552</v>
      </c>
      <c r="N990" s="720" t="s">
        <v>15569</v>
      </c>
    </row>
    <row r="991" spans="1:14" s="719" customFormat="1" ht="10.199999999999999">
      <c r="A991" s="990">
        <v>988</v>
      </c>
      <c r="B991" s="991" t="s">
        <v>5872</v>
      </c>
      <c r="C991" s="991">
        <v>19737</v>
      </c>
      <c r="D991" s="707" t="s">
        <v>5873</v>
      </c>
      <c r="E991" s="992">
        <v>390.49</v>
      </c>
      <c r="F991" s="991" t="s">
        <v>984</v>
      </c>
      <c r="G991" s="991" t="s">
        <v>2509</v>
      </c>
      <c r="H991" s="709" t="s">
        <v>3179</v>
      </c>
      <c r="I991" s="707" t="s">
        <v>5874</v>
      </c>
      <c r="J991" s="991">
        <v>2604221</v>
      </c>
      <c r="K991" s="993">
        <v>42447</v>
      </c>
      <c r="L991" s="994">
        <v>43542</v>
      </c>
      <c r="N991" s="722" t="s">
        <v>11401</v>
      </c>
    </row>
    <row r="992" spans="1:14" s="719" customFormat="1" ht="10.199999999999999">
      <c r="A992" s="985">
        <v>989</v>
      </c>
      <c r="B992" s="986" t="s">
        <v>5875</v>
      </c>
      <c r="C992" s="986">
        <v>19739</v>
      </c>
      <c r="D992" s="712" t="s">
        <v>2261</v>
      </c>
      <c r="E992" s="987">
        <v>63.22</v>
      </c>
      <c r="F992" s="986" t="s">
        <v>984</v>
      </c>
      <c r="G992" s="986" t="s">
        <v>48</v>
      </c>
      <c r="H992" s="713" t="s">
        <v>2261</v>
      </c>
      <c r="I992" s="712" t="s">
        <v>5876</v>
      </c>
      <c r="J992" s="986">
        <v>5968216</v>
      </c>
      <c r="K992" s="988">
        <v>42380</v>
      </c>
      <c r="L992" s="989">
        <v>44572</v>
      </c>
      <c r="N992" s="720" t="s">
        <v>11401</v>
      </c>
    </row>
    <row r="993" spans="1:14" s="719" customFormat="1" ht="10.199999999999999">
      <c r="A993" s="990">
        <v>990</v>
      </c>
      <c r="B993" s="991" t="s">
        <v>5877</v>
      </c>
      <c r="C993" s="991">
        <v>19741</v>
      </c>
      <c r="D993" s="707" t="s">
        <v>3657</v>
      </c>
      <c r="E993" s="992">
        <v>18318.98</v>
      </c>
      <c r="F993" s="991" t="s">
        <v>984</v>
      </c>
      <c r="G993" s="991" t="s">
        <v>41</v>
      </c>
      <c r="H993" s="709" t="s">
        <v>3727</v>
      </c>
      <c r="I993" s="707" t="s">
        <v>5878</v>
      </c>
      <c r="J993" s="991">
        <v>5994721</v>
      </c>
      <c r="K993" s="993">
        <v>42388</v>
      </c>
      <c r="L993" s="994">
        <v>43484</v>
      </c>
      <c r="N993" s="722" t="s">
        <v>11401</v>
      </c>
    </row>
    <row r="994" spans="1:14" s="719" customFormat="1" ht="20.399999999999999">
      <c r="A994" s="985">
        <v>991</v>
      </c>
      <c r="B994" s="986" t="s">
        <v>5879</v>
      </c>
      <c r="C994" s="986">
        <v>19745</v>
      </c>
      <c r="D994" s="712" t="s">
        <v>3647</v>
      </c>
      <c r="E994" s="987">
        <v>571.71</v>
      </c>
      <c r="F994" s="986" t="s">
        <v>984</v>
      </c>
      <c r="G994" s="986" t="s">
        <v>2509</v>
      </c>
      <c r="H994" s="713" t="s">
        <v>5880</v>
      </c>
      <c r="I994" s="712" t="s">
        <v>5881</v>
      </c>
      <c r="J994" s="986">
        <v>5847346</v>
      </c>
      <c r="K994" s="988">
        <v>42376</v>
      </c>
      <c r="L994" s="989">
        <v>43472</v>
      </c>
      <c r="N994" s="720" t="s">
        <v>11401</v>
      </c>
    </row>
    <row r="995" spans="1:14" s="719" customFormat="1" ht="10.199999999999999">
      <c r="A995" s="990">
        <v>992</v>
      </c>
      <c r="B995" s="991" t="s">
        <v>5882</v>
      </c>
      <c r="C995" s="991">
        <v>19746</v>
      </c>
      <c r="D995" s="707" t="s">
        <v>5883</v>
      </c>
      <c r="E995" s="992">
        <v>1777.94</v>
      </c>
      <c r="F995" s="991" t="s">
        <v>984</v>
      </c>
      <c r="G995" s="991" t="s">
        <v>41</v>
      </c>
      <c r="H995" s="709" t="s">
        <v>3510</v>
      </c>
      <c r="I995" s="707" t="s">
        <v>5751</v>
      </c>
      <c r="J995" s="991">
        <v>5305403</v>
      </c>
      <c r="K995" s="993">
        <v>42384</v>
      </c>
      <c r="L995" s="994">
        <v>44576</v>
      </c>
      <c r="N995" s="722" t="s">
        <v>11401</v>
      </c>
    </row>
    <row r="996" spans="1:14" s="719" customFormat="1" ht="20.399999999999999">
      <c r="A996" s="985">
        <v>993</v>
      </c>
      <c r="B996" s="986" t="s">
        <v>5884</v>
      </c>
      <c r="C996" s="986">
        <v>19747</v>
      </c>
      <c r="D996" s="712" t="s">
        <v>4289</v>
      </c>
      <c r="E996" s="987">
        <v>4996.33</v>
      </c>
      <c r="F996" s="986" t="s">
        <v>984</v>
      </c>
      <c r="G996" s="986" t="s">
        <v>41</v>
      </c>
      <c r="H996" s="713" t="s">
        <v>5110</v>
      </c>
      <c r="I996" s="712" t="s">
        <v>5885</v>
      </c>
      <c r="J996" s="986">
        <v>5882583</v>
      </c>
      <c r="K996" s="988">
        <v>42373</v>
      </c>
      <c r="L996" s="989">
        <v>43469</v>
      </c>
      <c r="N996" s="720" t="s">
        <v>11401</v>
      </c>
    </row>
    <row r="997" spans="1:14" s="719" customFormat="1" ht="20.399999999999999">
      <c r="A997" s="990">
        <v>994</v>
      </c>
      <c r="B997" s="991" t="s">
        <v>5886</v>
      </c>
      <c r="C997" s="991">
        <v>19748</v>
      </c>
      <c r="D997" s="707" t="s">
        <v>5887</v>
      </c>
      <c r="E997" s="992">
        <v>8057.16</v>
      </c>
      <c r="F997" s="991" t="s">
        <v>984</v>
      </c>
      <c r="G997" s="991" t="s">
        <v>2364</v>
      </c>
      <c r="H997" s="709" t="s">
        <v>5888</v>
      </c>
      <c r="I997" s="707" t="s">
        <v>4632</v>
      </c>
      <c r="J997" s="991">
        <v>5921112</v>
      </c>
      <c r="K997" s="993">
        <v>42352</v>
      </c>
      <c r="L997" s="994">
        <v>44544</v>
      </c>
      <c r="N997" s="722" t="s">
        <v>11401</v>
      </c>
    </row>
    <row r="998" spans="1:14" s="719" customFormat="1" ht="20.399999999999999">
      <c r="A998" s="985">
        <v>995</v>
      </c>
      <c r="B998" s="986" t="s">
        <v>5889</v>
      </c>
      <c r="C998" s="986">
        <v>19751</v>
      </c>
      <c r="D998" s="712" t="s">
        <v>5326</v>
      </c>
      <c r="E998" s="987">
        <v>4884.34</v>
      </c>
      <c r="F998" s="986" t="s">
        <v>984</v>
      </c>
      <c r="G998" s="986" t="s">
        <v>41</v>
      </c>
      <c r="H998" s="713" t="s">
        <v>5890</v>
      </c>
      <c r="I998" s="712" t="s">
        <v>4474</v>
      </c>
      <c r="J998" s="986">
        <v>6267408</v>
      </c>
      <c r="K998" s="988">
        <v>42373</v>
      </c>
      <c r="L998" s="989">
        <v>44565</v>
      </c>
      <c r="N998" s="720" t="s">
        <v>3122</v>
      </c>
    </row>
    <row r="999" spans="1:14" s="719" customFormat="1" ht="10.199999999999999">
      <c r="A999" s="990">
        <v>996</v>
      </c>
      <c r="B999" s="991" t="s">
        <v>5891</v>
      </c>
      <c r="C999" s="991">
        <v>19755</v>
      </c>
      <c r="D999" s="707" t="s">
        <v>4877</v>
      </c>
      <c r="E999" s="992">
        <v>1788.9</v>
      </c>
      <c r="F999" s="991" t="s">
        <v>984</v>
      </c>
      <c r="G999" s="991" t="s">
        <v>2247</v>
      </c>
      <c r="H999" s="709" t="s">
        <v>2248</v>
      </c>
      <c r="I999" s="707" t="s">
        <v>5892</v>
      </c>
      <c r="J999" s="991">
        <v>5203678</v>
      </c>
      <c r="K999" s="993">
        <v>42390</v>
      </c>
      <c r="L999" s="994">
        <v>44582</v>
      </c>
      <c r="N999" s="722" t="s">
        <v>11401</v>
      </c>
    </row>
    <row r="1000" spans="1:14" s="719" customFormat="1" ht="10.199999999999999">
      <c r="A1000" s="985">
        <v>997</v>
      </c>
      <c r="B1000" s="986" t="s">
        <v>5893</v>
      </c>
      <c r="C1000" s="986">
        <v>19759</v>
      </c>
      <c r="D1000" s="712" t="s">
        <v>3179</v>
      </c>
      <c r="E1000" s="987">
        <v>1167.98</v>
      </c>
      <c r="F1000" s="986" t="s">
        <v>984</v>
      </c>
      <c r="G1000" s="986" t="s">
        <v>2364</v>
      </c>
      <c r="H1000" s="713" t="s">
        <v>2365</v>
      </c>
      <c r="I1000" s="712" t="s">
        <v>5894</v>
      </c>
      <c r="J1000" s="986">
        <v>5454018</v>
      </c>
      <c r="K1000" s="988">
        <v>42389</v>
      </c>
      <c r="L1000" s="989">
        <v>43485</v>
      </c>
      <c r="N1000" s="720" t="s">
        <v>11401</v>
      </c>
    </row>
    <row r="1001" spans="1:14" s="719" customFormat="1" ht="10.199999999999999">
      <c r="A1001" s="990">
        <v>998</v>
      </c>
      <c r="B1001" s="991" t="s">
        <v>5895</v>
      </c>
      <c r="C1001" s="991">
        <v>19761</v>
      </c>
      <c r="D1001" s="707" t="s">
        <v>5896</v>
      </c>
      <c r="E1001" s="992">
        <v>11043.27</v>
      </c>
      <c r="F1001" s="991" t="s">
        <v>984</v>
      </c>
      <c r="G1001" s="991" t="s">
        <v>41</v>
      </c>
      <c r="H1001" s="709" t="s">
        <v>3637</v>
      </c>
      <c r="I1001" s="707" t="s">
        <v>5897</v>
      </c>
      <c r="J1001" s="991">
        <v>5359058</v>
      </c>
      <c r="K1001" s="993">
        <v>42373</v>
      </c>
      <c r="L1001" s="994">
        <v>44565</v>
      </c>
      <c r="N1001" s="722" t="s">
        <v>11401</v>
      </c>
    </row>
    <row r="1002" spans="1:14" s="719" customFormat="1" ht="20.399999999999999">
      <c r="A1002" s="985">
        <v>999</v>
      </c>
      <c r="B1002" s="986" t="s">
        <v>5898</v>
      </c>
      <c r="C1002" s="986">
        <v>19762</v>
      </c>
      <c r="D1002" s="712" t="s">
        <v>5899</v>
      </c>
      <c r="E1002" s="987">
        <v>2593.73</v>
      </c>
      <c r="F1002" s="986" t="s">
        <v>984</v>
      </c>
      <c r="G1002" s="986" t="s">
        <v>2509</v>
      </c>
      <c r="H1002" s="713" t="s">
        <v>5378</v>
      </c>
      <c r="I1002" s="712" t="s">
        <v>5900</v>
      </c>
      <c r="J1002" s="986">
        <v>5795885</v>
      </c>
      <c r="K1002" s="988">
        <v>42499</v>
      </c>
      <c r="L1002" s="989">
        <v>43594</v>
      </c>
      <c r="N1002" s="720" t="s">
        <v>11401</v>
      </c>
    </row>
    <row r="1003" spans="1:14" s="719" customFormat="1" ht="20.399999999999999">
      <c r="A1003" s="990">
        <v>1000</v>
      </c>
      <c r="B1003" s="991" t="s">
        <v>5901</v>
      </c>
      <c r="C1003" s="991">
        <v>19766</v>
      </c>
      <c r="D1003" s="707" t="s">
        <v>5902</v>
      </c>
      <c r="E1003" s="992">
        <v>8128.91</v>
      </c>
      <c r="F1003" s="991" t="s">
        <v>984</v>
      </c>
      <c r="G1003" s="991" t="s">
        <v>41</v>
      </c>
      <c r="H1003" s="709" t="s">
        <v>3420</v>
      </c>
      <c r="I1003" s="707" t="s">
        <v>5178</v>
      </c>
      <c r="J1003" s="991">
        <v>5767865</v>
      </c>
      <c r="K1003" s="993">
        <v>42373</v>
      </c>
      <c r="L1003" s="994">
        <v>44565</v>
      </c>
      <c r="N1003" s="722" t="s">
        <v>15569</v>
      </c>
    </row>
    <row r="1004" spans="1:14" s="719" customFormat="1" ht="10.199999999999999">
      <c r="A1004" s="985">
        <v>1001</v>
      </c>
      <c r="B1004" s="986" t="s">
        <v>5903</v>
      </c>
      <c r="C1004" s="986">
        <v>19769</v>
      </c>
      <c r="D1004" s="712" t="s">
        <v>3509</v>
      </c>
      <c r="E1004" s="987">
        <v>5434.07</v>
      </c>
      <c r="F1004" s="986" t="s">
        <v>984</v>
      </c>
      <c r="G1004" s="986" t="s">
        <v>2364</v>
      </c>
      <c r="H1004" s="713" t="s">
        <v>5625</v>
      </c>
      <c r="I1004" s="712" t="s">
        <v>5904</v>
      </c>
      <c r="J1004" s="986">
        <v>5935806</v>
      </c>
      <c r="K1004" s="988">
        <v>42360</v>
      </c>
      <c r="L1004" s="989">
        <v>44552</v>
      </c>
      <c r="N1004" s="720" t="s">
        <v>11401</v>
      </c>
    </row>
    <row r="1005" spans="1:14" s="719" customFormat="1" ht="20.399999999999999">
      <c r="A1005" s="990">
        <v>1002</v>
      </c>
      <c r="B1005" s="991" t="s">
        <v>5905</v>
      </c>
      <c r="C1005" s="991">
        <v>19770</v>
      </c>
      <c r="D1005" s="707" t="s">
        <v>5906</v>
      </c>
      <c r="E1005" s="992">
        <v>8188.07</v>
      </c>
      <c r="F1005" s="991" t="s">
        <v>984</v>
      </c>
      <c r="G1005" s="991" t="s">
        <v>44</v>
      </c>
      <c r="H1005" s="709" t="s">
        <v>3654</v>
      </c>
      <c r="I1005" s="707" t="s">
        <v>5178</v>
      </c>
      <c r="J1005" s="991">
        <v>5767865</v>
      </c>
      <c r="K1005" s="993">
        <v>42360</v>
      </c>
      <c r="L1005" s="994">
        <v>44552</v>
      </c>
      <c r="N1005" s="722" t="s">
        <v>15569</v>
      </c>
    </row>
    <row r="1006" spans="1:14" s="719" customFormat="1" ht="20.399999999999999">
      <c r="A1006" s="985">
        <v>1003</v>
      </c>
      <c r="B1006" s="986" t="s">
        <v>5907</v>
      </c>
      <c r="C1006" s="986">
        <v>19773</v>
      </c>
      <c r="D1006" s="712" t="s">
        <v>5908</v>
      </c>
      <c r="E1006" s="987">
        <v>10149.94</v>
      </c>
      <c r="F1006" s="986" t="s">
        <v>984</v>
      </c>
      <c r="G1006" s="986" t="s">
        <v>41</v>
      </c>
      <c r="H1006" s="713" t="s">
        <v>3420</v>
      </c>
      <c r="I1006" s="712" t="s">
        <v>4495</v>
      </c>
      <c r="J1006" s="986">
        <v>5455219</v>
      </c>
      <c r="K1006" s="988">
        <v>42377</v>
      </c>
      <c r="L1006" s="989">
        <v>44569</v>
      </c>
      <c r="N1006" s="720" t="s">
        <v>11401</v>
      </c>
    </row>
    <row r="1007" spans="1:14" s="719" customFormat="1" ht="10.199999999999999">
      <c r="A1007" s="990">
        <v>1004</v>
      </c>
      <c r="B1007" s="991" t="s">
        <v>5909</v>
      </c>
      <c r="C1007" s="991">
        <v>19781</v>
      </c>
      <c r="D1007" s="707" t="s">
        <v>5910</v>
      </c>
      <c r="E1007" s="992">
        <v>1269.55</v>
      </c>
      <c r="F1007" s="991" t="s">
        <v>984</v>
      </c>
      <c r="G1007" s="991" t="s">
        <v>48</v>
      </c>
      <c r="H1007" s="709" t="s">
        <v>4112</v>
      </c>
      <c r="I1007" s="707" t="s">
        <v>5144</v>
      </c>
      <c r="J1007" s="991">
        <v>5950465</v>
      </c>
      <c r="K1007" s="993">
        <v>42373</v>
      </c>
      <c r="L1007" s="994">
        <v>44565</v>
      </c>
      <c r="N1007" s="722" t="s">
        <v>11401</v>
      </c>
    </row>
    <row r="1008" spans="1:14" s="719" customFormat="1" ht="10.199999999999999">
      <c r="A1008" s="985">
        <v>1005</v>
      </c>
      <c r="B1008" s="986" t="s">
        <v>5911</v>
      </c>
      <c r="C1008" s="986">
        <v>19783</v>
      </c>
      <c r="D1008" s="712" t="s">
        <v>5912</v>
      </c>
      <c r="E1008" s="987">
        <v>254.56</v>
      </c>
      <c r="F1008" s="986" t="s">
        <v>984</v>
      </c>
      <c r="G1008" s="986" t="s">
        <v>41</v>
      </c>
      <c r="H1008" s="713" t="s">
        <v>1072</v>
      </c>
      <c r="I1008" s="712" t="s">
        <v>3599</v>
      </c>
      <c r="J1008" s="986">
        <v>5383854</v>
      </c>
      <c r="K1008" s="988">
        <v>42373</v>
      </c>
      <c r="L1008" s="989">
        <v>44565</v>
      </c>
      <c r="N1008" s="720" t="s">
        <v>11401</v>
      </c>
    </row>
    <row r="1009" spans="1:14" s="719" customFormat="1" ht="10.199999999999999">
      <c r="A1009" s="990">
        <v>1006</v>
      </c>
      <c r="B1009" s="991" t="s">
        <v>5913</v>
      </c>
      <c r="C1009" s="991">
        <v>19786</v>
      </c>
      <c r="D1009" s="707" t="s">
        <v>5914</v>
      </c>
      <c r="E1009" s="992">
        <v>1305.3599999999999</v>
      </c>
      <c r="F1009" s="991" t="s">
        <v>984</v>
      </c>
      <c r="G1009" s="991" t="s">
        <v>40</v>
      </c>
      <c r="H1009" s="709" t="s">
        <v>2310</v>
      </c>
      <c r="I1009" s="707" t="s">
        <v>5915</v>
      </c>
      <c r="J1009" s="991">
        <v>5096871</v>
      </c>
      <c r="K1009" s="993">
        <v>42877</v>
      </c>
      <c r="L1009" s="994">
        <v>43973</v>
      </c>
      <c r="N1009" s="722" t="s">
        <v>11401</v>
      </c>
    </row>
    <row r="1010" spans="1:14" s="719" customFormat="1" ht="20.399999999999999">
      <c r="A1010" s="985">
        <v>1007</v>
      </c>
      <c r="B1010" s="986" t="s">
        <v>5916</v>
      </c>
      <c r="C1010" s="986">
        <v>19788</v>
      </c>
      <c r="D1010" s="712" t="s">
        <v>5917</v>
      </c>
      <c r="E1010" s="987">
        <v>1016.04</v>
      </c>
      <c r="F1010" s="986" t="s">
        <v>984</v>
      </c>
      <c r="G1010" s="986" t="s">
        <v>41</v>
      </c>
      <c r="H1010" s="713" t="s">
        <v>5228</v>
      </c>
      <c r="I1010" s="712" t="s">
        <v>4474</v>
      </c>
      <c r="J1010" s="986">
        <v>6267408</v>
      </c>
      <c r="K1010" s="988">
        <v>42382</v>
      </c>
      <c r="L1010" s="989">
        <v>44574</v>
      </c>
      <c r="N1010" s="720" t="s">
        <v>3122</v>
      </c>
    </row>
    <row r="1011" spans="1:14" s="719" customFormat="1" ht="10.199999999999999">
      <c r="A1011" s="990">
        <v>1008</v>
      </c>
      <c r="B1011" s="991" t="s">
        <v>5918</v>
      </c>
      <c r="C1011" s="991">
        <v>19789</v>
      </c>
      <c r="D1011" s="707" t="s">
        <v>4467</v>
      </c>
      <c r="E1011" s="992">
        <v>75.099999999999994</v>
      </c>
      <c r="F1011" s="991" t="s">
        <v>984</v>
      </c>
      <c r="G1011" s="991" t="s">
        <v>2247</v>
      </c>
      <c r="H1011" s="709" t="s">
        <v>2248</v>
      </c>
      <c r="I1011" s="707" t="s">
        <v>542</v>
      </c>
      <c r="J1011" s="991">
        <v>2011239</v>
      </c>
      <c r="K1011" s="993">
        <v>42373</v>
      </c>
      <c r="L1011" s="994">
        <v>44565</v>
      </c>
      <c r="N1011" s="722" t="s">
        <v>3312</v>
      </c>
    </row>
    <row r="1012" spans="1:14" s="719" customFormat="1" ht="10.199999999999999">
      <c r="A1012" s="985">
        <v>1009</v>
      </c>
      <c r="B1012" s="986" t="s">
        <v>5919</v>
      </c>
      <c r="C1012" s="986">
        <v>19790</v>
      </c>
      <c r="D1012" s="712" t="s">
        <v>5920</v>
      </c>
      <c r="E1012" s="987">
        <v>13822.98</v>
      </c>
      <c r="F1012" s="986" t="s">
        <v>984</v>
      </c>
      <c r="G1012" s="986" t="s">
        <v>51</v>
      </c>
      <c r="H1012" s="713" t="s">
        <v>3867</v>
      </c>
      <c r="I1012" s="712" t="s">
        <v>824</v>
      </c>
      <c r="J1012" s="986">
        <v>2068508</v>
      </c>
      <c r="K1012" s="988">
        <v>42373</v>
      </c>
      <c r="L1012" s="989">
        <v>43469</v>
      </c>
      <c r="N1012" s="720" t="s">
        <v>11401</v>
      </c>
    </row>
    <row r="1013" spans="1:14" s="719" customFormat="1" ht="10.199999999999999">
      <c r="A1013" s="990">
        <v>1010</v>
      </c>
      <c r="B1013" s="991" t="s">
        <v>5921</v>
      </c>
      <c r="C1013" s="991">
        <v>19791</v>
      </c>
      <c r="D1013" s="707" t="s">
        <v>5922</v>
      </c>
      <c r="E1013" s="992">
        <v>6262.85</v>
      </c>
      <c r="F1013" s="991" t="s">
        <v>984</v>
      </c>
      <c r="G1013" s="991" t="s">
        <v>48</v>
      </c>
      <c r="H1013" s="709" t="s">
        <v>4112</v>
      </c>
      <c r="I1013" s="707" t="s">
        <v>5572</v>
      </c>
      <c r="J1013" s="991">
        <v>5980194</v>
      </c>
      <c r="K1013" s="993">
        <v>42383</v>
      </c>
      <c r="L1013" s="994">
        <v>44575</v>
      </c>
      <c r="N1013" s="722" t="s">
        <v>11401</v>
      </c>
    </row>
    <row r="1014" spans="1:14" s="719" customFormat="1" ht="20.399999999999999">
      <c r="A1014" s="985">
        <v>1011</v>
      </c>
      <c r="B1014" s="986" t="s">
        <v>5923</v>
      </c>
      <c r="C1014" s="986">
        <v>19793</v>
      </c>
      <c r="D1014" s="712" t="s">
        <v>5924</v>
      </c>
      <c r="E1014" s="987">
        <v>4719.93</v>
      </c>
      <c r="F1014" s="986" t="s">
        <v>984</v>
      </c>
      <c r="G1014" s="986" t="s">
        <v>2188</v>
      </c>
      <c r="H1014" s="713" t="s">
        <v>5036</v>
      </c>
      <c r="I1014" s="712" t="s">
        <v>5925</v>
      </c>
      <c r="J1014" s="986">
        <v>6020291</v>
      </c>
      <c r="K1014" s="988">
        <v>42347</v>
      </c>
      <c r="L1014" s="989">
        <v>44539</v>
      </c>
      <c r="N1014" s="720" t="s">
        <v>11401</v>
      </c>
    </row>
    <row r="1015" spans="1:14" s="719" customFormat="1" ht="10.199999999999999">
      <c r="A1015" s="990">
        <v>1012</v>
      </c>
      <c r="B1015" s="991" t="s">
        <v>5926</v>
      </c>
      <c r="C1015" s="991">
        <v>19797</v>
      </c>
      <c r="D1015" s="707" t="s">
        <v>5927</v>
      </c>
      <c r="E1015" s="992">
        <v>3049.9</v>
      </c>
      <c r="F1015" s="991" t="s">
        <v>984</v>
      </c>
      <c r="G1015" s="991" t="s">
        <v>2188</v>
      </c>
      <c r="H1015" s="709" t="s">
        <v>2189</v>
      </c>
      <c r="I1015" s="707" t="s">
        <v>5928</v>
      </c>
      <c r="J1015" s="991">
        <v>5881595</v>
      </c>
      <c r="K1015" s="993">
        <v>42534</v>
      </c>
      <c r="L1015" s="994">
        <v>43629</v>
      </c>
      <c r="N1015" s="722" t="s">
        <v>11401</v>
      </c>
    </row>
    <row r="1016" spans="1:14" s="719" customFormat="1" ht="10.199999999999999">
      <c r="A1016" s="985">
        <v>1013</v>
      </c>
      <c r="B1016" s="986" t="s">
        <v>5929</v>
      </c>
      <c r="C1016" s="986">
        <v>19799</v>
      </c>
      <c r="D1016" s="712" t="s">
        <v>909</v>
      </c>
      <c r="E1016" s="987">
        <v>3120.28</v>
      </c>
      <c r="F1016" s="986" t="s">
        <v>984</v>
      </c>
      <c r="G1016" s="986" t="s">
        <v>2364</v>
      </c>
      <c r="H1016" s="713" t="s">
        <v>909</v>
      </c>
      <c r="I1016" s="712" t="s">
        <v>5784</v>
      </c>
      <c r="J1016" s="986">
        <v>5864801</v>
      </c>
      <c r="K1016" s="988">
        <v>42373</v>
      </c>
      <c r="L1016" s="989">
        <v>43469</v>
      </c>
      <c r="N1016" s="720" t="s">
        <v>11401</v>
      </c>
    </row>
    <row r="1017" spans="1:14" s="719" customFormat="1" ht="10.199999999999999">
      <c r="A1017" s="990">
        <v>1014</v>
      </c>
      <c r="B1017" s="991" t="s">
        <v>5930</v>
      </c>
      <c r="C1017" s="991">
        <v>19800</v>
      </c>
      <c r="D1017" s="707" t="s">
        <v>4334</v>
      </c>
      <c r="E1017" s="992">
        <v>228.64</v>
      </c>
      <c r="F1017" s="991" t="s">
        <v>984</v>
      </c>
      <c r="G1017" s="991" t="s">
        <v>2364</v>
      </c>
      <c r="H1017" s="709" t="s">
        <v>909</v>
      </c>
      <c r="I1017" s="707" t="s">
        <v>5931</v>
      </c>
      <c r="J1017" s="991">
        <v>6013201</v>
      </c>
      <c r="K1017" s="993">
        <v>42374</v>
      </c>
      <c r="L1017" s="994">
        <v>44566</v>
      </c>
      <c r="N1017" s="722" t="s">
        <v>11401</v>
      </c>
    </row>
    <row r="1018" spans="1:14" s="719" customFormat="1" ht="20.399999999999999">
      <c r="A1018" s="985">
        <v>1015</v>
      </c>
      <c r="B1018" s="986" t="s">
        <v>5932</v>
      </c>
      <c r="C1018" s="986">
        <v>19804</v>
      </c>
      <c r="D1018" s="712" t="s">
        <v>5933</v>
      </c>
      <c r="E1018" s="987">
        <v>4814.96</v>
      </c>
      <c r="F1018" s="986" t="s">
        <v>984</v>
      </c>
      <c r="G1018" s="986" t="s">
        <v>41</v>
      </c>
      <c r="H1018" s="713" t="s">
        <v>4289</v>
      </c>
      <c r="I1018" s="712" t="s">
        <v>5934</v>
      </c>
      <c r="J1018" s="986">
        <v>3866033</v>
      </c>
      <c r="K1018" s="988">
        <v>42373</v>
      </c>
      <c r="L1018" s="989">
        <v>44565</v>
      </c>
      <c r="N1018" s="720" t="s">
        <v>11401</v>
      </c>
    </row>
    <row r="1019" spans="1:14" s="719" customFormat="1" ht="10.199999999999999">
      <c r="A1019" s="990">
        <v>1016</v>
      </c>
      <c r="B1019" s="991" t="s">
        <v>5935</v>
      </c>
      <c r="C1019" s="991">
        <v>19805</v>
      </c>
      <c r="D1019" s="707" t="s">
        <v>5936</v>
      </c>
      <c r="E1019" s="992">
        <v>3916.61</v>
      </c>
      <c r="F1019" s="991" t="s">
        <v>984</v>
      </c>
      <c r="G1019" s="991" t="s">
        <v>41</v>
      </c>
      <c r="H1019" s="709" t="s">
        <v>1072</v>
      </c>
      <c r="I1019" s="707" t="s">
        <v>5937</v>
      </c>
      <c r="J1019" s="991">
        <v>5947251</v>
      </c>
      <c r="K1019" s="993">
        <v>42374</v>
      </c>
      <c r="L1019" s="994">
        <v>44566</v>
      </c>
      <c r="N1019" s="722" t="s">
        <v>11401</v>
      </c>
    </row>
    <row r="1020" spans="1:14" s="719" customFormat="1" ht="10.199999999999999">
      <c r="A1020" s="985">
        <v>1017</v>
      </c>
      <c r="B1020" s="986" t="s">
        <v>5938</v>
      </c>
      <c r="C1020" s="986">
        <v>19809</v>
      </c>
      <c r="D1020" s="712" t="s">
        <v>2199</v>
      </c>
      <c r="E1020" s="987">
        <v>853.91</v>
      </c>
      <c r="F1020" s="986" t="s">
        <v>984</v>
      </c>
      <c r="G1020" s="986" t="s">
        <v>2188</v>
      </c>
      <c r="H1020" s="713" t="s">
        <v>2189</v>
      </c>
      <c r="I1020" s="712" t="s">
        <v>639</v>
      </c>
      <c r="J1020" s="986">
        <v>5076285</v>
      </c>
      <c r="K1020" s="988">
        <v>42570</v>
      </c>
      <c r="L1020" s="989">
        <v>43665</v>
      </c>
      <c r="N1020" s="720" t="s">
        <v>11401</v>
      </c>
    </row>
    <row r="1021" spans="1:14" s="719" customFormat="1" ht="20.399999999999999">
      <c r="A1021" s="990">
        <v>1018</v>
      </c>
      <c r="B1021" s="991" t="s">
        <v>5939</v>
      </c>
      <c r="C1021" s="991">
        <v>19814</v>
      </c>
      <c r="D1021" s="707" t="s">
        <v>2248</v>
      </c>
      <c r="E1021" s="992">
        <v>530.94000000000005</v>
      </c>
      <c r="F1021" s="991" t="s">
        <v>984</v>
      </c>
      <c r="G1021" s="991" t="s">
        <v>2247</v>
      </c>
      <c r="H1021" s="709" t="s">
        <v>2248</v>
      </c>
      <c r="I1021" s="707" t="s">
        <v>4474</v>
      </c>
      <c r="J1021" s="991">
        <v>6267408</v>
      </c>
      <c r="K1021" s="993">
        <v>42360</v>
      </c>
      <c r="L1021" s="994">
        <v>44552</v>
      </c>
      <c r="N1021" s="722" t="s">
        <v>3122</v>
      </c>
    </row>
    <row r="1022" spans="1:14" s="719" customFormat="1" ht="10.199999999999999">
      <c r="A1022" s="985">
        <v>1019</v>
      </c>
      <c r="B1022" s="986" t="s">
        <v>5940</v>
      </c>
      <c r="C1022" s="986">
        <v>19815</v>
      </c>
      <c r="D1022" s="712" t="s">
        <v>5941</v>
      </c>
      <c r="E1022" s="987">
        <v>1981.62</v>
      </c>
      <c r="F1022" s="986" t="s">
        <v>984</v>
      </c>
      <c r="G1022" s="986" t="s">
        <v>2364</v>
      </c>
      <c r="H1022" s="713" t="s">
        <v>3452</v>
      </c>
      <c r="I1022" s="712" t="s">
        <v>5942</v>
      </c>
      <c r="J1022" s="986">
        <v>5945151</v>
      </c>
      <c r="K1022" s="988">
        <v>42373</v>
      </c>
      <c r="L1022" s="989">
        <v>43469</v>
      </c>
      <c r="N1022" s="720" t="s">
        <v>11401</v>
      </c>
    </row>
    <row r="1023" spans="1:14" s="719" customFormat="1" ht="20.399999999999999">
      <c r="A1023" s="990">
        <v>1020</v>
      </c>
      <c r="B1023" s="991" t="s">
        <v>5943</v>
      </c>
      <c r="C1023" s="991">
        <v>19819</v>
      </c>
      <c r="D1023" s="707" t="s">
        <v>5944</v>
      </c>
      <c r="E1023" s="992">
        <v>2006.2</v>
      </c>
      <c r="F1023" s="991" t="s">
        <v>984</v>
      </c>
      <c r="G1023" s="991" t="s">
        <v>2188</v>
      </c>
      <c r="H1023" s="709" t="s">
        <v>5036</v>
      </c>
      <c r="I1023" s="707" t="s">
        <v>5925</v>
      </c>
      <c r="J1023" s="991">
        <v>6020291</v>
      </c>
      <c r="K1023" s="993">
        <v>42347</v>
      </c>
      <c r="L1023" s="994">
        <v>44539</v>
      </c>
      <c r="N1023" s="722" t="s">
        <v>11401</v>
      </c>
    </row>
    <row r="1024" spans="1:14" s="719" customFormat="1" ht="10.199999999999999">
      <c r="A1024" s="985">
        <v>1021</v>
      </c>
      <c r="B1024" s="986" t="s">
        <v>5945</v>
      </c>
      <c r="C1024" s="986">
        <v>19820</v>
      </c>
      <c r="D1024" s="712" t="s">
        <v>5946</v>
      </c>
      <c r="E1024" s="987">
        <v>817.22</v>
      </c>
      <c r="F1024" s="986" t="s">
        <v>984</v>
      </c>
      <c r="G1024" s="986" t="s">
        <v>2364</v>
      </c>
      <c r="H1024" s="713" t="s">
        <v>2268</v>
      </c>
      <c r="I1024" s="712" t="s">
        <v>5947</v>
      </c>
      <c r="J1024" s="986">
        <v>5216532</v>
      </c>
      <c r="K1024" s="988">
        <v>42384</v>
      </c>
      <c r="L1024" s="989">
        <v>43480</v>
      </c>
      <c r="N1024" s="720" t="s">
        <v>11401</v>
      </c>
    </row>
    <row r="1025" spans="1:14" s="719" customFormat="1" ht="10.199999999999999">
      <c r="A1025" s="990">
        <v>1022</v>
      </c>
      <c r="B1025" s="991" t="s">
        <v>5948</v>
      </c>
      <c r="C1025" s="991">
        <v>19823</v>
      </c>
      <c r="D1025" s="707" t="s">
        <v>4599</v>
      </c>
      <c r="E1025" s="992">
        <v>14146.74</v>
      </c>
      <c r="F1025" s="991" t="s">
        <v>984</v>
      </c>
      <c r="G1025" s="991" t="s">
        <v>41</v>
      </c>
      <c r="H1025" s="709" t="s">
        <v>2285</v>
      </c>
      <c r="I1025" s="707" t="s">
        <v>5339</v>
      </c>
      <c r="J1025" s="991">
        <v>5379296</v>
      </c>
      <c r="K1025" s="993">
        <v>42403</v>
      </c>
      <c r="L1025" s="994">
        <v>44393</v>
      </c>
      <c r="N1025" s="722" t="s">
        <v>3122</v>
      </c>
    </row>
    <row r="1026" spans="1:14" s="719" customFormat="1" ht="20.399999999999999">
      <c r="A1026" s="985">
        <v>1023</v>
      </c>
      <c r="B1026" s="986" t="s">
        <v>5949</v>
      </c>
      <c r="C1026" s="986">
        <v>19825</v>
      </c>
      <c r="D1026" s="712" t="s">
        <v>5637</v>
      </c>
      <c r="E1026" s="987">
        <v>501.58</v>
      </c>
      <c r="F1026" s="986" t="s">
        <v>984</v>
      </c>
      <c r="G1026" s="986" t="s">
        <v>5638</v>
      </c>
      <c r="H1026" s="713" t="s">
        <v>5639</v>
      </c>
      <c r="I1026" s="712" t="s">
        <v>5696</v>
      </c>
      <c r="J1026" s="986">
        <v>5368456</v>
      </c>
      <c r="K1026" s="988">
        <v>42457</v>
      </c>
      <c r="L1026" s="989">
        <v>43552</v>
      </c>
      <c r="N1026" s="720" t="s">
        <v>11401</v>
      </c>
    </row>
    <row r="1027" spans="1:14" s="719" customFormat="1" ht="20.399999999999999">
      <c r="A1027" s="990">
        <v>1024</v>
      </c>
      <c r="B1027" s="991" t="s">
        <v>5950</v>
      </c>
      <c r="C1027" s="991">
        <v>19826</v>
      </c>
      <c r="D1027" s="707" t="s">
        <v>3535</v>
      </c>
      <c r="E1027" s="992">
        <v>271.69</v>
      </c>
      <c r="F1027" s="991" t="s">
        <v>984</v>
      </c>
      <c r="G1027" s="991" t="s">
        <v>2509</v>
      </c>
      <c r="H1027" s="709" t="s">
        <v>3468</v>
      </c>
      <c r="I1027" s="707" t="s">
        <v>5951</v>
      </c>
      <c r="J1027" s="991">
        <v>4193245</v>
      </c>
      <c r="K1027" s="993">
        <v>42422</v>
      </c>
      <c r="L1027" s="994">
        <v>43518</v>
      </c>
      <c r="N1027" s="722" t="s">
        <v>11401</v>
      </c>
    </row>
    <row r="1028" spans="1:14" s="719" customFormat="1" ht="20.399999999999999">
      <c r="A1028" s="985">
        <v>1025</v>
      </c>
      <c r="B1028" s="986" t="s">
        <v>5952</v>
      </c>
      <c r="C1028" s="986">
        <v>19836</v>
      </c>
      <c r="D1028" s="712" t="s">
        <v>5203</v>
      </c>
      <c r="E1028" s="987">
        <v>2338.5300000000002</v>
      </c>
      <c r="F1028" s="986" t="s">
        <v>984</v>
      </c>
      <c r="G1028" s="986" t="s">
        <v>5471</v>
      </c>
      <c r="H1028" s="713" t="s">
        <v>5556</v>
      </c>
      <c r="I1028" s="712" t="s">
        <v>5894</v>
      </c>
      <c r="J1028" s="986">
        <v>5454018</v>
      </c>
      <c r="K1028" s="988">
        <v>42389</v>
      </c>
      <c r="L1028" s="989">
        <v>43485</v>
      </c>
      <c r="N1028" s="720" t="s">
        <v>11401</v>
      </c>
    </row>
    <row r="1029" spans="1:14" s="719" customFormat="1" ht="10.199999999999999">
      <c r="A1029" s="990">
        <v>1026</v>
      </c>
      <c r="B1029" s="991" t="s">
        <v>5953</v>
      </c>
      <c r="C1029" s="991">
        <v>19837</v>
      </c>
      <c r="D1029" s="707" t="s">
        <v>5954</v>
      </c>
      <c r="E1029" s="992">
        <v>1558.8</v>
      </c>
      <c r="F1029" s="991" t="s">
        <v>984</v>
      </c>
      <c r="G1029" s="991" t="s">
        <v>2509</v>
      </c>
      <c r="H1029" s="709" t="s">
        <v>3179</v>
      </c>
      <c r="I1029" s="707" t="s">
        <v>5955</v>
      </c>
      <c r="J1029" s="991">
        <v>2026163</v>
      </c>
      <c r="K1029" s="993">
        <v>42447</v>
      </c>
      <c r="L1029" s="994">
        <v>43542</v>
      </c>
      <c r="N1029" s="722" t="s">
        <v>11401</v>
      </c>
    </row>
    <row r="1030" spans="1:14" s="719" customFormat="1" ht="10.199999999999999">
      <c r="A1030" s="985">
        <v>1027</v>
      </c>
      <c r="B1030" s="986" t="s">
        <v>5956</v>
      </c>
      <c r="C1030" s="986">
        <v>19838</v>
      </c>
      <c r="D1030" s="712" t="s">
        <v>5957</v>
      </c>
      <c r="E1030" s="987">
        <v>1121.92</v>
      </c>
      <c r="F1030" s="986" t="s">
        <v>984</v>
      </c>
      <c r="G1030" s="986" t="s">
        <v>2364</v>
      </c>
      <c r="H1030" s="713" t="s">
        <v>2365</v>
      </c>
      <c r="I1030" s="712" t="s">
        <v>5958</v>
      </c>
      <c r="J1030" s="986">
        <v>2057417</v>
      </c>
      <c r="K1030" s="988">
        <v>42516</v>
      </c>
      <c r="L1030" s="989">
        <v>43611</v>
      </c>
      <c r="N1030" s="720" t="s">
        <v>11401</v>
      </c>
    </row>
    <row r="1031" spans="1:14" s="719" customFormat="1" ht="10.199999999999999">
      <c r="A1031" s="990">
        <v>1028</v>
      </c>
      <c r="B1031" s="991" t="s">
        <v>5959</v>
      </c>
      <c r="C1031" s="991">
        <v>19840</v>
      </c>
      <c r="D1031" s="707" t="s">
        <v>4637</v>
      </c>
      <c r="E1031" s="992">
        <v>8769.2999999999993</v>
      </c>
      <c r="F1031" s="991" t="s">
        <v>984</v>
      </c>
      <c r="G1031" s="991" t="s">
        <v>48</v>
      </c>
      <c r="H1031" s="709" t="s">
        <v>3968</v>
      </c>
      <c r="I1031" s="707" t="s">
        <v>5960</v>
      </c>
      <c r="J1031" s="991">
        <v>5001803</v>
      </c>
      <c r="K1031" s="993">
        <v>42377</v>
      </c>
      <c r="L1031" s="994">
        <v>43473</v>
      </c>
      <c r="N1031" s="722" t="s">
        <v>11401</v>
      </c>
    </row>
    <row r="1032" spans="1:14" s="719" customFormat="1" ht="10.199999999999999">
      <c r="A1032" s="985">
        <v>1029</v>
      </c>
      <c r="B1032" s="986" t="s">
        <v>5961</v>
      </c>
      <c r="C1032" s="986">
        <v>19841</v>
      </c>
      <c r="D1032" s="712" t="s">
        <v>3586</v>
      </c>
      <c r="E1032" s="987">
        <v>2418.08</v>
      </c>
      <c r="F1032" s="986" t="s">
        <v>984</v>
      </c>
      <c r="G1032" s="986" t="s">
        <v>2247</v>
      </c>
      <c r="H1032" s="713" t="s">
        <v>2248</v>
      </c>
      <c r="I1032" s="712" t="s">
        <v>5962</v>
      </c>
      <c r="J1032" s="986">
        <v>5556899</v>
      </c>
      <c r="K1032" s="988">
        <v>42373</v>
      </c>
      <c r="L1032" s="989">
        <v>44565</v>
      </c>
      <c r="N1032" s="720" t="s">
        <v>11401</v>
      </c>
    </row>
    <row r="1033" spans="1:14" s="719" customFormat="1" ht="10.199999999999999">
      <c r="A1033" s="990">
        <v>1030</v>
      </c>
      <c r="B1033" s="991" t="s">
        <v>5963</v>
      </c>
      <c r="C1033" s="991">
        <v>19846</v>
      </c>
      <c r="D1033" s="707" t="s">
        <v>4699</v>
      </c>
      <c r="E1033" s="992">
        <v>29.37</v>
      </c>
      <c r="F1033" s="991" t="s">
        <v>984</v>
      </c>
      <c r="G1033" s="991" t="s">
        <v>2188</v>
      </c>
      <c r="H1033" s="709" t="s">
        <v>2189</v>
      </c>
      <c r="I1033" s="707" t="s">
        <v>5964</v>
      </c>
      <c r="J1033" s="991">
        <v>5990661</v>
      </c>
      <c r="K1033" s="993">
        <v>42489</v>
      </c>
      <c r="L1033" s="994">
        <v>43584</v>
      </c>
      <c r="N1033" s="722" t="s">
        <v>11401</v>
      </c>
    </row>
    <row r="1034" spans="1:14" s="719" customFormat="1" ht="10.199999999999999">
      <c r="A1034" s="985">
        <v>1031</v>
      </c>
      <c r="B1034" s="986" t="s">
        <v>5965</v>
      </c>
      <c r="C1034" s="986">
        <v>19848</v>
      </c>
      <c r="D1034" s="712" t="s">
        <v>5966</v>
      </c>
      <c r="E1034" s="987">
        <v>365.04</v>
      </c>
      <c r="F1034" s="986" t="s">
        <v>984</v>
      </c>
      <c r="G1034" s="986" t="s">
        <v>2509</v>
      </c>
      <c r="H1034" s="713" t="s">
        <v>3179</v>
      </c>
      <c r="I1034" s="712" t="s">
        <v>5967</v>
      </c>
      <c r="J1034" s="986">
        <v>6013554</v>
      </c>
      <c r="K1034" s="988">
        <v>42376</v>
      </c>
      <c r="L1034" s="989">
        <v>44568</v>
      </c>
      <c r="N1034" s="720" t="s">
        <v>11401</v>
      </c>
    </row>
    <row r="1035" spans="1:14" s="719" customFormat="1" ht="10.199999999999999">
      <c r="A1035" s="990">
        <v>1032</v>
      </c>
      <c r="B1035" s="991" t="s">
        <v>5968</v>
      </c>
      <c r="C1035" s="991">
        <v>19850</v>
      </c>
      <c r="D1035" s="707" t="s">
        <v>4556</v>
      </c>
      <c r="E1035" s="992">
        <v>774.27</v>
      </c>
      <c r="F1035" s="991" t="s">
        <v>984</v>
      </c>
      <c r="G1035" s="991" t="s">
        <v>2281</v>
      </c>
      <c r="H1035" s="709" t="s">
        <v>5969</v>
      </c>
      <c r="I1035" s="707" t="s">
        <v>5970</v>
      </c>
      <c r="J1035" s="991">
        <v>5518962</v>
      </c>
      <c r="K1035" s="993">
        <v>42475</v>
      </c>
      <c r="L1035" s="994">
        <v>43570</v>
      </c>
      <c r="N1035" s="722" t="s">
        <v>11401</v>
      </c>
    </row>
    <row r="1036" spans="1:14" s="719" customFormat="1" ht="20.399999999999999">
      <c r="A1036" s="985">
        <v>1033</v>
      </c>
      <c r="B1036" s="986" t="s">
        <v>5971</v>
      </c>
      <c r="C1036" s="986">
        <v>19851</v>
      </c>
      <c r="D1036" s="712" t="s">
        <v>2285</v>
      </c>
      <c r="E1036" s="987">
        <v>1823.17</v>
      </c>
      <c r="F1036" s="986" t="s">
        <v>984</v>
      </c>
      <c r="G1036" s="986" t="s">
        <v>41</v>
      </c>
      <c r="H1036" s="713" t="s">
        <v>2285</v>
      </c>
      <c r="I1036" s="712" t="s">
        <v>5972</v>
      </c>
      <c r="J1036" s="986">
        <v>5993938</v>
      </c>
      <c r="K1036" s="988">
        <v>42408</v>
      </c>
      <c r="L1036" s="989">
        <v>43504</v>
      </c>
      <c r="N1036" s="720" t="s">
        <v>11401</v>
      </c>
    </row>
    <row r="1037" spans="1:14" s="719" customFormat="1" ht="10.199999999999999">
      <c r="A1037" s="990">
        <v>1034</v>
      </c>
      <c r="B1037" s="991" t="s">
        <v>5973</v>
      </c>
      <c r="C1037" s="991">
        <v>19857</v>
      </c>
      <c r="D1037" s="707" t="s">
        <v>3741</v>
      </c>
      <c r="E1037" s="992">
        <v>10419.43</v>
      </c>
      <c r="F1037" s="991" t="s">
        <v>984</v>
      </c>
      <c r="G1037" s="991" t="s">
        <v>48</v>
      </c>
      <c r="H1037" s="709" t="s">
        <v>2261</v>
      </c>
      <c r="I1037" s="707" t="s">
        <v>961</v>
      </c>
      <c r="J1037" s="991">
        <v>5045894</v>
      </c>
      <c r="K1037" s="993">
        <v>42376</v>
      </c>
      <c r="L1037" s="994">
        <v>44568</v>
      </c>
      <c r="N1037" s="722" t="s">
        <v>11401</v>
      </c>
    </row>
    <row r="1038" spans="1:14" s="719" customFormat="1" ht="10.199999999999999">
      <c r="A1038" s="985">
        <v>1035</v>
      </c>
      <c r="B1038" s="986" t="s">
        <v>5974</v>
      </c>
      <c r="C1038" s="986">
        <v>19858</v>
      </c>
      <c r="D1038" s="712" t="s">
        <v>5975</v>
      </c>
      <c r="E1038" s="987">
        <v>1589.51</v>
      </c>
      <c r="F1038" s="986" t="s">
        <v>984</v>
      </c>
      <c r="G1038" s="986" t="s">
        <v>2364</v>
      </c>
      <c r="H1038" s="713" t="s">
        <v>3206</v>
      </c>
      <c r="I1038" s="712" t="s">
        <v>5976</v>
      </c>
      <c r="J1038" s="986">
        <v>5961815</v>
      </c>
      <c r="K1038" s="988">
        <v>42374</v>
      </c>
      <c r="L1038" s="989">
        <v>44566</v>
      </c>
      <c r="N1038" s="720" t="s">
        <v>11401</v>
      </c>
    </row>
    <row r="1039" spans="1:14" s="719" customFormat="1" ht="20.399999999999999">
      <c r="A1039" s="990">
        <v>1036</v>
      </c>
      <c r="B1039" s="991" t="s">
        <v>5977</v>
      </c>
      <c r="C1039" s="991">
        <v>19870</v>
      </c>
      <c r="D1039" s="707" t="s">
        <v>5906</v>
      </c>
      <c r="E1039" s="992">
        <v>7428.25</v>
      </c>
      <c r="F1039" s="991" t="s">
        <v>984</v>
      </c>
      <c r="G1039" s="991" t="s">
        <v>44</v>
      </c>
      <c r="H1039" s="709" t="s">
        <v>3882</v>
      </c>
      <c r="I1039" s="707" t="s">
        <v>5178</v>
      </c>
      <c r="J1039" s="991">
        <v>5767865</v>
      </c>
      <c r="K1039" s="993">
        <v>42373</v>
      </c>
      <c r="L1039" s="994">
        <v>44565</v>
      </c>
      <c r="N1039" s="722" t="s">
        <v>15569</v>
      </c>
    </row>
    <row r="1040" spans="1:14" s="719" customFormat="1" ht="10.199999999999999">
      <c r="A1040" s="985">
        <v>1037</v>
      </c>
      <c r="B1040" s="986" t="s">
        <v>5978</v>
      </c>
      <c r="C1040" s="986">
        <v>19871</v>
      </c>
      <c r="D1040" s="712" t="s">
        <v>2185</v>
      </c>
      <c r="E1040" s="987">
        <v>3085.03</v>
      </c>
      <c r="F1040" s="986" t="s">
        <v>984</v>
      </c>
      <c r="G1040" s="986" t="s">
        <v>41</v>
      </c>
      <c r="H1040" s="713" t="s">
        <v>2285</v>
      </c>
      <c r="I1040" s="712" t="s">
        <v>5979</v>
      </c>
      <c r="J1040" s="986">
        <v>5984246</v>
      </c>
      <c r="K1040" s="988">
        <v>42376</v>
      </c>
      <c r="L1040" s="989">
        <v>43472</v>
      </c>
      <c r="N1040" s="720" t="s">
        <v>11401</v>
      </c>
    </row>
    <row r="1041" spans="1:14" s="719" customFormat="1" ht="20.399999999999999">
      <c r="A1041" s="990">
        <v>1038</v>
      </c>
      <c r="B1041" s="991" t="s">
        <v>5980</v>
      </c>
      <c r="C1041" s="991">
        <v>19877</v>
      </c>
      <c r="D1041" s="707" t="s">
        <v>5981</v>
      </c>
      <c r="E1041" s="992">
        <v>4064.33</v>
      </c>
      <c r="F1041" s="991" t="s">
        <v>984</v>
      </c>
      <c r="G1041" s="991" t="s">
        <v>2509</v>
      </c>
      <c r="H1041" s="709" t="s">
        <v>5982</v>
      </c>
      <c r="I1041" s="707" t="s">
        <v>5696</v>
      </c>
      <c r="J1041" s="991">
        <v>5368456</v>
      </c>
      <c r="K1041" s="993">
        <v>42459</v>
      </c>
      <c r="L1041" s="994">
        <v>43554</v>
      </c>
      <c r="N1041" s="722" t="s">
        <v>11401</v>
      </c>
    </row>
    <row r="1042" spans="1:14" s="719" customFormat="1" ht="20.399999999999999">
      <c r="A1042" s="985">
        <v>1039</v>
      </c>
      <c r="B1042" s="986" t="s">
        <v>5983</v>
      </c>
      <c r="C1042" s="986">
        <v>19880</v>
      </c>
      <c r="D1042" s="712" t="s">
        <v>5984</v>
      </c>
      <c r="E1042" s="987">
        <v>4232.28</v>
      </c>
      <c r="F1042" s="986" t="s">
        <v>984</v>
      </c>
      <c r="G1042" s="986" t="s">
        <v>41</v>
      </c>
      <c r="H1042" s="713" t="s">
        <v>5110</v>
      </c>
      <c r="I1042" s="712" t="s">
        <v>5985</v>
      </c>
      <c r="J1042" s="986">
        <v>6014291</v>
      </c>
      <c r="K1042" s="988">
        <v>42376</v>
      </c>
      <c r="L1042" s="989">
        <v>43472</v>
      </c>
      <c r="N1042" s="720" t="s">
        <v>11401</v>
      </c>
    </row>
    <row r="1043" spans="1:14" s="719" customFormat="1" ht="10.199999999999999">
      <c r="A1043" s="990">
        <v>1040</v>
      </c>
      <c r="B1043" s="991" t="s">
        <v>5986</v>
      </c>
      <c r="C1043" s="991">
        <v>19881</v>
      </c>
      <c r="D1043" s="707" t="s">
        <v>5987</v>
      </c>
      <c r="E1043" s="992">
        <v>1909.43</v>
      </c>
      <c r="F1043" s="991" t="s">
        <v>984</v>
      </c>
      <c r="G1043" s="991" t="s">
        <v>48</v>
      </c>
      <c r="H1043" s="709" t="s">
        <v>3403</v>
      </c>
      <c r="I1043" s="707" t="s">
        <v>5988</v>
      </c>
      <c r="J1043" s="991">
        <v>2012251</v>
      </c>
      <c r="K1043" s="993">
        <v>42376</v>
      </c>
      <c r="L1043" s="994">
        <v>44568</v>
      </c>
      <c r="N1043" s="722" t="s">
        <v>11401</v>
      </c>
    </row>
    <row r="1044" spans="1:14" s="719" customFormat="1" ht="10.199999999999999">
      <c r="A1044" s="985">
        <v>1041</v>
      </c>
      <c r="B1044" s="986" t="s">
        <v>5989</v>
      </c>
      <c r="C1044" s="986">
        <v>19883</v>
      </c>
      <c r="D1044" s="712" t="s">
        <v>3484</v>
      </c>
      <c r="E1044" s="987">
        <v>4006.82</v>
      </c>
      <c r="F1044" s="986" t="s">
        <v>984</v>
      </c>
      <c r="G1044" s="986" t="s">
        <v>44</v>
      </c>
      <c r="H1044" s="713" t="s">
        <v>3484</v>
      </c>
      <c r="I1044" s="712" t="s">
        <v>5990</v>
      </c>
      <c r="J1044" s="986">
        <v>5336589</v>
      </c>
      <c r="K1044" s="988">
        <v>42390</v>
      </c>
      <c r="L1044" s="989">
        <v>43486</v>
      </c>
      <c r="N1044" s="720" t="s">
        <v>11401</v>
      </c>
    </row>
    <row r="1045" spans="1:14" s="719" customFormat="1" ht="10.199999999999999">
      <c r="A1045" s="990">
        <v>1042</v>
      </c>
      <c r="B1045" s="991" t="s">
        <v>5991</v>
      </c>
      <c r="C1045" s="991">
        <v>19886</v>
      </c>
      <c r="D1045" s="707" t="s">
        <v>5992</v>
      </c>
      <c r="E1045" s="992">
        <v>460.25</v>
      </c>
      <c r="F1045" s="991" t="s">
        <v>984</v>
      </c>
      <c r="G1045" s="991" t="s">
        <v>2281</v>
      </c>
      <c r="H1045" s="709" t="s">
        <v>4165</v>
      </c>
      <c r="I1045" s="707" t="s">
        <v>5993</v>
      </c>
      <c r="J1045" s="991">
        <v>5550386</v>
      </c>
      <c r="K1045" s="993">
        <v>42390</v>
      </c>
      <c r="L1045" s="994">
        <v>44582</v>
      </c>
      <c r="N1045" s="722" t="s">
        <v>11401</v>
      </c>
    </row>
    <row r="1046" spans="1:14" s="719" customFormat="1" ht="10.199999999999999">
      <c r="A1046" s="985">
        <v>1043</v>
      </c>
      <c r="B1046" s="986" t="s">
        <v>5994</v>
      </c>
      <c r="C1046" s="986">
        <v>19888</v>
      </c>
      <c r="D1046" s="712" t="s">
        <v>5995</v>
      </c>
      <c r="E1046" s="987">
        <v>3230.85</v>
      </c>
      <c r="F1046" s="986" t="s">
        <v>984</v>
      </c>
      <c r="G1046" s="986" t="s">
        <v>2247</v>
      </c>
      <c r="H1046" s="713" t="s">
        <v>5996</v>
      </c>
      <c r="I1046" s="712" t="s">
        <v>5997</v>
      </c>
      <c r="J1046" s="986">
        <v>6005357</v>
      </c>
      <c r="K1046" s="988">
        <v>42374</v>
      </c>
      <c r="L1046" s="989">
        <v>44566</v>
      </c>
      <c r="N1046" s="720" t="s">
        <v>11401</v>
      </c>
    </row>
    <row r="1047" spans="1:14" s="719" customFormat="1" ht="20.399999999999999">
      <c r="A1047" s="990">
        <v>1044</v>
      </c>
      <c r="B1047" s="991" t="s">
        <v>5998</v>
      </c>
      <c r="C1047" s="991">
        <v>19891</v>
      </c>
      <c r="D1047" s="707" t="s">
        <v>5999</v>
      </c>
      <c r="E1047" s="992">
        <v>4693.38</v>
      </c>
      <c r="F1047" s="991" t="s">
        <v>984</v>
      </c>
      <c r="G1047" s="991" t="s">
        <v>41</v>
      </c>
      <c r="H1047" s="709" t="s">
        <v>5890</v>
      </c>
      <c r="I1047" s="707" t="s">
        <v>6000</v>
      </c>
      <c r="J1047" s="991">
        <v>5945127</v>
      </c>
      <c r="K1047" s="993">
        <v>42380</v>
      </c>
      <c r="L1047" s="994">
        <v>43476</v>
      </c>
      <c r="N1047" s="722" t="s">
        <v>11401</v>
      </c>
    </row>
    <row r="1048" spans="1:14" s="719" customFormat="1" ht="10.199999999999999">
      <c r="A1048" s="985">
        <v>1045</v>
      </c>
      <c r="B1048" s="986" t="s">
        <v>6001</v>
      </c>
      <c r="C1048" s="986">
        <v>19893</v>
      </c>
      <c r="D1048" s="712" t="s">
        <v>2282</v>
      </c>
      <c r="E1048" s="987">
        <v>1001.88</v>
      </c>
      <c r="F1048" s="986" t="s">
        <v>984</v>
      </c>
      <c r="G1048" s="986" t="s">
        <v>45</v>
      </c>
      <c r="H1048" s="713" t="s">
        <v>2282</v>
      </c>
      <c r="I1048" s="712" t="s">
        <v>5419</v>
      </c>
      <c r="J1048" s="986">
        <v>5849314</v>
      </c>
      <c r="K1048" s="988">
        <v>42373</v>
      </c>
      <c r="L1048" s="989">
        <v>43469</v>
      </c>
      <c r="N1048" s="720" t="s">
        <v>11401</v>
      </c>
    </row>
    <row r="1049" spans="1:14" s="719" customFormat="1" ht="10.199999999999999">
      <c r="A1049" s="990">
        <v>1046</v>
      </c>
      <c r="B1049" s="991" t="s">
        <v>6002</v>
      </c>
      <c r="C1049" s="991">
        <v>19894</v>
      </c>
      <c r="D1049" s="707" t="s">
        <v>4868</v>
      </c>
      <c r="E1049" s="992">
        <v>26.18</v>
      </c>
      <c r="F1049" s="991" t="s">
        <v>984</v>
      </c>
      <c r="G1049" s="991" t="s">
        <v>2188</v>
      </c>
      <c r="H1049" s="709" t="s">
        <v>2189</v>
      </c>
      <c r="I1049" s="707" t="s">
        <v>6003</v>
      </c>
      <c r="J1049" s="991">
        <v>5945674</v>
      </c>
      <c r="K1049" s="993">
        <v>42999</v>
      </c>
      <c r="L1049" s="994">
        <v>44095</v>
      </c>
      <c r="N1049" s="722" t="s">
        <v>11401</v>
      </c>
    </row>
    <row r="1050" spans="1:14" s="719" customFormat="1" ht="10.199999999999999">
      <c r="A1050" s="985">
        <v>1047</v>
      </c>
      <c r="B1050" s="986" t="s">
        <v>6004</v>
      </c>
      <c r="C1050" s="986">
        <v>19898</v>
      </c>
      <c r="D1050" s="712" t="s">
        <v>6005</v>
      </c>
      <c r="E1050" s="987">
        <v>8624.18</v>
      </c>
      <c r="F1050" s="986" t="s">
        <v>984</v>
      </c>
      <c r="G1050" s="986" t="s">
        <v>48</v>
      </c>
      <c r="H1050" s="713" t="s">
        <v>775</v>
      </c>
      <c r="I1050" s="712" t="s">
        <v>6006</v>
      </c>
      <c r="J1050" s="986">
        <v>2659603</v>
      </c>
      <c r="K1050" s="988">
        <v>42312</v>
      </c>
      <c r="L1050" s="989">
        <v>44504</v>
      </c>
      <c r="N1050" s="720" t="s">
        <v>11401</v>
      </c>
    </row>
    <row r="1051" spans="1:14" s="719" customFormat="1" ht="20.399999999999999">
      <c r="A1051" s="990">
        <v>1048</v>
      </c>
      <c r="B1051" s="991" t="s">
        <v>6007</v>
      </c>
      <c r="C1051" s="991">
        <v>19899</v>
      </c>
      <c r="D1051" s="707" t="s">
        <v>6008</v>
      </c>
      <c r="E1051" s="992">
        <v>47876.57</v>
      </c>
      <c r="F1051" s="991" t="s">
        <v>984</v>
      </c>
      <c r="G1051" s="991" t="s">
        <v>41</v>
      </c>
      <c r="H1051" s="709" t="s">
        <v>3637</v>
      </c>
      <c r="I1051" s="707" t="s">
        <v>6009</v>
      </c>
      <c r="J1051" s="991">
        <v>5984238</v>
      </c>
      <c r="K1051" s="993">
        <v>42312</v>
      </c>
      <c r="L1051" s="994">
        <v>44504</v>
      </c>
      <c r="N1051" s="722" t="s">
        <v>11401</v>
      </c>
    </row>
    <row r="1052" spans="1:14" s="719" customFormat="1" ht="10.199999999999999">
      <c r="A1052" s="985">
        <v>1049</v>
      </c>
      <c r="B1052" s="986" t="s">
        <v>6010</v>
      </c>
      <c r="C1052" s="986">
        <v>19900</v>
      </c>
      <c r="D1052" s="712" t="s">
        <v>6011</v>
      </c>
      <c r="E1052" s="987">
        <v>5745.58</v>
      </c>
      <c r="F1052" s="986" t="s">
        <v>984</v>
      </c>
      <c r="G1052" s="986" t="s">
        <v>2281</v>
      </c>
      <c r="H1052" s="713" t="s">
        <v>4784</v>
      </c>
      <c r="I1052" s="712" t="s">
        <v>6012</v>
      </c>
      <c r="J1052" s="986">
        <v>5350859</v>
      </c>
      <c r="K1052" s="988">
        <v>42312</v>
      </c>
      <c r="L1052" s="989">
        <v>43408</v>
      </c>
      <c r="N1052" s="720" t="s">
        <v>11401</v>
      </c>
    </row>
    <row r="1053" spans="1:14" s="719" customFormat="1" ht="10.199999999999999">
      <c r="A1053" s="990">
        <v>1050</v>
      </c>
      <c r="B1053" s="991" t="s">
        <v>6013</v>
      </c>
      <c r="C1053" s="991">
        <v>19901</v>
      </c>
      <c r="D1053" s="707" t="s">
        <v>6014</v>
      </c>
      <c r="E1053" s="992">
        <v>767.17</v>
      </c>
      <c r="F1053" s="991" t="s">
        <v>984</v>
      </c>
      <c r="G1053" s="991" t="s">
        <v>43</v>
      </c>
      <c r="H1053" s="709" t="s">
        <v>43</v>
      </c>
      <c r="I1053" s="707" t="s">
        <v>6015</v>
      </c>
      <c r="J1053" s="991">
        <v>5860318</v>
      </c>
      <c r="K1053" s="993">
        <v>42373</v>
      </c>
      <c r="L1053" s="994">
        <v>44565</v>
      </c>
      <c r="N1053" s="722" t="s">
        <v>11401</v>
      </c>
    </row>
    <row r="1054" spans="1:14" s="719" customFormat="1" ht="20.399999999999999">
      <c r="A1054" s="985">
        <v>1051</v>
      </c>
      <c r="B1054" s="986" t="s">
        <v>6016</v>
      </c>
      <c r="C1054" s="986">
        <v>19904</v>
      </c>
      <c r="D1054" s="712" t="s">
        <v>4936</v>
      </c>
      <c r="E1054" s="987">
        <v>8143.03</v>
      </c>
      <c r="F1054" s="986" t="s">
        <v>984</v>
      </c>
      <c r="G1054" s="986" t="s">
        <v>3777</v>
      </c>
      <c r="H1054" s="713" t="s">
        <v>3778</v>
      </c>
      <c r="I1054" s="712" t="s">
        <v>4088</v>
      </c>
      <c r="J1054" s="986">
        <v>5194997</v>
      </c>
      <c r="K1054" s="988">
        <v>42488</v>
      </c>
      <c r="L1054" s="989">
        <v>43583</v>
      </c>
      <c r="N1054" s="720" t="s">
        <v>11401</v>
      </c>
    </row>
    <row r="1055" spans="1:14" s="719" customFormat="1" ht="20.399999999999999">
      <c r="A1055" s="990">
        <v>1052</v>
      </c>
      <c r="B1055" s="991" t="s">
        <v>6017</v>
      </c>
      <c r="C1055" s="991">
        <v>19907</v>
      </c>
      <c r="D1055" s="707" t="s">
        <v>6018</v>
      </c>
      <c r="E1055" s="992">
        <v>18477.48</v>
      </c>
      <c r="F1055" s="991" t="s">
        <v>984</v>
      </c>
      <c r="G1055" s="991" t="s">
        <v>48</v>
      </c>
      <c r="H1055" s="709" t="s">
        <v>4138</v>
      </c>
      <c r="I1055" s="707" t="s">
        <v>5178</v>
      </c>
      <c r="J1055" s="991">
        <v>5767865</v>
      </c>
      <c r="K1055" s="993">
        <v>42377</v>
      </c>
      <c r="L1055" s="994">
        <v>44569</v>
      </c>
      <c r="N1055" s="722" t="s">
        <v>15569</v>
      </c>
    </row>
    <row r="1056" spans="1:14" s="719" customFormat="1" ht="20.399999999999999">
      <c r="A1056" s="985">
        <v>1053</v>
      </c>
      <c r="B1056" s="986" t="s">
        <v>6019</v>
      </c>
      <c r="C1056" s="986">
        <v>19909</v>
      </c>
      <c r="D1056" s="712" t="s">
        <v>6020</v>
      </c>
      <c r="E1056" s="987">
        <v>6402.71</v>
      </c>
      <c r="F1056" s="986" t="s">
        <v>984</v>
      </c>
      <c r="G1056" s="986" t="s">
        <v>2509</v>
      </c>
      <c r="H1056" s="713" t="s">
        <v>3900</v>
      </c>
      <c r="I1056" s="712" t="s">
        <v>6021</v>
      </c>
      <c r="J1056" s="986">
        <v>6048986</v>
      </c>
      <c r="K1056" s="988">
        <v>42403</v>
      </c>
      <c r="L1056" s="989">
        <v>43499</v>
      </c>
      <c r="N1056" s="720" t="s">
        <v>11401</v>
      </c>
    </row>
    <row r="1057" spans="1:14" s="719" customFormat="1" ht="20.399999999999999">
      <c r="A1057" s="990">
        <v>1054</v>
      </c>
      <c r="B1057" s="991" t="s">
        <v>6022</v>
      </c>
      <c r="C1057" s="991">
        <v>19912</v>
      </c>
      <c r="D1057" s="707" t="s">
        <v>2325</v>
      </c>
      <c r="E1057" s="992">
        <v>123.47</v>
      </c>
      <c r="F1057" s="991" t="s">
        <v>984</v>
      </c>
      <c r="G1057" s="991" t="s">
        <v>2364</v>
      </c>
      <c r="H1057" s="709" t="s">
        <v>5343</v>
      </c>
      <c r="I1057" s="707" t="s">
        <v>5863</v>
      </c>
      <c r="J1057" s="991">
        <v>5942136</v>
      </c>
      <c r="K1057" s="993">
        <v>42587</v>
      </c>
      <c r="L1057" s="994">
        <v>43682</v>
      </c>
      <c r="N1057" s="722" t="s">
        <v>11401</v>
      </c>
    </row>
    <row r="1058" spans="1:14" s="719" customFormat="1" ht="10.199999999999999">
      <c r="A1058" s="985">
        <v>1055</v>
      </c>
      <c r="B1058" s="986" t="s">
        <v>6023</v>
      </c>
      <c r="C1058" s="986">
        <v>19918</v>
      </c>
      <c r="D1058" s="712" t="s">
        <v>2188</v>
      </c>
      <c r="E1058" s="987">
        <v>3992.88</v>
      </c>
      <c r="F1058" s="986" t="s">
        <v>984</v>
      </c>
      <c r="G1058" s="986" t="s">
        <v>45</v>
      </c>
      <c r="H1058" s="713" t="s">
        <v>3816</v>
      </c>
      <c r="I1058" s="712" t="s">
        <v>6024</v>
      </c>
      <c r="J1058" s="986">
        <v>5993512</v>
      </c>
      <c r="K1058" s="988">
        <v>42373</v>
      </c>
      <c r="L1058" s="989">
        <v>43469</v>
      </c>
      <c r="N1058" s="720" t="s">
        <v>11401</v>
      </c>
    </row>
    <row r="1059" spans="1:14" s="719" customFormat="1" ht="10.199999999999999">
      <c r="A1059" s="990">
        <v>1056</v>
      </c>
      <c r="B1059" s="991" t="s">
        <v>6025</v>
      </c>
      <c r="C1059" s="991">
        <v>19920</v>
      </c>
      <c r="D1059" s="707" t="s">
        <v>5278</v>
      </c>
      <c r="E1059" s="992">
        <v>283.5</v>
      </c>
      <c r="F1059" s="991" t="s">
        <v>984</v>
      </c>
      <c r="G1059" s="991" t="s">
        <v>2247</v>
      </c>
      <c r="H1059" s="709" t="s">
        <v>2248</v>
      </c>
      <c r="I1059" s="707" t="s">
        <v>6026</v>
      </c>
      <c r="J1059" s="991">
        <v>6130968</v>
      </c>
      <c r="K1059" s="993">
        <v>42374</v>
      </c>
      <c r="L1059" s="994">
        <v>43470</v>
      </c>
      <c r="N1059" s="722" t="s">
        <v>11401</v>
      </c>
    </row>
    <row r="1060" spans="1:14" s="719" customFormat="1" ht="10.199999999999999">
      <c r="A1060" s="985">
        <v>1057</v>
      </c>
      <c r="B1060" s="986" t="s">
        <v>6027</v>
      </c>
      <c r="C1060" s="986">
        <v>19924</v>
      </c>
      <c r="D1060" s="712" t="s">
        <v>3816</v>
      </c>
      <c r="E1060" s="987">
        <v>3553.01</v>
      </c>
      <c r="F1060" s="986" t="s">
        <v>984</v>
      </c>
      <c r="G1060" s="986" t="s">
        <v>45</v>
      </c>
      <c r="H1060" s="713" t="s">
        <v>3816</v>
      </c>
      <c r="I1060" s="712" t="s">
        <v>6028</v>
      </c>
      <c r="J1060" s="986">
        <v>5993229</v>
      </c>
      <c r="K1060" s="988">
        <v>42373</v>
      </c>
      <c r="L1060" s="989">
        <v>43469</v>
      </c>
      <c r="N1060" s="720" t="s">
        <v>11401</v>
      </c>
    </row>
    <row r="1061" spans="1:14" s="719" customFormat="1" ht="20.399999999999999">
      <c r="A1061" s="990">
        <v>1058</v>
      </c>
      <c r="B1061" s="991" t="s">
        <v>6029</v>
      </c>
      <c r="C1061" s="991">
        <v>19926</v>
      </c>
      <c r="D1061" s="707" t="s">
        <v>2285</v>
      </c>
      <c r="E1061" s="992">
        <v>6416.99</v>
      </c>
      <c r="F1061" s="991" t="s">
        <v>984</v>
      </c>
      <c r="G1061" s="991" t="s">
        <v>41</v>
      </c>
      <c r="H1061" s="709" t="s">
        <v>2285</v>
      </c>
      <c r="I1061" s="707" t="s">
        <v>5209</v>
      </c>
      <c r="J1061" s="991">
        <v>5650747</v>
      </c>
      <c r="K1061" s="993">
        <v>42395</v>
      </c>
      <c r="L1061" s="994">
        <v>43491</v>
      </c>
      <c r="N1061" s="722" t="s">
        <v>11401</v>
      </c>
    </row>
    <row r="1062" spans="1:14" s="719" customFormat="1" ht="10.199999999999999">
      <c r="A1062" s="985">
        <v>1059</v>
      </c>
      <c r="B1062" s="986" t="s">
        <v>6030</v>
      </c>
      <c r="C1062" s="986">
        <v>19927</v>
      </c>
      <c r="D1062" s="712" t="s">
        <v>6031</v>
      </c>
      <c r="E1062" s="987">
        <v>110.63</v>
      </c>
      <c r="F1062" s="986" t="s">
        <v>984</v>
      </c>
      <c r="G1062" s="986" t="s">
        <v>2188</v>
      </c>
      <c r="H1062" s="713" t="s">
        <v>2189</v>
      </c>
      <c r="I1062" s="712" t="s">
        <v>6032</v>
      </c>
      <c r="J1062" s="986">
        <v>5062306</v>
      </c>
      <c r="K1062" s="988">
        <v>42384</v>
      </c>
      <c r="L1062" s="989">
        <v>44576</v>
      </c>
      <c r="N1062" s="720" t="s">
        <v>11401</v>
      </c>
    </row>
    <row r="1063" spans="1:14" s="719" customFormat="1" ht="10.199999999999999">
      <c r="A1063" s="990">
        <v>1060</v>
      </c>
      <c r="B1063" s="991" t="s">
        <v>6033</v>
      </c>
      <c r="C1063" s="991">
        <v>19930</v>
      </c>
      <c r="D1063" s="707" t="s">
        <v>6034</v>
      </c>
      <c r="E1063" s="992">
        <v>2323.23</v>
      </c>
      <c r="F1063" s="991" t="s">
        <v>984</v>
      </c>
      <c r="G1063" s="991" t="s">
        <v>2509</v>
      </c>
      <c r="H1063" s="709" t="s">
        <v>5700</v>
      </c>
      <c r="I1063" s="707" t="s">
        <v>6035</v>
      </c>
      <c r="J1063" s="991">
        <v>5973511</v>
      </c>
      <c r="K1063" s="993">
        <v>42473</v>
      </c>
      <c r="L1063" s="994">
        <v>43568</v>
      </c>
      <c r="N1063" s="722" t="s">
        <v>11401</v>
      </c>
    </row>
    <row r="1064" spans="1:14" s="719" customFormat="1" ht="10.199999999999999">
      <c r="A1064" s="985">
        <v>1061</v>
      </c>
      <c r="B1064" s="986" t="s">
        <v>6036</v>
      </c>
      <c r="C1064" s="986">
        <v>19936</v>
      </c>
      <c r="D1064" s="712" t="s">
        <v>3894</v>
      </c>
      <c r="E1064" s="987">
        <v>7897.07</v>
      </c>
      <c r="F1064" s="986" t="s">
        <v>984</v>
      </c>
      <c r="G1064" s="986" t="s">
        <v>48</v>
      </c>
      <c r="H1064" s="713" t="s">
        <v>3568</v>
      </c>
      <c r="I1064" s="712" t="s">
        <v>5621</v>
      </c>
      <c r="J1064" s="986">
        <v>5941857</v>
      </c>
      <c r="K1064" s="988">
        <v>42394</v>
      </c>
      <c r="L1064" s="989">
        <v>43490</v>
      </c>
      <c r="N1064" s="720" t="s">
        <v>11401</v>
      </c>
    </row>
    <row r="1065" spans="1:14" s="719" customFormat="1" ht="10.199999999999999">
      <c r="A1065" s="990">
        <v>1062</v>
      </c>
      <c r="B1065" s="991" t="s">
        <v>6037</v>
      </c>
      <c r="C1065" s="991">
        <v>19942</v>
      </c>
      <c r="D1065" s="707" t="s">
        <v>2323</v>
      </c>
      <c r="E1065" s="992">
        <v>201.96</v>
      </c>
      <c r="F1065" s="991" t="s">
        <v>984</v>
      </c>
      <c r="G1065" s="991" t="s">
        <v>2247</v>
      </c>
      <c r="H1065" s="709" t="s">
        <v>2248</v>
      </c>
      <c r="I1065" s="707" t="s">
        <v>5955</v>
      </c>
      <c r="J1065" s="991">
        <v>2026163</v>
      </c>
      <c r="K1065" s="993">
        <v>42389</v>
      </c>
      <c r="L1065" s="994">
        <v>43485</v>
      </c>
      <c r="N1065" s="722" t="s">
        <v>11401</v>
      </c>
    </row>
    <row r="1066" spans="1:14" s="719" customFormat="1" ht="20.399999999999999">
      <c r="A1066" s="985">
        <v>1063</v>
      </c>
      <c r="B1066" s="986" t="s">
        <v>6038</v>
      </c>
      <c r="C1066" s="986">
        <v>19944</v>
      </c>
      <c r="D1066" s="712" t="s">
        <v>4161</v>
      </c>
      <c r="E1066" s="987">
        <v>26601.57</v>
      </c>
      <c r="F1066" s="986" t="s">
        <v>984</v>
      </c>
      <c r="G1066" s="986" t="s">
        <v>3799</v>
      </c>
      <c r="H1066" s="713" t="s">
        <v>6039</v>
      </c>
      <c r="I1066" s="712" t="s">
        <v>5178</v>
      </c>
      <c r="J1066" s="986">
        <v>5767865</v>
      </c>
      <c r="K1066" s="988">
        <v>42373</v>
      </c>
      <c r="L1066" s="989">
        <v>44565</v>
      </c>
      <c r="N1066" s="720" t="s">
        <v>15569</v>
      </c>
    </row>
    <row r="1067" spans="1:14" s="719" customFormat="1" ht="20.399999999999999">
      <c r="A1067" s="990">
        <v>1064</v>
      </c>
      <c r="B1067" s="991" t="s">
        <v>6040</v>
      </c>
      <c r="C1067" s="991">
        <v>19948</v>
      </c>
      <c r="D1067" s="707" t="s">
        <v>6041</v>
      </c>
      <c r="E1067" s="992">
        <v>663.65</v>
      </c>
      <c r="F1067" s="991" t="s">
        <v>984</v>
      </c>
      <c r="G1067" s="991" t="s">
        <v>2364</v>
      </c>
      <c r="H1067" s="709" t="s">
        <v>5343</v>
      </c>
      <c r="I1067" s="707" t="s">
        <v>6042</v>
      </c>
      <c r="J1067" s="991">
        <v>6001416</v>
      </c>
      <c r="K1067" s="993">
        <v>42438</v>
      </c>
      <c r="L1067" s="994">
        <v>43533</v>
      </c>
      <c r="N1067" s="722" t="s">
        <v>11401</v>
      </c>
    </row>
    <row r="1068" spans="1:14" s="719" customFormat="1" ht="10.199999999999999">
      <c r="A1068" s="985">
        <v>1065</v>
      </c>
      <c r="B1068" s="986" t="s">
        <v>6043</v>
      </c>
      <c r="C1068" s="986">
        <v>19949</v>
      </c>
      <c r="D1068" s="712" t="s">
        <v>6044</v>
      </c>
      <c r="E1068" s="987">
        <v>5479.57</v>
      </c>
      <c r="F1068" s="986" t="s">
        <v>984</v>
      </c>
      <c r="G1068" s="986" t="s">
        <v>2188</v>
      </c>
      <c r="H1068" s="713" t="s">
        <v>2189</v>
      </c>
      <c r="I1068" s="712" t="s">
        <v>6045</v>
      </c>
      <c r="J1068" s="986">
        <v>5999146</v>
      </c>
      <c r="K1068" s="988">
        <v>42408</v>
      </c>
      <c r="L1068" s="989">
        <v>43504</v>
      </c>
      <c r="N1068" s="720" t="s">
        <v>11401</v>
      </c>
    </row>
    <row r="1069" spans="1:14" s="719" customFormat="1" ht="10.199999999999999">
      <c r="A1069" s="990">
        <v>1066</v>
      </c>
      <c r="B1069" s="991" t="s">
        <v>6046</v>
      </c>
      <c r="C1069" s="991">
        <v>19951</v>
      </c>
      <c r="D1069" s="707" t="s">
        <v>2248</v>
      </c>
      <c r="E1069" s="992">
        <v>3624.8</v>
      </c>
      <c r="F1069" s="991" t="s">
        <v>984</v>
      </c>
      <c r="G1069" s="991" t="s">
        <v>2247</v>
      </c>
      <c r="H1069" s="709" t="s">
        <v>2248</v>
      </c>
      <c r="I1069" s="707" t="s">
        <v>6047</v>
      </c>
      <c r="J1069" s="991">
        <v>5959462</v>
      </c>
      <c r="K1069" s="993">
        <v>42493</v>
      </c>
      <c r="L1069" s="994">
        <v>43588</v>
      </c>
      <c r="N1069" s="722" t="s">
        <v>11401</v>
      </c>
    </row>
    <row r="1070" spans="1:14" s="719" customFormat="1" ht="10.199999999999999">
      <c r="A1070" s="985">
        <v>1067</v>
      </c>
      <c r="B1070" s="986" t="s">
        <v>6048</v>
      </c>
      <c r="C1070" s="986">
        <v>19955</v>
      </c>
      <c r="D1070" s="712" t="s">
        <v>6049</v>
      </c>
      <c r="E1070" s="987">
        <v>5038.0200000000004</v>
      </c>
      <c r="F1070" s="986" t="s">
        <v>984</v>
      </c>
      <c r="G1070" s="986" t="s">
        <v>48</v>
      </c>
      <c r="H1070" s="713" t="s">
        <v>2261</v>
      </c>
      <c r="I1070" s="712" t="s">
        <v>6050</v>
      </c>
      <c r="J1070" s="986">
        <v>5456924</v>
      </c>
      <c r="K1070" s="988">
        <v>42535</v>
      </c>
      <c r="L1070" s="989">
        <v>43630</v>
      </c>
      <c r="N1070" s="720" t="s">
        <v>11401</v>
      </c>
    </row>
    <row r="1071" spans="1:14" s="719" customFormat="1" ht="10.199999999999999">
      <c r="A1071" s="990">
        <v>1068</v>
      </c>
      <c r="B1071" s="991" t="s">
        <v>6051</v>
      </c>
      <c r="C1071" s="991">
        <v>19960</v>
      </c>
      <c r="D1071" s="707" t="s">
        <v>4893</v>
      </c>
      <c r="E1071" s="992">
        <v>951.78</v>
      </c>
      <c r="F1071" s="991" t="s">
        <v>984</v>
      </c>
      <c r="G1071" s="991" t="s">
        <v>43</v>
      </c>
      <c r="H1071" s="709" t="s">
        <v>43</v>
      </c>
      <c r="I1071" s="707" t="s">
        <v>6015</v>
      </c>
      <c r="J1071" s="991">
        <v>5860318</v>
      </c>
      <c r="K1071" s="993">
        <v>42373</v>
      </c>
      <c r="L1071" s="994">
        <v>44565</v>
      </c>
      <c r="N1071" s="722" t="s">
        <v>11401</v>
      </c>
    </row>
    <row r="1072" spans="1:14" s="719" customFormat="1" ht="10.199999999999999">
      <c r="A1072" s="985">
        <v>1069</v>
      </c>
      <c r="B1072" s="986" t="s">
        <v>6052</v>
      </c>
      <c r="C1072" s="986">
        <v>19962</v>
      </c>
      <c r="D1072" s="712" t="s">
        <v>43</v>
      </c>
      <c r="E1072" s="987">
        <v>3019.71</v>
      </c>
      <c r="F1072" s="986" t="s">
        <v>984</v>
      </c>
      <c r="G1072" s="986" t="s">
        <v>43</v>
      </c>
      <c r="H1072" s="713" t="s">
        <v>43</v>
      </c>
      <c r="I1072" s="712" t="s">
        <v>6053</v>
      </c>
      <c r="J1072" s="986">
        <v>5920566</v>
      </c>
      <c r="K1072" s="988">
        <v>42495</v>
      </c>
      <c r="L1072" s="989">
        <v>43590</v>
      </c>
      <c r="N1072" s="720" t="s">
        <v>11401</v>
      </c>
    </row>
    <row r="1073" spans="1:14" s="719" customFormat="1" ht="10.199999999999999">
      <c r="A1073" s="990">
        <v>1070</v>
      </c>
      <c r="B1073" s="991" t="s">
        <v>6054</v>
      </c>
      <c r="C1073" s="991">
        <v>19966</v>
      </c>
      <c r="D1073" s="707" t="s">
        <v>3816</v>
      </c>
      <c r="E1073" s="992">
        <v>3231.35</v>
      </c>
      <c r="F1073" s="991" t="s">
        <v>984</v>
      </c>
      <c r="G1073" s="991" t="s">
        <v>45</v>
      </c>
      <c r="H1073" s="709" t="s">
        <v>3816</v>
      </c>
      <c r="I1073" s="707" t="s">
        <v>5419</v>
      </c>
      <c r="J1073" s="991">
        <v>5849314</v>
      </c>
      <c r="K1073" s="993">
        <v>42487</v>
      </c>
      <c r="L1073" s="994">
        <v>43582</v>
      </c>
      <c r="N1073" s="722" t="s">
        <v>11401</v>
      </c>
    </row>
    <row r="1074" spans="1:14" s="719" customFormat="1" ht="10.199999999999999">
      <c r="A1074" s="985">
        <v>1071</v>
      </c>
      <c r="B1074" s="986" t="s">
        <v>6055</v>
      </c>
      <c r="C1074" s="986">
        <v>19969</v>
      </c>
      <c r="D1074" s="712" t="s">
        <v>3958</v>
      </c>
      <c r="E1074" s="987">
        <v>3143.27</v>
      </c>
      <c r="F1074" s="986" t="s">
        <v>984</v>
      </c>
      <c r="G1074" s="986" t="s">
        <v>40</v>
      </c>
      <c r="H1074" s="713" t="s">
        <v>2320</v>
      </c>
      <c r="I1074" s="712" t="s">
        <v>5806</v>
      </c>
      <c r="J1074" s="986">
        <v>5936845</v>
      </c>
      <c r="K1074" s="988">
        <v>42384</v>
      </c>
      <c r="L1074" s="989">
        <v>43480</v>
      </c>
      <c r="N1074" s="720" t="s">
        <v>11401</v>
      </c>
    </row>
    <row r="1075" spans="1:14" s="719" customFormat="1" ht="20.399999999999999">
      <c r="A1075" s="990">
        <v>1072</v>
      </c>
      <c r="B1075" s="991" t="s">
        <v>6056</v>
      </c>
      <c r="C1075" s="991">
        <v>19970</v>
      </c>
      <c r="D1075" s="707" t="s">
        <v>3586</v>
      </c>
      <c r="E1075" s="992">
        <v>18785.22</v>
      </c>
      <c r="F1075" s="991" t="s">
        <v>984</v>
      </c>
      <c r="G1075" s="991" t="s">
        <v>41</v>
      </c>
      <c r="H1075" s="709" t="s">
        <v>3420</v>
      </c>
      <c r="I1075" s="707" t="s">
        <v>4474</v>
      </c>
      <c r="J1075" s="991">
        <v>6267408</v>
      </c>
      <c r="K1075" s="993">
        <v>42877</v>
      </c>
      <c r="L1075" s="994">
        <v>43973</v>
      </c>
      <c r="N1075" s="722" t="s">
        <v>3122</v>
      </c>
    </row>
    <row r="1076" spans="1:14" s="719" customFormat="1" ht="10.199999999999999">
      <c r="A1076" s="985">
        <v>1073</v>
      </c>
      <c r="B1076" s="986" t="s">
        <v>6057</v>
      </c>
      <c r="C1076" s="986">
        <v>19971</v>
      </c>
      <c r="D1076" s="712" t="s">
        <v>448</v>
      </c>
      <c r="E1076" s="987">
        <v>1752.04</v>
      </c>
      <c r="F1076" s="986" t="s">
        <v>984</v>
      </c>
      <c r="G1076" s="986" t="s">
        <v>44</v>
      </c>
      <c r="H1076" s="713" t="s">
        <v>3271</v>
      </c>
      <c r="I1076" s="712" t="s">
        <v>5324</v>
      </c>
      <c r="J1076" s="986">
        <v>5066646</v>
      </c>
      <c r="K1076" s="988">
        <v>42376</v>
      </c>
      <c r="L1076" s="989">
        <v>44568</v>
      </c>
      <c r="N1076" s="720" t="s">
        <v>15569</v>
      </c>
    </row>
    <row r="1077" spans="1:14" s="719" customFormat="1" ht="10.199999999999999">
      <c r="A1077" s="990">
        <v>1074</v>
      </c>
      <c r="B1077" s="991" t="s">
        <v>6058</v>
      </c>
      <c r="C1077" s="991">
        <v>19972</v>
      </c>
      <c r="D1077" s="707" t="s">
        <v>3741</v>
      </c>
      <c r="E1077" s="992">
        <v>536.15</v>
      </c>
      <c r="F1077" s="991" t="s">
        <v>984</v>
      </c>
      <c r="G1077" s="991" t="s">
        <v>2247</v>
      </c>
      <c r="H1077" s="709" t="s">
        <v>2248</v>
      </c>
      <c r="I1077" s="707" t="s">
        <v>6059</v>
      </c>
      <c r="J1077" s="991">
        <v>5992567</v>
      </c>
      <c r="K1077" s="993">
        <v>42389</v>
      </c>
      <c r="L1077" s="994">
        <v>43485</v>
      </c>
      <c r="N1077" s="722" t="s">
        <v>11401</v>
      </c>
    </row>
    <row r="1078" spans="1:14" s="719" customFormat="1" ht="10.199999999999999">
      <c r="A1078" s="985">
        <v>1075</v>
      </c>
      <c r="B1078" s="986" t="s">
        <v>6060</v>
      </c>
      <c r="C1078" s="986">
        <v>19973</v>
      </c>
      <c r="D1078" s="712" t="s">
        <v>6061</v>
      </c>
      <c r="E1078" s="987">
        <v>311.29000000000002</v>
      </c>
      <c r="F1078" s="986" t="s">
        <v>984</v>
      </c>
      <c r="G1078" s="986" t="s">
        <v>2509</v>
      </c>
      <c r="H1078" s="713" t="s">
        <v>5850</v>
      </c>
      <c r="I1078" s="712" t="s">
        <v>6062</v>
      </c>
      <c r="J1078" s="986">
        <v>5945585</v>
      </c>
      <c r="K1078" s="988">
        <v>42578</v>
      </c>
      <c r="L1078" s="989">
        <v>43673</v>
      </c>
      <c r="N1078" s="720" t="s">
        <v>11401</v>
      </c>
    </row>
    <row r="1079" spans="1:14" s="719" customFormat="1" ht="10.199999999999999">
      <c r="A1079" s="990">
        <v>1076</v>
      </c>
      <c r="B1079" s="991" t="s">
        <v>6063</v>
      </c>
      <c r="C1079" s="991">
        <v>19974</v>
      </c>
      <c r="D1079" s="707" t="s">
        <v>3281</v>
      </c>
      <c r="E1079" s="992">
        <v>8435.0400000000009</v>
      </c>
      <c r="F1079" s="991" t="s">
        <v>984</v>
      </c>
      <c r="G1079" s="991" t="s">
        <v>41</v>
      </c>
      <c r="H1079" s="709" t="s">
        <v>3420</v>
      </c>
      <c r="I1079" s="707" t="s">
        <v>6064</v>
      </c>
      <c r="J1079" s="991">
        <v>5155312</v>
      </c>
      <c r="K1079" s="993">
        <v>42459</v>
      </c>
      <c r="L1079" s="994">
        <v>43554</v>
      </c>
      <c r="N1079" s="722" t="s">
        <v>3122</v>
      </c>
    </row>
    <row r="1080" spans="1:14" s="719" customFormat="1" ht="20.399999999999999">
      <c r="A1080" s="985">
        <v>1077</v>
      </c>
      <c r="B1080" s="986" t="s">
        <v>6065</v>
      </c>
      <c r="C1080" s="986">
        <v>19975</v>
      </c>
      <c r="D1080" s="712" t="s">
        <v>6066</v>
      </c>
      <c r="E1080" s="987">
        <v>954.34</v>
      </c>
      <c r="F1080" s="986" t="s">
        <v>984</v>
      </c>
      <c r="G1080" s="986" t="s">
        <v>41</v>
      </c>
      <c r="H1080" s="713" t="s">
        <v>3732</v>
      </c>
      <c r="I1080" s="712" t="s">
        <v>4474</v>
      </c>
      <c r="J1080" s="986">
        <v>6267408</v>
      </c>
      <c r="K1080" s="988">
        <v>42383</v>
      </c>
      <c r="L1080" s="989">
        <v>44575</v>
      </c>
      <c r="N1080" s="720" t="s">
        <v>3122</v>
      </c>
    </row>
    <row r="1081" spans="1:14" s="719" customFormat="1" ht="10.199999999999999">
      <c r="A1081" s="990">
        <v>1078</v>
      </c>
      <c r="B1081" s="991" t="s">
        <v>6067</v>
      </c>
      <c r="C1081" s="991">
        <v>19976</v>
      </c>
      <c r="D1081" s="707" t="s">
        <v>3586</v>
      </c>
      <c r="E1081" s="992">
        <v>5105.1499999999996</v>
      </c>
      <c r="F1081" s="991" t="s">
        <v>984</v>
      </c>
      <c r="G1081" s="991" t="s">
        <v>41</v>
      </c>
      <c r="H1081" s="709" t="s">
        <v>3420</v>
      </c>
      <c r="I1081" s="707" t="s">
        <v>6068</v>
      </c>
      <c r="J1081" s="991">
        <v>5977681</v>
      </c>
      <c r="K1081" s="993">
        <v>42376</v>
      </c>
      <c r="L1081" s="994">
        <v>43472</v>
      </c>
      <c r="N1081" s="722" t="s">
        <v>11401</v>
      </c>
    </row>
    <row r="1082" spans="1:14" s="719" customFormat="1" ht="10.199999999999999">
      <c r="A1082" s="985">
        <v>1079</v>
      </c>
      <c r="B1082" s="986" t="s">
        <v>6069</v>
      </c>
      <c r="C1082" s="986">
        <v>19979</v>
      </c>
      <c r="D1082" s="712" t="s">
        <v>2365</v>
      </c>
      <c r="E1082" s="987">
        <v>3477.9</v>
      </c>
      <c r="F1082" s="986" t="s">
        <v>984</v>
      </c>
      <c r="G1082" s="986" t="s">
        <v>2364</v>
      </c>
      <c r="H1082" s="713" t="s">
        <v>2365</v>
      </c>
      <c r="I1082" s="712" t="s">
        <v>6070</v>
      </c>
      <c r="J1082" s="986">
        <v>5999723</v>
      </c>
      <c r="K1082" s="988">
        <v>42408</v>
      </c>
      <c r="L1082" s="989">
        <v>43504</v>
      </c>
      <c r="N1082" s="720" t="s">
        <v>11401</v>
      </c>
    </row>
    <row r="1083" spans="1:14" s="719" customFormat="1" ht="10.199999999999999">
      <c r="A1083" s="990">
        <v>1080</v>
      </c>
      <c r="B1083" s="991" t="s">
        <v>6071</v>
      </c>
      <c r="C1083" s="991">
        <v>19981</v>
      </c>
      <c r="D1083" s="707" t="s">
        <v>6072</v>
      </c>
      <c r="E1083" s="992">
        <v>11129.25</v>
      </c>
      <c r="F1083" s="991" t="s">
        <v>984</v>
      </c>
      <c r="G1083" s="991" t="s">
        <v>48</v>
      </c>
      <c r="H1083" s="709" t="s">
        <v>3403</v>
      </c>
      <c r="I1083" s="707" t="s">
        <v>5728</v>
      </c>
      <c r="J1083" s="991">
        <v>5387221</v>
      </c>
      <c r="K1083" s="993">
        <v>42383</v>
      </c>
      <c r="L1083" s="994">
        <v>44575</v>
      </c>
      <c r="N1083" s="722" t="s">
        <v>11401</v>
      </c>
    </row>
    <row r="1084" spans="1:14" s="719" customFormat="1" ht="20.399999999999999">
      <c r="A1084" s="985">
        <v>1081</v>
      </c>
      <c r="B1084" s="986" t="s">
        <v>6073</v>
      </c>
      <c r="C1084" s="986">
        <v>19983</v>
      </c>
      <c r="D1084" s="712" t="s">
        <v>5896</v>
      </c>
      <c r="E1084" s="987">
        <v>1573.92</v>
      </c>
      <c r="F1084" s="986" t="s">
        <v>984</v>
      </c>
      <c r="G1084" s="986" t="s">
        <v>48</v>
      </c>
      <c r="H1084" s="713" t="s">
        <v>2261</v>
      </c>
      <c r="I1084" s="712" t="s">
        <v>4474</v>
      </c>
      <c r="J1084" s="986">
        <v>6267408</v>
      </c>
      <c r="K1084" s="988">
        <v>42382</v>
      </c>
      <c r="L1084" s="989">
        <v>44574</v>
      </c>
      <c r="N1084" s="720" t="s">
        <v>3122</v>
      </c>
    </row>
    <row r="1085" spans="1:14" s="719" customFormat="1" ht="10.199999999999999">
      <c r="A1085" s="990">
        <v>1082</v>
      </c>
      <c r="B1085" s="991" t="s">
        <v>6074</v>
      </c>
      <c r="C1085" s="991">
        <v>19987</v>
      </c>
      <c r="D1085" s="707" t="s">
        <v>4057</v>
      </c>
      <c r="E1085" s="992">
        <v>11638.93</v>
      </c>
      <c r="F1085" s="991" t="s">
        <v>984</v>
      </c>
      <c r="G1085" s="991" t="s">
        <v>2247</v>
      </c>
      <c r="H1085" s="709" t="s">
        <v>4180</v>
      </c>
      <c r="I1085" s="707" t="s">
        <v>4488</v>
      </c>
      <c r="J1085" s="991">
        <v>2773791</v>
      </c>
      <c r="K1085" s="993">
        <v>42584</v>
      </c>
      <c r="L1085" s="994">
        <v>43679</v>
      </c>
      <c r="N1085" s="722" t="s">
        <v>11401</v>
      </c>
    </row>
    <row r="1086" spans="1:14" s="719" customFormat="1" ht="10.199999999999999">
      <c r="A1086" s="985">
        <v>1083</v>
      </c>
      <c r="B1086" s="986" t="s">
        <v>6075</v>
      </c>
      <c r="C1086" s="986">
        <v>19989</v>
      </c>
      <c r="D1086" s="712" t="s">
        <v>3586</v>
      </c>
      <c r="E1086" s="987">
        <v>1579.32</v>
      </c>
      <c r="F1086" s="986" t="s">
        <v>984</v>
      </c>
      <c r="G1086" s="986" t="s">
        <v>41</v>
      </c>
      <c r="H1086" s="713" t="s">
        <v>3420</v>
      </c>
      <c r="I1086" s="712" t="s">
        <v>6076</v>
      </c>
      <c r="J1086" s="986">
        <v>5425174</v>
      </c>
      <c r="K1086" s="988">
        <v>42380</v>
      </c>
      <c r="L1086" s="989">
        <v>43476</v>
      </c>
      <c r="N1086" s="720" t="s">
        <v>11401</v>
      </c>
    </row>
    <row r="1087" spans="1:14" s="719" customFormat="1" ht="10.199999999999999">
      <c r="A1087" s="990">
        <v>1084</v>
      </c>
      <c r="B1087" s="991" t="s">
        <v>6077</v>
      </c>
      <c r="C1087" s="991">
        <v>19994</v>
      </c>
      <c r="D1087" s="707" t="s">
        <v>4161</v>
      </c>
      <c r="E1087" s="992">
        <v>961.63</v>
      </c>
      <c r="F1087" s="991" t="s">
        <v>984</v>
      </c>
      <c r="G1087" s="991" t="s">
        <v>2509</v>
      </c>
      <c r="H1087" s="709" t="s">
        <v>5401</v>
      </c>
      <c r="I1087" s="707" t="s">
        <v>6078</v>
      </c>
      <c r="J1087" s="991">
        <v>5945569</v>
      </c>
      <c r="K1087" s="993">
        <v>42578</v>
      </c>
      <c r="L1087" s="994">
        <v>43673</v>
      </c>
      <c r="N1087" s="722" t="s">
        <v>11401</v>
      </c>
    </row>
    <row r="1088" spans="1:14" s="719" customFormat="1" ht="10.199999999999999">
      <c r="A1088" s="985">
        <v>1085</v>
      </c>
      <c r="B1088" s="986" t="s">
        <v>6079</v>
      </c>
      <c r="C1088" s="986">
        <v>19995</v>
      </c>
      <c r="D1088" s="712" t="s">
        <v>3671</v>
      </c>
      <c r="E1088" s="987">
        <v>1359.44</v>
      </c>
      <c r="F1088" s="986" t="s">
        <v>984</v>
      </c>
      <c r="G1088" s="986" t="s">
        <v>2230</v>
      </c>
      <c r="H1088" s="713" t="s">
        <v>3671</v>
      </c>
      <c r="I1088" s="712" t="s">
        <v>4690</v>
      </c>
      <c r="J1088" s="986">
        <v>5884802</v>
      </c>
      <c r="K1088" s="988">
        <v>42503</v>
      </c>
      <c r="L1088" s="989">
        <v>43598</v>
      </c>
      <c r="N1088" s="720" t="s">
        <v>3122</v>
      </c>
    </row>
    <row r="1089" spans="1:14" s="719" customFormat="1" ht="10.199999999999999">
      <c r="A1089" s="990">
        <v>1086</v>
      </c>
      <c r="B1089" s="991" t="s">
        <v>6080</v>
      </c>
      <c r="C1089" s="991">
        <v>19997</v>
      </c>
      <c r="D1089" s="707" t="s">
        <v>4161</v>
      </c>
      <c r="E1089" s="992">
        <v>462.5</v>
      </c>
      <c r="F1089" s="991" t="s">
        <v>984</v>
      </c>
      <c r="G1089" s="991" t="s">
        <v>2364</v>
      </c>
      <c r="H1089" s="709" t="s">
        <v>3206</v>
      </c>
      <c r="I1089" s="707" t="s">
        <v>6081</v>
      </c>
      <c r="J1089" s="991">
        <v>4383583</v>
      </c>
      <c r="K1089" s="993">
        <v>42395</v>
      </c>
      <c r="L1089" s="994">
        <v>43491</v>
      </c>
      <c r="N1089" s="722" t="s">
        <v>11401</v>
      </c>
    </row>
    <row r="1090" spans="1:14" s="719" customFormat="1" ht="10.199999999999999">
      <c r="A1090" s="985">
        <v>1087</v>
      </c>
      <c r="B1090" s="986" t="s">
        <v>6082</v>
      </c>
      <c r="C1090" s="986">
        <v>19998</v>
      </c>
      <c r="D1090" s="712" t="s">
        <v>6083</v>
      </c>
      <c r="E1090" s="987">
        <v>1403.88</v>
      </c>
      <c r="F1090" s="986" t="s">
        <v>984</v>
      </c>
      <c r="G1090" s="986" t="s">
        <v>2364</v>
      </c>
      <c r="H1090" s="713" t="s">
        <v>3206</v>
      </c>
      <c r="I1090" s="712" t="s">
        <v>6003</v>
      </c>
      <c r="J1090" s="986">
        <v>5945674</v>
      </c>
      <c r="K1090" s="988">
        <v>42390</v>
      </c>
      <c r="L1090" s="989">
        <v>43486</v>
      </c>
      <c r="N1090" s="720" t="s">
        <v>11401</v>
      </c>
    </row>
    <row r="1091" spans="1:14" s="719" customFormat="1" ht="10.199999999999999">
      <c r="A1091" s="990">
        <v>1088</v>
      </c>
      <c r="B1091" s="991" t="s">
        <v>6084</v>
      </c>
      <c r="C1091" s="991">
        <v>20001</v>
      </c>
      <c r="D1091" s="707" t="s">
        <v>2285</v>
      </c>
      <c r="E1091" s="992">
        <v>1210.74</v>
      </c>
      <c r="F1091" s="991" t="s">
        <v>984</v>
      </c>
      <c r="G1091" s="991" t="s">
        <v>2281</v>
      </c>
      <c r="H1091" s="709" t="s">
        <v>2285</v>
      </c>
      <c r="I1091" s="707" t="s">
        <v>6085</v>
      </c>
      <c r="J1091" s="991">
        <v>2714612</v>
      </c>
      <c r="K1091" s="993">
        <v>42422</v>
      </c>
      <c r="L1091" s="994">
        <v>43518</v>
      </c>
      <c r="N1091" s="722" t="s">
        <v>11401</v>
      </c>
    </row>
    <row r="1092" spans="1:14" s="719" customFormat="1" ht="10.199999999999999">
      <c r="A1092" s="985">
        <v>1089</v>
      </c>
      <c r="B1092" s="986" t="s">
        <v>6086</v>
      </c>
      <c r="C1092" s="986">
        <v>20003</v>
      </c>
      <c r="D1092" s="712" t="s">
        <v>660</v>
      </c>
      <c r="E1092" s="987">
        <v>5522.41</v>
      </c>
      <c r="F1092" s="986" t="s">
        <v>984</v>
      </c>
      <c r="G1092" s="986" t="s">
        <v>2247</v>
      </c>
      <c r="H1092" s="713" t="s">
        <v>2248</v>
      </c>
      <c r="I1092" s="712" t="s">
        <v>879</v>
      </c>
      <c r="J1092" s="986">
        <v>5124913</v>
      </c>
      <c r="K1092" s="988">
        <v>42544</v>
      </c>
      <c r="L1092" s="989">
        <v>43639</v>
      </c>
      <c r="N1092" s="720" t="s">
        <v>11401</v>
      </c>
    </row>
    <row r="1093" spans="1:14" s="719" customFormat="1" ht="10.199999999999999">
      <c r="A1093" s="990">
        <v>1090</v>
      </c>
      <c r="B1093" s="991" t="s">
        <v>6087</v>
      </c>
      <c r="C1093" s="991">
        <v>20004</v>
      </c>
      <c r="D1093" s="707" t="s">
        <v>6088</v>
      </c>
      <c r="E1093" s="992">
        <v>4211.62</v>
      </c>
      <c r="F1093" s="991" t="s">
        <v>984</v>
      </c>
      <c r="G1093" s="991" t="s">
        <v>2281</v>
      </c>
      <c r="H1093" s="709" t="s">
        <v>2282</v>
      </c>
      <c r="I1093" s="707" t="s">
        <v>5863</v>
      </c>
      <c r="J1093" s="991">
        <v>5942136</v>
      </c>
      <c r="K1093" s="993">
        <v>42424</v>
      </c>
      <c r="L1093" s="994">
        <v>43520</v>
      </c>
      <c r="N1093" s="722" t="s">
        <v>11401</v>
      </c>
    </row>
    <row r="1094" spans="1:14" s="719" customFormat="1" ht="10.199999999999999">
      <c r="A1094" s="985">
        <v>1091</v>
      </c>
      <c r="B1094" s="986" t="s">
        <v>6089</v>
      </c>
      <c r="C1094" s="986">
        <v>20005</v>
      </c>
      <c r="D1094" s="712" t="s">
        <v>3586</v>
      </c>
      <c r="E1094" s="987">
        <v>3260.21</v>
      </c>
      <c r="F1094" s="986" t="s">
        <v>984</v>
      </c>
      <c r="G1094" s="986" t="s">
        <v>41</v>
      </c>
      <c r="H1094" s="713" t="s">
        <v>3420</v>
      </c>
      <c r="I1094" s="712" t="s">
        <v>6090</v>
      </c>
      <c r="J1094" s="986">
        <v>5893372</v>
      </c>
      <c r="K1094" s="988">
        <v>42383</v>
      </c>
      <c r="L1094" s="989">
        <v>43479</v>
      </c>
      <c r="N1094" s="720" t="s">
        <v>11401</v>
      </c>
    </row>
    <row r="1095" spans="1:14" s="719" customFormat="1" ht="20.399999999999999">
      <c r="A1095" s="990">
        <v>1092</v>
      </c>
      <c r="B1095" s="991" t="s">
        <v>6091</v>
      </c>
      <c r="C1095" s="991">
        <v>20007</v>
      </c>
      <c r="D1095" s="707" t="s">
        <v>4600</v>
      </c>
      <c r="E1095" s="992">
        <v>759.17</v>
      </c>
      <c r="F1095" s="991" t="s">
        <v>984</v>
      </c>
      <c r="G1095" s="991" t="s">
        <v>2281</v>
      </c>
      <c r="H1095" s="709" t="s">
        <v>4600</v>
      </c>
      <c r="I1095" s="707" t="s">
        <v>6092</v>
      </c>
      <c r="J1095" s="991">
        <v>5884748</v>
      </c>
      <c r="K1095" s="993">
        <v>42394</v>
      </c>
      <c r="L1095" s="994">
        <v>43490</v>
      </c>
      <c r="N1095" s="722" t="s">
        <v>11401</v>
      </c>
    </row>
    <row r="1096" spans="1:14" s="719" customFormat="1" ht="10.199999999999999">
      <c r="A1096" s="985">
        <v>1093</v>
      </c>
      <c r="B1096" s="986" t="s">
        <v>6093</v>
      </c>
      <c r="C1096" s="986">
        <v>20008</v>
      </c>
      <c r="D1096" s="712" t="s">
        <v>5545</v>
      </c>
      <c r="E1096" s="987">
        <v>2975.44</v>
      </c>
      <c r="F1096" s="986" t="s">
        <v>984</v>
      </c>
      <c r="G1096" s="986" t="s">
        <v>2364</v>
      </c>
      <c r="H1096" s="713" t="s">
        <v>5182</v>
      </c>
      <c r="I1096" s="712" t="s">
        <v>6094</v>
      </c>
      <c r="J1096" s="986">
        <v>2617749</v>
      </c>
      <c r="K1096" s="988">
        <v>42403</v>
      </c>
      <c r="L1096" s="989">
        <v>43499</v>
      </c>
      <c r="N1096" s="720" t="s">
        <v>11401</v>
      </c>
    </row>
    <row r="1097" spans="1:14" s="719" customFormat="1" ht="10.199999999999999">
      <c r="A1097" s="990">
        <v>1094</v>
      </c>
      <c r="B1097" s="991" t="s">
        <v>6095</v>
      </c>
      <c r="C1097" s="991">
        <v>20010</v>
      </c>
      <c r="D1097" s="707" t="s">
        <v>4221</v>
      </c>
      <c r="E1097" s="992">
        <v>30.81</v>
      </c>
      <c r="F1097" s="991" t="s">
        <v>984</v>
      </c>
      <c r="G1097" s="991" t="s">
        <v>41</v>
      </c>
      <c r="H1097" s="709" t="s">
        <v>1072</v>
      </c>
      <c r="I1097" s="707" t="s">
        <v>6096</v>
      </c>
      <c r="J1097" s="991">
        <v>5226902</v>
      </c>
      <c r="K1097" s="993">
        <v>42394</v>
      </c>
      <c r="L1097" s="994">
        <v>44586</v>
      </c>
      <c r="N1097" s="722" t="s">
        <v>11401</v>
      </c>
    </row>
    <row r="1098" spans="1:14" s="719" customFormat="1" ht="20.399999999999999">
      <c r="A1098" s="985">
        <v>1095</v>
      </c>
      <c r="B1098" s="986" t="s">
        <v>6097</v>
      </c>
      <c r="C1098" s="986">
        <v>20012</v>
      </c>
      <c r="D1098" s="712" t="s">
        <v>3355</v>
      </c>
      <c r="E1098" s="987">
        <v>1975.92</v>
      </c>
      <c r="F1098" s="986" t="s">
        <v>984</v>
      </c>
      <c r="G1098" s="986" t="s">
        <v>2509</v>
      </c>
      <c r="H1098" s="713" t="s">
        <v>3179</v>
      </c>
      <c r="I1098" s="712" t="s">
        <v>4574</v>
      </c>
      <c r="J1098" s="986">
        <v>5786606</v>
      </c>
      <c r="K1098" s="988">
        <v>42587</v>
      </c>
      <c r="L1098" s="989">
        <v>43682</v>
      </c>
      <c r="N1098" s="720" t="s">
        <v>11401</v>
      </c>
    </row>
    <row r="1099" spans="1:14" s="719" customFormat="1" ht="20.399999999999999">
      <c r="A1099" s="990">
        <v>1096</v>
      </c>
      <c r="B1099" s="991" t="s">
        <v>6098</v>
      </c>
      <c r="C1099" s="991">
        <v>20013</v>
      </c>
      <c r="D1099" s="707" t="s">
        <v>3718</v>
      </c>
      <c r="E1099" s="992">
        <v>3949.7</v>
      </c>
      <c r="F1099" s="991" t="s">
        <v>984</v>
      </c>
      <c r="G1099" s="991" t="s">
        <v>5471</v>
      </c>
      <c r="H1099" s="709" t="s">
        <v>6099</v>
      </c>
      <c r="I1099" s="707" t="s">
        <v>6100</v>
      </c>
      <c r="J1099" s="991">
        <v>5979021</v>
      </c>
      <c r="K1099" s="993">
        <v>42516</v>
      </c>
      <c r="L1099" s="994">
        <v>43611</v>
      </c>
      <c r="N1099" s="722" t="s">
        <v>11401</v>
      </c>
    </row>
    <row r="1100" spans="1:14" s="719" customFormat="1" ht="10.199999999999999">
      <c r="A1100" s="985">
        <v>1097</v>
      </c>
      <c r="B1100" s="986" t="s">
        <v>6101</v>
      </c>
      <c r="C1100" s="986">
        <v>20014</v>
      </c>
      <c r="D1100" s="712" t="s">
        <v>3609</v>
      </c>
      <c r="E1100" s="987">
        <v>4743.58</v>
      </c>
      <c r="F1100" s="986" t="s">
        <v>984</v>
      </c>
      <c r="G1100" s="986" t="s">
        <v>2364</v>
      </c>
      <c r="H1100" s="713" t="s">
        <v>909</v>
      </c>
      <c r="I1100" s="712" t="s">
        <v>6102</v>
      </c>
      <c r="J1100" s="986">
        <v>5715253</v>
      </c>
      <c r="K1100" s="988">
        <v>42403</v>
      </c>
      <c r="L1100" s="989">
        <v>43499</v>
      </c>
      <c r="N1100" s="720" t="s">
        <v>11401</v>
      </c>
    </row>
    <row r="1101" spans="1:14" s="719" customFormat="1" ht="20.399999999999999">
      <c r="A1101" s="990">
        <v>1098</v>
      </c>
      <c r="B1101" s="991" t="s">
        <v>6103</v>
      </c>
      <c r="C1101" s="991">
        <v>20015</v>
      </c>
      <c r="D1101" s="707" t="s">
        <v>3238</v>
      </c>
      <c r="E1101" s="992">
        <v>541.62</v>
      </c>
      <c r="F1101" s="991" t="s">
        <v>984</v>
      </c>
      <c r="G1101" s="991" t="s">
        <v>2509</v>
      </c>
      <c r="H1101" s="709" t="s">
        <v>902</v>
      </c>
      <c r="I1101" s="707" t="s">
        <v>4821</v>
      </c>
      <c r="J1101" s="991">
        <v>5857066</v>
      </c>
      <c r="K1101" s="993">
        <v>42373</v>
      </c>
      <c r="L1101" s="994">
        <v>44565</v>
      </c>
      <c r="N1101" s="722" t="s">
        <v>11401</v>
      </c>
    </row>
    <row r="1102" spans="1:14" s="719" customFormat="1" ht="10.199999999999999">
      <c r="A1102" s="985">
        <v>1099</v>
      </c>
      <c r="B1102" s="986" t="s">
        <v>6104</v>
      </c>
      <c r="C1102" s="986">
        <v>20018</v>
      </c>
      <c r="D1102" s="712" t="s">
        <v>6105</v>
      </c>
      <c r="E1102" s="987">
        <v>2490.2199999999998</v>
      </c>
      <c r="F1102" s="986" t="s">
        <v>984</v>
      </c>
      <c r="G1102" s="986" t="s">
        <v>2247</v>
      </c>
      <c r="H1102" s="713" t="s">
        <v>3609</v>
      </c>
      <c r="I1102" s="712" t="s">
        <v>6106</v>
      </c>
      <c r="J1102" s="986">
        <v>5453534</v>
      </c>
      <c r="K1102" s="988">
        <v>42374</v>
      </c>
      <c r="L1102" s="989">
        <v>44566</v>
      </c>
      <c r="N1102" s="720" t="s">
        <v>11401</v>
      </c>
    </row>
    <row r="1103" spans="1:14" s="719" customFormat="1" ht="10.199999999999999">
      <c r="A1103" s="990">
        <v>1100</v>
      </c>
      <c r="B1103" s="991" t="s">
        <v>6107</v>
      </c>
      <c r="C1103" s="991">
        <v>20020</v>
      </c>
      <c r="D1103" s="707" t="s">
        <v>6108</v>
      </c>
      <c r="E1103" s="992">
        <v>3589.86</v>
      </c>
      <c r="F1103" s="991" t="s">
        <v>984</v>
      </c>
      <c r="G1103" s="991" t="s">
        <v>48</v>
      </c>
      <c r="H1103" s="709" t="s">
        <v>3964</v>
      </c>
      <c r="I1103" s="707" t="s">
        <v>6109</v>
      </c>
      <c r="J1103" s="991">
        <v>6016677</v>
      </c>
      <c r="K1103" s="993">
        <v>42373</v>
      </c>
      <c r="L1103" s="994">
        <v>43469</v>
      </c>
      <c r="N1103" s="722" t="s">
        <v>11401</v>
      </c>
    </row>
    <row r="1104" spans="1:14" s="719" customFormat="1" ht="10.199999999999999">
      <c r="A1104" s="985">
        <v>1101</v>
      </c>
      <c r="B1104" s="986" t="s">
        <v>6110</v>
      </c>
      <c r="C1104" s="986">
        <v>20021</v>
      </c>
      <c r="D1104" s="712" t="s">
        <v>6111</v>
      </c>
      <c r="E1104" s="987">
        <v>2341.9899999999998</v>
      </c>
      <c r="F1104" s="986" t="s">
        <v>984</v>
      </c>
      <c r="G1104" s="986" t="s">
        <v>2364</v>
      </c>
      <c r="H1104" s="713" t="s">
        <v>5270</v>
      </c>
      <c r="I1104" s="712" t="s">
        <v>5033</v>
      </c>
      <c r="J1104" s="986">
        <v>5951259</v>
      </c>
      <c r="K1104" s="988">
        <v>42404</v>
      </c>
      <c r="L1104" s="989">
        <v>43500</v>
      </c>
      <c r="N1104" s="720" t="s">
        <v>11401</v>
      </c>
    </row>
    <row r="1105" spans="1:14" s="719" customFormat="1" ht="10.199999999999999">
      <c r="A1105" s="990">
        <v>1102</v>
      </c>
      <c r="B1105" s="991" t="s">
        <v>6112</v>
      </c>
      <c r="C1105" s="991">
        <v>20022</v>
      </c>
      <c r="D1105" s="707" t="s">
        <v>4221</v>
      </c>
      <c r="E1105" s="992">
        <v>6347.83</v>
      </c>
      <c r="F1105" s="991" t="s">
        <v>984</v>
      </c>
      <c r="G1105" s="991" t="s">
        <v>2247</v>
      </c>
      <c r="H1105" s="709" t="s">
        <v>5293</v>
      </c>
      <c r="I1105" s="707" t="s">
        <v>5688</v>
      </c>
      <c r="J1105" s="991">
        <v>5945542</v>
      </c>
      <c r="K1105" s="993">
        <v>42384</v>
      </c>
      <c r="L1105" s="994">
        <v>44576</v>
      </c>
      <c r="N1105" s="722" t="s">
        <v>11401</v>
      </c>
    </row>
    <row r="1106" spans="1:14" s="719" customFormat="1" ht="20.399999999999999">
      <c r="A1106" s="985">
        <v>1103</v>
      </c>
      <c r="B1106" s="986" t="s">
        <v>6113</v>
      </c>
      <c r="C1106" s="986">
        <v>20028</v>
      </c>
      <c r="D1106" s="712" t="s">
        <v>4221</v>
      </c>
      <c r="E1106" s="987">
        <v>2588.5500000000002</v>
      </c>
      <c r="F1106" s="986" t="s">
        <v>984</v>
      </c>
      <c r="G1106" s="986" t="s">
        <v>2247</v>
      </c>
      <c r="H1106" s="713" t="s">
        <v>3265</v>
      </c>
      <c r="I1106" s="712" t="s">
        <v>4474</v>
      </c>
      <c r="J1106" s="986">
        <v>6267408</v>
      </c>
      <c r="K1106" s="988">
        <v>42383</v>
      </c>
      <c r="L1106" s="989">
        <v>44575</v>
      </c>
      <c r="N1106" s="720" t="s">
        <v>3122</v>
      </c>
    </row>
    <row r="1107" spans="1:14" s="719" customFormat="1" ht="10.199999999999999">
      <c r="A1107" s="990">
        <v>1104</v>
      </c>
      <c r="B1107" s="991" t="s">
        <v>6114</v>
      </c>
      <c r="C1107" s="991">
        <v>20031</v>
      </c>
      <c r="D1107" s="707" t="s">
        <v>3589</v>
      </c>
      <c r="E1107" s="992">
        <v>2024.42</v>
      </c>
      <c r="F1107" s="991" t="s">
        <v>984</v>
      </c>
      <c r="G1107" s="991" t="s">
        <v>41</v>
      </c>
      <c r="H1107" s="709" t="s">
        <v>3171</v>
      </c>
      <c r="I1107" s="707" t="s">
        <v>4554</v>
      </c>
      <c r="J1107" s="991">
        <v>5276233</v>
      </c>
      <c r="K1107" s="993">
        <v>42394</v>
      </c>
      <c r="L1107" s="994">
        <v>43490</v>
      </c>
      <c r="N1107" s="722" t="s">
        <v>11401</v>
      </c>
    </row>
    <row r="1108" spans="1:14" s="719" customFormat="1" ht="10.199999999999999">
      <c r="A1108" s="985">
        <v>1105</v>
      </c>
      <c r="B1108" s="986" t="s">
        <v>6115</v>
      </c>
      <c r="C1108" s="986">
        <v>20032</v>
      </c>
      <c r="D1108" s="712" t="s">
        <v>5655</v>
      </c>
      <c r="E1108" s="987">
        <v>3614.5</v>
      </c>
      <c r="F1108" s="986" t="s">
        <v>984</v>
      </c>
      <c r="G1108" s="986" t="s">
        <v>2364</v>
      </c>
      <c r="H1108" s="713" t="s">
        <v>6116</v>
      </c>
      <c r="I1108" s="712" t="s">
        <v>4088</v>
      </c>
      <c r="J1108" s="986">
        <v>5194997</v>
      </c>
      <c r="K1108" s="988">
        <v>42464</v>
      </c>
      <c r="L1108" s="989">
        <v>43559</v>
      </c>
      <c r="N1108" s="720" t="s">
        <v>11401</v>
      </c>
    </row>
    <row r="1109" spans="1:14" s="719" customFormat="1" ht="10.199999999999999">
      <c r="A1109" s="990">
        <v>1106</v>
      </c>
      <c r="B1109" s="991" t="s">
        <v>6117</v>
      </c>
      <c r="C1109" s="991">
        <v>20033</v>
      </c>
      <c r="D1109" s="707" t="s">
        <v>6118</v>
      </c>
      <c r="E1109" s="992">
        <v>8900.2199999999993</v>
      </c>
      <c r="F1109" s="991" t="s">
        <v>984</v>
      </c>
      <c r="G1109" s="991" t="s">
        <v>48</v>
      </c>
      <c r="H1109" s="709" t="s">
        <v>4138</v>
      </c>
      <c r="I1109" s="707" t="s">
        <v>5988</v>
      </c>
      <c r="J1109" s="991">
        <v>2012251</v>
      </c>
      <c r="K1109" s="993">
        <v>42445</v>
      </c>
      <c r="L1109" s="994">
        <v>43540</v>
      </c>
      <c r="N1109" s="722" t="s">
        <v>11401</v>
      </c>
    </row>
    <row r="1110" spans="1:14" s="719" customFormat="1" ht="20.399999999999999">
      <c r="A1110" s="985">
        <v>1107</v>
      </c>
      <c r="B1110" s="986" t="s">
        <v>6119</v>
      </c>
      <c r="C1110" s="986">
        <v>20035</v>
      </c>
      <c r="D1110" s="712" t="s">
        <v>6120</v>
      </c>
      <c r="E1110" s="987">
        <v>2511.63</v>
      </c>
      <c r="F1110" s="986" t="s">
        <v>984</v>
      </c>
      <c r="G1110" s="986" t="s">
        <v>45</v>
      </c>
      <c r="H1110" s="713" t="s">
        <v>4999</v>
      </c>
      <c r="I1110" s="712" t="s">
        <v>6121</v>
      </c>
      <c r="J1110" s="986">
        <v>5640334</v>
      </c>
      <c r="K1110" s="988">
        <v>42516</v>
      </c>
      <c r="L1110" s="989">
        <v>43611</v>
      </c>
      <c r="N1110" s="720" t="s">
        <v>11401</v>
      </c>
    </row>
    <row r="1111" spans="1:14" s="719" customFormat="1" ht="10.199999999999999">
      <c r="A1111" s="990">
        <v>1108</v>
      </c>
      <c r="B1111" s="991" t="s">
        <v>6122</v>
      </c>
      <c r="C1111" s="991">
        <v>20044</v>
      </c>
      <c r="D1111" s="707" t="s">
        <v>2274</v>
      </c>
      <c r="E1111" s="992">
        <v>185.52</v>
      </c>
      <c r="F1111" s="991" t="s">
        <v>984</v>
      </c>
      <c r="G1111" s="991" t="s">
        <v>40</v>
      </c>
      <c r="H1111" s="709" t="s">
        <v>2320</v>
      </c>
      <c r="I1111" s="707" t="s">
        <v>6026</v>
      </c>
      <c r="J1111" s="991">
        <v>6130968</v>
      </c>
      <c r="K1111" s="993">
        <v>42475</v>
      </c>
      <c r="L1111" s="994">
        <v>43570</v>
      </c>
      <c r="N1111" s="722" t="s">
        <v>11401</v>
      </c>
    </row>
    <row r="1112" spans="1:14" s="719" customFormat="1" ht="10.199999999999999">
      <c r="A1112" s="985">
        <v>1109</v>
      </c>
      <c r="B1112" s="986" t="s">
        <v>6123</v>
      </c>
      <c r="C1112" s="986">
        <v>20048</v>
      </c>
      <c r="D1112" s="712" t="s">
        <v>6124</v>
      </c>
      <c r="E1112" s="987">
        <v>30679.22</v>
      </c>
      <c r="F1112" s="986" t="s">
        <v>984</v>
      </c>
      <c r="G1112" s="986" t="s">
        <v>41</v>
      </c>
      <c r="H1112" s="713" t="s">
        <v>50</v>
      </c>
      <c r="I1112" s="712" t="s">
        <v>6125</v>
      </c>
      <c r="J1112" s="986">
        <v>5994977</v>
      </c>
      <c r="K1112" s="988">
        <v>42415</v>
      </c>
      <c r="L1112" s="989">
        <v>43511</v>
      </c>
      <c r="N1112" s="720" t="s">
        <v>11401</v>
      </c>
    </row>
    <row r="1113" spans="1:14" s="719" customFormat="1" ht="10.199999999999999">
      <c r="A1113" s="990">
        <v>1110</v>
      </c>
      <c r="B1113" s="991" t="s">
        <v>6126</v>
      </c>
      <c r="C1113" s="991">
        <v>20052</v>
      </c>
      <c r="D1113" s="707" t="s">
        <v>6127</v>
      </c>
      <c r="E1113" s="992">
        <v>5999.63</v>
      </c>
      <c r="F1113" s="991" t="s">
        <v>984</v>
      </c>
      <c r="G1113" s="991" t="s">
        <v>41</v>
      </c>
      <c r="H1113" s="709" t="s">
        <v>3420</v>
      </c>
      <c r="I1113" s="707" t="s">
        <v>6128</v>
      </c>
      <c r="J1113" s="991">
        <v>5994713</v>
      </c>
      <c r="K1113" s="993">
        <v>42415</v>
      </c>
      <c r="L1113" s="994">
        <v>43511</v>
      </c>
      <c r="N1113" s="722" t="s">
        <v>11401</v>
      </c>
    </row>
    <row r="1114" spans="1:14" s="719" customFormat="1" ht="10.199999999999999">
      <c r="A1114" s="985">
        <v>1111</v>
      </c>
      <c r="B1114" s="986" t="s">
        <v>6129</v>
      </c>
      <c r="C1114" s="986">
        <v>20060</v>
      </c>
      <c r="D1114" s="712" t="s">
        <v>6130</v>
      </c>
      <c r="E1114" s="987">
        <v>1187.33</v>
      </c>
      <c r="F1114" s="986" t="s">
        <v>984</v>
      </c>
      <c r="G1114" s="986" t="s">
        <v>41</v>
      </c>
      <c r="H1114" s="713" t="s">
        <v>3420</v>
      </c>
      <c r="I1114" s="712" t="s">
        <v>6131</v>
      </c>
      <c r="J1114" s="986">
        <v>6010067</v>
      </c>
      <c r="K1114" s="988">
        <v>42394</v>
      </c>
      <c r="L1114" s="989">
        <v>44586</v>
      </c>
      <c r="N1114" s="720" t="s">
        <v>11401</v>
      </c>
    </row>
    <row r="1115" spans="1:14" s="719" customFormat="1" ht="10.199999999999999">
      <c r="A1115" s="990">
        <v>1112</v>
      </c>
      <c r="B1115" s="991" t="s">
        <v>6132</v>
      </c>
      <c r="C1115" s="991">
        <v>20061</v>
      </c>
      <c r="D1115" s="707" t="s">
        <v>3270</v>
      </c>
      <c r="E1115" s="992">
        <v>14607.19</v>
      </c>
      <c r="F1115" s="991" t="s">
        <v>984</v>
      </c>
      <c r="G1115" s="991" t="s">
        <v>48</v>
      </c>
      <c r="H1115" s="709" t="s">
        <v>2261</v>
      </c>
      <c r="I1115" s="707" t="s">
        <v>5347</v>
      </c>
      <c r="J1115" s="991">
        <v>5167337</v>
      </c>
      <c r="K1115" s="993">
        <v>42578</v>
      </c>
      <c r="L1115" s="994">
        <v>43673</v>
      </c>
      <c r="N1115" s="722" t="s">
        <v>11401</v>
      </c>
    </row>
    <row r="1116" spans="1:14" s="719" customFormat="1" ht="10.199999999999999">
      <c r="A1116" s="985">
        <v>1113</v>
      </c>
      <c r="B1116" s="986" t="s">
        <v>6133</v>
      </c>
      <c r="C1116" s="986">
        <v>20064</v>
      </c>
      <c r="D1116" s="712" t="s">
        <v>6134</v>
      </c>
      <c r="E1116" s="987">
        <v>618.20000000000005</v>
      </c>
      <c r="F1116" s="986" t="s">
        <v>984</v>
      </c>
      <c r="G1116" s="986" t="s">
        <v>41</v>
      </c>
      <c r="H1116" s="713" t="s">
        <v>2298</v>
      </c>
      <c r="I1116" s="712" t="s">
        <v>6059</v>
      </c>
      <c r="J1116" s="986">
        <v>5992567</v>
      </c>
      <c r="K1116" s="988">
        <v>42389</v>
      </c>
      <c r="L1116" s="989">
        <v>43485</v>
      </c>
      <c r="N1116" s="720" t="s">
        <v>11401</v>
      </c>
    </row>
    <row r="1117" spans="1:14" s="719" customFormat="1" ht="10.199999999999999">
      <c r="A1117" s="990">
        <v>1114</v>
      </c>
      <c r="B1117" s="991" t="s">
        <v>6135</v>
      </c>
      <c r="C1117" s="991">
        <v>20065</v>
      </c>
      <c r="D1117" s="707" t="s">
        <v>6136</v>
      </c>
      <c r="E1117" s="992">
        <v>614.28</v>
      </c>
      <c r="F1117" s="991" t="s">
        <v>984</v>
      </c>
      <c r="G1117" s="991" t="s">
        <v>45</v>
      </c>
      <c r="H1117" s="709" t="s">
        <v>2282</v>
      </c>
      <c r="I1117" s="707" t="s">
        <v>4690</v>
      </c>
      <c r="J1117" s="991">
        <v>5884802</v>
      </c>
      <c r="K1117" s="993">
        <v>42424</v>
      </c>
      <c r="L1117" s="994">
        <v>43520</v>
      </c>
      <c r="N1117" s="722" t="s">
        <v>3122</v>
      </c>
    </row>
    <row r="1118" spans="1:14" s="719" customFormat="1" ht="10.199999999999999">
      <c r="A1118" s="985">
        <v>1115</v>
      </c>
      <c r="B1118" s="986" t="s">
        <v>6137</v>
      </c>
      <c r="C1118" s="986">
        <v>20068</v>
      </c>
      <c r="D1118" s="712" t="s">
        <v>6041</v>
      </c>
      <c r="E1118" s="987">
        <v>4831.84</v>
      </c>
      <c r="F1118" s="986" t="s">
        <v>984</v>
      </c>
      <c r="G1118" s="986" t="s">
        <v>48</v>
      </c>
      <c r="H1118" s="713" t="s">
        <v>3968</v>
      </c>
      <c r="I1118" s="712" t="s">
        <v>4594</v>
      </c>
      <c r="J1118" s="986">
        <v>5801079</v>
      </c>
      <c r="K1118" s="988">
        <v>42464</v>
      </c>
      <c r="L1118" s="989">
        <v>43559</v>
      </c>
      <c r="N1118" s="720" t="s">
        <v>11401</v>
      </c>
    </row>
    <row r="1119" spans="1:14" s="719" customFormat="1" ht="20.399999999999999">
      <c r="A1119" s="990">
        <v>1116</v>
      </c>
      <c r="B1119" s="991" t="s">
        <v>6138</v>
      </c>
      <c r="C1119" s="991">
        <v>20069</v>
      </c>
      <c r="D1119" s="707" t="s">
        <v>4637</v>
      </c>
      <c r="E1119" s="992">
        <v>4750.7299999999996</v>
      </c>
      <c r="F1119" s="991" t="s">
        <v>984</v>
      </c>
      <c r="G1119" s="991" t="s">
        <v>48</v>
      </c>
      <c r="H1119" s="709" t="s">
        <v>4112</v>
      </c>
      <c r="I1119" s="707" t="s">
        <v>6139</v>
      </c>
      <c r="J1119" s="991">
        <v>5940583</v>
      </c>
      <c r="K1119" s="993">
        <v>42387</v>
      </c>
      <c r="L1119" s="994">
        <v>44579</v>
      </c>
      <c r="N1119" s="722" t="s">
        <v>11401</v>
      </c>
    </row>
    <row r="1120" spans="1:14" s="719" customFormat="1" ht="10.199999999999999">
      <c r="A1120" s="985">
        <v>1117</v>
      </c>
      <c r="B1120" s="986" t="s">
        <v>6140</v>
      </c>
      <c r="C1120" s="986">
        <v>20076</v>
      </c>
      <c r="D1120" s="712" t="s">
        <v>5004</v>
      </c>
      <c r="E1120" s="987">
        <v>1494.12</v>
      </c>
      <c r="F1120" s="986" t="s">
        <v>984</v>
      </c>
      <c r="G1120" s="986" t="s">
        <v>41</v>
      </c>
      <c r="H1120" s="713" t="s">
        <v>3420</v>
      </c>
      <c r="I1120" s="712" t="s">
        <v>6141</v>
      </c>
      <c r="J1120" s="986">
        <v>5945739</v>
      </c>
      <c r="K1120" s="988">
        <v>42390</v>
      </c>
      <c r="L1120" s="989">
        <v>43486</v>
      </c>
      <c r="N1120" s="720" t="s">
        <v>11401</v>
      </c>
    </row>
    <row r="1121" spans="1:14" s="719" customFormat="1" ht="10.199999999999999">
      <c r="A1121" s="990">
        <v>1118</v>
      </c>
      <c r="B1121" s="991" t="s">
        <v>6142</v>
      </c>
      <c r="C1121" s="991">
        <v>20077</v>
      </c>
      <c r="D1121" s="707" t="s">
        <v>6143</v>
      </c>
      <c r="E1121" s="992">
        <v>3151.93</v>
      </c>
      <c r="F1121" s="991" t="s">
        <v>984</v>
      </c>
      <c r="G1121" s="991" t="s">
        <v>41</v>
      </c>
      <c r="H1121" s="709" t="s">
        <v>3420</v>
      </c>
      <c r="I1121" s="707" t="s">
        <v>6144</v>
      </c>
      <c r="J1121" s="991">
        <v>5984041</v>
      </c>
      <c r="K1121" s="993">
        <v>42390</v>
      </c>
      <c r="L1121" s="994">
        <v>43486</v>
      </c>
      <c r="N1121" s="722" t="s">
        <v>11401</v>
      </c>
    </row>
    <row r="1122" spans="1:14" s="719" customFormat="1" ht="10.199999999999999">
      <c r="A1122" s="985">
        <v>1119</v>
      </c>
      <c r="B1122" s="986" t="s">
        <v>6145</v>
      </c>
      <c r="C1122" s="986">
        <v>20079</v>
      </c>
      <c r="D1122" s="712" t="s">
        <v>3488</v>
      </c>
      <c r="E1122" s="987">
        <v>672.81</v>
      </c>
      <c r="F1122" s="986" t="s">
        <v>984</v>
      </c>
      <c r="G1122" s="986" t="s">
        <v>2230</v>
      </c>
      <c r="H1122" s="713" t="s">
        <v>6146</v>
      </c>
      <c r="I1122" s="712" t="s">
        <v>4837</v>
      </c>
      <c r="J1122" s="986">
        <v>5434882</v>
      </c>
      <c r="K1122" s="988">
        <v>42376</v>
      </c>
      <c r="L1122" s="989">
        <v>44568</v>
      </c>
      <c r="N1122" s="720" t="s">
        <v>11401</v>
      </c>
    </row>
    <row r="1123" spans="1:14" s="719" customFormat="1" ht="20.399999999999999">
      <c r="A1123" s="990">
        <v>1120</v>
      </c>
      <c r="B1123" s="991" t="s">
        <v>6147</v>
      </c>
      <c r="C1123" s="991">
        <v>20080</v>
      </c>
      <c r="D1123" s="707" t="s">
        <v>6148</v>
      </c>
      <c r="E1123" s="992">
        <v>410.55</v>
      </c>
      <c r="F1123" s="991" t="s">
        <v>984</v>
      </c>
      <c r="G1123" s="991" t="s">
        <v>2364</v>
      </c>
      <c r="H1123" s="709" t="s">
        <v>909</v>
      </c>
      <c r="I1123" s="707" t="s">
        <v>6026</v>
      </c>
      <c r="J1123" s="991">
        <v>6130968</v>
      </c>
      <c r="K1123" s="993">
        <v>42408</v>
      </c>
      <c r="L1123" s="994">
        <v>43504</v>
      </c>
      <c r="N1123" s="722" t="s">
        <v>11401</v>
      </c>
    </row>
    <row r="1124" spans="1:14" s="719" customFormat="1" ht="10.199999999999999">
      <c r="A1124" s="985">
        <v>1121</v>
      </c>
      <c r="B1124" s="986" t="s">
        <v>6149</v>
      </c>
      <c r="C1124" s="986">
        <v>20083</v>
      </c>
      <c r="D1124" s="712" t="s">
        <v>5912</v>
      </c>
      <c r="E1124" s="987">
        <v>251.07</v>
      </c>
      <c r="F1124" s="986" t="s">
        <v>984</v>
      </c>
      <c r="G1124" s="986" t="s">
        <v>41</v>
      </c>
      <c r="H1124" s="713" t="s">
        <v>1072</v>
      </c>
      <c r="I1124" s="712" t="s">
        <v>6150</v>
      </c>
      <c r="J1124" s="986">
        <v>5961149</v>
      </c>
      <c r="K1124" s="988">
        <v>42408</v>
      </c>
      <c r="L1124" s="989">
        <v>43504</v>
      </c>
      <c r="N1124" s="720" t="s">
        <v>11401</v>
      </c>
    </row>
    <row r="1125" spans="1:14" s="719" customFormat="1" ht="20.399999999999999">
      <c r="A1125" s="990">
        <v>1122</v>
      </c>
      <c r="B1125" s="991" t="s">
        <v>6151</v>
      </c>
      <c r="C1125" s="991">
        <v>20084</v>
      </c>
      <c r="D1125" s="707" t="s">
        <v>6152</v>
      </c>
      <c r="E1125" s="992">
        <v>4384.3</v>
      </c>
      <c r="F1125" s="991" t="s">
        <v>984</v>
      </c>
      <c r="G1125" s="991" t="s">
        <v>2364</v>
      </c>
      <c r="H1125" s="709" t="s">
        <v>2365</v>
      </c>
      <c r="I1125" s="707" t="s">
        <v>6153</v>
      </c>
      <c r="J1125" s="991">
        <v>5795419</v>
      </c>
      <c r="K1125" s="993">
        <v>42460</v>
      </c>
      <c r="L1125" s="994">
        <v>43555</v>
      </c>
      <c r="N1125" s="722" t="s">
        <v>11401</v>
      </c>
    </row>
    <row r="1126" spans="1:14" s="719" customFormat="1" ht="10.199999999999999">
      <c r="A1126" s="985">
        <v>1123</v>
      </c>
      <c r="B1126" s="986" t="s">
        <v>6154</v>
      </c>
      <c r="C1126" s="986">
        <v>20090</v>
      </c>
      <c r="D1126" s="712" t="s">
        <v>3552</v>
      </c>
      <c r="E1126" s="987">
        <v>84.09</v>
      </c>
      <c r="F1126" s="986" t="s">
        <v>984</v>
      </c>
      <c r="G1126" s="986" t="s">
        <v>2247</v>
      </c>
      <c r="H1126" s="713" t="s">
        <v>2248</v>
      </c>
      <c r="I1126" s="712" t="s">
        <v>542</v>
      </c>
      <c r="J1126" s="986">
        <v>2011239</v>
      </c>
      <c r="K1126" s="988">
        <v>42556</v>
      </c>
      <c r="L1126" s="989">
        <v>43651</v>
      </c>
      <c r="N1126" s="720" t="s">
        <v>3312</v>
      </c>
    </row>
    <row r="1127" spans="1:14" s="719" customFormat="1" ht="10.199999999999999">
      <c r="A1127" s="990">
        <v>1124</v>
      </c>
      <c r="B1127" s="991" t="s">
        <v>6155</v>
      </c>
      <c r="C1127" s="991">
        <v>20091</v>
      </c>
      <c r="D1127" s="707" t="s">
        <v>6156</v>
      </c>
      <c r="E1127" s="992">
        <v>1431.44</v>
      </c>
      <c r="F1127" s="991" t="s">
        <v>984</v>
      </c>
      <c r="G1127" s="991" t="s">
        <v>2364</v>
      </c>
      <c r="H1127" s="709" t="s">
        <v>2365</v>
      </c>
      <c r="I1127" s="707" t="s">
        <v>6157</v>
      </c>
      <c r="J1127" s="991">
        <v>5351103</v>
      </c>
      <c r="K1127" s="993">
        <v>42380</v>
      </c>
      <c r="L1127" s="994">
        <v>44572</v>
      </c>
      <c r="N1127" s="722" t="s">
        <v>11401</v>
      </c>
    </row>
    <row r="1128" spans="1:14" s="719" customFormat="1" ht="10.199999999999999">
      <c r="A1128" s="985">
        <v>1125</v>
      </c>
      <c r="B1128" s="986" t="s">
        <v>6158</v>
      </c>
      <c r="C1128" s="986">
        <v>20092</v>
      </c>
      <c r="D1128" s="712" t="s">
        <v>5954</v>
      </c>
      <c r="E1128" s="987">
        <v>4281.82</v>
      </c>
      <c r="F1128" s="986" t="s">
        <v>984</v>
      </c>
      <c r="G1128" s="986" t="s">
        <v>2364</v>
      </c>
      <c r="H1128" s="713" t="s">
        <v>2365</v>
      </c>
      <c r="I1128" s="712" t="s">
        <v>6159</v>
      </c>
      <c r="J1128" s="986">
        <v>5189594</v>
      </c>
      <c r="K1128" s="988">
        <v>42493</v>
      </c>
      <c r="L1128" s="989">
        <v>43588</v>
      </c>
      <c r="N1128" s="720" t="s">
        <v>11401</v>
      </c>
    </row>
    <row r="1129" spans="1:14" s="719" customFormat="1" ht="20.399999999999999">
      <c r="A1129" s="990">
        <v>1126</v>
      </c>
      <c r="B1129" s="991" t="s">
        <v>6160</v>
      </c>
      <c r="C1129" s="991">
        <v>20093</v>
      </c>
      <c r="D1129" s="707" t="s">
        <v>6161</v>
      </c>
      <c r="E1129" s="992">
        <v>1075.82</v>
      </c>
      <c r="F1129" s="991" t="s">
        <v>984</v>
      </c>
      <c r="G1129" s="991" t="s">
        <v>2281</v>
      </c>
      <c r="H1129" s="709" t="s">
        <v>4600</v>
      </c>
      <c r="I1129" s="707" t="s">
        <v>6162</v>
      </c>
      <c r="J1129" s="991">
        <v>5959772</v>
      </c>
      <c r="K1129" s="993">
        <v>42377</v>
      </c>
      <c r="L1129" s="994">
        <v>43473</v>
      </c>
      <c r="N1129" s="722" t="s">
        <v>11401</v>
      </c>
    </row>
    <row r="1130" spans="1:14" s="719" customFormat="1" ht="10.199999999999999">
      <c r="A1130" s="985">
        <v>1127</v>
      </c>
      <c r="B1130" s="986" t="s">
        <v>6163</v>
      </c>
      <c r="C1130" s="986">
        <v>20094</v>
      </c>
      <c r="D1130" s="712" t="s">
        <v>5515</v>
      </c>
      <c r="E1130" s="987">
        <v>2671.32</v>
      </c>
      <c r="F1130" s="986" t="s">
        <v>984</v>
      </c>
      <c r="G1130" s="986" t="s">
        <v>48</v>
      </c>
      <c r="H1130" s="713" t="s">
        <v>6164</v>
      </c>
      <c r="I1130" s="712" t="s">
        <v>6165</v>
      </c>
      <c r="J1130" s="986">
        <v>2867494</v>
      </c>
      <c r="K1130" s="988">
        <v>42472</v>
      </c>
      <c r="L1130" s="989">
        <v>43567</v>
      </c>
      <c r="N1130" s="720" t="s">
        <v>11401</v>
      </c>
    </row>
    <row r="1131" spans="1:14" s="719" customFormat="1" ht="10.199999999999999">
      <c r="A1131" s="990">
        <v>1128</v>
      </c>
      <c r="B1131" s="991" t="s">
        <v>6166</v>
      </c>
      <c r="C1131" s="991">
        <v>20096</v>
      </c>
      <c r="D1131" s="707" t="s">
        <v>4161</v>
      </c>
      <c r="E1131" s="992">
        <v>4206.29</v>
      </c>
      <c r="F1131" s="991" t="s">
        <v>984</v>
      </c>
      <c r="G1131" s="991" t="s">
        <v>2247</v>
      </c>
      <c r="H1131" s="709" t="s">
        <v>3265</v>
      </c>
      <c r="I1131" s="707" t="s">
        <v>5976</v>
      </c>
      <c r="J1131" s="991">
        <v>5961815</v>
      </c>
      <c r="K1131" s="993">
        <v>42403</v>
      </c>
      <c r="L1131" s="994">
        <v>43499</v>
      </c>
      <c r="N1131" s="722" t="s">
        <v>11401</v>
      </c>
    </row>
    <row r="1132" spans="1:14" s="719" customFormat="1" ht="10.199999999999999">
      <c r="A1132" s="985">
        <v>1129</v>
      </c>
      <c r="B1132" s="986" t="s">
        <v>6167</v>
      </c>
      <c r="C1132" s="986">
        <v>20099</v>
      </c>
      <c r="D1132" s="712" t="s">
        <v>4578</v>
      </c>
      <c r="E1132" s="987">
        <v>1472.51</v>
      </c>
      <c r="F1132" s="986" t="s">
        <v>984</v>
      </c>
      <c r="G1132" s="986" t="s">
        <v>2364</v>
      </c>
      <c r="H1132" s="713" t="s">
        <v>3358</v>
      </c>
      <c r="I1132" s="712" t="s">
        <v>6168</v>
      </c>
      <c r="J1132" s="986">
        <v>5979862</v>
      </c>
      <c r="K1132" s="988">
        <v>43033</v>
      </c>
      <c r="L1132" s="989">
        <v>44129</v>
      </c>
      <c r="N1132" s="720" t="s">
        <v>11401</v>
      </c>
    </row>
    <row r="1133" spans="1:14" s="719" customFormat="1" ht="20.399999999999999">
      <c r="A1133" s="990">
        <v>1130</v>
      </c>
      <c r="B1133" s="991" t="s">
        <v>6169</v>
      </c>
      <c r="C1133" s="991">
        <v>20101</v>
      </c>
      <c r="D1133" s="707" t="s">
        <v>3399</v>
      </c>
      <c r="E1133" s="992">
        <v>22174.19</v>
      </c>
      <c r="F1133" s="991" t="s">
        <v>984</v>
      </c>
      <c r="G1133" s="991" t="s">
        <v>41</v>
      </c>
      <c r="H1133" s="709" t="s">
        <v>6170</v>
      </c>
      <c r="I1133" s="707" t="s">
        <v>6171</v>
      </c>
      <c r="J1133" s="991">
        <v>6273831</v>
      </c>
      <c r="K1133" s="993">
        <v>42394</v>
      </c>
      <c r="L1133" s="994">
        <v>43490</v>
      </c>
      <c r="N1133" s="722" t="s">
        <v>11401</v>
      </c>
    </row>
    <row r="1134" spans="1:14" s="719" customFormat="1" ht="10.199999999999999">
      <c r="A1134" s="985">
        <v>1131</v>
      </c>
      <c r="B1134" s="986" t="s">
        <v>6172</v>
      </c>
      <c r="C1134" s="986">
        <v>20102</v>
      </c>
      <c r="D1134" s="712" t="s">
        <v>6173</v>
      </c>
      <c r="E1134" s="987">
        <v>821.5</v>
      </c>
      <c r="F1134" s="986" t="s">
        <v>984</v>
      </c>
      <c r="G1134" s="986" t="s">
        <v>45</v>
      </c>
      <c r="H1134" s="713" t="s">
        <v>3816</v>
      </c>
      <c r="I1134" s="712" t="s">
        <v>6028</v>
      </c>
      <c r="J1134" s="986">
        <v>5993229</v>
      </c>
      <c r="K1134" s="988">
        <v>42487</v>
      </c>
      <c r="L1134" s="989">
        <v>43582</v>
      </c>
      <c r="N1134" s="720" t="s">
        <v>11401</v>
      </c>
    </row>
    <row r="1135" spans="1:14" s="719" customFormat="1" ht="20.399999999999999">
      <c r="A1135" s="990">
        <v>1132</v>
      </c>
      <c r="B1135" s="991" t="s">
        <v>6174</v>
      </c>
      <c r="C1135" s="991">
        <v>20103</v>
      </c>
      <c r="D1135" s="707" t="s">
        <v>6175</v>
      </c>
      <c r="E1135" s="992">
        <v>1675.89</v>
      </c>
      <c r="F1135" s="991" t="s">
        <v>984</v>
      </c>
      <c r="G1135" s="991" t="s">
        <v>2247</v>
      </c>
      <c r="H1135" s="709" t="s">
        <v>3120</v>
      </c>
      <c r="I1135" s="707" t="s">
        <v>6176</v>
      </c>
      <c r="J1135" s="991">
        <v>2732548</v>
      </c>
      <c r="K1135" s="993">
        <v>42479</v>
      </c>
      <c r="L1135" s="994">
        <v>43574</v>
      </c>
      <c r="N1135" s="722" t="s">
        <v>11401</v>
      </c>
    </row>
    <row r="1136" spans="1:14" s="719" customFormat="1" ht="20.399999999999999">
      <c r="A1136" s="985">
        <v>1133</v>
      </c>
      <c r="B1136" s="986" t="s">
        <v>6177</v>
      </c>
      <c r="C1136" s="986">
        <v>20105</v>
      </c>
      <c r="D1136" s="712" t="s">
        <v>5659</v>
      </c>
      <c r="E1136" s="987">
        <v>14920.73</v>
      </c>
      <c r="F1136" s="986" t="s">
        <v>984</v>
      </c>
      <c r="G1136" s="986" t="s">
        <v>2247</v>
      </c>
      <c r="H1136" s="713" t="s">
        <v>5293</v>
      </c>
      <c r="I1136" s="712" t="s">
        <v>5178</v>
      </c>
      <c r="J1136" s="986">
        <v>5767865</v>
      </c>
      <c r="K1136" s="988">
        <v>42395</v>
      </c>
      <c r="L1136" s="989">
        <v>44587</v>
      </c>
      <c r="N1136" s="720" t="s">
        <v>15569</v>
      </c>
    </row>
    <row r="1137" spans="1:14" s="719" customFormat="1" ht="20.399999999999999">
      <c r="A1137" s="990">
        <v>1134</v>
      </c>
      <c r="B1137" s="991" t="s">
        <v>6178</v>
      </c>
      <c r="C1137" s="991">
        <v>20106</v>
      </c>
      <c r="D1137" s="707" t="s">
        <v>3586</v>
      </c>
      <c r="E1137" s="992">
        <v>4693.97</v>
      </c>
      <c r="F1137" s="991" t="s">
        <v>984</v>
      </c>
      <c r="G1137" s="991" t="s">
        <v>41</v>
      </c>
      <c r="H1137" s="709" t="s">
        <v>5332</v>
      </c>
      <c r="I1137" s="707" t="s">
        <v>6179</v>
      </c>
      <c r="J1137" s="991">
        <v>5980488</v>
      </c>
      <c r="K1137" s="993">
        <v>42403</v>
      </c>
      <c r="L1137" s="994">
        <v>43499</v>
      </c>
      <c r="N1137" s="722" t="s">
        <v>11401</v>
      </c>
    </row>
    <row r="1138" spans="1:14" s="719" customFormat="1" ht="10.199999999999999">
      <c r="A1138" s="985">
        <v>1135</v>
      </c>
      <c r="B1138" s="986" t="s">
        <v>6180</v>
      </c>
      <c r="C1138" s="986">
        <v>20107</v>
      </c>
      <c r="D1138" s="712" t="s">
        <v>3484</v>
      </c>
      <c r="E1138" s="987">
        <v>5536.72</v>
      </c>
      <c r="F1138" s="986" t="s">
        <v>984</v>
      </c>
      <c r="G1138" s="986" t="s">
        <v>44</v>
      </c>
      <c r="H1138" s="713" t="s">
        <v>3484</v>
      </c>
      <c r="I1138" s="712" t="s">
        <v>6181</v>
      </c>
      <c r="J1138" s="986">
        <v>5987768</v>
      </c>
      <c r="K1138" s="988">
        <v>42395</v>
      </c>
      <c r="L1138" s="989">
        <v>43491</v>
      </c>
      <c r="N1138" s="720" t="s">
        <v>15569</v>
      </c>
    </row>
    <row r="1139" spans="1:14" s="719" customFormat="1" ht="20.399999999999999">
      <c r="A1139" s="990">
        <v>1136</v>
      </c>
      <c r="B1139" s="991" t="s">
        <v>6182</v>
      </c>
      <c r="C1139" s="991">
        <v>20108</v>
      </c>
      <c r="D1139" s="707" t="s">
        <v>6183</v>
      </c>
      <c r="E1139" s="992">
        <v>4829.96</v>
      </c>
      <c r="F1139" s="991" t="s">
        <v>984</v>
      </c>
      <c r="G1139" s="991" t="s">
        <v>2247</v>
      </c>
      <c r="H1139" s="709" t="s">
        <v>3265</v>
      </c>
      <c r="I1139" s="707" t="s">
        <v>5653</v>
      </c>
      <c r="J1139" s="991">
        <v>5793424</v>
      </c>
      <c r="K1139" s="993">
        <v>42396</v>
      </c>
      <c r="L1139" s="994">
        <v>43492</v>
      </c>
      <c r="N1139" s="722" t="s">
        <v>11401</v>
      </c>
    </row>
    <row r="1140" spans="1:14" s="719" customFormat="1" ht="10.199999999999999">
      <c r="A1140" s="985">
        <v>1137</v>
      </c>
      <c r="B1140" s="986" t="s">
        <v>6184</v>
      </c>
      <c r="C1140" s="986">
        <v>20112</v>
      </c>
      <c r="D1140" s="712" t="s">
        <v>3741</v>
      </c>
      <c r="E1140" s="987">
        <v>764.09</v>
      </c>
      <c r="F1140" s="986" t="s">
        <v>984</v>
      </c>
      <c r="G1140" s="986" t="s">
        <v>2364</v>
      </c>
      <c r="H1140" s="713" t="s">
        <v>1076</v>
      </c>
      <c r="I1140" s="712" t="s">
        <v>5838</v>
      </c>
      <c r="J1140" s="986">
        <v>6165524</v>
      </c>
      <c r="K1140" s="988">
        <v>42403</v>
      </c>
      <c r="L1140" s="989">
        <v>44595</v>
      </c>
      <c r="N1140" s="720" t="s">
        <v>11401</v>
      </c>
    </row>
    <row r="1141" spans="1:14" s="719" customFormat="1" ht="10.199999999999999">
      <c r="A1141" s="990">
        <v>1138</v>
      </c>
      <c r="B1141" s="991" t="s">
        <v>6185</v>
      </c>
      <c r="C1141" s="991">
        <v>20114</v>
      </c>
      <c r="D1141" s="707" t="s">
        <v>4065</v>
      </c>
      <c r="E1141" s="992">
        <v>5577.68</v>
      </c>
      <c r="F1141" s="991" t="s">
        <v>984</v>
      </c>
      <c r="G1141" s="991" t="s">
        <v>41</v>
      </c>
      <c r="H1141" s="709" t="s">
        <v>3171</v>
      </c>
      <c r="I1141" s="707" t="s">
        <v>4994</v>
      </c>
      <c r="J1141" s="991">
        <v>5896746</v>
      </c>
      <c r="K1141" s="993">
        <v>42390</v>
      </c>
      <c r="L1141" s="994">
        <v>43486</v>
      </c>
      <c r="N1141" s="722" t="s">
        <v>11401</v>
      </c>
    </row>
    <row r="1142" spans="1:14" s="719" customFormat="1" ht="10.199999999999999">
      <c r="A1142" s="985">
        <v>1139</v>
      </c>
      <c r="B1142" s="986" t="s">
        <v>6186</v>
      </c>
      <c r="C1142" s="986">
        <v>20127</v>
      </c>
      <c r="D1142" s="712" t="s">
        <v>6187</v>
      </c>
      <c r="E1142" s="987">
        <v>656.98</v>
      </c>
      <c r="F1142" s="986" t="s">
        <v>984</v>
      </c>
      <c r="G1142" s="986" t="s">
        <v>2364</v>
      </c>
      <c r="H1142" s="713" t="s">
        <v>3206</v>
      </c>
      <c r="I1142" s="712" t="s">
        <v>5344</v>
      </c>
      <c r="J1142" s="986">
        <v>5994993</v>
      </c>
      <c r="K1142" s="988">
        <v>42458</v>
      </c>
      <c r="L1142" s="989">
        <v>43553</v>
      </c>
      <c r="N1142" s="720" t="s">
        <v>11401</v>
      </c>
    </row>
    <row r="1143" spans="1:14" s="719" customFormat="1" ht="10.199999999999999">
      <c r="A1143" s="990">
        <v>1140</v>
      </c>
      <c r="B1143" s="991" t="s">
        <v>6188</v>
      </c>
      <c r="C1143" s="991">
        <v>20129</v>
      </c>
      <c r="D1143" s="707" t="s">
        <v>3586</v>
      </c>
      <c r="E1143" s="992">
        <v>3933.62</v>
      </c>
      <c r="F1143" s="991" t="s">
        <v>984</v>
      </c>
      <c r="G1143" s="991" t="s">
        <v>41</v>
      </c>
      <c r="H1143" s="709" t="s">
        <v>3420</v>
      </c>
      <c r="I1143" s="707" t="s">
        <v>6090</v>
      </c>
      <c r="J1143" s="991">
        <v>5893372</v>
      </c>
      <c r="K1143" s="993">
        <v>42395</v>
      </c>
      <c r="L1143" s="994">
        <v>43491</v>
      </c>
      <c r="N1143" s="722" t="s">
        <v>11401</v>
      </c>
    </row>
    <row r="1144" spans="1:14" s="719" customFormat="1" ht="20.399999999999999">
      <c r="A1144" s="985">
        <v>1141</v>
      </c>
      <c r="B1144" s="986" t="s">
        <v>6189</v>
      </c>
      <c r="C1144" s="986">
        <v>20133</v>
      </c>
      <c r="D1144" s="712" t="s">
        <v>3589</v>
      </c>
      <c r="E1144" s="987">
        <v>1627.58</v>
      </c>
      <c r="F1144" s="986" t="s">
        <v>984</v>
      </c>
      <c r="G1144" s="986" t="s">
        <v>41</v>
      </c>
      <c r="H1144" s="713" t="s">
        <v>3575</v>
      </c>
      <c r="I1144" s="712" t="s">
        <v>4474</v>
      </c>
      <c r="J1144" s="986">
        <v>6267408</v>
      </c>
      <c r="K1144" s="988">
        <v>42404</v>
      </c>
      <c r="L1144" s="989">
        <v>43500</v>
      </c>
      <c r="N1144" s="720" t="s">
        <v>3122</v>
      </c>
    </row>
    <row r="1145" spans="1:14" s="719" customFormat="1" ht="10.199999999999999">
      <c r="A1145" s="990">
        <v>1142</v>
      </c>
      <c r="B1145" s="991" t="s">
        <v>6190</v>
      </c>
      <c r="C1145" s="991">
        <v>20135</v>
      </c>
      <c r="D1145" s="707" t="s">
        <v>5603</v>
      </c>
      <c r="E1145" s="992">
        <v>6862.72</v>
      </c>
      <c r="F1145" s="991" t="s">
        <v>984</v>
      </c>
      <c r="G1145" s="991" t="s">
        <v>44</v>
      </c>
      <c r="H1145" s="709" t="s">
        <v>3912</v>
      </c>
      <c r="I1145" s="707" t="s">
        <v>6191</v>
      </c>
      <c r="J1145" s="991">
        <v>2542609</v>
      </c>
      <c r="K1145" s="993">
        <v>42403</v>
      </c>
      <c r="L1145" s="994">
        <v>43499</v>
      </c>
      <c r="N1145" s="722" t="s">
        <v>11401</v>
      </c>
    </row>
    <row r="1146" spans="1:14" s="719" customFormat="1" ht="10.199999999999999">
      <c r="A1146" s="985">
        <v>1143</v>
      </c>
      <c r="B1146" s="986" t="s">
        <v>6192</v>
      </c>
      <c r="C1146" s="986">
        <v>20139</v>
      </c>
      <c r="D1146" s="712" t="s">
        <v>448</v>
      </c>
      <c r="E1146" s="987">
        <v>386.08</v>
      </c>
      <c r="F1146" s="986" t="s">
        <v>984</v>
      </c>
      <c r="G1146" s="986" t="s">
        <v>41</v>
      </c>
      <c r="H1146" s="713" t="s">
        <v>3420</v>
      </c>
      <c r="I1146" s="712" t="s">
        <v>4831</v>
      </c>
      <c r="J1146" s="986">
        <v>5352827</v>
      </c>
      <c r="K1146" s="988">
        <v>42401</v>
      </c>
      <c r="L1146" s="989">
        <v>43497</v>
      </c>
      <c r="N1146" s="720" t="s">
        <v>11401</v>
      </c>
    </row>
    <row r="1147" spans="1:14" s="719" customFormat="1" ht="10.199999999999999">
      <c r="A1147" s="990">
        <v>1144</v>
      </c>
      <c r="B1147" s="991" t="s">
        <v>6193</v>
      </c>
      <c r="C1147" s="991">
        <v>20145</v>
      </c>
      <c r="D1147" s="707" t="s">
        <v>6194</v>
      </c>
      <c r="E1147" s="992">
        <v>9058.25</v>
      </c>
      <c r="F1147" s="991" t="s">
        <v>984</v>
      </c>
      <c r="G1147" s="991" t="s">
        <v>48</v>
      </c>
      <c r="H1147" s="709" t="s">
        <v>2261</v>
      </c>
      <c r="I1147" s="707" t="s">
        <v>6026</v>
      </c>
      <c r="J1147" s="991">
        <v>6130968</v>
      </c>
      <c r="K1147" s="993">
        <v>42403</v>
      </c>
      <c r="L1147" s="994">
        <v>43499</v>
      </c>
      <c r="N1147" s="722" t="s">
        <v>11401</v>
      </c>
    </row>
    <row r="1148" spans="1:14" s="719" customFormat="1" ht="20.399999999999999">
      <c r="A1148" s="985">
        <v>1145</v>
      </c>
      <c r="B1148" s="986" t="s">
        <v>6195</v>
      </c>
      <c r="C1148" s="986">
        <v>20146</v>
      </c>
      <c r="D1148" s="712" t="s">
        <v>5954</v>
      </c>
      <c r="E1148" s="987">
        <v>13473.36</v>
      </c>
      <c r="F1148" s="986" t="s">
        <v>984</v>
      </c>
      <c r="G1148" s="986" t="s">
        <v>42</v>
      </c>
      <c r="H1148" s="713" t="s">
        <v>6196</v>
      </c>
      <c r="I1148" s="712" t="s">
        <v>5878</v>
      </c>
      <c r="J1148" s="986">
        <v>5994721</v>
      </c>
      <c r="K1148" s="988">
        <v>42590</v>
      </c>
      <c r="L1148" s="989">
        <v>43685</v>
      </c>
      <c r="N1148" s="720" t="s">
        <v>11401</v>
      </c>
    </row>
    <row r="1149" spans="1:14" s="719" customFormat="1" ht="20.399999999999999">
      <c r="A1149" s="990">
        <v>1146</v>
      </c>
      <c r="B1149" s="991" t="s">
        <v>6197</v>
      </c>
      <c r="C1149" s="991">
        <v>20149</v>
      </c>
      <c r="D1149" s="707" t="s">
        <v>448</v>
      </c>
      <c r="E1149" s="992">
        <v>5925.06</v>
      </c>
      <c r="F1149" s="991" t="s">
        <v>984</v>
      </c>
      <c r="G1149" s="991" t="s">
        <v>44</v>
      </c>
      <c r="H1149" s="709" t="s">
        <v>6198</v>
      </c>
      <c r="I1149" s="707" t="s">
        <v>6068</v>
      </c>
      <c r="J1149" s="991">
        <v>5977681</v>
      </c>
      <c r="K1149" s="993">
        <v>42580</v>
      </c>
      <c r="L1149" s="994">
        <v>43675</v>
      </c>
      <c r="N1149" s="722" t="s">
        <v>11401</v>
      </c>
    </row>
    <row r="1150" spans="1:14" s="719" customFormat="1" ht="10.199999999999999">
      <c r="A1150" s="985">
        <v>1147</v>
      </c>
      <c r="B1150" s="986" t="s">
        <v>6199</v>
      </c>
      <c r="C1150" s="986">
        <v>20150</v>
      </c>
      <c r="D1150" s="712" t="s">
        <v>6200</v>
      </c>
      <c r="E1150" s="987">
        <v>170.89</v>
      </c>
      <c r="F1150" s="986" t="s">
        <v>984</v>
      </c>
      <c r="G1150" s="986" t="s">
        <v>2509</v>
      </c>
      <c r="H1150" s="713" t="s">
        <v>3179</v>
      </c>
      <c r="I1150" s="712" t="s">
        <v>6201</v>
      </c>
      <c r="J1150" s="986">
        <v>5153913</v>
      </c>
      <c r="K1150" s="988">
        <v>42464</v>
      </c>
      <c r="L1150" s="989">
        <v>43559</v>
      </c>
      <c r="N1150" s="720" t="s">
        <v>11401</v>
      </c>
    </row>
    <row r="1151" spans="1:14" s="719" customFormat="1" ht="10.199999999999999">
      <c r="A1151" s="990">
        <v>1148</v>
      </c>
      <c r="B1151" s="991" t="s">
        <v>6202</v>
      </c>
      <c r="C1151" s="991">
        <v>20152</v>
      </c>
      <c r="D1151" s="707" t="s">
        <v>4659</v>
      </c>
      <c r="E1151" s="992">
        <v>5957.05</v>
      </c>
      <c r="F1151" s="991" t="s">
        <v>984</v>
      </c>
      <c r="G1151" s="991" t="s">
        <v>2281</v>
      </c>
      <c r="H1151" s="709" t="s">
        <v>3480</v>
      </c>
      <c r="I1151" s="707" t="s">
        <v>6053</v>
      </c>
      <c r="J1151" s="991">
        <v>5920566</v>
      </c>
      <c r="K1151" s="993">
        <v>42403</v>
      </c>
      <c r="L1151" s="994">
        <v>43499</v>
      </c>
      <c r="N1151" s="722" t="s">
        <v>11401</v>
      </c>
    </row>
    <row r="1152" spans="1:14" s="719" customFormat="1" ht="20.399999999999999">
      <c r="A1152" s="985">
        <v>1149</v>
      </c>
      <c r="B1152" s="986" t="s">
        <v>6203</v>
      </c>
      <c r="C1152" s="986">
        <v>20153</v>
      </c>
      <c r="D1152" s="712" t="s">
        <v>5050</v>
      </c>
      <c r="E1152" s="987">
        <v>11447.17</v>
      </c>
      <c r="F1152" s="986" t="s">
        <v>984</v>
      </c>
      <c r="G1152" s="986" t="s">
        <v>2247</v>
      </c>
      <c r="H1152" s="713" t="s">
        <v>3261</v>
      </c>
      <c r="I1152" s="712" t="s">
        <v>5900</v>
      </c>
      <c r="J1152" s="986">
        <v>5795885</v>
      </c>
      <c r="K1152" s="988">
        <v>42460</v>
      </c>
      <c r="L1152" s="989">
        <v>43555</v>
      </c>
      <c r="N1152" s="720" t="s">
        <v>11401</v>
      </c>
    </row>
    <row r="1153" spans="1:14" s="719" customFormat="1" ht="10.199999999999999">
      <c r="A1153" s="990">
        <v>1150</v>
      </c>
      <c r="B1153" s="991" t="s">
        <v>6204</v>
      </c>
      <c r="C1153" s="991">
        <v>20159</v>
      </c>
      <c r="D1153" s="707" t="s">
        <v>4180</v>
      </c>
      <c r="E1153" s="992">
        <v>25509.200000000001</v>
      </c>
      <c r="F1153" s="991" t="s">
        <v>984</v>
      </c>
      <c r="G1153" s="991" t="s">
        <v>2247</v>
      </c>
      <c r="H1153" s="709" t="s">
        <v>4180</v>
      </c>
      <c r="I1153" s="707" t="s">
        <v>6205</v>
      </c>
      <c r="J1153" s="991">
        <v>5975298</v>
      </c>
      <c r="K1153" s="993">
        <v>42489</v>
      </c>
      <c r="L1153" s="994">
        <v>43584</v>
      </c>
      <c r="N1153" s="722" t="s">
        <v>3122</v>
      </c>
    </row>
    <row r="1154" spans="1:14" s="719" customFormat="1" ht="20.399999999999999">
      <c r="A1154" s="985">
        <v>1151</v>
      </c>
      <c r="B1154" s="986" t="s">
        <v>6206</v>
      </c>
      <c r="C1154" s="986">
        <v>20160</v>
      </c>
      <c r="D1154" s="712" t="s">
        <v>6011</v>
      </c>
      <c r="E1154" s="987">
        <v>2842.73</v>
      </c>
      <c r="F1154" s="986" t="s">
        <v>984</v>
      </c>
      <c r="G1154" s="986" t="s">
        <v>2281</v>
      </c>
      <c r="H1154" s="713" t="s">
        <v>4249</v>
      </c>
      <c r="I1154" s="712" t="s">
        <v>6207</v>
      </c>
      <c r="J1154" s="986">
        <v>5792932</v>
      </c>
      <c r="K1154" s="988">
        <v>42380</v>
      </c>
      <c r="L1154" s="989">
        <v>43476</v>
      </c>
      <c r="N1154" s="720" t="s">
        <v>11401</v>
      </c>
    </row>
    <row r="1155" spans="1:14" s="719" customFormat="1" ht="20.399999999999999">
      <c r="A1155" s="990">
        <v>1152</v>
      </c>
      <c r="B1155" s="991" t="s">
        <v>6208</v>
      </c>
      <c r="C1155" s="991">
        <v>20161</v>
      </c>
      <c r="D1155" s="707" t="s">
        <v>3252</v>
      </c>
      <c r="E1155" s="992">
        <v>15979.34</v>
      </c>
      <c r="F1155" s="991" t="s">
        <v>984</v>
      </c>
      <c r="G1155" s="991" t="s">
        <v>2247</v>
      </c>
      <c r="H1155" s="709" t="s">
        <v>5996</v>
      </c>
      <c r="I1155" s="707" t="s">
        <v>5178</v>
      </c>
      <c r="J1155" s="991">
        <v>5767865</v>
      </c>
      <c r="K1155" s="993">
        <v>42419</v>
      </c>
      <c r="L1155" s="994">
        <v>44611</v>
      </c>
      <c r="N1155" s="722" t="s">
        <v>15569</v>
      </c>
    </row>
    <row r="1156" spans="1:14" s="719" customFormat="1" ht="10.199999999999999">
      <c r="A1156" s="985">
        <v>1153</v>
      </c>
      <c r="B1156" s="986" t="s">
        <v>6209</v>
      </c>
      <c r="C1156" s="986">
        <v>20162</v>
      </c>
      <c r="D1156" s="712" t="s">
        <v>4161</v>
      </c>
      <c r="E1156" s="987">
        <v>9320.73</v>
      </c>
      <c r="F1156" s="986" t="s">
        <v>984</v>
      </c>
      <c r="G1156" s="986" t="s">
        <v>48</v>
      </c>
      <c r="H1156" s="713" t="s">
        <v>2261</v>
      </c>
      <c r="I1156" s="712" t="s">
        <v>6210</v>
      </c>
      <c r="J1156" s="986">
        <v>5984351</v>
      </c>
      <c r="K1156" s="988">
        <v>42404</v>
      </c>
      <c r="L1156" s="989">
        <v>43500</v>
      </c>
      <c r="N1156" s="720" t="s">
        <v>11401</v>
      </c>
    </row>
    <row r="1157" spans="1:14" s="719" customFormat="1" ht="10.199999999999999">
      <c r="A1157" s="990">
        <v>1154</v>
      </c>
      <c r="B1157" s="991" t="s">
        <v>6211</v>
      </c>
      <c r="C1157" s="991">
        <v>20163</v>
      </c>
      <c r="D1157" s="707" t="s">
        <v>3270</v>
      </c>
      <c r="E1157" s="992">
        <v>5197.2</v>
      </c>
      <c r="F1157" s="991" t="s">
        <v>984</v>
      </c>
      <c r="G1157" s="991" t="s">
        <v>48</v>
      </c>
      <c r="H1157" s="709" t="s">
        <v>2261</v>
      </c>
      <c r="I1157" s="707" t="s">
        <v>5347</v>
      </c>
      <c r="J1157" s="991">
        <v>5167337</v>
      </c>
      <c r="K1157" s="993">
        <v>42578</v>
      </c>
      <c r="L1157" s="994">
        <v>43673</v>
      </c>
      <c r="N1157" s="722" t="s">
        <v>11401</v>
      </c>
    </row>
    <row r="1158" spans="1:14" s="719" customFormat="1" ht="20.399999999999999">
      <c r="A1158" s="985">
        <v>1155</v>
      </c>
      <c r="B1158" s="986" t="s">
        <v>6212</v>
      </c>
      <c r="C1158" s="986">
        <v>20166</v>
      </c>
      <c r="D1158" s="712" t="s">
        <v>1076</v>
      </c>
      <c r="E1158" s="987">
        <v>2012.83</v>
      </c>
      <c r="F1158" s="986" t="s">
        <v>984</v>
      </c>
      <c r="G1158" s="986" t="s">
        <v>2364</v>
      </c>
      <c r="H1158" s="713" t="s">
        <v>5361</v>
      </c>
      <c r="I1158" s="712" t="s">
        <v>5653</v>
      </c>
      <c r="J1158" s="986">
        <v>5793424</v>
      </c>
      <c r="K1158" s="988">
        <v>42524</v>
      </c>
      <c r="L1158" s="989">
        <v>43619</v>
      </c>
      <c r="N1158" s="720" t="s">
        <v>11401</v>
      </c>
    </row>
    <row r="1159" spans="1:14" s="719" customFormat="1" ht="10.199999999999999">
      <c r="A1159" s="990">
        <v>1156</v>
      </c>
      <c r="B1159" s="991" t="s">
        <v>6213</v>
      </c>
      <c r="C1159" s="991">
        <v>20167</v>
      </c>
      <c r="D1159" s="707" t="s">
        <v>6214</v>
      </c>
      <c r="E1159" s="992">
        <v>875.24</v>
      </c>
      <c r="F1159" s="991" t="s">
        <v>984</v>
      </c>
      <c r="G1159" s="991" t="s">
        <v>2509</v>
      </c>
      <c r="H1159" s="709" t="s">
        <v>3179</v>
      </c>
      <c r="I1159" s="707" t="s">
        <v>6215</v>
      </c>
      <c r="J1159" s="991">
        <v>5966558</v>
      </c>
      <c r="K1159" s="993">
        <v>42395</v>
      </c>
      <c r="L1159" s="994">
        <v>43491</v>
      </c>
      <c r="N1159" s="722" t="s">
        <v>11401</v>
      </c>
    </row>
    <row r="1160" spans="1:14" s="719" customFormat="1" ht="10.199999999999999">
      <c r="A1160" s="985">
        <v>1157</v>
      </c>
      <c r="B1160" s="986" t="s">
        <v>6216</v>
      </c>
      <c r="C1160" s="986">
        <v>20168</v>
      </c>
      <c r="D1160" s="712" t="s">
        <v>3636</v>
      </c>
      <c r="E1160" s="987">
        <v>5989.79</v>
      </c>
      <c r="F1160" s="986" t="s">
        <v>984</v>
      </c>
      <c r="G1160" s="986" t="s">
        <v>44</v>
      </c>
      <c r="H1160" s="713" t="s">
        <v>3912</v>
      </c>
      <c r="I1160" s="712" t="s">
        <v>6191</v>
      </c>
      <c r="J1160" s="986">
        <v>2542609</v>
      </c>
      <c r="K1160" s="988">
        <v>42403</v>
      </c>
      <c r="L1160" s="989">
        <v>43499</v>
      </c>
      <c r="N1160" s="720" t="s">
        <v>11401</v>
      </c>
    </row>
    <row r="1161" spans="1:14" s="719" customFormat="1" ht="10.199999999999999">
      <c r="A1161" s="990">
        <v>1158</v>
      </c>
      <c r="B1161" s="991" t="s">
        <v>6217</v>
      </c>
      <c r="C1161" s="991">
        <v>20169</v>
      </c>
      <c r="D1161" s="707" t="s">
        <v>3741</v>
      </c>
      <c r="E1161" s="992">
        <v>2137.52</v>
      </c>
      <c r="F1161" s="991" t="s">
        <v>984</v>
      </c>
      <c r="G1161" s="991" t="s">
        <v>41</v>
      </c>
      <c r="H1161" s="709" t="s">
        <v>3510</v>
      </c>
      <c r="I1161" s="707" t="s">
        <v>6218</v>
      </c>
      <c r="J1161" s="991">
        <v>5632358</v>
      </c>
      <c r="K1161" s="993">
        <v>42404</v>
      </c>
      <c r="L1161" s="994">
        <v>43500</v>
      </c>
      <c r="N1161" s="722" t="s">
        <v>11401</v>
      </c>
    </row>
    <row r="1162" spans="1:14" s="719" customFormat="1" ht="20.399999999999999">
      <c r="A1162" s="985">
        <v>1159</v>
      </c>
      <c r="B1162" s="986" t="s">
        <v>6219</v>
      </c>
      <c r="C1162" s="986">
        <v>20171</v>
      </c>
      <c r="D1162" s="712" t="s">
        <v>3704</v>
      </c>
      <c r="E1162" s="987">
        <v>8425.75</v>
      </c>
      <c r="F1162" s="986" t="s">
        <v>984</v>
      </c>
      <c r="G1162" s="986" t="s">
        <v>2364</v>
      </c>
      <c r="H1162" s="713" t="s">
        <v>3658</v>
      </c>
      <c r="I1162" s="712" t="s">
        <v>5925</v>
      </c>
      <c r="J1162" s="986">
        <v>6020291</v>
      </c>
      <c r="K1162" s="988">
        <v>42408</v>
      </c>
      <c r="L1162" s="989">
        <v>43504</v>
      </c>
      <c r="N1162" s="720" t="s">
        <v>11401</v>
      </c>
    </row>
    <row r="1163" spans="1:14" s="719" customFormat="1" ht="10.199999999999999">
      <c r="A1163" s="990">
        <v>1160</v>
      </c>
      <c r="B1163" s="991" t="s">
        <v>6220</v>
      </c>
      <c r="C1163" s="991">
        <v>20172</v>
      </c>
      <c r="D1163" s="707" t="s">
        <v>6221</v>
      </c>
      <c r="E1163" s="992">
        <v>1065.8900000000001</v>
      </c>
      <c r="F1163" s="991" t="s">
        <v>984</v>
      </c>
      <c r="G1163" s="991" t="s">
        <v>48</v>
      </c>
      <c r="H1163" s="709" t="s">
        <v>4112</v>
      </c>
      <c r="I1163" s="707" t="s">
        <v>6222</v>
      </c>
      <c r="J1163" s="991">
        <v>6023886</v>
      </c>
      <c r="K1163" s="993">
        <v>42394</v>
      </c>
      <c r="L1163" s="994">
        <v>43490</v>
      </c>
      <c r="N1163" s="722" t="s">
        <v>11401</v>
      </c>
    </row>
    <row r="1164" spans="1:14" s="719" customFormat="1" ht="10.199999999999999">
      <c r="A1164" s="985">
        <v>1161</v>
      </c>
      <c r="B1164" s="986" t="s">
        <v>6223</v>
      </c>
      <c r="C1164" s="986">
        <v>20174</v>
      </c>
      <c r="D1164" s="712" t="s">
        <v>6224</v>
      </c>
      <c r="E1164" s="987">
        <v>2317.6999999999998</v>
      </c>
      <c r="F1164" s="986" t="s">
        <v>984</v>
      </c>
      <c r="G1164" s="986" t="s">
        <v>2364</v>
      </c>
      <c r="H1164" s="713" t="s">
        <v>2365</v>
      </c>
      <c r="I1164" s="712" t="s">
        <v>6225</v>
      </c>
      <c r="J1164" s="986">
        <v>5298709</v>
      </c>
      <c r="K1164" s="988">
        <v>42419</v>
      </c>
      <c r="L1164" s="989">
        <v>43515</v>
      </c>
      <c r="N1164" s="720" t="s">
        <v>11401</v>
      </c>
    </row>
    <row r="1165" spans="1:14" s="719" customFormat="1" ht="10.199999999999999">
      <c r="A1165" s="990">
        <v>1162</v>
      </c>
      <c r="B1165" s="991" t="s">
        <v>6226</v>
      </c>
      <c r="C1165" s="991">
        <v>20176</v>
      </c>
      <c r="D1165" s="707" t="s">
        <v>6227</v>
      </c>
      <c r="E1165" s="992">
        <v>1802.1</v>
      </c>
      <c r="F1165" s="991" t="s">
        <v>984</v>
      </c>
      <c r="G1165" s="991" t="s">
        <v>6228</v>
      </c>
      <c r="H1165" s="709" t="s">
        <v>6229</v>
      </c>
      <c r="I1165" s="707" t="s">
        <v>6165</v>
      </c>
      <c r="J1165" s="991">
        <v>2867494</v>
      </c>
      <c r="K1165" s="993">
        <v>42422</v>
      </c>
      <c r="L1165" s="994">
        <v>43518</v>
      </c>
      <c r="N1165" s="722" t="s">
        <v>11401</v>
      </c>
    </row>
    <row r="1166" spans="1:14" s="719" customFormat="1" ht="10.199999999999999">
      <c r="A1166" s="985">
        <v>1163</v>
      </c>
      <c r="B1166" s="986" t="s">
        <v>6230</v>
      </c>
      <c r="C1166" s="986">
        <v>20177</v>
      </c>
      <c r="D1166" s="712" t="s">
        <v>6231</v>
      </c>
      <c r="E1166" s="987">
        <v>212.7</v>
      </c>
      <c r="F1166" s="986" t="s">
        <v>984</v>
      </c>
      <c r="G1166" s="986" t="s">
        <v>41</v>
      </c>
      <c r="H1166" s="713" t="s">
        <v>1072</v>
      </c>
      <c r="I1166" s="712" t="s">
        <v>6232</v>
      </c>
      <c r="J1166" s="986">
        <v>5146674</v>
      </c>
      <c r="K1166" s="988">
        <v>42404</v>
      </c>
      <c r="L1166" s="989">
        <v>43500</v>
      </c>
      <c r="N1166" s="720" t="s">
        <v>11401</v>
      </c>
    </row>
    <row r="1167" spans="1:14" s="719" customFormat="1" ht="10.199999999999999">
      <c r="A1167" s="990">
        <v>1164</v>
      </c>
      <c r="B1167" s="991" t="s">
        <v>6233</v>
      </c>
      <c r="C1167" s="991">
        <v>20179</v>
      </c>
      <c r="D1167" s="707" t="s">
        <v>3873</v>
      </c>
      <c r="E1167" s="992">
        <v>159.21</v>
      </c>
      <c r="F1167" s="991" t="s">
        <v>984</v>
      </c>
      <c r="G1167" s="991" t="s">
        <v>2509</v>
      </c>
      <c r="H1167" s="709" t="s">
        <v>3372</v>
      </c>
      <c r="I1167" s="707" t="s">
        <v>5771</v>
      </c>
      <c r="J1167" s="991">
        <v>5065844</v>
      </c>
      <c r="K1167" s="993">
        <v>42397</v>
      </c>
      <c r="L1167" s="994">
        <v>43493</v>
      </c>
      <c r="N1167" s="722" t="s">
        <v>11401</v>
      </c>
    </row>
    <row r="1168" spans="1:14" s="719" customFormat="1" ht="10.199999999999999">
      <c r="A1168" s="985">
        <v>1165</v>
      </c>
      <c r="B1168" s="986" t="s">
        <v>6234</v>
      </c>
      <c r="C1168" s="986">
        <v>20181</v>
      </c>
      <c r="D1168" s="712" t="s">
        <v>6235</v>
      </c>
      <c r="E1168" s="987">
        <v>2988.57</v>
      </c>
      <c r="F1168" s="986" t="s">
        <v>984</v>
      </c>
      <c r="G1168" s="986" t="s">
        <v>41</v>
      </c>
      <c r="H1168" s="713" t="s">
        <v>2298</v>
      </c>
      <c r="I1168" s="712" t="s">
        <v>6236</v>
      </c>
      <c r="J1168" s="986">
        <v>6009565</v>
      </c>
      <c r="K1168" s="988">
        <v>42513</v>
      </c>
      <c r="L1168" s="989">
        <v>43608</v>
      </c>
      <c r="N1168" s="720" t="s">
        <v>11401</v>
      </c>
    </row>
    <row r="1169" spans="1:14" s="719" customFormat="1" ht="20.399999999999999">
      <c r="A1169" s="990">
        <v>1166</v>
      </c>
      <c r="B1169" s="991" t="s">
        <v>6237</v>
      </c>
      <c r="C1169" s="991">
        <v>20185</v>
      </c>
      <c r="D1169" s="707" t="s">
        <v>6238</v>
      </c>
      <c r="E1169" s="992">
        <v>7191.2</v>
      </c>
      <c r="F1169" s="991" t="s">
        <v>984</v>
      </c>
      <c r="G1169" s="991" t="s">
        <v>41</v>
      </c>
      <c r="H1169" s="709" t="s">
        <v>3420</v>
      </c>
      <c r="I1169" s="707" t="s">
        <v>4474</v>
      </c>
      <c r="J1169" s="991">
        <v>6267408</v>
      </c>
      <c r="K1169" s="993">
        <v>42395</v>
      </c>
      <c r="L1169" s="994">
        <v>44587</v>
      </c>
      <c r="N1169" s="722" t="s">
        <v>3122</v>
      </c>
    </row>
    <row r="1170" spans="1:14" s="719" customFormat="1" ht="10.199999999999999">
      <c r="A1170" s="985">
        <v>1167</v>
      </c>
      <c r="B1170" s="986" t="s">
        <v>6239</v>
      </c>
      <c r="C1170" s="986">
        <v>20187</v>
      </c>
      <c r="D1170" s="712" t="s">
        <v>6240</v>
      </c>
      <c r="E1170" s="987">
        <v>511.38</v>
      </c>
      <c r="F1170" s="986" t="s">
        <v>984</v>
      </c>
      <c r="G1170" s="986" t="s">
        <v>40</v>
      </c>
      <c r="H1170" s="713" t="s">
        <v>2320</v>
      </c>
      <c r="I1170" s="712" t="s">
        <v>6241</v>
      </c>
      <c r="J1170" s="986">
        <v>5551374</v>
      </c>
      <c r="K1170" s="988">
        <v>42433</v>
      </c>
      <c r="L1170" s="989">
        <v>43528</v>
      </c>
      <c r="N1170" s="720" t="s">
        <v>11401</v>
      </c>
    </row>
    <row r="1171" spans="1:14" s="719" customFormat="1" ht="20.399999999999999">
      <c r="A1171" s="990">
        <v>1168</v>
      </c>
      <c r="B1171" s="991" t="s">
        <v>6242</v>
      </c>
      <c r="C1171" s="991">
        <v>20188</v>
      </c>
      <c r="D1171" s="707" t="s">
        <v>5648</v>
      </c>
      <c r="E1171" s="992">
        <v>951.21</v>
      </c>
      <c r="F1171" s="991" t="s">
        <v>984</v>
      </c>
      <c r="G1171" s="991" t="s">
        <v>41</v>
      </c>
      <c r="H1171" s="709" t="s">
        <v>1072</v>
      </c>
      <c r="I1171" s="707" t="s">
        <v>6243</v>
      </c>
      <c r="J1171" s="991">
        <v>5532949</v>
      </c>
      <c r="K1171" s="993">
        <v>42404</v>
      </c>
      <c r="L1171" s="994">
        <v>43500</v>
      </c>
      <c r="N1171" s="722" t="s">
        <v>11401</v>
      </c>
    </row>
    <row r="1172" spans="1:14" s="719" customFormat="1" ht="10.199999999999999">
      <c r="A1172" s="985">
        <v>1169</v>
      </c>
      <c r="B1172" s="986" t="s">
        <v>6244</v>
      </c>
      <c r="C1172" s="986">
        <v>20189</v>
      </c>
      <c r="D1172" s="712" t="s">
        <v>6245</v>
      </c>
      <c r="E1172" s="987">
        <v>2176.0700000000002</v>
      </c>
      <c r="F1172" s="986" t="s">
        <v>984</v>
      </c>
      <c r="G1172" s="986" t="s">
        <v>41</v>
      </c>
      <c r="H1172" s="713" t="s">
        <v>3732</v>
      </c>
      <c r="I1172" s="712" t="s">
        <v>5757</v>
      </c>
      <c r="J1172" s="986">
        <v>6301843</v>
      </c>
      <c r="K1172" s="988">
        <v>42394</v>
      </c>
      <c r="L1172" s="989">
        <v>43490</v>
      </c>
      <c r="N1172" s="720" t="s">
        <v>11401</v>
      </c>
    </row>
    <row r="1173" spans="1:14" s="719" customFormat="1" ht="10.199999999999999">
      <c r="A1173" s="990">
        <v>1170</v>
      </c>
      <c r="B1173" s="991" t="s">
        <v>6246</v>
      </c>
      <c r="C1173" s="991">
        <v>20194</v>
      </c>
      <c r="D1173" s="707" t="s">
        <v>6247</v>
      </c>
      <c r="E1173" s="992">
        <v>3777.84</v>
      </c>
      <c r="F1173" s="991" t="s">
        <v>984</v>
      </c>
      <c r="G1173" s="991" t="s">
        <v>41</v>
      </c>
      <c r="H1173" s="709" t="s">
        <v>3171</v>
      </c>
      <c r="I1173" s="707" t="s">
        <v>4554</v>
      </c>
      <c r="J1173" s="991">
        <v>5276233</v>
      </c>
      <c r="K1173" s="993">
        <v>42403</v>
      </c>
      <c r="L1173" s="994">
        <v>43499</v>
      </c>
      <c r="N1173" s="722" t="s">
        <v>11401</v>
      </c>
    </row>
    <row r="1174" spans="1:14" s="719" customFormat="1" ht="10.199999999999999">
      <c r="A1174" s="985">
        <v>1171</v>
      </c>
      <c r="B1174" s="986" t="s">
        <v>6248</v>
      </c>
      <c r="C1174" s="986">
        <v>20195</v>
      </c>
      <c r="D1174" s="712" t="s">
        <v>3289</v>
      </c>
      <c r="E1174" s="987">
        <v>2444.8200000000002</v>
      </c>
      <c r="F1174" s="986" t="s">
        <v>984</v>
      </c>
      <c r="G1174" s="986" t="s">
        <v>2247</v>
      </c>
      <c r="H1174" s="713" t="s">
        <v>3265</v>
      </c>
      <c r="I1174" s="712" t="s">
        <v>6249</v>
      </c>
      <c r="J1174" s="986">
        <v>5887917</v>
      </c>
      <c r="K1174" s="988">
        <v>42408</v>
      </c>
      <c r="L1174" s="989">
        <v>43504</v>
      </c>
      <c r="N1174" s="720" t="s">
        <v>11401</v>
      </c>
    </row>
    <row r="1175" spans="1:14" s="719" customFormat="1" ht="10.199999999999999">
      <c r="A1175" s="990">
        <v>1172</v>
      </c>
      <c r="B1175" s="991" t="s">
        <v>6250</v>
      </c>
      <c r="C1175" s="991">
        <v>20196</v>
      </c>
      <c r="D1175" s="707" t="s">
        <v>6251</v>
      </c>
      <c r="E1175" s="992">
        <v>88.56</v>
      </c>
      <c r="F1175" s="991" t="s">
        <v>984</v>
      </c>
      <c r="G1175" s="991" t="s">
        <v>2247</v>
      </c>
      <c r="H1175" s="709" t="s">
        <v>2248</v>
      </c>
      <c r="I1175" s="707" t="s">
        <v>6252</v>
      </c>
      <c r="J1175" s="991">
        <v>5101174</v>
      </c>
      <c r="K1175" s="993">
        <v>42408</v>
      </c>
      <c r="L1175" s="994">
        <v>43504</v>
      </c>
      <c r="N1175" s="722" t="s">
        <v>11401</v>
      </c>
    </row>
    <row r="1176" spans="1:14" s="719" customFormat="1" ht="10.199999999999999">
      <c r="A1176" s="985">
        <v>1173</v>
      </c>
      <c r="B1176" s="986" t="s">
        <v>6253</v>
      </c>
      <c r="C1176" s="986">
        <v>20200</v>
      </c>
      <c r="D1176" s="712" t="s">
        <v>6254</v>
      </c>
      <c r="E1176" s="987">
        <v>1770.59</v>
      </c>
      <c r="F1176" s="986" t="s">
        <v>984</v>
      </c>
      <c r="G1176" s="986" t="s">
        <v>40</v>
      </c>
      <c r="H1176" s="713" t="s">
        <v>2320</v>
      </c>
      <c r="I1176" s="712" t="s">
        <v>6255</v>
      </c>
      <c r="J1176" s="986">
        <v>6016022</v>
      </c>
      <c r="K1176" s="988">
        <v>42403</v>
      </c>
      <c r="L1176" s="989">
        <v>43499</v>
      </c>
      <c r="N1176" s="720" t="s">
        <v>11401</v>
      </c>
    </row>
    <row r="1177" spans="1:14" s="719" customFormat="1" ht="10.199999999999999">
      <c r="A1177" s="990">
        <v>1174</v>
      </c>
      <c r="B1177" s="991" t="s">
        <v>6256</v>
      </c>
      <c r="C1177" s="991">
        <v>20201</v>
      </c>
      <c r="D1177" s="707" t="s">
        <v>6257</v>
      </c>
      <c r="E1177" s="992">
        <v>107.89</v>
      </c>
      <c r="F1177" s="991" t="s">
        <v>984</v>
      </c>
      <c r="G1177" s="991" t="s">
        <v>2247</v>
      </c>
      <c r="H1177" s="709" t="s">
        <v>2248</v>
      </c>
      <c r="I1177" s="707" t="s">
        <v>542</v>
      </c>
      <c r="J1177" s="991">
        <v>2011239</v>
      </c>
      <c r="K1177" s="993">
        <v>42401</v>
      </c>
      <c r="L1177" s="994">
        <v>44593</v>
      </c>
      <c r="N1177" s="722" t="s">
        <v>3312</v>
      </c>
    </row>
    <row r="1178" spans="1:14" s="719" customFormat="1" ht="20.399999999999999">
      <c r="A1178" s="985">
        <v>1175</v>
      </c>
      <c r="B1178" s="986" t="s">
        <v>6258</v>
      </c>
      <c r="C1178" s="986">
        <v>20202</v>
      </c>
      <c r="D1178" s="712" t="s">
        <v>3741</v>
      </c>
      <c r="E1178" s="987">
        <v>828.62</v>
      </c>
      <c r="F1178" s="986" t="s">
        <v>984</v>
      </c>
      <c r="G1178" s="986" t="s">
        <v>46</v>
      </c>
      <c r="H1178" s="713" t="s">
        <v>3372</v>
      </c>
      <c r="I1178" s="712" t="s">
        <v>6259</v>
      </c>
      <c r="J1178" s="986">
        <v>5796229</v>
      </c>
      <c r="K1178" s="988">
        <v>42396</v>
      </c>
      <c r="L1178" s="989">
        <v>43492</v>
      </c>
      <c r="N1178" s="720" t="s">
        <v>11401</v>
      </c>
    </row>
    <row r="1179" spans="1:14" s="719" customFormat="1" ht="20.399999999999999">
      <c r="A1179" s="990">
        <v>1176</v>
      </c>
      <c r="B1179" s="991" t="s">
        <v>6260</v>
      </c>
      <c r="C1179" s="991">
        <v>20203</v>
      </c>
      <c r="D1179" s="707" t="s">
        <v>3444</v>
      </c>
      <c r="E1179" s="992">
        <v>871.36</v>
      </c>
      <c r="F1179" s="991" t="s">
        <v>984</v>
      </c>
      <c r="G1179" s="991" t="s">
        <v>46</v>
      </c>
      <c r="H1179" s="709" t="s">
        <v>4820</v>
      </c>
      <c r="I1179" s="707" t="s">
        <v>6153</v>
      </c>
      <c r="J1179" s="991">
        <v>5795419</v>
      </c>
      <c r="K1179" s="993">
        <v>42396</v>
      </c>
      <c r="L1179" s="994">
        <v>43492</v>
      </c>
      <c r="N1179" s="722" t="s">
        <v>11401</v>
      </c>
    </row>
    <row r="1180" spans="1:14" s="719" customFormat="1" ht="10.199999999999999">
      <c r="A1180" s="985">
        <v>1177</v>
      </c>
      <c r="B1180" s="986" t="s">
        <v>6261</v>
      </c>
      <c r="C1180" s="986">
        <v>20204</v>
      </c>
      <c r="D1180" s="712" t="s">
        <v>6262</v>
      </c>
      <c r="E1180" s="987">
        <v>1453.62</v>
      </c>
      <c r="F1180" s="986" t="s">
        <v>984</v>
      </c>
      <c r="G1180" s="986" t="s">
        <v>2364</v>
      </c>
      <c r="H1180" s="713" t="s">
        <v>2365</v>
      </c>
      <c r="I1180" s="712" t="s">
        <v>6159</v>
      </c>
      <c r="J1180" s="986">
        <v>5189594</v>
      </c>
      <c r="K1180" s="988">
        <v>42493</v>
      </c>
      <c r="L1180" s="989">
        <v>43588</v>
      </c>
      <c r="N1180" s="720" t="s">
        <v>11401</v>
      </c>
    </row>
    <row r="1181" spans="1:14" s="719" customFormat="1" ht="10.199999999999999">
      <c r="A1181" s="990">
        <v>1178</v>
      </c>
      <c r="B1181" s="991" t="s">
        <v>6263</v>
      </c>
      <c r="C1181" s="991">
        <v>20205</v>
      </c>
      <c r="D1181" s="707" t="s">
        <v>6264</v>
      </c>
      <c r="E1181" s="992">
        <v>2579.16</v>
      </c>
      <c r="F1181" s="991" t="s">
        <v>984</v>
      </c>
      <c r="G1181" s="991" t="s">
        <v>2281</v>
      </c>
      <c r="H1181" s="709" t="s">
        <v>2282</v>
      </c>
      <c r="I1181" s="707" t="s">
        <v>5863</v>
      </c>
      <c r="J1181" s="991">
        <v>5942136</v>
      </c>
      <c r="K1181" s="993">
        <v>42424</v>
      </c>
      <c r="L1181" s="994">
        <v>43520</v>
      </c>
      <c r="N1181" s="722" t="s">
        <v>11401</v>
      </c>
    </row>
    <row r="1182" spans="1:14" s="719" customFormat="1" ht="10.199999999999999">
      <c r="A1182" s="985">
        <v>1179</v>
      </c>
      <c r="B1182" s="986" t="s">
        <v>6265</v>
      </c>
      <c r="C1182" s="986">
        <v>20207</v>
      </c>
      <c r="D1182" s="712" t="s">
        <v>3958</v>
      </c>
      <c r="E1182" s="987">
        <v>1304.54</v>
      </c>
      <c r="F1182" s="986" t="s">
        <v>984</v>
      </c>
      <c r="G1182" s="986" t="s">
        <v>2364</v>
      </c>
      <c r="H1182" s="713" t="s">
        <v>5625</v>
      </c>
      <c r="I1182" s="712" t="s">
        <v>6266</v>
      </c>
      <c r="J1182" s="986">
        <v>5264197</v>
      </c>
      <c r="K1182" s="988">
        <v>42403</v>
      </c>
      <c r="L1182" s="989">
        <v>44595</v>
      </c>
      <c r="N1182" s="720" t="s">
        <v>11401</v>
      </c>
    </row>
    <row r="1183" spans="1:14" s="719" customFormat="1" ht="20.399999999999999">
      <c r="A1183" s="990">
        <v>1180</v>
      </c>
      <c r="B1183" s="991" t="s">
        <v>6267</v>
      </c>
      <c r="C1183" s="991">
        <v>20208</v>
      </c>
      <c r="D1183" s="707" t="s">
        <v>2298</v>
      </c>
      <c r="E1183" s="992">
        <v>5342.04</v>
      </c>
      <c r="F1183" s="991" t="s">
        <v>984</v>
      </c>
      <c r="G1183" s="991" t="s">
        <v>41</v>
      </c>
      <c r="H1183" s="709" t="s">
        <v>2298</v>
      </c>
      <c r="I1183" s="707" t="s">
        <v>6268</v>
      </c>
      <c r="J1183" s="991">
        <v>5750822</v>
      </c>
      <c r="K1183" s="993">
        <v>42467</v>
      </c>
      <c r="L1183" s="994">
        <v>43562</v>
      </c>
      <c r="N1183" s="722" t="s">
        <v>11401</v>
      </c>
    </row>
    <row r="1184" spans="1:14" s="719" customFormat="1" ht="10.199999999999999">
      <c r="A1184" s="985">
        <v>1181</v>
      </c>
      <c r="B1184" s="986" t="s">
        <v>6269</v>
      </c>
      <c r="C1184" s="986">
        <v>20212</v>
      </c>
      <c r="D1184" s="712" t="s">
        <v>5841</v>
      </c>
      <c r="E1184" s="987">
        <v>3489.72</v>
      </c>
      <c r="F1184" s="986" t="s">
        <v>984</v>
      </c>
      <c r="G1184" s="986" t="s">
        <v>2509</v>
      </c>
      <c r="H1184" s="713" t="s">
        <v>3658</v>
      </c>
      <c r="I1184" s="712" t="s">
        <v>6270</v>
      </c>
      <c r="J1184" s="986">
        <v>5842964</v>
      </c>
      <c r="K1184" s="988">
        <v>42615</v>
      </c>
      <c r="L1184" s="989">
        <v>43710</v>
      </c>
      <c r="N1184" s="720" t="s">
        <v>11401</v>
      </c>
    </row>
    <row r="1185" spans="1:14" s="719" customFormat="1" ht="10.199999999999999">
      <c r="A1185" s="990">
        <v>1182</v>
      </c>
      <c r="B1185" s="991" t="s">
        <v>6271</v>
      </c>
      <c r="C1185" s="991">
        <v>20213</v>
      </c>
      <c r="D1185" s="707" t="s">
        <v>6272</v>
      </c>
      <c r="E1185" s="992">
        <v>1846.34</v>
      </c>
      <c r="F1185" s="991" t="s">
        <v>984</v>
      </c>
      <c r="G1185" s="991" t="s">
        <v>2364</v>
      </c>
      <c r="H1185" s="709" t="s">
        <v>2365</v>
      </c>
      <c r="I1185" s="707" t="s">
        <v>6273</v>
      </c>
      <c r="J1185" s="991">
        <v>3749681</v>
      </c>
      <c r="K1185" s="993">
        <v>42495</v>
      </c>
      <c r="L1185" s="994">
        <v>43590</v>
      </c>
      <c r="N1185" s="722" t="s">
        <v>11401</v>
      </c>
    </row>
    <row r="1186" spans="1:14" s="719" customFormat="1" ht="10.199999999999999">
      <c r="A1186" s="985">
        <v>1183</v>
      </c>
      <c r="B1186" s="986" t="s">
        <v>6274</v>
      </c>
      <c r="C1186" s="986">
        <v>20214</v>
      </c>
      <c r="D1186" s="712" t="s">
        <v>6275</v>
      </c>
      <c r="E1186" s="987">
        <v>3899.75</v>
      </c>
      <c r="F1186" s="986" t="s">
        <v>984</v>
      </c>
      <c r="G1186" s="986" t="s">
        <v>2281</v>
      </c>
      <c r="H1186" s="713" t="s">
        <v>3480</v>
      </c>
      <c r="I1186" s="712" t="s">
        <v>6276</v>
      </c>
      <c r="J1186" s="986">
        <v>5493641</v>
      </c>
      <c r="K1186" s="988">
        <v>42397</v>
      </c>
      <c r="L1186" s="989">
        <v>43493</v>
      </c>
      <c r="N1186" s="720" t="s">
        <v>11401</v>
      </c>
    </row>
    <row r="1187" spans="1:14" s="719" customFormat="1" ht="10.199999999999999">
      <c r="A1187" s="990">
        <v>1184</v>
      </c>
      <c r="B1187" s="991" t="s">
        <v>6277</v>
      </c>
      <c r="C1187" s="991">
        <v>20215</v>
      </c>
      <c r="D1187" s="707" t="s">
        <v>3289</v>
      </c>
      <c r="E1187" s="992">
        <v>2296.9499999999998</v>
      </c>
      <c r="F1187" s="991" t="s">
        <v>984</v>
      </c>
      <c r="G1187" s="991" t="s">
        <v>2247</v>
      </c>
      <c r="H1187" s="709" t="s">
        <v>3265</v>
      </c>
      <c r="I1187" s="707" t="s">
        <v>6278</v>
      </c>
      <c r="J1187" s="991">
        <v>5110084</v>
      </c>
      <c r="K1187" s="993">
        <v>42403</v>
      </c>
      <c r="L1187" s="994">
        <v>43499</v>
      </c>
      <c r="N1187" s="722" t="s">
        <v>11401</v>
      </c>
    </row>
    <row r="1188" spans="1:14" s="719" customFormat="1" ht="10.199999999999999">
      <c r="A1188" s="985">
        <v>1185</v>
      </c>
      <c r="B1188" s="986" t="s">
        <v>6279</v>
      </c>
      <c r="C1188" s="986">
        <v>20216</v>
      </c>
      <c r="D1188" s="712" t="s">
        <v>6280</v>
      </c>
      <c r="E1188" s="987">
        <v>3962.13</v>
      </c>
      <c r="F1188" s="986" t="s">
        <v>984</v>
      </c>
      <c r="G1188" s="986" t="s">
        <v>41</v>
      </c>
      <c r="H1188" s="713" t="s">
        <v>3420</v>
      </c>
      <c r="I1188" s="712" t="s">
        <v>6090</v>
      </c>
      <c r="J1188" s="986">
        <v>5893372</v>
      </c>
      <c r="K1188" s="988">
        <v>42395</v>
      </c>
      <c r="L1188" s="989">
        <v>43491</v>
      </c>
      <c r="N1188" s="720" t="s">
        <v>11401</v>
      </c>
    </row>
    <row r="1189" spans="1:14" s="719" customFormat="1" ht="20.399999999999999">
      <c r="A1189" s="990">
        <v>1186</v>
      </c>
      <c r="B1189" s="991" t="s">
        <v>6281</v>
      </c>
      <c r="C1189" s="991">
        <v>20219</v>
      </c>
      <c r="D1189" s="707" t="s">
        <v>6282</v>
      </c>
      <c r="E1189" s="992">
        <v>1503.33</v>
      </c>
      <c r="F1189" s="991" t="s">
        <v>984</v>
      </c>
      <c r="G1189" s="991" t="s">
        <v>46</v>
      </c>
      <c r="H1189" s="709" t="s">
        <v>4675</v>
      </c>
      <c r="I1189" s="707" t="s">
        <v>6283</v>
      </c>
      <c r="J1189" s="991">
        <v>5796164</v>
      </c>
      <c r="K1189" s="993">
        <v>42396</v>
      </c>
      <c r="L1189" s="994">
        <v>43492</v>
      </c>
      <c r="N1189" s="722" t="s">
        <v>11401</v>
      </c>
    </row>
    <row r="1190" spans="1:14" s="719" customFormat="1" ht="20.399999999999999">
      <c r="A1190" s="985">
        <v>1187</v>
      </c>
      <c r="B1190" s="986" t="s">
        <v>6284</v>
      </c>
      <c r="C1190" s="986">
        <v>20221</v>
      </c>
      <c r="D1190" s="712" t="s">
        <v>2274</v>
      </c>
      <c r="E1190" s="987">
        <v>2779.62</v>
      </c>
      <c r="F1190" s="986" t="s">
        <v>984</v>
      </c>
      <c r="G1190" s="986" t="s">
        <v>40</v>
      </c>
      <c r="H1190" s="713" t="s">
        <v>6285</v>
      </c>
      <c r="I1190" s="712" t="s">
        <v>6286</v>
      </c>
      <c r="J1190" s="986">
        <v>6019951</v>
      </c>
      <c r="K1190" s="988">
        <v>42395</v>
      </c>
      <c r="L1190" s="989">
        <v>43491</v>
      </c>
      <c r="N1190" s="720" t="s">
        <v>11401</v>
      </c>
    </row>
    <row r="1191" spans="1:14" s="719" customFormat="1" ht="10.199999999999999">
      <c r="A1191" s="990">
        <v>1188</v>
      </c>
      <c r="B1191" s="991" t="s">
        <v>6287</v>
      </c>
      <c r="C1191" s="991">
        <v>20222</v>
      </c>
      <c r="D1191" s="707" t="s">
        <v>6288</v>
      </c>
      <c r="E1191" s="992">
        <v>300.45</v>
      </c>
      <c r="F1191" s="991" t="s">
        <v>984</v>
      </c>
      <c r="G1191" s="991" t="s">
        <v>2364</v>
      </c>
      <c r="H1191" s="709" t="s">
        <v>3206</v>
      </c>
      <c r="I1191" s="707" t="s">
        <v>6289</v>
      </c>
      <c r="J1191" s="991">
        <v>6009328</v>
      </c>
      <c r="K1191" s="993">
        <v>42501</v>
      </c>
      <c r="L1191" s="994">
        <v>43854</v>
      </c>
      <c r="N1191" s="722" t="s">
        <v>11401</v>
      </c>
    </row>
    <row r="1192" spans="1:14" s="719" customFormat="1" ht="10.199999999999999">
      <c r="A1192" s="985">
        <v>1189</v>
      </c>
      <c r="B1192" s="986" t="s">
        <v>6290</v>
      </c>
      <c r="C1192" s="986">
        <v>20223</v>
      </c>
      <c r="D1192" s="712" t="s">
        <v>6291</v>
      </c>
      <c r="E1192" s="987">
        <v>8365.7000000000007</v>
      </c>
      <c r="F1192" s="986" t="s">
        <v>984</v>
      </c>
      <c r="G1192" s="986" t="s">
        <v>2364</v>
      </c>
      <c r="H1192" s="713" t="s">
        <v>2268</v>
      </c>
      <c r="I1192" s="712" t="s">
        <v>6292</v>
      </c>
      <c r="J1192" s="986">
        <v>6014208</v>
      </c>
      <c r="K1192" s="988">
        <v>42395</v>
      </c>
      <c r="L1192" s="989">
        <v>43491</v>
      </c>
      <c r="N1192" s="720" t="s">
        <v>11401</v>
      </c>
    </row>
    <row r="1193" spans="1:14" s="719" customFormat="1" ht="10.199999999999999">
      <c r="A1193" s="990">
        <v>1190</v>
      </c>
      <c r="B1193" s="991" t="s">
        <v>6293</v>
      </c>
      <c r="C1193" s="991">
        <v>20226</v>
      </c>
      <c r="D1193" s="707" t="s">
        <v>6294</v>
      </c>
      <c r="E1193" s="992">
        <v>128.1</v>
      </c>
      <c r="F1193" s="991" t="s">
        <v>984</v>
      </c>
      <c r="G1193" s="991" t="s">
        <v>2509</v>
      </c>
      <c r="H1193" s="709" t="s">
        <v>3179</v>
      </c>
      <c r="I1193" s="707" t="s">
        <v>6201</v>
      </c>
      <c r="J1193" s="991">
        <v>5153913</v>
      </c>
      <c r="K1193" s="993">
        <v>42524</v>
      </c>
      <c r="L1193" s="994">
        <v>43619</v>
      </c>
      <c r="N1193" s="722" t="s">
        <v>11401</v>
      </c>
    </row>
    <row r="1194" spans="1:14" s="719" customFormat="1" ht="10.199999999999999">
      <c r="A1194" s="985">
        <v>1191</v>
      </c>
      <c r="B1194" s="986" t="s">
        <v>6295</v>
      </c>
      <c r="C1194" s="986">
        <v>20227</v>
      </c>
      <c r="D1194" s="712" t="s">
        <v>6296</v>
      </c>
      <c r="E1194" s="987">
        <v>5685.57</v>
      </c>
      <c r="F1194" s="986" t="s">
        <v>984</v>
      </c>
      <c r="G1194" s="986" t="s">
        <v>41</v>
      </c>
      <c r="H1194" s="713" t="s">
        <v>50</v>
      </c>
      <c r="I1194" s="712" t="s">
        <v>5253</v>
      </c>
      <c r="J1194" s="986">
        <v>5947243</v>
      </c>
      <c r="K1194" s="988">
        <v>42396</v>
      </c>
      <c r="L1194" s="989">
        <v>43492</v>
      </c>
      <c r="N1194" s="720" t="s">
        <v>11401</v>
      </c>
    </row>
    <row r="1195" spans="1:14" s="719" customFormat="1" ht="10.199999999999999">
      <c r="A1195" s="990">
        <v>1192</v>
      </c>
      <c r="B1195" s="991" t="s">
        <v>6297</v>
      </c>
      <c r="C1195" s="991">
        <v>20230</v>
      </c>
      <c r="D1195" s="707" t="s">
        <v>4161</v>
      </c>
      <c r="E1195" s="992">
        <v>1121.44</v>
      </c>
      <c r="F1195" s="991" t="s">
        <v>984</v>
      </c>
      <c r="G1195" s="991" t="s">
        <v>2364</v>
      </c>
      <c r="H1195" s="709" t="s">
        <v>3175</v>
      </c>
      <c r="I1195" s="707" t="s">
        <v>6298</v>
      </c>
      <c r="J1195" s="991">
        <v>5761689</v>
      </c>
      <c r="K1195" s="993">
        <v>42408</v>
      </c>
      <c r="L1195" s="994">
        <v>43504</v>
      </c>
      <c r="N1195" s="722" t="s">
        <v>11401</v>
      </c>
    </row>
    <row r="1196" spans="1:14" s="719" customFormat="1" ht="10.199999999999999">
      <c r="A1196" s="985">
        <v>1193</v>
      </c>
      <c r="B1196" s="986" t="s">
        <v>6299</v>
      </c>
      <c r="C1196" s="986">
        <v>20233</v>
      </c>
      <c r="D1196" s="712" t="s">
        <v>5190</v>
      </c>
      <c r="E1196" s="987">
        <v>2982.6</v>
      </c>
      <c r="F1196" s="986" t="s">
        <v>984</v>
      </c>
      <c r="G1196" s="986" t="s">
        <v>41</v>
      </c>
      <c r="H1196" s="713" t="s">
        <v>2285</v>
      </c>
      <c r="I1196" s="712" t="s">
        <v>961</v>
      </c>
      <c r="J1196" s="986">
        <v>5045894</v>
      </c>
      <c r="K1196" s="988">
        <v>42403</v>
      </c>
      <c r="L1196" s="989">
        <v>43499</v>
      </c>
      <c r="N1196" s="720" t="s">
        <v>11401</v>
      </c>
    </row>
    <row r="1197" spans="1:14" s="719" customFormat="1" ht="20.399999999999999">
      <c r="A1197" s="990">
        <v>1194</v>
      </c>
      <c r="B1197" s="991" t="s">
        <v>6300</v>
      </c>
      <c r="C1197" s="991">
        <v>20234</v>
      </c>
      <c r="D1197" s="707" t="s">
        <v>6301</v>
      </c>
      <c r="E1197" s="992">
        <v>4827.0600000000004</v>
      </c>
      <c r="F1197" s="991" t="s">
        <v>984</v>
      </c>
      <c r="G1197" s="991" t="s">
        <v>2281</v>
      </c>
      <c r="H1197" s="709" t="s">
        <v>3480</v>
      </c>
      <c r="I1197" s="707" t="s">
        <v>5900</v>
      </c>
      <c r="J1197" s="991">
        <v>5795885</v>
      </c>
      <c r="K1197" s="993">
        <v>42380</v>
      </c>
      <c r="L1197" s="994">
        <v>43476</v>
      </c>
      <c r="N1197" s="722" t="s">
        <v>11401</v>
      </c>
    </row>
    <row r="1198" spans="1:14" s="719" customFormat="1" ht="20.399999999999999">
      <c r="A1198" s="985">
        <v>1195</v>
      </c>
      <c r="B1198" s="986" t="s">
        <v>6302</v>
      </c>
      <c r="C1198" s="986">
        <v>20241</v>
      </c>
      <c r="D1198" s="712" t="s">
        <v>4584</v>
      </c>
      <c r="E1198" s="987">
        <v>8191.41</v>
      </c>
      <c r="F1198" s="986" t="s">
        <v>984</v>
      </c>
      <c r="G1198" s="986" t="s">
        <v>2364</v>
      </c>
      <c r="H1198" s="713" t="s">
        <v>3452</v>
      </c>
      <c r="I1198" s="712" t="s">
        <v>4474</v>
      </c>
      <c r="J1198" s="986">
        <v>6267408</v>
      </c>
      <c r="K1198" s="988">
        <v>42429</v>
      </c>
      <c r="L1198" s="989">
        <v>43524</v>
      </c>
      <c r="N1198" s="720" t="s">
        <v>3122</v>
      </c>
    </row>
    <row r="1199" spans="1:14" s="719" customFormat="1" ht="20.399999999999999">
      <c r="A1199" s="990">
        <v>1196</v>
      </c>
      <c r="B1199" s="991" t="s">
        <v>6303</v>
      </c>
      <c r="C1199" s="991">
        <v>20243</v>
      </c>
      <c r="D1199" s="707" t="s">
        <v>5822</v>
      </c>
      <c r="E1199" s="992">
        <v>1187.81</v>
      </c>
      <c r="F1199" s="991" t="s">
        <v>984</v>
      </c>
      <c r="G1199" s="991" t="s">
        <v>2364</v>
      </c>
      <c r="H1199" s="709" t="s">
        <v>2365</v>
      </c>
      <c r="I1199" s="707" t="s">
        <v>4632</v>
      </c>
      <c r="J1199" s="991">
        <v>5921112</v>
      </c>
      <c r="K1199" s="993">
        <v>42403</v>
      </c>
      <c r="L1199" s="994">
        <v>43499</v>
      </c>
      <c r="N1199" s="722" t="s">
        <v>11401</v>
      </c>
    </row>
    <row r="1200" spans="1:14" s="719" customFormat="1" ht="10.199999999999999">
      <c r="A1200" s="985">
        <v>1197</v>
      </c>
      <c r="B1200" s="986" t="s">
        <v>6304</v>
      </c>
      <c r="C1200" s="986">
        <v>20245</v>
      </c>
      <c r="D1200" s="712" t="s">
        <v>6305</v>
      </c>
      <c r="E1200" s="987">
        <v>60.6</v>
      </c>
      <c r="F1200" s="986" t="s">
        <v>984</v>
      </c>
      <c r="G1200" s="986" t="s">
        <v>48</v>
      </c>
      <c r="H1200" s="713" t="s">
        <v>902</v>
      </c>
      <c r="I1200" s="712" t="s">
        <v>5751</v>
      </c>
      <c r="J1200" s="986">
        <v>5305403</v>
      </c>
      <c r="K1200" s="988">
        <v>42429</v>
      </c>
      <c r="L1200" s="989">
        <v>43524</v>
      </c>
      <c r="N1200" s="720" t="s">
        <v>11401</v>
      </c>
    </row>
    <row r="1201" spans="1:14" s="719" customFormat="1" ht="20.399999999999999">
      <c r="A1201" s="990">
        <v>1198</v>
      </c>
      <c r="B1201" s="991" t="s">
        <v>6306</v>
      </c>
      <c r="C1201" s="991">
        <v>20248</v>
      </c>
      <c r="D1201" s="707" t="s">
        <v>6307</v>
      </c>
      <c r="E1201" s="992">
        <v>7203.43</v>
      </c>
      <c r="F1201" s="991" t="s">
        <v>984</v>
      </c>
      <c r="G1201" s="991" t="s">
        <v>2281</v>
      </c>
      <c r="H1201" s="709" t="s">
        <v>3480</v>
      </c>
      <c r="I1201" s="707" t="s">
        <v>5653</v>
      </c>
      <c r="J1201" s="991">
        <v>5793424</v>
      </c>
      <c r="K1201" s="993">
        <v>42380</v>
      </c>
      <c r="L1201" s="994">
        <v>43476</v>
      </c>
      <c r="N1201" s="722" t="s">
        <v>11401</v>
      </c>
    </row>
    <row r="1202" spans="1:14" s="719" customFormat="1" ht="20.399999999999999">
      <c r="A1202" s="985">
        <v>1199</v>
      </c>
      <c r="B1202" s="986" t="s">
        <v>6308</v>
      </c>
      <c r="C1202" s="986">
        <v>20256</v>
      </c>
      <c r="D1202" s="712" t="s">
        <v>6309</v>
      </c>
      <c r="E1202" s="987">
        <v>339.47</v>
      </c>
      <c r="F1202" s="986" t="s">
        <v>984</v>
      </c>
      <c r="G1202" s="986" t="s">
        <v>2247</v>
      </c>
      <c r="H1202" s="713" t="s">
        <v>2248</v>
      </c>
      <c r="I1202" s="712" t="s">
        <v>4495</v>
      </c>
      <c r="J1202" s="986">
        <v>5455219</v>
      </c>
      <c r="K1202" s="988">
        <v>42544</v>
      </c>
      <c r="L1202" s="989">
        <v>43639</v>
      </c>
      <c r="N1202" s="720" t="s">
        <v>11401</v>
      </c>
    </row>
    <row r="1203" spans="1:14" s="719" customFormat="1" ht="10.199999999999999">
      <c r="A1203" s="990">
        <v>1200</v>
      </c>
      <c r="B1203" s="991" t="s">
        <v>6310</v>
      </c>
      <c r="C1203" s="991">
        <v>20257</v>
      </c>
      <c r="D1203" s="707" t="s">
        <v>3873</v>
      </c>
      <c r="E1203" s="992">
        <v>5347.79</v>
      </c>
      <c r="F1203" s="991" t="s">
        <v>984</v>
      </c>
      <c r="G1203" s="991" t="s">
        <v>41</v>
      </c>
      <c r="H1203" s="709" t="s">
        <v>3732</v>
      </c>
      <c r="I1203" s="707" t="s">
        <v>6311</v>
      </c>
      <c r="J1203" s="991">
        <v>5959578</v>
      </c>
      <c r="K1203" s="993">
        <v>42403</v>
      </c>
      <c r="L1203" s="994">
        <v>44595</v>
      </c>
      <c r="N1203" s="722" t="s">
        <v>11401</v>
      </c>
    </row>
    <row r="1204" spans="1:14" s="719" customFormat="1" ht="20.399999999999999">
      <c r="A1204" s="985">
        <v>1201</v>
      </c>
      <c r="B1204" s="986" t="s">
        <v>6312</v>
      </c>
      <c r="C1204" s="986">
        <v>20259</v>
      </c>
      <c r="D1204" s="712" t="s">
        <v>6313</v>
      </c>
      <c r="E1204" s="987">
        <v>2282.85</v>
      </c>
      <c r="F1204" s="986" t="s">
        <v>984</v>
      </c>
      <c r="G1204" s="986" t="s">
        <v>41</v>
      </c>
      <c r="H1204" s="713" t="s">
        <v>4289</v>
      </c>
      <c r="I1204" s="712" t="s">
        <v>4474</v>
      </c>
      <c r="J1204" s="986">
        <v>6267408</v>
      </c>
      <c r="K1204" s="988">
        <v>42453</v>
      </c>
      <c r="L1204" s="989">
        <v>43548</v>
      </c>
      <c r="N1204" s="720" t="s">
        <v>3122</v>
      </c>
    </row>
    <row r="1205" spans="1:14" s="719" customFormat="1" ht="10.199999999999999">
      <c r="A1205" s="990">
        <v>1202</v>
      </c>
      <c r="B1205" s="991" t="s">
        <v>6314</v>
      </c>
      <c r="C1205" s="991">
        <v>20260</v>
      </c>
      <c r="D1205" s="707" t="s">
        <v>6315</v>
      </c>
      <c r="E1205" s="992">
        <v>6246.66</v>
      </c>
      <c r="F1205" s="991" t="s">
        <v>984</v>
      </c>
      <c r="G1205" s="991" t="s">
        <v>2509</v>
      </c>
      <c r="H1205" s="709" t="s">
        <v>3179</v>
      </c>
      <c r="I1205" s="707" t="s">
        <v>6316</v>
      </c>
      <c r="J1205" s="991">
        <v>6007511</v>
      </c>
      <c r="K1205" s="993">
        <v>42489</v>
      </c>
      <c r="L1205" s="994">
        <v>43584</v>
      </c>
      <c r="N1205" s="722" t="s">
        <v>11401</v>
      </c>
    </row>
    <row r="1206" spans="1:14" s="719" customFormat="1" ht="10.199999999999999">
      <c r="A1206" s="985">
        <v>1203</v>
      </c>
      <c r="B1206" s="986" t="s">
        <v>6317</v>
      </c>
      <c r="C1206" s="986">
        <v>20262</v>
      </c>
      <c r="D1206" s="712" t="s">
        <v>4599</v>
      </c>
      <c r="E1206" s="987">
        <v>1781.01</v>
      </c>
      <c r="F1206" s="986" t="s">
        <v>984</v>
      </c>
      <c r="G1206" s="986" t="s">
        <v>2364</v>
      </c>
      <c r="H1206" s="713" t="s">
        <v>2365</v>
      </c>
      <c r="I1206" s="712" t="s">
        <v>6215</v>
      </c>
      <c r="J1206" s="986">
        <v>5966558</v>
      </c>
      <c r="K1206" s="988">
        <v>42408</v>
      </c>
      <c r="L1206" s="989">
        <v>43504</v>
      </c>
      <c r="N1206" s="720" t="s">
        <v>11401</v>
      </c>
    </row>
    <row r="1207" spans="1:14" s="719" customFormat="1" ht="20.399999999999999">
      <c r="A1207" s="990">
        <v>1204</v>
      </c>
      <c r="B1207" s="991" t="s">
        <v>6318</v>
      </c>
      <c r="C1207" s="991">
        <v>20267</v>
      </c>
      <c r="D1207" s="707" t="s">
        <v>882</v>
      </c>
      <c r="E1207" s="992">
        <v>7839.03</v>
      </c>
      <c r="F1207" s="991" t="s">
        <v>984</v>
      </c>
      <c r="G1207" s="991" t="s">
        <v>42</v>
      </c>
      <c r="H1207" s="709" t="s">
        <v>6319</v>
      </c>
      <c r="I1207" s="707" t="s">
        <v>6070</v>
      </c>
      <c r="J1207" s="991">
        <v>5999723</v>
      </c>
      <c r="K1207" s="993">
        <v>42461</v>
      </c>
      <c r="L1207" s="994">
        <v>43556</v>
      </c>
      <c r="N1207" s="722" t="s">
        <v>11401</v>
      </c>
    </row>
    <row r="1208" spans="1:14" s="719" customFormat="1" ht="10.199999999999999">
      <c r="A1208" s="985">
        <v>1205</v>
      </c>
      <c r="B1208" s="986" t="s">
        <v>6320</v>
      </c>
      <c r="C1208" s="986">
        <v>20268</v>
      </c>
      <c r="D1208" s="712" t="s">
        <v>6321</v>
      </c>
      <c r="E1208" s="987">
        <v>366.9</v>
      </c>
      <c r="F1208" s="986" t="s">
        <v>984</v>
      </c>
      <c r="G1208" s="986" t="s">
        <v>44</v>
      </c>
      <c r="H1208" s="713" t="s">
        <v>3484</v>
      </c>
      <c r="I1208" s="712" t="s">
        <v>4831</v>
      </c>
      <c r="J1208" s="986">
        <v>5352827</v>
      </c>
      <c r="K1208" s="988">
        <v>42417</v>
      </c>
      <c r="L1208" s="989">
        <v>43513</v>
      </c>
      <c r="N1208" s="720" t="s">
        <v>11401</v>
      </c>
    </row>
    <row r="1209" spans="1:14" s="719" customFormat="1" ht="20.399999999999999">
      <c r="A1209" s="990">
        <v>1206</v>
      </c>
      <c r="B1209" s="991" t="s">
        <v>6322</v>
      </c>
      <c r="C1209" s="991">
        <v>20269</v>
      </c>
      <c r="D1209" s="707" t="s">
        <v>4637</v>
      </c>
      <c r="E1209" s="992">
        <v>13140.03</v>
      </c>
      <c r="F1209" s="991" t="s">
        <v>984</v>
      </c>
      <c r="G1209" s="991" t="s">
        <v>48</v>
      </c>
      <c r="H1209" s="709" t="s">
        <v>4112</v>
      </c>
      <c r="I1209" s="707" t="s">
        <v>6139</v>
      </c>
      <c r="J1209" s="991">
        <v>5940583</v>
      </c>
      <c r="K1209" s="993">
        <v>42445</v>
      </c>
      <c r="L1209" s="994">
        <v>43540</v>
      </c>
      <c r="N1209" s="722" t="s">
        <v>11401</v>
      </c>
    </row>
    <row r="1210" spans="1:14" s="719" customFormat="1" ht="10.199999999999999">
      <c r="A1210" s="985">
        <v>1207</v>
      </c>
      <c r="B1210" s="986" t="s">
        <v>6323</v>
      </c>
      <c r="C1210" s="986">
        <v>20270</v>
      </c>
      <c r="D1210" s="712" t="s">
        <v>3873</v>
      </c>
      <c r="E1210" s="987">
        <v>194.69</v>
      </c>
      <c r="F1210" s="986" t="s">
        <v>984</v>
      </c>
      <c r="G1210" s="986" t="s">
        <v>2247</v>
      </c>
      <c r="H1210" s="713" t="s">
        <v>3410</v>
      </c>
      <c r="I1210" s="712" t="s">
        <v>6324</v>
      </c>
      <c r="J1210" s="986">
        <v>2776758</v>
      </c>
      <c r="K1210" s="988">
        <v>42403</v>
      </c>
      <c r="L1210" s="989">
        <v>43499</v>
      </c>
      <c r="N1210" s="720" t="s">
        <v>11401</v>
      </c>
    </row>
    <row r="1211" spans="1:14" s="719" customFormat="1" ht="20.399999999999999">
      <c r="A1211" s="990">
        <v>1208</v>
      </c>
      <c r="B1211" s="991" t="s">
        <v>6325</v>
      </c>
      <c r="C1211" s="991">
        <v>20278</v>
      </c>
      <c r="D1211" s="707" t="s">
        <v>6326</v>
      </c>
      <c r="E1211" s="992">
        <v>8358.36</v>
      </c>
      <c r="F1211" s="991" t="s">
        <v>984</v>
      </c>
      <c r="G1211" s="991" t="s">
        <v>3777</v>
      </c>
      <c r="H1211" s="709" t="s">
        <v>3778</v>
      </c>
      <c r="I1211" s="707" t="s">
        <v>5333</v>
      </c>
      <c r="J1211" s="991">
        <v>5980178</v>
      </c>
      <c r="K1211" s="993">
        <v>42394</v>
      </c>
      <c r="L1211" s="994">
        <v>44586</v>
      </c>
      <c r="N1211" s="722" t="s">
        <v>11401</v>
      </c>
    </row>
    <row r="1212" spans="1:14" s="719" customFormat="1" ht="20.399999999999999">
      <c r="A1212" s="985">
        <v>1209</v>
      </c>
      <c r="B1212" s="986" t="s">
        <v>6327</v>
      </c>
      <c r="C1212" s="986">
        <v>20279</v>
      </c>
      <c r="D1212" s="712" t="s">
        <v>3645</v>
      </c>
      <c r="E1212" s="987">
        <v>7725.09</v>
      </c>
      <c r="F1212" s="986" t="s">
        <v>984</v>
      </c>
      <c r="G1212" s="986" t="s">
        <v>2364</v>
      </c>
      <c r="H1212" s="713" t="s">
        <v>3658</v>
      </c>
      <c r="I1212" s="712" t="s">
        <v>6328</v>
      </c>
      <c r="J1212" s="986">
        <v>5795486</v>
      </c>
      <c r="K1212" s="988">
        <v>42524</v>
      </c>
      <c r="L1212" s="989">
        <v>43619</v>
      </c>
      <c r="N1212" s="720" t="s">
        <v>11401</v>
      </c>
    </row>
    <row r="1213" spans="1:14" s="719" customFormat="1" ht="10.199999999999999">
      <c r="A1213" s="990">
        <v>1210</v>
      </c>
      <c r="B1213" s="991" t="s">
        <v>6329</v>
      </c>
      <c r="C1213" s="991">
        <v>20281</v>
      </c>
      <c r="D1213" s="707" t="s">
        <v>6330</v>
      </c>
      <c r="E1213" s="992">
        <v>6068.09</v>
      </c>
      <c r="F1213" s="991" t="s">
        <v>984</v>
      </c>
      <c r="G1213" s="991" t="s">
        <v>47</v>
      </c>
      <c r="H1213" s="709" t="s">
        <v>3589</v>
      </c>
      <c r="I1213" s="707" t="s">
        <v>4850</v>
      </c>
      <c r="J1213" s="991">
        <v>5430682</v>
      </c>
      <c r="K1213" s="993">
        <v>42417</v>
      </c>
      <c r="L1213" s="994">
        <v>43513</v>
      </c>
      <c r="N1213" s="722" t="s">
        <v>15569</v>
      </c>
    </row>
    <row r="1214" spans="1:14" s="719" customFormat="1" ht="10.199999999999999">
      <c r="A1214" s="985">
        <v>1211</v>
      </c>
      <c r="B1214" s="986" t="s">
        <v>6331</v>
      </c>
      <c r="C1214" s="986">
        <v>20282</v>
      </c>
      <c r="D1214" s="712" t="s">
        <v>6332</v>
      </c>
      <c r="E1214" s="987">
        <v>247.03</v>
      </c>
      <c r="F1214" s="986" t="s">
        <v>984</v>
      </c>
      <c r="G1214" s="986" t="s">
        <v>44</v>
      </c>
      <c r="H1214" s="713" t="s">
        <v>2268</v>
      </c>
      <c r="I1214" s="712" t="s">
        <v>6333</v>
      </c>
      <c r="J1214" s="986">
        <v>6072348</v>
      </c>
      <c r="K1214" s="988">
        <v>42415</v>
      </c>
      <c r="L1214" s="989">
        <v>44607</v>
      </c>
      <c r="N1214" s="720" t="s">
        <v>11401</v>
      </c>
    </row>
    <row r="1215" spans="1:14" s="719" customFormat="1" ht="10.199999999999999">
      <c r="A1215" s="990">
        <v>1212</v>
      </c>
      <c r="B1215" s="991" t="s">
        <v>6334</v>
      </c>
      <c r="C1215" s="991">
        <v>20284</v>
      </c>
      <c r="D1215" s="707" t="s">
        <v>3252</v>
      </c>
      <c r="E1215" s="992">
        <v>1011.13</v>
      </c>
      <c r="F1215" s="991" t="s">
        <v>984</v>
      </c>
      <c r="G1215" s="991" t="s">
        <v>41</v>
      </c>
      <c r="H1215" s="709" t="s">
        <v>1072</v>
      </c>
      <c r="I1215" s="707" t="s">
        <v>6335</v>
      </c>
      <c r="J1215" s="991">
        <v>6315194</v>
      </c>
      <c r="K1215" s="993">
        <v>42401</v>
      </c>
      <c r="L1215" s="994">
        <v>44593</v>
      </c>
      <c r="N1215" s="722" t="s">
        <v>11401</v>
      </c>
    </row>
    <row r="1216" spans="1:14" s="719" customFormat="1" ht="10.199999999999999">
      <c r="A1216" s="985">
        <v>1213</v>
      </c>
      <c r="B1216" s="986" t="s">
        <v>6336</v>
      </c>
      <c r="C1216" s="986">
        <v>20285</v>
      </c>
      <c r="D1216" s="712" t="s">
        <v>2227</v>
      </c>
      <c r="E1216" s="987">
        <v>1053.1300000000001</v>
      </c>
      <c r="F1216" s="986" t="s">
        <v>984</v>
      </c>
      <c r="G1216" s="986" t="s">
        <v>40</v>
      </c>
      <c r="H1216" s="713" t="s">
        <v>2310</v>
      </c>
      <c r="I1216" s="712" t="s">
        <v>6337</v>
      </c>
      <c r="J1216" s="986">
        <v>5883393</v>
      </c>
      <c r="K1216" s="988">
        <v>42482</v>
      </c>
      <c r="L1216" s="989">
        <v>43577</v>
      </c>
      <c r="N1216" s="720" t="s">
        <v>11401</v>
      </c>
    </row>
    <row r="1217" spans="1:14" s="719" customFormat="1" ht="10.199999999999999">
      <c r="A1217" s="990">
        <v>1214</v>
      </c>
      <c r="B1217" s="991" t="s">
        <v>6338</v>
      </c>
      <c r="C1217" s="991">
        <v>20288</v>
      </c>
      <c r="D1217" s="707" t="s">
        <v>6339</v>
      </c>
      <c r="E1217" s="992">
        <v>446.22</v>
      </c>
      <c r="F1217" s="991" t="s">
        <v>984</v>
      </c>
      <c r="G1217" s="991" t="s">
        <v>2230</v>
      </c>
      <c r="H1217" s="709" t="s">
        <v>3488</v>
      </c>
      <c r="I1217" s="707" t="s">
        <v>4618</v>
      </c>
      <c r="J1217" s="991">
        <v>5994349</v>
      </c>
      <c r="K1217" s="993">
        <v>42382</v>
      </c>
      <c r="L1217" s="994">
        <v>43478</v>
      </c>
      <c r="N1217" s="722" t="s">
        <v>11401</v>
      </c>
    </row>
    <row r="1218" spans="1:14" s="719" customFormat="1" ht="10.199999999999999">
      <c r="A1218" s="985">
        <v>1215</v>
      </c>
      <c r="B1218" s="986" t="s">
        <v>6340</v>
      </c>
      <c r="C1218" s="986">
        <v>20289</v>
      </c>
      <c r="D1218" s="712" t="s">
        <v>6341</v>
      </c>
      <c r="E1218" s="987">
        <v>1875.17</v>
      </c>
      <c r="F1218" s="986" t="s">
        <v>984</v>
      </c>
      <c r="G1218" s="986" t="s">
        <v>2188</v>
      </c>
      <c r="H1218" s="713" t="s">
        <v>2189</v>
      </c>
      <c r="I1218" s="712" t="s">
        <v>5928</v>
      </c>
      <c r="J1218" s="986">
        <v>5881595</v>
      </c>
      <c r="K1218" s="988">
        <v>42534</v>
      </c>
      <c r="L1218" s="989">
        <v>43629</v>
      </c>
      <c r="N1218" s="720" t="s">
        <v>11401</v>
      </c>
    </row>
    <row r="1219" spans="1:14" s="719" customFormat="1" ht="20.399999999999999">
      <c r="A1219" s="990">
        <v>1216</v>
      </c>
      <c r="B1219" s="991" t="s">
        <v>6342</v>
      </c>
      <c r="C1219" s="991">
        <v>20294</v>
      </c>
      <c r="D1219" s="707" t="s">
        <v>6343</v>
      </c>
      <c r="E1219" s="992">
        <v>3954.52</v>
      </c>
      <c r="F1219" s="991" t="s">
        <v>984</v>
      </c>
      <c r="G1219" s="991" t="s">
        <v>44</v>
      </c>
      <c r="H1219" s="709" t="s">
        <v>3912</v>
      </c>
      <c r="I1219" s="707" t="s">
        <v>572</v>
      </c>
      <c r="J1219" s="991">
        <v>5310598</v>
      </c>
      <c r="K1219" s="993">
        <v>42403</v>
      </c>
      <c r="L1219" s="994">
        <v>43499</v>
      </c>
      <c r="N1219" s="722" t="s">
        <v>15569</v>
      </c>
    </row>
    <row r="1220" spans="1:14" s="719" customFormat="1" ht="10.199999999999999">
      <c r="A1220" s="985">
        <v>1217</v>
      </c>
      <c r="B1220" s="986" t="s">
        <v>6344</v>
      </c>
      <c r="C1220" s="986">
        <v>20296</v>
      </c>
      <c r="D1220" s="712" t="s">
        <v>6221</v>
      </c>
      <c r="E1220" s="987">
        <v>2097.1</v>
      </c>
      <c r="F1220" s="986" t="s">
        <v>984</v>
      </c>
      <c r="G1220" s="986" t="s">
        <v>41</v>
      </c>
      <c r="H1220" s="713" t="s">
        <v>2298</v>
      </c>
      <c r="I1220" s="712" t="s">
        <v>6345</v>
      </c>
      <c r="J1220" s="986">
        <v>5989582</v>
      </c>
      <c r="K1220" s="988">
        <v>42460</v>
      </c>
      <c r="L1220" s="989">
        <v>43555</v>
      </c>
      <c r="N1220" s="720" t="s">
        <v>11401</v>
      </c>
    </row>
    <row r="1221" spans="1:14" s="719" customFormat="1" ht="10.199999999999999">
      <c r="A1221" s="990">
        <v>1218</v>
      </c>
      <c r="B1221" s="991" t="s">
        <v>6346</v>
      </c>
      <c r="C1221" s="991">
        <v>20300</v>
      </c>
      <c r="D1221" s="707" t="s">
        <v>6262</v>
      </c>
      <c r="E1221" s="992">
        <v>15120.89</v>
      </c>
      <c r="F1221" s="991" t="s">
        <v>984</v>
      </c>
      <c r="G1221" s="991" t="s">
        <v>42</v>
      </c>
      <c r="H1221" s="709" t="s">
        <v>4516</v>
      </c>
      <c r="I1221" s="707" t="s">
        <v>6347</v>
      </c>
      <c r="J1221" s="991">
        <v>5994705</v>
      </c>
      <c r="K1221" s="993">
        <v>42447</v>
      </c>
      <c r="L1221" s="994">
        <v>43542</v>
      </c>
      <c r="N1221" s="722" t="s">
        <v>11401</v>
      </c>
    </row>
    <row r="1222" spans="1:14" s="719" customFormat="1" ht="30.6">
      <c r="A1222" s="985">
        <v>1219</v>
      </c>
      <c r="B1222" s="986" t="s">
        <v>6348</v>
      </c>
      <c r="C1222" s="986">
        <v>20301</v>
      </c>
      <c r="D1222" s="712" t="s">
        <v>3894</v>
      </c>
      <c r="E1222" s="987">
        <v>3528.06</v>
      </c>
      <c r="F1222" s="986" t="s">
        <v>984</v>
      </c>
      <c r="G1222" s="986" t="s">
        <v>44</v>
      </c>
      <c r="H1222" s="713" t="s">
        <v>6349</v>
      </c>
      <c r="I1222" s="712" t="s">
        <v>6053</v>
      </c>
      <c r="J1222" s="986">
        <v>5920566</v>
      </c>
      <c r="K1222" s="988">
        <v>42404</v>
      </c>
      <c r="L1222" s="989">
        <v>43500</v>
      </c>
      <c r="N1222" s="720" t="s">
        <v>11401</v>
      </c>
    </row>
    <row r="1223" spans="1:14" s="719" customFormat="1" ht="10.199999999999999">
      <c r="A1223" s="990">
        <v>1220</v>
      </c>
      <c r="B1223" s="991" t="s">
        <v>6350</v>
      </c>
      <c r="C1223" s="991">
        <v>20302</v>
      </c>
      <c r="D1223" s="707" t="s">
        <v>6351</v>
      </c>
      <c r="E1223" s="992">
        <v>1578.67</v>
      </c>
      <c r="F1223" s="991" t="s">
        <v>984</v>
      </c>
      <c r="G1223" s="991" t="s">
        <v>45</v>
      </c>
      <c r="H1223" s="709" t="s">
        <v>2282</v>
      </c>
      <c r="I1223" s="707" t="s">
        <v>2710</v>
      </c>
      <c r="J1223" s="991">
        <v>2699869</v>
      </c>
      <c r="K1223" s="993">
        <v>42395</v>
      </c>
      <c r="L1223" s="994">
        <v>43491</v>
      </c>
      <c r="N1223" s="722" t="s">
        <v>11401</v>
      </c>
    </row>
    <row r="1224" spans="1:14" s="719" customFormat="1" ht="10.199999999999999">
      <c r="A1224" s="985">
        <v>1221</v>
      </c>
      <c r="B1224" s="986" t="s">
        <v>6352</v>
      </c>
      <c r="C1224" s="986">
        <v>20309</v>
      </c>
      <c r="D1224" s="712" t="s">
        <v>6353</v>
      </c>
      <c r="E1224" s="987">
        <v>3953.14</v>
      </c>
      <c r="F1224" s="986" t="s">
        <v>984</v>
      </c>
      <c r="G1224" s="986" t="s">
        <v>2364</v>
      </c>
      <c r="H1224" s="713" t="s">
        <v>2268</v>
      </c>
      <c r="I1224" s="712" t="s">
        <v>5253</v>
      </c>
      <c r="J1224" s="986">
        <v>5947243</v>
      </c>
      <c r="K1224" s="988">
        <v>42404</v>
      </c>
      <c r="L1224" s="989">
        <v>43500</v>
      </c>
      <c r="N1224" s="720" t="s">
        <v>11401</v>
      </c>
    </row>
    <row r="1225" spans="1:14" s="719" customFormat="1" ht="10.199999999999999">
      <c r="A1225" s="990">
        <v>1222</v>
      </c>
      <c r="B1225" s="991" t="s">
        <v>6354</v>
      </c>
      <c r="C1225" s="991">
        <v>20314</v>
      </c>
      <c r="D1225" s="707" t="s">
        <v>2298</v>
      </c>
      <c r="E1225" s="992">
        <v>1946.56</v>
      </c>
      <c r="F1225" s="991" t="s">
        <v>984</v>
      </c>
      <c r="G1225" s="991" t="s">
        <v>41</v>
      </c>
      <c r="H1225" s="709" t="s">
        <v>2298</v>
      </c>
      <c r="I1225" s="707" t="s">
        <v>6059</v>
      </c>
      <c r="J1225" s="991">
        <v>5992567</v>
      </c>
      <c r="K1225" s="993">
        <v>42408</v>
      </c>
      <c r="L1225" s="994">
        <v>43504</v>
      </c>
      <c r="N1225" s="722" t="s">
        <v>11401</v>
      </c>
    </row>
    <row r="1226" spans="1:14" s="719" customFormat="1" ht="10.199999999999999">
      <c r="A1226" s="985">
        <v>1223</v>
      </c>
      <c r="B1226" s="986" t="s">
        <v>6355</v>
      </c>
      <c r="C1226" s="986">
        <v>20318</v>
      </c>
      <c r="D1226" s="712" t="s">
        <v>5412</v>
      </c>
      <c r="E1226" s="987">
        <v>320.66000000000003</v>
      </c>
      <c r="F1226" s="986" t="s">
        <v>984</v>
      </c>
      <c r="G1226" s="986" t="s">
        <v>41</v>
      </c>
      <c r="H1226" s="713" t="s">
        <v>3420</v>
      </c>
      <c r="I1226" s="712" t="s">
        <v>6356</v>
      </c>
      <c r="J1226" s="986">
        <v>5615097</v>
      </c>
      <c r="K1226" s="988">
        <v>42408</v>
      </c>
      <c r="L1226" s="989">
        <v>43504</v>
      </c>
      <c r="N1226" s="720" t="s">
        <v>11401</v>
      </c>
    </row>
    <row r="1227" spans="1:14" s="719" customFormat="1" ht="10.199999999999999">
      <c r="A1227" s="990">
        <v>1224</v>
      </c>
      <c r="B1227" s="991" t="s">
        <v>6357</v>
      </c>
      <c r="C1227" s="991">
        <v>20322</v>
      </c>
      <c r="D1227" s="707" t="s">
        <v>4096</v>
      </c>
      <c r="E1227" s="992">
        <v>15786.95</v>
      </c>
      <c r="F1227" s="991" t="s">
        <v>984</v>
      </c>
      <c r="G1227" s="991" t="s">
        <v>2364</v>
      </c>
      <c r="H1227" s="709" t="s">
        <v>1076</v>
      </c>
      <c r="I1227" s="707" t="s">
        <v>6358</v>
      </c>
      <c r="J1227" s="991">
        <v>5941792</v>
      </c>
      <c r="K1227" s="993">
        <v>42445</v>
      </c>
      <c r="L1227" s="994">
        <v>43540</v>
      </c>
      <c r="N1227" s="722" t="s">
        <v>11401</v>
      </c>
    </row>
    <row r="1228" spans="1:14" s="719" customFormat="1" ht="10.199999999999999">
      <c r="A1228" s="985">
        <v>1225</v>
      </c>
      <c r="B1228" s="986" t="s">
        <v>6359</v>
      </c>
      <c r="C1228" s="986">
        <v>20323</v>
      </c>
      <c r="D1228" s="712" t="s">
        <v>6360</v>
      </c>
      <c r="E1228" s="987">
        <v>857.53</v>
      </c>
      <c r="F1228" s="986" t="s">
        <v>984</v>
      </c>
      <c r="G1228" s="986" t="s">
        <v>40</v>
      </c>
      <c r="H1228" s="713" t="s">
        <v>2310</v>
      </c>
      <c r="I1228" s="712" t="s">
        <v>6361</v>
      </c>
      <c r="J1228" s="986">
        <v>5662788</v>
      </c>
      <c r="K1228" s="988">
        <v>42461</v>
      </c>
      <c r="L1228" s="989">
        <v>43556</v>
      </c>
      <c r="N1228" s="720" t="s">
        <v>11401</v>
      </c>
    </row>
    <row r="1229" spans="1:14" s="719" customFormat="1" ht="10.199999999999999">
      <c r="A1229" s="990">
        <v>1226</v>
      </c>
      <c r="B1229" s="991" t="s">
        <v>6362</v>
      </c>
      <c r="C1229" s="991">
        <v>20326</v>
      </c>
      <c r="D1229" s="707" t="s">
        <v>6363</v>
      </c>
      <c r="E1229" s="992">
        <v>3893.77</v>
      </c>
      <c r="F1229" s="991" t="s">
        <v>984</v>
      </c>
      <c r="G1229" s="991" t="s">
        <v>2188</v>
      </c>
      <c r="H1229" s="709" t="s">
        <v>2189</v>
      </c>
      <c r="I1229" s="707" t="s">
        <v>5928</v>
      </c>
      <c r="J1229" s="991">
        <v>5881595</v>
      </c>
      <c r="K1229" s="993">
        <v>42487</v>
      </c>
      <c r="L1229" s="994">
        <v>43582</v>
      </c>
      <c r="N1229" s="722" t="s">
        <v>11401</v>
      </c>
    </row>
    <row r="1230" spans="1:14" s="719" customFormat="1" ht="10.199999999999999">
      <c r="A1230" s="985">
        <v>1227</v>
      </c>
      <c r="B1230" s="986" t="s">
        <v>6364</v>
      </c>
      <c r="C1230" s="986">
        <v>20329</v>
      </c>
      <c r="D1230" s="712" t="s">
        <v>4550</v>
      </c>
      <c r="E1230" s="987">
        <v>203.25</v>
      </c>
      <c r="F1230" s="986" t="s">
        <v>984</v>
      </c>
      <c r="G1230" s="986" t="s">
        <v>41</v>
      </c>
      <c r="H1230" s="713" t="s">
        <v>3420</v>
      </c>
      <c r="I1230" s="712" t="s">
        <v>4831</v>
      </c>
      <c r="J1230" s="986">
        <v>5352827</v>
      </c>
      <c r="K1230" s="988">
        <v>42417</v>
      </c>
      <c r="L1230" s="989">
        <v>43513</v>
      </c>
      <c r="N1230" s="720" t="s">
        <v>11401</v>
      </c>
    </row>
    <row r="1231" spans="1:14" s="719" customFormat="1" ht="20.399999999999999">
      <c r="A1231" s="990">
        <v>1228</v>
      </c>
      <c r="B1231" s="991" t="s">
        <v>6365</v>
      </c>
      <c r="C1231" s="991">
        <v>20331</v>
      </c>
      <c r="D1231" s="707" t="s">
        <v>3252</v>
      </c>
      <c r="E1231" s="992">
        <v>635.38</v>
      </c>
      <c r="F1231" s="991" t="s">
        <v>984</v>
      </c>
      <c r="G1231" s="991" t="s">
        <v>48</v>
      </c>
      <c r="H1231" s="709" t="s">
        <v>4112</v>
      </c>
      <c r="I1231" s="707" t="s">
        <v>6366</v>
      </c>
      <c r="J1231" s="991">
        <v>5941601</v>
      </c>
      <c r="K1231" s="993">
        <v>42528</v>
      </c>
      <c r="L1231" s="994">
        <v>43623</v>
      </c>
      <c r="N1231" s="722" t="s">
        <v>11401</v>
      </c>
    </row>
    <row r="1232" spans="1:14" s="719" customFormat="1" ht="20.399999999999999">
      <c r="A1232" s="985">
        <v>1229</v>
      </c>
      <c r="B1232" s="986" t="s">
        <v>6367</v>
      </c>
      <c r="C1232" s="986">
        <v>20332</v>
      </c>
      <c r="D1232" s="712" t="s">
        <v>6368</v>
      </c>
      <c r="E1232" s="987">
        <v>224.24</v>
      </c>
      <c r="F1232" s="986" t="s">
        <v>984</v>
      </c>
      <c r="G1232" s="986" t="s">
        <v>44</v>
      </c>
      <c r="H1232" s="713" t="s">
        <v>3912</v>
      </c>
      <c r="I1232" s="712" t="s">
        <v>6369</v>
      </c>
      <c r="J1232" s="986">
        <v>5907217</v>
      </c>
      <c r="K1232" s="988">
        <v>42408</v>
      </c>
      <c r="L1232" s="989">
        <v>43504</v>
      </c>
      <c r="N1232" s="720" t="s">
        <v>11401</v>
      </c>
    </row>
    <row r="1233" spans="1:14" s="719" customFormat="1" ht="10.199999999999999">
      <c r="A1233" s="990">
        <v>1230</v>
      </c>
      <c r="B1233" s="991" t="s">
        <v>6370</v>
      </c>
      <c r="C1233" s="991">
        <v>20336</v>
      </c>
      <c r="D1233" s="707" t="s">
        <v>6371</v>
      </c>
      <c r="E1233" s="992">
        <v>343.57</v>
      </c>
      <c r="F1233" s="991" t="s">
        <v>984</v>
      </c>
      <c r="G1233" s="991" t="s">
        <v>2247</v>
      </c>
      <c r="H1233" s="709" t="s">
        <v>3410</v>
      </c>
      <c r="I1233" s="707" t="s">
        <v>542</v>
      </c>
      <c r="J1233" s="991">
        <v>2011239</v>
      </c>
      <c r="K1233" s="993">
        <v>42401</v>
      </c>
      <c r="L1233" s="994">
        <v>43497</v>
      </c>
      <c r="N1233" s="722" t="s">
        <v>3312</v>
      </c>
    </row>
    <row r="1234" spans="1:14" s="719" customFormat="1" ht="10.199999999999999">
      <c r="A1234" s="985">
        <v>1231</v>
      </c>
      <c r="B1234" s="986" t="s">
        <v>6372</v>
      </c>
      <c r="C1234" s="986">
        <v>20337</v>
      </c>
      <c r="D1234" s="712" t="s">
        <v>4258</v>
      </c>
      <c r="E1234" s="987">
        <v>1368.91</v>
      </c>
      <c r="F1234" s="986" t="s">
        <v>984</v>
      </c>
      <c r="G1234" s="986" t="s">
        <v>41</v>
      </c>
      <c r="H1234" s="713" t="s">
        <v>3637</v>
      </c>
      <c r="I1234" s="712" t="s">
        <v>4759</v>
      </c>
      <c r="J1234" s="986">
        <v>5920345</v>
      </c>
      <c r="K1234" s="988">
        <v>42467</v>
      </c>
      <c r="L1234" s="989">
        <v>43562</v>
      </c>
      <c r="N1234" s="720" t="s">
        <v>11401</v>
      </c>
    </row>
    <row r="1235" spans="1:14" s="719" customFormat="1" ht="10.199999999999999">
      <c r="A1235" s="990">
        <v>1232</v>
      </c>
      <c r="B1235" s="991" t="s">
        <v>6373</v>
      </c>
      <c r="C1235" s="991">
        <v>20340</v>
      </c>
      <c r="D1235" s="707" t="s">
        <v>3395</v>
      </c>
      <c r="E1235" s="992">
        <v>498.69</v>
      </c>
      <c r="F1235" s="991" t="s">
        <v>6374</v>
      </c>
      <c r="G1235" s="991" t="s">
        <v>2364</v>
      </c>
      <c r="H1235" s="709" t="s">
        <v>2388</v>
      </c>
      <c r="I1235" s="707" t="s">
        <v>5362</v>
      </c>
      <c r="J1235" s="991">
        <v>5824699</v>
      </c>
      <c r="K1235" s="993">
        <v>42298</v>
      </c>
      <c r="L1235" s="994">
        <v>44490</v>
      </c>
      <c r="N1235" s="722" t="s">
        <v>11401</v>
      </c>
    </row>
    <row r="1236" spans="1:14" s="719" customFormat="1" ht="10.199999999999999">
      <c r="A1236" s="985">
        <v>1233</v>
      </c>
      <c r="B1236" s="986" t="s">
        <v>6375</v>
      </c>
      <c r="C1236" s="986">
        <v>20341</v>
      </c>
      <c r="D1236" s="712" t="s">
        <v>6376</v>
      </c>
      <c r="E1236" s="987">
        <v>639.53</v>
      </c>
      <c r="F1236" s="986" t="s">
        <v>984</v>
      </c>
      <c r="G1236" s="986" t="s">
        <v>2364</v>
      </c>
      <c r="H1236" s="713" t="s">
        <v>2365</v>
      </c>
      <c r="I1236" s="712" t="s">
        <v>6377</v>
      </c>
      <c r="J1236" s="986">
        <v>2739135</v>
      </c>
      <c r="K1236" s="988">
        <v>42408</v>
      </c>
      <c r="L1236" s="989">
        <v>43504</v>
      </c>
      <c r="N1236" s="720" t="s">
        <v>11401</v>
      </c>
    </row>
    <row r="1237" spans="1:14" s="719" customFormat="1" ht="20.399999999999999">
      <c r="A1237" s="990">
        <v>1234</v>
      </c>
      <c r="B1237" s="991" t="s">
        <v>6378</v>
      </c>
      <c r="C1237" s="991">
        <v>20346</v>
      </c>
      <c r="D1237" s="707" t="s">
        <v>6379</v>
      </c>
      <c r="E1237" s="992">
        <v>380.82</v>
      </c>
      <c r="F1237" s="991" t="s">
        <v>984</v>
      </c>
      <c r="G1237" s="991" t="s">
        <v>44</v>
      </c>
      <c r="H1237" s="709" t="s">
        <v>3474</v>
      </c>
      <c r="I1237" s="707" t="s">
        <v>6380</v>
      </c>
      <c r="J1237" s="991">
        <v>5864232</v>
      </c>
      <c r="K1237" s="993">
        <v>42459</v>
      </c>
      <c r="L1237" s="994">
        <v>43554</v>
      </c>
      <c r="N1237" s="722" t="s">
        <v>11401</v>
      </c>
    </row>
    <row r="1238" spans="1:14" s="719" customFormat="1" ht="10.199999999999999">
      <c r="A1238" s="985">
        <v>1235</v>
      </c>
      <c r="B1238" s="986" t="s">
        <v>6381</v>
      </c>
      <c r="C1238" s="986">
        <v>20347</v>
      </c>
      <c r="D1238" s="712" t="s">
        <v>3510</v>
      </c>
      <c r="E1238" s="987">
        <v>8382.09</v>
      </c>
      <c r="F1238" s="986" t="s">
        <v>984</v>
      </c>
      <c r="G1238" s="986" t="s">
        <v>41</v>
      </c>
      <c r="H1238" s="713" t="s">
        <v>3510</v>
      </c>
      <c r="I1238" s="712" t="s">
        <v>6382</v>
      </c>
      <c r="J1238" s="986">
        <v>5353564</v>
      </c>
      <c r="K1238" s="988">
        <v>42493</v>
      </c>
      <c r="L1238" s="989">
        <v>43588</v>
      </c>
      <c r="N1238" s="720" t="s">
        <v>11401</v>
      </c>
    </row>
    <row r="1239" spans="1:14" s="719" customFormat="1" ht="10.199999999999999">
      <c r="A1239" s="990">
        <v>1236</v>
      </c>
      <c r="B1239" s="991" t="s">
        <v>6383</v>
      </c>
      <c r="C1239" s="991">
        <v>20351</v>
      </c>
      <c r="D1239" s="707" t="s">
        <v>4637</v>
      </c>
      <c r="E1239" s="992">
        <v>2191.7399999999998</v>
      </c>
      <c r="F1239" s="991" t="s">
        <v>984</v>
      </c>
      <c r="G1239" s="991" t="s">
        <v>40</v>
      </c>
      <c r="H1239" s="709" t="s">
        <v>2274</v>
      </c>
      <c r="I1239" s="707" t="s">
        <v>6384</v>
      </c>
      <c r="J1239" s="991">
        <v>5126517</v>
      </c>
      <c r="K1239" s="993">
        <v>42408</v>
      </c>
      <c r="L1239" s="994">
        <v>43504</v>
      </c>
      <c r="N1239" s="722" t="s">
        <v>11401</v>
      </c>
    </row>
    <row r="1240" spans="1:14" s="719" customFormat="1" ht="10.199999999999999">
      <c r="A1240" s="985">
        <v>1237</v>
      </c>
      <c r="B1240" s="986" t="s">
        <v>6385</v>
      </c>
      <c r="C1240" s="986">
        <v>20354</v>
      </c>
      <c r="D1240" s="712" t="s">
        <v>6386</v>
      </c>
      <c r="E1240" s="987">
        <v>6152.24</v>
      </c>
      <c r="F1240" s="986" t="s">
        <v>984</v>
      </c>
      <c r="G1240" s="986" t="s">
        <v>2364</v>
      </c>
      <c r="H1240" s="713" t="s">
        <v>2268</v>
      </c>
      <c r="I1240" s="712" t="s">
        <v>6387</v>
      </c>
      <c r="J1240" s="986">
        <v>6016219</v>
      </c>
      <c r="K1240" s="988">
        <v>42408</v>
      </c>
      <c r="L1240" s="989">
        <v>43504</v>
      </c>
      <c r="N1240" s="720" t="s">
        <v>11401</v>
      </c>
    </row>
    <row r="1241" spans="1:14" s="719" customFormat="1" ht="10.199999999999999">
      <c r="A1241" s="990">
        <v>1238</v>
      </c>
      <c r="B1241" s="991" t="s">
        <v>6388</v>
      </c>
      <c r="C1241" s="991">
        <v>20357</v>
      </c>
      <c r="D1241" s="707" t="s">
        <v>6389</v>
      </c>
      <c r="E1241" s="992">
        <v>1815.32</v>
      </c>
      <c r="F1241" s="991" t="s">
        <v>984</v>
      </c>
      <c r="G1241" s="991" t="s">
        <v>44</v>
      </c>
      <c r="H1241" s="709" t="s">
        <v>3912</v>
      </c>
      <c r="I1241" s="707" t="s">
        <v>6390</v>
      </c>
      <c r="J1241" s="991">
        <v>5347734</v>
      </c>
      <c r="K1241" s="993">
        <v>42403</v>
      </c>
      <c r="L1241" s="994">
        <v>43499</v>
      </c>
      <c r="N1241" s="722" t="s">
        <v>15569</v>
      </c>
    </row>
    <row r="1242" spans="1:14" s="719" customFormat="1" ht="10.199999999999999">
      <c r="A1242" s="985">
        <v>1239</v>
      </c>
      <c r="B1242" s="986" t="s">
        <v>6391</v>
      </c>
      <c r="C1242" s="986">
        <v>20361</v>
      </c>
      <c r="D1242" s="712" t="s">
        <v>6392</v>
      </c>
      <c r="E1242" s="987">
        <v>1670.28</v>
      </c>
      <c r="F1242" s="986" t="s">
        <v>984</v>
      </c>
      <c r="G1242" s="986" t="s">
        <v>41</v>
      </c>
      <c r="H1242" s="713" t="s">
        <v>3420</v>
      </c>
      <c r="I1242" s="712" t="s">
        <v>6393</v>
      </c>
      <c r="J1242" s="986">
        <v>5601657</v>
      </c>
      <c r="K1242" s="988">
        <v>42408</v>
      </c>
      <c r="L1242" s="989">
        <v>43504</v>
      </c>
      <c r="N1242" s="720" t="s">
        <v>11401</v>
      </c>
    </row>
    <row r="1243" spans="1:14" s="719" customFormat="1" ht="20.399999999999999">
      <c r="A1243" s="990">
        <v>1240</v>
      </c>
      <c r="B1243" s="991" t="s">
        <v>6394</v>
      </c>
      <c r="C1243" s="991">
        <v>20362</v>
      </c>
      <c r="D1243" s="707" t="s">
        <v>4637</v>
      </c>
      <c r="E1243" s="992">
        <v>4435.24</v>
      </c>
      <c r="F1243" s="991" t="s">
        <v>984</v>
      </c>
      <c r="G1243" s="991" t="s">
        <v>48</v>
      </c>
      <c r="H1243" s="709" t="s">
        <v>4112</v>
      </c>
      <c r="I1243" s="707" t="s">
        <v>4474</v>
      </c>
      <c r="J1243" s="991">
        <v>6267408</v>
      </c>
      <c r="K1243" s="993">
        <v>42433</v>
      </c>
      <c r="L1243" s="994">
        <v>43528</v>
      </c>
      <c r="N1243" s="722" t="s">
        <v>3122</v>
      </c>
    </row>
    <row r="1244" spans="1:14" s="719" customFormat="1" ht="10.199999999999999">
      <c r="A1244" s="985">
        <v>1241</v>
      </c>
      <c r="B1244" s="986" t="s">
        <v>6395</v>
      </c>
      <c r="C1244" s="986">
        <v>20367</v>
      </c>
      <c r="D1244" s="712" t="s">
        <v>6396</v>
      </c>
      <c r="E1244" s="987">
        <v>6738.33</v>
      </c>
      <c r="F1244" s="986" t="s">
        <v>984</v>
      </c>
      <c r="G1244" s="986" t="s">
        <v>2364</v>
      </c>
      <c r="H1244" s="713" t="s">
        <v>5270</v>
      </c>
      <c r="I1244" s="712" t="s">
        <v>6397</v>
      </c>
      <c r="J1244" s="986">
        <v>5935024</v>
      </c>
      <c r="K1244" s="988">
        <v>42403</v>
      </c>
      <c r="L1244" s="989">
        <v>43499</v>
      </c>
      <c r="N1244" s="720" t="s">
        <v>11401</v>
      </c>
    </row>
    <row r="1245" spans="1:14" s="719" customFormat="1" ht="20.399999999999999">
      <c r="A1245" s="990">
        <v>1242</v>
      </c>
      <c r="B1245" s="991" t="s">
        <v>6398</v>
      </c>
      <c r="C1245" s="991">
        <v>20370</v>
      </c>
      <c r="D1245" s="707" t="s">
        <v>6399</v>
      </c>
      <c r="E1245" s="992">
        <v>6587.72</v>
      </c>
      <c r="F1245" s="991" t="s">
        <v>984</v>
      </c>
      <c r="G1245" s="991" t="s">
        <v>5070</v>
      </c>
      <c r="H1245" s="709" t="s">
        <v>6400</v>
      </c>
      <c r="I1245" s="707" t="s">
        <v>3430</v>
      </c>
      <c r="J1245" s="991">
        <v>2085976</v>
      </c>
      <c r="K1245" s="993">
        <v>42424</v>
      </c>
      <c r="L1245" s="994">
        <v>43520</v>
      </c>
      <c r="N1245" s="722" t="s">
        <v>11401</v>
      </c>
    </row>
    <row r="1246" spans="1:14" s="719" customFormat="1" ht="10.199999999999999">
      <c r="A1246" s="985">
        <v>1243</v>
      </c>
      <c r="B1246" s="986" t="s">
        <v>6401</v>
      </c>
      <c r="C1246" s="986">
        <v>20373</v>
      </c>
      <c r="D1246" s="712" t="s">
        <v>3950</v>
      </c>
      <c r="E1246" s="987">
        <v>335.71</v>
      </c>
      <c r="F1246" s="986" t="s">
        <v>984</v>
      </c>
      <c r="G1246" s="986" t="s">
        <v>44</v>
      </c>
      <c r="H1246" s="713" t="s">
        <v>3301</v>
      </c>
      <c r="I1246" s="712" t="s">
        <v>4007</v>
      </c>
      <c r="J1246" s="986">
        <v>5070899</v>
      </c>
      <c r="K1246" s="988">
        <v>42408</v>
      </c>
      <c r="L1246" s="989">
        <v>43504</v>
      </c>
      <c r="N1246" s="720" t="s">
        <v>11401</v>
      </c>
    </row>
    <row r="1247" spans="1:14" s="719" customFormat="1" ht="10.199999999999999">
      <c r="A1247" s="990">
        <v>1244</v>
      </c>
      <c r="B1247" s="991" t="s">
        <v>6402</v>
      </c>
      <c r="C1247" s="991">
        <v>20374</v>
      </c>
      <c r="D1247" s="707" t="s">
        <v>6379</v>
      </c>
      <c r="E1247" s="992">
        <v>149.80000000000001</v>
      </c>
      <c r="F1247" s="991" t="s">
        <v>984</v>
      </c>
      <c r="G1247" s="991" t="s">
        <v>41</v>
      </c>
      <c r="H1247" s="709" t="s">
        <v>4289</v>
      </c>
      <c r="I1247" s="707" t="s">
        <v>6403</v>
      </c>
      <c r="J1247" s="991">
        <v>5262763</v>
      </c>
      <c r="K1247" s="993">
        <v>42453</v>
      </c>
      <c r="L1247" s="994">
        <v>43548</v>
      </c>
      <c r="N1247" s="722" t="s">
        <v>11401</v>
      </c>
    </row>
    <row r="1248" spans="1:14" s="719" customFormat="1" ht="10.199999999999999">
      <c r="A1248" s="985">
        <v>1245</v>
      </c>
      <c r="B1248" s="986" t="s">
        <v>6404</v>
      </c>
      <c r="C1248" s="986">
        <v>20375</v>
      </c>
      <c r="D1248" s="712" t="s">
        <v>6405</v>
      </c>
      <c r="E1248" s="987">
        <v>3294.27</v>
      </c>
      <c r="F1248" s="986" t="s">
        <v>984</v>
      </c>
      <c r="G1248" s="986" t="s">
        <v>48</v>
      </c>
      <c r="H1248" s="713" t="s">
        <v>3568</v>
      </c>
      <c r="I1248" s="712" t="s">
        <v>6382</v>
      </c>
      <c r="J1248" s="986">
        <v>5353564</v>
      </c>
      <c r="K1248" s="988">
        <v>42424</v>
      </c>
      <c r="L1248" s="989">
        <v>43520</v>
      </c>
      <c r="N1248" s="720" t="s">
        <v>11401</v>
      </c>
    </row>
    <row r="1249" spans="1:14" s="719" customFormat="1" ht="30.6">
      <c r="A1249" s="990">
        <v>1246</v>
      </c>
      <c r="B1249" s="991" t="s">
        <v>6406</v>
      </c>
      <c r="C1249" s="991">
        <v>20376</v>
      </c>
      <c r="D1249" s="707" t="s">
        <v>2261</v>
      </c>
      <c r="E1249" s="992">
        <v>14822.21</v>
      </c>
      <c r="F1249" s="991" t="s">
        <v>984</v>
      </c>
      <c r="G1249" s="991" t="s">
        <v>5070</v>
      </c>
      <c r="H1249" s="709" t="s">
        <v>6407</v>
      </c>
      <c r="I1249" s="707" t="s">
        <v>3430</v>
      </c>
      <c r="J1249" s="991">
        <v>2085976</v>
      </c>
      <c r="K1249" s="993">
        <v>42479</v>
      </c>
      <c r="L1249" s="994">
        <v>43574</v>
      </c>
      <c r="N1249" s="722" t="s">
        <v>11401</v>
      </c>
    </row>
    <row r="1250" spans="1:14" s="719" customFormat="1" ht="10.199999999999999">
      <c r="A1250" s="985">
        <v>1247</v>
      </c>
      <c r="B1250" s="986" t="s">
        <v>6408</v>
      </c>
      <c r="C1250" s="986">
        <v>20378</v>
      </c>
      <c r="D1250" s="712" t="s">
        <v>3346</v>
      </c>
      <c r="E1250" s="987">
        <v>215.68</v>
      </c>
      <c r="F1250" s="986" t="s">
        <v>984</v>
      </c>
      <c r="G1250" s="986" t="s">
        <v>48</v>
      </c>
      <c r="H1250" s="713" t="s">
        <v>2261</v>
      </c>
      <c r="I1250" s="712" t="s">
        <v>4007</v>
      </c>
      <c r="J1250" s="986">
        <v>5070899</v>
      </c>
      <c r="K1250" s="988">
        <v>42408</v>
      </c>
      <c r="L1250" s="989">
        <v>43504</v>
      </c>
      <c r="N1250" s="720" t="s">
        <v>11401</v>
      </c>
    </row>
    <row r="1251" spans="1:14" s="719" customFormat="1" ht="10.199999999999999">
      <c r="A1251" s="990">
        <v>1248</v>
      </c>
      <c r="B1251" s="991" t="s">
        <v>6409</v>
      </c>
      <c r="C1251" s="991">
        <v>20384</v>
      </c>
      <c r="D1251" s="707" t="s">
        <v>3637</v>
      </c>
      <c r="E1251" s="992">
        <v>973.69</v>
      </c>
      <c r="F1251" s="991" t="s">
        <v>984</v>
      </c>
      <c r="G1251" s="991" t="s">
        <v>41</v>
      </c>
      <c r="H1251" s="709" t="s">
        <v>3637</v>
      </c>
      <c r="I1251" s="707" t="s">
        <v>6410</v>
      </c>
      <c r="J1251" s="991">
        <v>5513618</v>
      </c>
      <c r="K1251" s="993">
        <v>42403</v>
      </c>
      <c r="L1251" s="994">
        <v>43499</v>
      </c>
      <c r="N1251" s="722" t="s">
        <v>11401</v>
      </c>
    </row>
    <row r="1252" spans="1:14" s="719" customFormat="1" ht="10.199999999999999">
      <c r="A1252" s="985">
        <v>1249</v>
      </c>
      <c r="B1252" s="986" t="s">
        <v>6411</v>
      </c>
      <c r="C1252" s="986">
        <v>20392</v>
      </c>
      <c r="D1252" s="712" t="s">
        <v>4420</v>
      </c>
      <c r="E1252" s="987">
        <v>6349.83</v>
      </c>
      <c r="F1252" s="986" t="s">
        <v>6412</v>
      </c>
      <c r="G1252" s="986" t="s">
        <v>41</v>
      </c>
      <c r="H1252" s="713" t="s">
        <v>3637</v>
      </c>
      <c r="I1252" s="712" t="s">
        <v>6006</v>
      </c>
      <c r="J1252" s="986">
        <v>2659603</v>
      </c>
      <c r="K1252" s="988">
        <v>42359</v>
      </c>
      <c r="L1252" s="989">
        <v>44551</v>
      </c>
      <c r="N1252" s="720" t="s">
        <v>11401</v>
      </c>
    </row>
    <row r="1253" spans="1:14" s="719" customFormat="1" ht="10.199999999999999">
      <c r="A1253" s="990">
        <v>1250</v>
      </c>
      <c r="B1253" s="991" t="s">
        <v>6413</v>
      </c>
      <c r="C1253" s="991">
        <v>20393</v>
      </c>
      <c r="D1253" s="707" t="s">
        <v>6414</v>
      </c>
      <c r="E1253" s="992">
        <v>4069.48</v>
      </c>
      <c r="F1253" s="991" t="s">
        <v>6415</v>
      </c>
      <c r="G1253" s="991" t="s">
        <v>44</v>
      </c>
      <c r="H1253" s="709" t="s">
        <v>3484</v>
      </c>
      <c r="I1253" s="707" t="s">
        <v>6416</v>
      </c>
      <c r="J1253" s="991">
        <v>5248248</v>
      </c>
      <c r="K1253" s="993">
        <v>42363</v>
      </c>
      <c r="L1253" s="994">
        <v>43459</v>
      </c>
      <c r="N1253" s="722" t="s">
        <v>11401</v>
      </c>
    </row>
    <row r="1254" spans="1:14" s="719" customFormat="1" ht="10.199999999999999">
      <c r="A1254" s="985">
        <v>1251</v>
      </c>
      <c r="B1254" s="986" t="s">
        <v>6417</v>
      </c>
      <c r="C1254" s="986">
        <v>20394</v>
      </c>
      <c r="D1254" s="712" t="s">
        <v>6418</v>
      </c>
      <c r="E1254" s="987">
        <v>28554.42</v>
      </c>
      <c r="F1254" s="986" t="s">
        <v>984</v>
      </c>
      <c r="G1254" s="986" t="s">
        <v>2281</v>
      </c>
      <c r="H1254" s="713" t="s">
        <v>2282</v>
      </c>
      <c r="I1254" s="712" t="s">
        <v>6419</v>
      </c>
      <c r="J1254" s="986">
        <v>6169325</v>
      </c>
      <c r="K1254" s="988">
        <v>42359</v>
      </c>
      <c r="L1254" s="989">
        <v>44551</v>
      </c>
      <c r="N1254" s="720" t="s">
        <v>11401</v>
      </c>
    </row>
    <row r="1255" spans="1:14" s="719" customFormat="1" ht="10.199999999999999">
      <c r="A1255" s="990">
        <v>1252</v>
      </c>
      <c r="B1255" s="991" t="s">
        <v>6420</v>
      </c>
      <c r="C1255" s="991">
        <v>20395</v>
      </c>
      <c r="D1255" s="707" t="s">
        <v>5912</v>
      </c>
      <c r="E1255" s="992">
        <v>69.760000000000005</v>
      </c>
      <c r="F1255" s="991" t="s">
        <v>984</v>
      </c>
      <c r="G1255" s="991" t="s">
        <v>2234</v>
      </c>
      <c r="H1255" s="709" t="s">
        <v>4030</v>
      </c>
      <c r="I1255" s="707" t="s">
        <v>6421</v>
      </c>
      <c r="J1255" s="991">
        <v>6027059</v>
      </c>
      <c r="K1255" s="993">
        <v>42359</v>
      </c>
      <c r="L1255" s="994">
        <v>43455</v>
      </c>
      <c r="N1255" s="722" t="s">
        <v>11401</v>
      </c>
    </row>
    <row r="1256" spans="1:14" s="719" customFormat="1" ht="20.399999999999999">
      <c r="A1256" s="985">
        <v>1253</v>
      </c>
      <c r="B1256" s="986" t="s">
        <v>6422</v>
      </c>
      <c r="C1256" s="986">
        <v>20396</v>
      </c>
      <c r="D1256" s="712" t="s">
        <v>4931</v>
      </c>
      <c r="E1256" s="987">
        <v>20983.31</v>
      </c>
      <c r="F1256" s="986" t="s">
        <v>984</v>
      </c>
      <c r="G1256" s="986" t="s">
        <v>2281</v>
      </c>
      <c r="H1256" s="713" t="s">
        <v>6423</v>
      </c>
      <c r="I1256" s="712" t="s">
        <v>4627</v>
      </c>
      <c r="J1256" s="986">
        <v>5556554</v>
      </c>
      <c r="K1256" s="988">
        <v>42373</v>
      </c>
      <c r="L1256" s="989">
        <v>44565</v>
      </c>
      <c r="N1256" s="720" t="s">
        <v>11401</v>
      </c>
    </row>
    <row r="1257" spans="1:14" s="719" customFormat="1" ht="10.199999999999999">
      <c r="A1257" s="990">
        <v>1254</v>
      </c>
      <c r="B1257" s="991" t="s">
        <v>6424</v>
      </c>
      <c r="C1257" s="991">
        <v>20438</v>
      </c>
      <c r="D1257" s="707" t="s">
        <v>3346</v>
      </c>
      <c r="E1257" s="992">
        <v>8923.9599999999991</v>
      </c>
      <c r="F1257" s="991" t="s">
        <v>984</v>
      </c>
      <c r="G1257" s="991" t="s">
        <v>48</v>
      </c>
      <c r="H1257" s="709" t="s">
        <v>775</v>
      </c>
      <c r="I1257" s="707" t="s">
        <v>6006</v>
      </c>
      <c r="J1257" s="991">
        <v>2659603</v>
      </c>
      <c r="K1257" s="993">
        <v>42384</v>
      </c>
      <c r="L1257" s="994">
        <v>44576</v>
      </c>
      <c r="N1257" s="722" t="s">
        <v>11401</v>
      </c>
    </row>
    <row r="1258" spans="1:14" s="719" customFormat="1" ht="10.199999999999999">
      <c r="A1258" s="985">
        <v>1255</v>
      </c>
      <c r="B1258" s="986" t="s">
        <v>6425</v>
      </c>
      <c r="C1258" s="986">
        <v>20439</v>
      </c>
      <c r="D1258" s="712" t="s">
        <v>6426</v>
      </c>
      <c r="E1258" s="987">
        <v>110.35</v>
      </c>
      <c r="F1258" s="986" t="s">
        <v>984</v>
      </c>
      <c r="G1258" s="986" t="s">
        <v>2509</v>
      </c>
      <c r="H1258" s="713" t="s">
        <v>3234</v>
      </c>
      <c r="I1258" s="712" t="s">
        <v>6427</v>
      </c>
      <c r="J1258" s="986">
        <v>6167616</v>
      </c>
      <c r="K1258" s="988">
        <v>42384</v>
      </c>
      <c r="L1258" s="989">
        <v>43480</v>
      </c>
      <c r="N1258" s="720" t="s">
        <v>11401</v>
      </c>
    </row>
    <row r="1259" spans="1:14" s="719" customFormat="1" ht="20.399999999999999">
      <c r="A1259" s="990">
        <v>1256</v>
      </c>
      <c r="B1259" s="991" t="s">
        <v>6428</v>
      </c>
      <c r="C1259" s="991">
        <v>20440</v>
      </c>
      <c r="D1259" s="707" t="s">
        <v>3950</v>
      </c>
      <c r="E1259" s="992">
        <v>24096.54</v>
      </c>
      <c r="F1259" s="991" t="s">
        <v>984</v>
      </c>
      <c r="G1259" s="991" t="s">
        <v>2230</v>
      </c>
      <c r="H1259" s="709" t="s">
        <v>4827</v>
      </c>
      <c r="I1259" s="707" t="s">
        <v>4700</v>
      </c>
      <c r="J1259" s="991">
        <v>5644011</v>
      </c>
      <c r="K1259" s="993">
        <v>42387</v>
      </c>
      <c r="L1259" s="994">
        <v>44579</v>
      </c>
      <c r="N1259" s="722" t="s">
        <v>11401</v>
      </c>
    </row>
    <row r="1260" spans="1:14" s="719" customFormat="1" ht="10.199999999999999">
      <c r="A1260" s="985">
        <v>1257</v>
      </c>
      <c r="B1260" s="986" t="s">
        <v>6429</v>
      </c>
      <c r="C1260" s="986">
        <v>20441</v>
      </c>
      <c r="D1260" s="712" t="s">
        <v>6430</v>
      </c>
      <c r="E1260" s="987">
        <v>1487.03</v>
      </c>
      <c r="F1260" s="986" t="s">
        <v>984</v>
      </c>
      <c r="G1260" s="986" t="s">
        <v>47</v>
      </c>
      <c r="H1260" s="713" t="s">
        <v>4479</v>
      </c>
      <c r="I1260" s="712" t="s">
        <v>6431</v>
      </c>
      <c r="J1260" s="986">
        <v>5276187</v>
      </c>
      <c r="K1260" s="988">
        <v>42387</v>
      </c>
      <c r="L1260" s="989">
        <v>43483</v>
      </c>
      <c r="N1260" s="720" t="s">
        <v>11401</v>
      </c>
    </row>
    <row r="1261" spans="1:14" s="719" customFormat="1" ht="10.199999999999999">
      <c r="A1261" s="990">
        <v>1258</v>
      </c>
      <c r="B1261" s="991" t="s">
        <v>6432</v>
      </c>
      <c r="C1261" s="991">
        <v>20457</v>
      </c>
      <c r="D1261" s="707" t="s">
        <v>6433</v>
      </c>
      <c r="E1261" s="992">
        <v>2611.77</v>
      </c>
      <c r="F1261" s="991" t="s">
        <v>6434</v>
      </c>
      <c r="G1261" s="991" t="s">
        <v>46</v>
      </c>
      <c r="H1261" s="709" t="s">
        <v>3322</v>
      </c>
      <c r="I1261" s="707" t="s">
        <v>6435</v>
      </c>
      <c r="J1261" s="991">
        <v>6050867</v>
      </c>
      <c r="K1261" s="993">
        <v>39911</v>
      </c>
      <c r="L1261" s="994">
        <v>44294</v>
      </c>
      <c r="N1261" s="722" t="s">
        <v>11401</v>
      </c>
    </row>
    <row r="1262" spans="1:14" s="719" customFormat="1" ht="10.199999999999999">
      <c r="A1262" s="985">
        <v>1259</v>
      </c>
      <c r="B1262" s="986" t="s">
        <v>6436</v>
      </c>
      <c r="C1262" s="986">
        <v>20461</v>
      </c>
      <c r="D1262" s="712" t="s">
        <v>6437</v>
      </c>
      <c r="E1262" s="987">
        <v>131.38</v>
      </c>
      <c r="F1262" s="986" t="s">
        <v>984</v>
      </c>
      <c r="G1262" s="986" t="s">
        <v>2364</v>
      </c>
      <c r="H1262" s="713" t="s">
        <v>5625</v>
      </c>
      <c r="I1262" s="712" t="s">
        <v>6438</v>
      </c>
      <c r="J1262" s="986">
        <v>5236932</v>
      </c>
      <c r="K1262" s="988">
        <v>42405</v>
      </c>
      <c r="L1262" s="989">
        <v>43501</v>
      </c>
      <c r="N1262" s="720" t="s">
        <v>11401</v>
      </c>
    </row>
    <row r="1263" spans="1:14" s="719" customFormat="1" ht="10.199999999999999">
      <c r="A1263" s="990">
        <v>1260</v>
      </c>
      <c r="B1263" s="991" t="s">
        <v>6439</v>
      </c>
      <c r="C1263" s="991">
        <v>20467</v>
      </c>
      <c r="D1263" s="707" t="s">
        <v>2261</v>
      </c>
      <c r="E1263" s="992">
        <v>100.38</v>
      </c>
      <c r="F1263" s="991" t="s">
        <v>6440</v>
      </c>
      <c r="G1263" s="991" t="s">
        <v>41</v>
      </c>
      <c r="H1263" s="709" t="s">
        <v>1072</v>
      </c>
      <c r="I1263" s="707" t="s">
        <v>3599</v>
      </c>
      <c r="J1263" s="991">
        <v>5383854</v>
      </c>
      <c r="K1263" s="993">
        <v>39545</v>
      </c>
      <c r="L1263" s="994">
        <v>43928</v>
      </c>
      <c r="N1263" s="722" t="s">
        <v>11401</v>
      </c>
    </row>
    <row r="1264" spans="1:14" s="719" customFormat="1" ht="10.199999999999999">
      <c r="A1264" s="985">
        <v>1261</v>
      </c>
      <c r="B1264" s="986" t="s">
        <v>6441</v>
      </c>
      <c r="C1264" s="986">
        <v>20470</v>
      </c>
      <c r="D1264" s="712" t="s">
        <v>4699</v>
      </c>
      <c r="E1264" s="987">
        <v>18905.5</v>
      </c>
      <c r="F1264" s="986" t="s">
        <v>984</v>
      </c>
      <c r="G1264" s="986" t="s">
        <v>2188</v>
      </c>
      <c r="H1264" s="713" t="s">
        <v>2189</v>
      </c>
      <c r="I1264" s="712" t="s">
        <v>651</v>
      </c>
      <c r="J1264" s="986">
        <v>6030343</v>
      </c>
      <c r="K1264" s="988">
        <v>42423</v>
      </c>
      <c r="L1264" s="989">
        <v>43519</v>
      </c>
      <c r="N1264" s="720" t="s">
        <v>11401</v>
      </c>
    </row>
    <row r="1265" spans="1:14" s="719" customFormat="1" ht="10.199999999999999">
      <c r="A1265" s="990">
        <v>1262</v>
      </c>
      <c r="B1265" s="991" t="s">
        <v>6442</v>
      </c>
      <c r="C1265" s="991">
        <v>20508</v>
      </c>
      <c r="D1265" s="707" t="s">
        <v>6443</v>
      </c>
      <c r="E1265" s="992">
        <v>1576.23</v>
      </c>
      <c r="F1265" s="991" t="s">
        <v>6444</v>
      </c>
      <c r="G1265" s="991" t="s">
        <v>40</v>
      </c>
      <c r="H1265" s="709" t="s">
        <v>2320</v>
      </c>
      <c r="I1265" s="707" t="s">
        <v>6445</v>
      </c>
      <c r="J1265" s="991">
        <v>5219485</v>
      </c>
      <c r="K1265" s="993">
        <v>40277</v>
      </c>
      <c r="L1265" s="994">
        <v>43564</v>
      </c>
      <c r="N1265" s="722" t="s">
        <v>15569</v>
      </c>
    </row>
    <row r="1266" spans="1:14" s="719" customFormat="1" ht="20.399999999999999">
      <c r="A1266" s="985">
        <v>1263</v>
      </c>
      <c r="B1266" s="986" t="s">
        <v>6446</v>
      </c>
      <c r="C1266" s="986">
        <v>20515</v>
      </c>
      <c r="D1266" s="712" t="s">
        <v>6447</v>
      </c>
      <c r="E1266" s="987">
        <v>11315.36</v>
      </c>
      <c r="F1266" s="986" t="s">
        <v>984</v>
      </c>
      <c r="G1266" s="986" t="s">
        <v>2281</v>
      </c>
      <c r="H1266" s="713" t="s">
        <v>6448</v>
      </c>
      <c r="I1266" s="712" t="s">
        <v>4700</v>
      </c>
      <c r="J1266" s="986">
        <v>5644011</v>
      </c>
      <c r="K1266" s="988">
        <v>42485</v>
      </c>
      <c r="L1266" s="989">
        <v>43580</v>
      </c>
      <c r="N1266" s="720" t="s">
        <v>11401</v>
      </c>
    </row>
    <row r="1267" spans="1:14" s="719" customFormat="1" ht="20.399999999999999">
      <c r="A1267" s="990">
        <v>1264</v>
      </c>
      <c r="B1267" s="991" t="s">
        <v>6449</v>
      </c>
      <c r="C1267" s="991">
        <v>20517</v>
      </c>
      <c r="D1267" s="707" t="s">
        <v>5730</v>
      </c>
      <c r="E1267" s="992">
        <v>5801.27</v>
      </c>
      <c r="F1267" s="991" t="s">
        <v>984</v>
      </c>
      <c r="G1267" s="991" t="s">
        <v>41</v>
      </c>
      <c r="H1267" s="709" t="s">
        <v>5110</v>
      </c>
      <c r="I1267" s="707" t="s">
        <v>6450</v>
      </c>
      <c r="J1267" s="991">
        <v>5138868</v>
      </c>
      <c r="K1267" s="993">
        <v>42486</v>
      </c>
      <c r="L1267" s="994">
        <v>43581</v>
      </c>
      <c r="N1267" s="722" t="s">
        <v>11401</v>
      </c>
    </row>
    <row r="1268" spans="1:14" s="719" customFormat="1" ht="10.199999999999999">
      <c r="A1268" s="985">
        <v>1265</v>
      </c>
      <c r="B1268" s="986" t="s">
        <v>6451</v>
      </c>
      <c r="C1268" s="986">
        <v>20521</v>
      </c>
      <c r="D1268" s="712" t="s">
        <v>6452</v>
      </c>
      <c r="E1268" s="987">
        <v>1885.17</v>
      </c>
      <c r="F1268" s="986" t="s">
        <v>984</v>
      </c>
      <c r="G1268" s="986" t="s">
        <v>2509</v>
      </c>
      <c r="H1268" s="713" t="s">
        <v>3183</v>
      </c>
      <c r="I1268" s="712" t="s">
        <v>613</v>
      </c>
      <c r="J1268" s="986">
        <v>2550466</v>
      </c>
      <c r="K1268" s="988">
        <v>42492</v>
      </c>
      <c r="L1268" s="989">
        <v>43587</v>
      </c>
      <c r="N1268" s="720" t="s">
        <v>11401</v>
      </c>
    </row>
    <row r="1269" spans="1:14" s="719" customFormat="1" ht="10.199999999999999">
      <c r="A1269" s="990">
        <v>1266</v>
      </c>
      <c r="B1269" s="991" t="s">
        <v>6453</v>
      </c>
      <c r="C1269" s="991">
        <v>20523</v>
      </c>
      <c r="D1269" s="707" t="s">
        <v>6454</v>
      </c>
      <c r="E1269" s="992">
        <v>144.83000000000001</v>
      </c>
      <c r="F1269" s="991" t="s">
        <v>984</v>
      </c>
      <c r="G1269" s="991" t="s">
        <v>2509</v>
      </c>
      <c r="H1269" s="709" t="s">
        <v>3183</v>
      </c>
      <c r="I1269" s="707" t="s">
        <v>613</v>
      </c>
      <c r="J1269" s="991">
        <v>2550466</v>
      </c>
      <c r="K1269" s="993">
        <v>42492</v>
      </c>
      <c r="L1269" s="994">
        <v>43587</v>
      </c>
      <c r="N1269" s="722" t="s">
        <v>11401</v>
      </c>
    </row>
    <row r="1270" spans="1:14" s="719" customFormat="1" ht="10.199999999999999">
      <c r="A1270" s="985">
        <v>1267</v>
      </c>
      <c r="B1270" s="986" t="s">
        <v>6455</v>
      </c>
      <c r="C1270" s="986">
        <v>20526</v>
      </c>
      <c r="D1270" s="712" t="s">
        <v>6456</v>
      </c>
      <c r="E1270" s="987">
        <v>3063.6</v>
      </c>
      <c r="F1270" s="986" t="s">
        <v>984</v>
      </c>
      <c r="G1270" s="986" t="s">
        <v>2234</v>
      </c>
      <c r="H1270" s="713" t="s">
        <v>448</v>
      </c>
      <c r="I1270" s="712" t="s">
        <v>585</v>
      </c>
      <c r="J1270" s="986">
        <v>5935539</v>
      </c>
      <c r="K1270" s="988">
        <v>42495</v>
      </c>
      <c r="L1270" s="989">
        <v>43590</v>
      </c>
      <c r="N1270" s="720" t="s">
        <v>11401</v>
      </c>
    </row>
    <row r="1271" spans="1:14" s="719" customFormat="1" ht="10.199999999999999">
      <c r="A1271" s="990">
        <v>1268</v>
      </c>
      <c r="B1271" s="991" t="s">
        <v>6457</v>
      </c>
      <c r="C1271" s="991">
        <v>20532</v>
      </c>
      <c r="D1271" s="707" t="s">
        <v>5756</v>
      </c>
      <c r="E1271" s="992">
        <v>890.58</v>
      </c>
      <c r="F1271" s="991" t="s">
        <v>5755</v>
      </c>
      <c r="G1271" s="991" t="s">
        <v>2364</v>
      </c>
      <c r="H1271" s="709" t="s">
        <v>1076</v>
      </c>
      <c r="I1271" s="707" t="s">
        <v>6458</v>
      </c>
      <c r="J1271" s="991">
        <v>6062385</v>
      </c>
      <c r="K1271" s="993">
        <v>42404</v>
      </c>
      <c r="L1271" s="994">
        <v>43500</v>
      </c>
      <c r="N1271" s="722" t="s">
        <v>11401</v>
      </c>
    </row>
    <row r="1272" spans="1:14" s="719" customFormat="1" ht="10.199999999999999">
      <c r="A1272" s="985">
        <v>1269</v>
      </c>
      <c r="B1272" s="986" t="s">
        <v>6459</v>
      </c>
      <c r="C1272" s="986">
        <v>20535</v>
      </c>
      <c r="D1272" s="712" t="s">
        <v>6460</v>
      </c>
      <c r="E1272" s="987">
        <v>5585.99</v>
      </c>
      <c r="F1272" s="986" t="s">
        <v>984</v>
      </c>
      <c r="G1272" s="986" t="s">
        <v>2364</v>
      </c>
      <c r="H1272" s="713" t="s">
        <v>2391</v>
      </c>
      <c r="I1272" s="712" t="s">
        <v>668</v>
      </c>
      <c r="J1272" s="986">
        <v>2605694</v>
      </c>
      <c r="K1272" s="988">
        <v>42508</v>
      </c>
      <c r="L1272" s="989">
        <v>43603</v>
      </c>
      <c r="N1272" s="720" t="s">
        <v>11401</v>
      </c>
    </row>
    <row r="1273" spans="1:14" s="719" customFormat="1" ht="10.199999999999999">
      <c r="A1273" s="990">
        <v>1270</v>
      </c>
      <c r="B1273" s="991" t="s">
        <v>6461</v>
      </c>
      <c r="C1273" s="991">
        <v>20536</v>
      </c>
      <c r="D1273" s="707" t="s">
        <v>6462</v>
      </c>
      <c r="E1273" s="992">
        <v>9912.25</v>
      </c>
      <c r="F1273" s="991" t="s">
        <v>984</v>
      </c>
      <c r="G1273" s="991" t="s">
        <v>41</v>
      </c>
      <c r="H1273" s="709" t="s">
        <v>3171</v>
      </c>
      <c r="I1273" s="707" t="s">
        <v>6463</v>
      </c>
      <c r="J1273" s="991">
        <v>5315204</v>
      </c>
      <c r="K1273" s="993">
        <v>42509</v>
      </c>
      <c r="L1273" s="994">
        <v>43604</v>
      </c>
      <c r="N1273" s="722" t="s">
        <v>11401</v>
      </c>
    </row>
    <row r="1274" spans="1:14" s="719" customFormat="1" ht="20.399999999999999">
      <c r="A1274" s="985">
        <v>1271</v>
      </c>
      <c r="B1274" s="986" t="s">
        <v>6464</v>
      </c>
      <c r="C1274" s="986">
        <v>20537</v>
      </c>
      <c r="D1274" s="712" t="s">
        <v>4013</v>
      </c>
      <c r="E1274" s="987">
        <v>9390.11</v>
      </c>
      <c r="F1274" s="986" t="s">
        <v>984</v>
      </c>
      <c r="G1274" s="986" t="s">
        <v>2509</v>
      </c>
      <c r="H1274" s="713" t="s">
        <v>902</v>
      </c>
      <c r="I1274" s="712" t="s">
        <v>4700</v>
      </c>
      <c r="J1274" s="986">
        <v>5644011</v>
      </c>
      <c r="K1274" s="988">
        <v>42509</v>
      </c>
      <c r="L1274" s="989">
        <v>43604</v>
      </c>
      <c r="N1274" s="720" t="s">
        <v>11401</v>
      </c>
    </row>
    <row r="1275" spans="1:14" s="719" customFormat="1" ht="30.6">
      <c r="A1275" s="990">
        <v>1272</v>
      </c>
      <c r="B1275" s="991" t="s">
        <v>6465</v>
      </c>
      <c r="C1275" s="991">
        <v>20538</v>
      </c>
      <c r="D1275" s="707" t="s">
        <v>3346</v>
      </c>
      <c r="E1275" s="992">
        <v>16004.68</v>
      </c>
      <c r="F1275" s="991" t="s">
        <v>984</v>
      </c>
      <c r="G1275" s="991" t="s">
        <v>41</v>
      </c>
      <c r="H1275" s="709" t="s">
        <v>2285</v>
      </c>
      <c r="I1275" s="707" t="s">
        <v>6466</v>
      </c>
      <c r="J1275" s="991">
        <v>6184812</v>
      </c>
      <c r="K1275" s="993">
        <v>42509</v>
      </c>
      <c r="L1275" s="994">
        <v>43604</v>
      </c>
      <c r="N1275" s="722" t="s">
        <v>15569</v>
      </c>
    </row>
    <row r="1276" spans="1:14" s="719" customFormat="1" ht="10.199999999999999">
      <c r="A1276" s="985">
        <v>1273</v>
      </c>
      <c r="B1276" s="986" t="s">
        <v>6467</v>
      </c>
      <c r="C1276" s="986">
        <v>20539</v>
      </c>
      <c r="D1276" s="712" t="s">
        <v>3589</v>
      </c>
      <c r="E1276" s="987">
        <v>8598.57</v>
      </c>
      <c r="F1276" s="986" t="s">
        <v>984</v>
      </c>
      <c r="G1276" s="986" t="s">
        <v>47</v>
      </c>
      <c r="H1276" s="713" t="s">
        <v>4849</v>
      </c>
      <c r="I1276" s="712" t="s">
        <v>4850</v>
      </c>
      <c r="J1276" s="986">
        <v>5430682</v>
      </c>
      <c r="K1276" s="988">
        <v>42524</v>
      </c>
      <c r="L1276" s="989">
        <v>43619</v>
      </c>
      <c r="N1276" s="720" t="s">
        <v>15569</v>
      </c>
    </row>
    <row r="1277" spans="1:14" s="719" customFormat="1" ht="10.199999999999999">
      <c r="A1277" s="990">
        <v>1274</v>
      </c>
      <c r="B1277" s="991" t="s">
        <v>6468</v>
      </c>
      <c r="C1277" s="991">
        <v>20540</v>
      </c>
      <c r="D1277" s="707" t="s">
        <v>6469</v>
      </c>
      <c r="E1277" s="992">
        <v>683.94</v>
      </c>
      <c r="F1277" s="991" t="s">
        <v>984</v>
      </c>
      <c r="G1277" s="991" t="s">
        <v>2509</v>
      </c>
      <c r="H1277" s="709" t="s">
        <v>6470</v>
      </c>
      <c r="I1277" s="707" t="s">
        <v>4069</v>
      </c>
      <c r="J1277" s="991">
        <v>5486238</v>
      </c>
      <c r="K1277" s="993">
        <v>42516</v>
      </c>
      <c r="L1277" s="994">
        <v>43611</v>
      </c>
      <c r="N1277" s="722" t="s">
        <v>11401</v>
      </c>
    </row>
    <row r="1278" spans="1:14" s="719" customFormat="1" ht="10.199999999999999">
      <c r="A1278" s="985">
        <v>1275</v>
      </c>
      <c r="B1278" s="986" t="s">
        <v>6471</v>
      </c>
      <c r="C1278" s="986">
        <v>20571</v>
      </c>
      <c r="D1278" s="712" t="s">
        <v>6472</v>
      </c>
      <c r="E1278" s="987">
        <v>250.03</v>
      </c>
      <c r="F1278" s="986" t="s">
        <v>984</v>
      </c>
      <c r="G1278" s="986" t="s">
        <v>49</v>
      </c>
      <c r="H1278" s="713" t="s">
        <v>6473</v>
      </c>
      <c r="I1278" s="712" t="s">
        <v>6474</v>
      </c>
      <c r="J1278" s="986">
        <v>6010822</v>
      </c>
      <c r="K1278" s="988">
        <v>42524</v>
      </c>
      <c r="L1278" s="989">
        <v>43619</v>
      </c>
      <c r="N1278" s="720" t="s">
        <v>11401</v>
      </c>
    </row>
    <row r="1279" spans="1:14" s="719" customFormat="1" ht="20.399999999999999">
      <c r="A1279" s="990">
        <v>1276</v>
      </c>
      <c r="B1279" s="991" t="s">
        <v>6475</v>
      </c>
      <c r="C1279" s="991">
        <v>20580</v>
      </c>
      <c r="D1279" s="707" t="s">
        <v>6476</v>
      </c>
      <c r="E1279" s="992">
        <v>2585.65</v>
      </c>
      <c r="F1279" s="991" t="s">
        <v>984</v>
      </c>
      <c r="G1279" s="991" t="s">
        <v>2509</v>
      </c>
      <c r="H1279" s="709" t="s">
        <v>3183</v>
      </c>
      <c r="I1279" s="707" t="s">
        <v>613</v>
      </c>
      <c r="J1279" s="991">
        <v>2550466</v>
      </c>
      <c r="K1279" s="993">
        <v>42541</v>
      </c>
      <c r="L1279" s="994">
        <v>43636</v>
      </c>
      <c r="N1279" s="722" t="s">
        <v>11401</v>
      </c>
    </row>
    <row r="1280" spans="1:14" s="719" customFormat="1" ht="10.199999999999999">
      <c r="A1280" s="985">
        <v>1277</v>
      </c>
      <c r="B1280" s="986" t="s">
        <v>6477</v>
      </c>
      <c r="C1280" s="986">
        <v>20583</v>
      </c>
      <c r="D1280" s="712" t="s">
        <v>6478</v>
      </c>
      <c r="E1280" s="987">
        <v>671.43</v>
      </c>
      <c r="F1280" s="986" t="s">
        <v>984</v>
      </c>
      <c r="G1280" s="986" t="s">
        <v>2509</v>
      </c>
      <c r="H1280" s="713" t="s">
        <v>3468</v>
      </c>
      <c r="I1280" s="712" t="s">
        <v>6479</v>
      </c>
      <c r="J1280" s="986">
        <v>5040639</v>
      </c>
      <c r="K1280" s="988">
        <v>42545</v>
      </c>
      <c r="L1280" s="989">
        <v>43640</v>
      </c>
      <c r="N1280" s="720" t="s">
        <v>11401</v>
      </c>
    </row>
    <row r="1281" spans="1:14" s="719" customFormat="1" ht="10.199999999999999">
      <c r="A1281" s="990">
        <v>1278</v>
      </c>
      <c r="B1281" s="991" t="s">
        <v>6480</v>
      </c>
      <c r="C1281" s="991">
        <v>20585</v>
      </c>
      <c r="D1281" s="707" t="s">
        <v>2185</v>
      </c>
      <c r="E1281" s="992">
        <v>2209.66</v>
      </c>
      <c r="F1281" s="991" t="s">
        <v>984</v>
      </c>
      <c r="G1281" s="991" t="s">
        <v>2247</v>
      </c>
      <c r="H1281" s="709" t="s">
        <v>2248</v>
      </c>
      <c r="I1281" s="707" t="s">
        <v>6481</v>
      </c>
      <c r="J1281" s="991">
        <v>6041132</v>
      </c>
      <c r="K1281" s="993">
        <v>42548</v>
      </c>
      <c r="L1281" s="994">
        <v>43643</v>
      </c>
      <c r="N1281" s="722" t="s">
        <v>11401</v>
      </c>
    </row>
    <row r="1282" spans="1:14" s="719" customFormat="1" ht="10.199999999999999">
      <c r="A1282" s="985">
        <v>1279</v>
      </c>
      <c r="B1282" s="986" t="s">
        <v>6482</v>
      </c>
      <c r="C1282" s="986">
        <v>20590</v>
      </c>
      <c r="D1282" s="712" t="s">
        <v>6483</v>
      </c>
      <c r="E1282" s="987">
        <v>1879.89</v>
      </c>
      <c r="F1282" s="986" t="s">
        <v>984</v>
      </c>
      <c r="G1282" s="986" t="s">
        <v>2234</v>
      </c>
      <c r="H1282" s="713" t="s">
        <v>448</v>
      </c>
      <c r="I1282" s="712" t="s">
        <v>6484</v>
      </c>
      <c r="J1282" s="986">
        <v>5108314</v>
      </c>
      <c r="K1282" s="988">
        <v>42552</v>
      </c>
      <c r="L1282" s="989">
        <v>43647</v>
      </c>
      <c r="N1282" s="720" t="s">
        <v>15569</v>
      </c>
    </row>
    <row r="1283" spans="1:14" s="719" customFormat="1" ht="20.399999999999999">
      <c r="A1283" s="990">
        <v>1280</v>
      </c>
      <c r="B1283" s="991" t="s">
        <v>6485</v>
      </c>
      <c r="C1283" s="991">
        <v>20599</v>
      </c>
      <c r="D1283" s="707" t="s">
        <v>6486</v>
      </c>
      <c r="E1283" s="992">
        <v>3585.26</v>
      </c>
      <c r="F1283" s="991" t="s">
        <v>984</v>
      </c>
      <c r="G1283" s="991" t="s">
        <v>2247</v>
      </c>
      <c r="H1283" s="709" t="s">
        <v>3265</v>
      </c>
      <c r="I1283" s="707" t="s">
        <v>6487</v>
      </c>
      <c r="J1283" s="991">
        <v>2729016</v>
      </c>
      <c r="K1283" s="993">
        <v>42746</v>
      </c>
      <c r="L1283" s="994">
        <v>43841</v>
      </c>
      <c r="N1283" s="722" t="s">
        <v>11401</v>
      </c>
    </row>
    <row r="1284" spans="1:14" s="719" customFormat="1" ht="10.199999999999999">
      <c r="A1284" s="985">
        <v>1281</v>
      </c>
      <c r="B1284" s="986" t="s">
        <v>6488</v>
      </c>
      <c r="C1284" s="986">
        <v>20600</v>
      </c>
      <c r="D1284" s="712" t="s">
        <v>4368</v>
      </c>
      <c r="E1284" s="987">
        <v>1291.06</v>
      </c>
      <c r="F1284" s="986" t="s">
        <v>984</v>
      </c>
      <c r="G1284" s="986" t="s">
        <v>44</v>
      </c>
      <c r="H1284" s="713" t="s">
        <v>3271</v>
      </c>
      <c r="I1284" s="712" t="s">
        <v>6489</v>
      </c>
      <c r="J1284" s="986">
        <v>5194032</v>
      </c>
      <c r="K1284" s="988">
        <v>42573</v>
      </c>
      <c r="L1284" s="989">
        <v>43668</v>
      </c>
      <c r="N1284" s="720" t="s">
        <v>11401</v>
      </c>
    </row>
    <row r="1285" spans="1:14" s="719" customFormat="1" ht="20.399999999999999">
      <c r="A1285" s="990">
        <v>1282</v>
      </c>
      <c r="B1285" s="991" t="s">
        <v>6490</v>
      </c>
      <c r="C1285" s="991">
        <v>20617</v>
      </c>
      <c r="D1285" s="707" t="s">
        <v>6491</v>
      </c>
      <c r="E1285" s="992">
        <v>1412.18</v>
      </c>
      <c r="F1285" s="991" t="s">
        <v>984</v>
      </c>
      <c r="G1285" s="991" t="s">
        <v>2509</v>
      </c>
      <c r="H1285" s="709" t="s">
        <v>902</v>
      </c>
      <c r="I1285" s="707" t="s">
        <v>6492</v>
      </c>
      <c r="J1285" s="991">
        <v>6088937</v>
      </c>
      <c r="K1285" s="993">
        <v>42584</v>
      </c>
      <c r="L1285" s="994">
        <v>43679</v>
      </c>
      <c r="N1285" s="722" t="s">
        <v>11401</v>
      </c>
    </row>
    <row r="1286" spans="1:14" s="719" customFormat="1" ht="10.199999999999999">
      <c r="A1286" s="985">
        <v>1283</v>
      </c>
      <c r="B1286" s="986" t="s">
        <v>6493</v>
      </c>
      <c r="C1286" s="986">
        <v>20618</v>
      </c>
      <c r="D1286" s="712" t="s">
        <v>2314</v>
      </c>
      <c r="E1286" s="987">
        <v>654.17999999999995</v>
      </c>
      <c r="F1286" s="986" t="s">
        <v>984</v>
      </c>
      <c r="G1286" s="986" t="s">
        <v>2364</v>
      </c>
      <c r="H1286" s="713" t="s">
        <v>5625</v>
      </c>
      <c r="I1286" s="712" t="s">
        <v>6494</v>
      </c>
      <c r="J1286" s="986">
        <v>5460816</v>
      </c>
      <c r="K1286" s="988">
        <v>42584</v>
      </c>
      <c r="L1286" s="989">
        <v>43679</v>
      </c>
      <c r="N1286" s="720" t="s">
        <v>11401</v>
      </c>
    </row>
    <row r="1287" spans="1:14" s="719" customFormat="1" ht="10.199999999999999">
      <c r="A1287" s="990">
        <v>1284</v>
      </c>
      <c r="B1287" s="991" t="s">
        <v>6495</v>
      </c>
      <c r="C1287" s="991">
        <v>20644</v>
      </c>
      <c r="D1287" s="707" t="s">
        <v>3510</v>
      </c>
      <c r="E1287" s="992">
        <v>29489.360000000001</v>
      </c>
      <c r="F1287" s="991" t="s">
        <v>6496</v>
      </c>
      <c r="G1287" s="991" t="s">
        <v>41</v>
      </c>
      <c r="H1287" s="709" t="s">
        <v>3510</v>
      </c>
      <c r="I1287" s="707" t="s">
        <v>6497</v>
      </c>
      <c r="J1287" s="991">
        <v>5303478</v>
      </c>
      <c r="K1287" s="993">
        <v>42184</v>
      </c>
      <c r="L1287" s="994">
        <v>44376</v>
      </c>
      <c r="N1287" s="722" t="s">
        <v>11401</v>
      </c>
    </row>
    <row r="1288" spans="1:14" s="719" customFormat="1" ht="10.199999999999999">
      <c r="A1288" s="985">
        <v>1285</v>
      </c>
      <c r="B1288" s="986" t="s">
        <v>6498</v>
      </c>
      <c r="C1288" s="986">
        <v>20645</v>
      </c>
      <c r="D1288" s="712" t="s">
        <v>4826</v>
      </c>
      <c r="E1288" s="987">
        <v>3222.31</v>
      </c>
      <c r="F1288" s="986" t="s">
        <v>6499</v>
      </c>
      <c r="G1288" s="986" t="s">
        <v>41</v>
      </c>
      <c r="H1288" s="713" t="s">
        <v>3510</v>
      </c>
      <c r="I1288" s="712" t="s">
        <v>6497</v>
      </c>
      <c r="J1288" s="986">
        <v>5303478</v>
      </c>
      <c r="K1288" s="988">
        <v>42184</v>
      </c>
      <c r="L1288" s="989">
        <v>44376</v>
      </c>
      <c r="N1288" s="720" t="s">
        <v>11401</v>
      </c>
    </row>
    <row r="1289" spans="1:14" s="719" customFormat="1" ht="10.199999999999999">
      <c r="A1289" s="990">
        <v>1286</v>
      </c>
      <c r="B1289" s="991" t="s">
        <v>6500</v>
      </c>
      <c r="C1289" s="991">
        <v>20700</v>
      </c>
      <c r="D1289" s="707" t="s">
        <v>3155</v>
      </c>
      <c r="E1289" s="992">
        <v>1173.21</v>
      </c>
      <c r="F1289" s="991" t="s">
        <v>984</v>
      </c>
      <c r="G1289" s="991" t="s">
        <v>2509</v>
      </c>
      <c r="H1289" s="709" t="s">
        <v>3658</v>
      </c>
      <c r="I1289" s="707" t="s">
        <v>4196</v>
      </c>
      <c r="J1289" s="991">
        <v>5328772</v>
      </c>
      <c r="K1289" s="993">
        <v>42705</v>
      </c>
      <c r="L1289" s="994">
        <v>43800</v>
      </c>
      <c r="N1289" s="722" t="s">
        <v>15569</v>
      </c>
    </row>
    <row r="1290" spans="1:14" s="719" customFormat="1" ht="10.199999999999999">
      <c r="A1290" s="985">
        <v>1287</v>
      </c>
      <c r="B1290" s="986" t="s">
        <v>6501</v>
      </c>
      <c r="C1290" s="986">
        <v>20704</v>
      </c>
      <c r="D1290" s="712" t="s">
        <v>4702</v>
      </c>
      <c r="E1290" s="987">
        <v>394</v>
      </c>
      <c r="F1290" s="986" t="s">
        <v>984</v>
      </c>
      <c r="G1290" s="986" t="s">
        <v>45</v>
      </c>
      <c r="H1290" s="713" t="s">
        <v>2314</v>
      </c>
      <c r="I1290" s="712" t="s">
        <v>6502</v>
      </c>
      <c r="J1290" s="986">
        <v>4065115</v>
      </c>
      <c r="K1290" s="988">
        <v>42709</v>
      </c>
      <c r="L1290" s="989">
        <v>43804</v>
      </c>
      <c r="N1290" s="720" t="s">
        <v>11401</v>
      </c>
    </row>
    <row r="1291" spans="1:14" s="719" customFormat="1" ht="20.399999999999999">
      <c r="A1291" s="990">
        <v>1288</v>
      </c>
      <c r="B1291" s="991" t="s">
        <v>6503</v>
      </c>
      <c r="C1291" s="991">
        <v>20734</v>
      </c>
      <c r="D1291" s="707" t="s">
        <v>6504</v>
      </c>
      <c r="E1291" s="992">
        <v>15073.24</v>
      </c>
      <c r="F1291" s="991" t="s">
        <v>6505</v>
      </c>
      <c r="G1291" s="991" t="s">
        <v>2509</v>
      </c>
      <c r="H1291" s="709" t="s">
        <v>902</v>
      </c>
      <c r="I1291" s="707" t="s">
        <v>6506</v>
      </c>
      <c r="J1291" s="991">
        <v>6025048</v>
      </c>
      <c r="K1291" s="993">
        <v>42516</v>
      </c>
      <c r="L1291" s="994">
        <v>43611</v>
      </c>
      <c r="N1291" s="722" t="s">
        <v>11401</v>
      </c>
    </row>
    <row r="1292" spans="1:14" s="719" customFormat="1" ht="10.199999999999999">
      <c r="A1292" s="985">
        <v>1289</v>
      </c>
      <c r="B1292" s="986" t="s">
        <v>6507</v>
      </c>
      <c r="C1292" s="986">
        <v>20740</v>
      </c>
      <c r="D1292" s="712" t="s">
        <v>5896</v>
      </c>
      <c r="E1292" s="987">
        <v>188.09</v>
      </c>
      <c r="F1292" s="986" t="s">
        <v>984</v>
      </c>
      <c r="G1292" s="986" t="s">
        <v>47</v>
      </c>
      <c r="H1292" s="713" t="s">
        <v>4503</v>
      </c>
      <c r="I1292" s="712" t="s">
        <v>6508</v>
      </c>
      <c r="J1292" s="986">
        <v>2004976</v>
      </c>
      <c r="K1292" s="988">
        <v>42747</v>
      </c>
      <c r="L1292" s="989">
        <v>43842</v>
      </c>
      <c r="N1292" s="720" t="s">
        <v>11401</v>
      </c>
    </row>
    <row r="1293" spans="1:14" s="719" customFormat="1" ht="10.199999999999999">
      <c r="A1293" s="990">
        <v>1290</v>
      </c>
      <c r="B1293" s="991" t="s">
        <v>6509</v>
      </c>
      <c r="C1293" s="991">
        <v>20741</v>
      </c>
      <c r="D1293" s="707" t="s">
        <v>6510</v>
      </c>
      <c r="E1293" s="992">
        <v>1933.56</v>
      </c>
      <c r="F1293" s="991" t="s">
        <v>6511</v>
      </c>
      <c r="G1293" s="991" t="s">
        <v>41</v>
      </c>
      <c r="H1293" s="709" t="s">
        <v>3171</v>
      </c>
      <c r="I1293" s="707" t="s">
        <v>5784</v>
      </c>
      <c r="J1293" s="991">
        <v>5864801</v>
      </c>
      <c r="K1293" s="993">
        <v>42395</v>
      </c>
      <c r="L1293" s="994">
        <v>43491</v>
      </c>
      <c r="N1293" s="722" t="s">
        <v>11401</v>
      </c>
    </row>
    <row r="1294" spans="1:14" s="719" customFormat="1" ht="10.199999999999999">
      <c r="A1294" s="985">
        <v>1291</v>
      </c>
      <c r="B1294" s="986" t="s">
        <v>6512</v>
      </c>
      <c r="C1294" s="986">
        <v>20743</v>
      </c>
      <c r="D1294" s="712" t="s">
        <v>6513</v>
      </c>
      <c r="E1294" s="987">
        <v>3827.84</v>
      </c>
      <c r="F1294" s="986" t="s">
        <v>984</v>
      </c>
      <c r="G1294" s="986" t="s">
        <v>48</v>
      </c>
      <c r="H1294" s="713" t="s">
        <v>6514</v>
      </c>
      <c r="I1294" s="712" t="s">
        <v>6515</v>
      </c>
      <c r="J1294" s="986">
        <v>6163513</v>
      </c>
      <c r="K1294" s="988">
        <v>42779</v>
      </c>
      <c r="L1294" s="989">
        <v>43874</v>
      </c>
      <c r="N1294" s="720" t="s">
        <v>15569</v>
      </c>
    </row>
    <row r="1295" spans="1:14" s="719" customFormat="1" ht="10.199999999999999">
      <c r="A1295" s="990">
        <v>1292</v>
      </c>
      <c r="B1295" s="991" t="s">
        <v>6516</v>
      </c>
      <c r="C1295" s="991">
        <v>20745</v>
      </c>
      <c r="D1295" s="707" t="s">
        <v>4650</v>
      </c>
      <c r="E1295" s="992">
        <v>10884.18</v>
      </c>
      <c r="F1295" s="991" t="s">
        <v>984</v>
      </c>
      <c r="G1295" s="991" t="s">
        <v>2281</v>
      </c>
      <c r="H1295" s="709" t="s">
        <v>2282</v>
      </c>
      <c r="I1295" s="707" t="s">
        <v>2728</v>
      </c>
      <c r="J1295" s="991">
        <v>5141583</v>
      </c>
      <c r="K1295" s="993">
        <v>42788</v>
      </c>
      <c r="L1295" s="994">
        <v>43883</v>
      </c>
      <c r="N1295" s="722" t="s">
        <v>15569</v>
      </c>
    </row>
    <row r="1296" spans="1:14" s="719" customFormat="1" ht="10.199999999999999">
      <c r="A1296" s="985">
        <v>1293</v>
      </c>
      <c r="B1296" s="986" t="s">
        <v>6517</v>
      </c>
      <c r="C1296" s="986">
        <v>20746</v>
      </c>
      <c r="D1296" s="712" t="s">
        <v>6518</v>
      </c>
      <c r="E1296" s="987">
        <v>16531.009999999998</v>
      </c>
      <c r="F1296" s="986" t="s">
        <v>984</v>
      </c>
      <c r="G1296" s="986" t="s">
        <v>2281</v>
      </c>
      <c r="H1296" s="713" t="s">
        <v>4836</v>
      </c>
      <c r="I1296" s="712" t="s">
        <v>6519</v>
      </c>
      <c r="J1296" s="986">
        <v>5229413</v>
      </c>
      <c r="K1296" s="988">
        <v>42786</v>
      </c>
      <c r="L1296" s="989">
        <v>43881</v>
      </c>
      <c r="N1296" s="720" t="s">
        <v>11401</v>
      </c>
    </row>
    <row r="1297" spans="1:14" s="719" customFormat="1" ht="10.199999999999999">
      <c r="A1297" s="990">
        <v>1294</v>
      </c>
      <c r="B1297" s="991" t="s">
        <v>6520</v>
      </c>
      <c r="C1297" s="991">
        <v>20749</v>
      </c>
      <c r="D1297" s="707" t="s">
        <v>6521</v>
      </c>
      <c r="E1297" s="992">
        <v>424.24</v>
      </c>
      <c r="F1297" s="991" t="s">
        <v>984</v>
      </c>
      <c r="G1297" s="991" t="s">
        <v>2230</v>
      </c>
      <c r="H1297" s="709" t="s">
        <v>3488</v>
      </c>
      <c r="I1297" s="707" t="s">
        <v>6397</v>
      </c>
      <c r="J1297" s="991">
        <v>5935024</v>
      </c>
      <c r="K1297" s="993">
        <v>42786</v>
      </c>
      <c r="L1297" s="994">
        <v>43881</v>
      </c>
      <c r="N1297" s="722" t="s">
        <v>11401</v>
      </c>
    </row>
    <row r="1298" spans="1:14" s="719" customFormat="1" ht="10.199999999999999">
      <c r="A1298" s="985">
        <v>1295</v>
      </c>
      <c r="B1298" s="986" t="s">
        <v>6522</v>
      </c>
      <c r="C1298" s="986">
        <v>20751</v>
      </c>
      <c r="D1298" s="712" t="s">
        <v>6523</v>
      </c>
      <c r="E1298" s="987">
        <v>910.92</v>
      </c>
      <c r="F1298" s="986" t="s">
        <v>984</v>
      </c>
      <c r="G1298" s="986" t="s">
        <v>45</v>
      </c>
      <c r="H1298" s="713" t="s">
        <v>3546</v>
      </c>
      <c r="I1298" s="712" t="s">
        <v>5322</v>
      </c>
      <c r="J1298" s="986">
        <v>5317568</v>
      </c>
      <c r="K1298" s="988">
        <v>42780</v>
      </c>
      <c r="L1298" s="989">
        <v>43875</v>
      </c>
      <c r="N1298" s="720" t="s">
        <v>11401</v>
      </c>
    </row>
    <row r="1299" spans="1:14" s="719" customFormat="1" ht="10.199999999999999">
      <c r="A1299" s="990">
        <v>1296</v>
      </c>
      <c r="B1299" s="991" t="s">
        <v>6524</v>
      </c>
      <c r="C1299" s="991">
        <v>20752</v>
      </c>
      <c r="D1299" s="707" t="s">
        <v>6525</v>
      </c>
      <c r="E1299" s="992">
        <v>11263.45</v>
      </c>
      <c r="F1299" s="991" t="s">
        <v>984</v>
      </c>
      <c r="G1299" s="991" t="s">
        <v>2247</v>
      </c>
      <c r="H1299" s="709" t="s">
        <v>5221</v>
      </c>
      <c r="I1299" s="707" t="s">
        <v>6526</v>
      </c>
      <c r="J1299" s="991">
        <v>5412153</v>
      </c>
      <c r="K1299" s="993">
        <v>42810</v>
      </c>
      <c r="L1299" s="994">
        <v>43906</v>
      </c>
      <c r="N1299" s="722" t="s">
        <v>11401</v>
      </c>
    </row>
    <row r="1300" spans="1:14" s="719" customFormat="1" ht="10.199999999999999">
      <c r="A1300" s="985">
        <v>1297</v>
      </c>
      <c r="B1300" s="986" t="s">
        <v>6527</v>
      </c>
      <c r="C1300" s="986">
        <v>20797</v>
      </c>
      <c r="D1300" s="712" t="s">
        <v>3228</v>
      </c>
      <c r="E1300" s="987">
        <v>6018.2</v>
      </c>
      <c r="F1300" s="986" t="s">
        <v>3533</v>
      </c>
      <c r="G1300" s="986" t="s">
        <v>43</v>
      </c>
      <c r="H1300" s="713" t="s">
        <v>3228</v>
      </c>
      <c r="I1300" s="712" t="s">
        <v>734</v>
      </c>
      <c r="J1300" s="986">
        <v>5098564</v>
      </c>
      <c r="K1300" s="988">
        <v>39461</v>
      </c>
      <c r="L1300" s="989">
        <v>44210</v>
      </c>
      <c r="N1300" s="720" t="s">
        <v>15569</v>
      </c>
    </row>
    <row r="1301" spans="1:14" s="719" customFormat="1" ht="20.399999999999999">
      <c r="A1301" s="990">
        <v>1298</v>
      </c>
      <c r="B1301" s="991" t="s">
        <v>6528</v>
      </c>
      <c r="C1301" s="991">
        <v>20799</v>
      </c>
      <c r="D1301" s="707" t="s">
        <v>6529</v>
      </c>
      <c r="E1301" s="992">
        <v>1168.01</v>
      </c>
      <c r="F1301" s="991" t="s">
        <v>6530</v>
      </c>
      <c r="G1301" s="991" t="s">
        <v>40</v>
      </c>
      <c r="H1301" s="709" t="s">
        <v>2362</v>
      </c>
      <c r="I1301" s="707" t="s">
        <v>5915</v>
      </c>
      <c r="J1301" s="991">
        <v>5096871</v>
      </c>
      <c r="K1301" s="993">
        <v>39035</v>
      </c>
      <c r="L1301" s="994">
        <v>44252</v>
      </c>
      <c r="N1301" s="722" t="s">
        <v>11401</v>
      </c>
    </row>
    <row r="1302" spans="1:14" s="719" customFormat="1" ht="20.399999999999999">
      <c r="A1302" s="985">
        <v>1299</v>
      </c>
      <c r="B1302" s="986" t="s">
        <v>6531</v>
      </c>
      <c r="C1302" s="986">
        <v>20811</v>
      </c>
      <c r="D1302" s="712" t="s">
        <v>3704</v>
      </c>
      <c r="E1302" s="987">
        <v>99.26</v>
      </c>
      <c r="F1302" s="986" t="s">
        <v>6532</v>
      </c>
      <c r="G1302" s="986" t="s">
        <v>5471</v>
      </c>
      <c r="H1302" s="713" t="s">
        <v>6533</v>
      </c>
      <c r="I1302" s="712" t="s">
        <v>6534</v>
      </c>
      <c r="J1302" s="986">
        <v>5076978</v>
      </c>
      <c r="K1302" s="988">
        <v>39776</v>
      </c>
      <c r="L1302" s="989">
        <v>44159</v>
      </c>
      <c r="N1302" s="720" t="s">
        <v>11401</v>
      </c>
    </row>
    <row r="1303" spans="1:14" s="719" customFormat="1" ht="20.399999999999999">
      <c r="A1303" s="990">
        <v>1300</v>
      </c>
      <c r="B1303" s="991" t="s">
        <v>6535</v>
      </c>
      <c r="C1303" s="991">
        <v>20816</v>
      </c>
      <c r="D1303" s="707" t="s">
        <v>6536</v>
      </c>
      <c r="E1303" s="992">
        <v>10898.84</v>
      </c>
      <c r="F1303" s="991" t="s">
        <v>984</v>
      </c>
      <c r="G1303" s="991" t="s">
        <v>6537</v>
      </c>
      <c r="H1303" s="709" t="s">
        <v>6538</v>
      </c>
      <c r="I1303" s="707" t="s">
        <v>629</v>
      </c>
      <c r="J1303" s="991">
        <v>6287727</v>
      </c>
      <c r="K1303" s="993">
        <v>42873</v>
      </c>
      <c r="L1303" s="994">
        <v>43969</v>
      </c>
      <c r="N1303" s="722" t="s">
        <v>11401</v>
      </c>
    </row>
    <row r="1304" spans="1:14" s="719" customFormat="1" ht="10.199999999999999">
      <c r="A1304" s="985">
        <v>1301</v>
      </c>
      <c r="B1304" s="986" t="s">
        <v>6539</v>
      </c>
      <c r="C1304" s="986">
        <v>20817</v>
      </c>
      <c r="D1304" s="712" t="s">
        <v>6540</v>
      </c>
      <c r="E1304" s="987">
        <v>1249.8599999999999</v>
      </c>
      <c r="F1304" s="986" t="s">
        <v>984</v>
      </c>
      <c r="G1304" s="986" t="s">
        <v>47</v>
      </c>
      <c r="H1304" s="713" t="s">
        <v>44</v>
      </c>
      <c r="I1304" s="712" t="s">
        <v>4159</v>
      </c>
      <c r="J1304" s="986">
        <v>5189128</v>
      </c>
      <c r="K1304" s="988">
        <v>42867</v>
      </c>
      <c r="L1304" s="989">
        <v>43963</v>
      </c>
      <c r="N1304" s="720" t="s">
        <v>11401</v>
      </c>
    </row>
    <row r="1305" spans="1:14" s="719" customFormat="1" ht="20.399999999999999">
      <c r="A1305" s="990">
        <v>1302</v>
      </c>
      <c r="B1305" s="991" t="s">
        <v>6541</v>
      </c>
      <c r="C1305" s="991">
        <v>20818</v>
      </c>
      <c r="D1305" s="707" t="s">
        <v>6542</v>
      </c>
      <c r="E1305" s="992">
        <v>7261.61</v>
      </c>
      <c r="F1305" s="991" t="s">
        <v>984</v>
      </c>
      <c r="G1305" s="991" t="s">
        <v>44</v>
      </c>
      <c r="H1305" s="709" t="s">
        <v>3882</v>
      </c>
      <c r="I1305" s="707" t="s">
        <v>5241</v>
      </c>
      <c r="J1305" s="991">
        <v>2095025</v>
      </c>
      <c r="K1305" s="993">
        <v>42867</v>
      </c>
      <c r="L1305" s="994">
        <v>43963</v>
      </c>
      <c r="N1305" s="722" t="s">
        <v>11401</v>
      </c>
    </row>
    <row r="1306" spans="1:14" s="719" customFormat="1" ht="10.199999999999999">
      <c r="A1306" s="985">
        <v>1303</v>
      </c>
      <c r="B1306" s="986" t="s">
        <v>6543</v>
      </c>
      <c r="C1306" s="986">
        <v>20820</v>
      </c>
      <c r="D1306" s="712" t="s">
        <v>3988</v>
      </c>
      <c r="E1306" s="987">
        <v>10121.52</v>
      </c>
      <c r="F1306" s="986" t="s">
        <v>4547</v>
      </c>
      <c r="G1306" s="986" t="s">
        <v>2281</v>
      </c>
      <c r="H1306" s="713" t="s">
        <v>4468</v>
      </c>
      <c r="I1306" s="712" t="s">
        <v>6544</v>
      </c>
      <c r="J1306" s="986">
        <v>6165974</v>
      </c>
      <c r="K1306" s="988">
        <v>42850</v>
      </c>
      <c r="L1306" s="989">
        <v>43946</v>
      </c>
      <c r="N1306" s="720" t="s">
        <v>11401</v>
      </c>
    </row>
    <row r="1307" spans="1:14" s="719" customFormat="1" ht="10.199999999999999">
      <c r="A1307" s="990">
        <v>1304</v>
      </c>
      <c r="B1307" s="991" t="s">
        <v>6545</v>
      </c>
      <c r="C1307" s="991">
        <v>20826</v>
      </c>
      <c r="D1307" s="707" t="s">
        <v>6546</v>
      </c>
      <c r="E1307" s="992">
        <v>3025.86</v>
      </c>
      <c r="F1307" s="991" t="s">
        <v>6547</v>
      </c>
      <c r="G1307" s="991" t="s">
        <v>48</v>
      </c>
      <c r="H1307" s="709" t="s">
        <v>902</v>
      </c>
      <c r="I1307" s="707" t="s">
        <v>6548</v>
      </c>
      <c r="J1307" s="991">
        <v>6152813</v>
      </c>
      <c r="K1307" s="993">
        <v>42381</v>
      </c>
      <c r="L1307" s="994">
        <v>44573</v>
      </c>
      <c r="N1307" s="722" t="s">
        <v>11401</v>
      </c>
    </row>
    <row r="1308" spans="1:14" s="719" customFormat="1" ht="10.199999999999999">
      <c r="A1308" s="985">
        <v>1305</v>
      </c>
      <c r="B1308" s="986" t="s">
        <v>6549</v>
      </c>
      <c r="C1308" s="986">
        <v>20827</v>
      </c>
      <c r="D1308" s="712" t="s">
        <v>4611</v>
      </c>
      <c r="E1308" s="987">
        <v>15313.9</v>
      </c>
      <c r="F1308" s="986" t="s">
        <v>984</v>
      </c>
      <c r="G1308" s="986" t="s">
        <v>2230</v>
      </c>
      <c r="H1308" s="713" t="s">
        <v>3671</v>
      </c>
      <c r="I1308" s="712" t="s">
        <v>5241</v>
      </c>
      <c r="J1308" s="986">
        <v>2095025</v>
      </c>
      <c r="K1308" s="988">
        <v>42879</v>
      </c>
      <c r="L1308" s="989">
        <v>43975</v>
      </c>
      <c r="N1308" s="720" t="s">
        <v>11401</v>
      </c>
    </row>
    <row r="1309" spans="1:14" s="719" customFormat="1" ht="10.199999999999999">
      <c r="A1309" s="990">
        <v>1306</v>
      </c>
      <c r="B1309" s="991" t="s">
        <v>6550</v>
      </c>
      <c r="C1309" s="991">
        <v>20828</v>
      </c>
      <c r="D1309" s="707" t="s">
        <v>6551</v>
      </c>
      <c r="E1309" s="992">
        <v>1847.16</v>
      </c>
      <c r="F1309" s="991" t="s">
        <v>6552</v>
      </c>
      <c r="G1309" s="991" t="s">
        <v>2188</v>
      </c>
      <c r="H1309" s="709" t="s">
        <v>2189</v>
      </c>
      <c r="I1309" s="707" t="s">
        <v>6553</v>
      </c>
      <c r="J1309" s="991">
        <v>4397061</v>
      </c>
      <c r="K1309" s="993">
        <v>42395</v>
      </c>
      <c r="L1309" s="994">
        <v>43491</v>
      </c>
      <c r="N1309" s="722" t="s">
        <v>11401</v>
      </c>
    </row>
    <row r="1310" spans="1:14" s="719" customFormat="1" ht="10.199999999999999">
      <c r="A1310" s="985">
        <v>1307</v>
      </c>
      <c r="B1310" s="986" t="s">
        <v>6554</v>
      </c>
      <c r="C1310" s="986">
        <v>20830</v>
      </c>
      <c r="D1310" s="712" t="s">
        <v>6555</v>
      </c>
      <c r="E1310" s="987">
        <v>3570.35</v>
      </c>
      <c r="F1310" s="986" t="s">
        <v>984</v>
      </c>
      <c r="G1310" s="986" t="s">
        <v>41</v>
      </c>
      <c r="H1310" s="713" t="s">
        <v>1072</v>
      </c>
      <c r="I1310" s="712" t="s">
        <v>6556</v>
      </c>
      <c r="J1310" s="986">
        <v>6172768</v>
      </c>
      <c r="K1310" s="988">
        <v>42885</v>
      </c>
      <c r="L1310" s="989">
        <v>43981</v>
      </c>
      <c r="N1310" s="720" t="s">
        <v>3122</v>
      </c>
    </row>
    <row r="1311" spans="1:14" s="719" customFormat="1" ht="10.199999999999999">
      <c r="A1311" s="990">
        <v>1308</v>
      </c>
      <c r="B1311" s="991" t="s">
        <v>6557</v>
      </c>
      <c r="C1311" s="991">
        <v>20831</v>
      </c>
      <c r="D1311" s="707" t="s">
        <v>2239</v>
      </c>
      <c r="E1311" s="992">
        <v>4719.92</v>
      </c>
      <c r="F1311" s="991" t="s">
        <v>984</v>
      </c>
      <c r="G1311" s="991" t="s">
        <v>47</v>
      </c>
      <c r="H1311" s="709" t="s">
        <v>1159</v>
      </c>
      <c r="I1311" s="707" t="s">
        <v>6558</v>
      </c>
      <c r="J1311" s="991">
        <v>5754992</v>
      </c>
      <c r="K1311" s="993">
        <v>42885</v>
      </c>
      <c r="L1311" s="994">
        <v>43981</v>
      </c>
      <c r="N1311" s="722" t="s">
        <v>11401</v>
      </c>
    </row>
    <row r="1312" spans="1:14" s="719" customFormat="1" ht="20.399999999999999">
      <c r="A1312" s="985">
        <v>1309</v>
      </c>
      <c r="B1312" s="986" t="s">
        <v>6559</v>
      </c>
      <c r="C1312" s="986">
        <v>20833</v>
      </c>
      <c r="D1312" s="712" t="s">
        <v>6529</v>
      </c>
      <c r="E1312" s="987">
        <v>446.69</v>
      </c>
      <c r="F1312" s="986" t="s">
        <v>6528</v>
      </c>
      <c r="G1312" s="986" t="s">
        <v>40</v>
      </c>
      <c r="H1312" s="713" t="s">
        <v>2362</v>
      </c>
      <c r="I1312" s="712" t="s">
        <v>6560</v>
      </c>
      <c r="J1312" s="986">
        <v>5074991</v>
      </c>
      <c r="K1312" s="988">
        <v>39035</v>
      </c>
      <c r="L1312" s="989">
        <v>44252</v>
      </c>
      <c r="N1312" s="720" t="s">
        <v>11401</v>
      </c>
    </row>
    <row r="1313" spans="1:14" s="719" customFormat="1" ht="20.399999999999999">
      <c r="A1313" s="990">
        <v>1310</v>
      </c>
      <c r="B1313" s="991" t="s">
        <v>6561</v>
      </c>
      <c r="C1313" s="991">
        <v>20835</v>
      </c>
      <c r="D1313" s="707" t="s">
        <v>6562</v>
      </c>
      <c r="E1313" s="992">
        <v>102.99</v>
      </c>
      <c r="F1313" s="991" t="s">
        <v>6563</v>
      </c>
      <c r="G1313" s="991" t="s">
        <v>41</v>
      </c>
      <c r="H1313" s="709" t="s">
        <v>1072</v>
      </c>
      <c r="I1313" s="707" t="s">
        <v>4963</v>
      </c>
      <c r="J1313" s="991">
        <v>5237572</v>
      </c>
      <c r="K1313" s="993">
        <v>39877</v>
      </c>
      <c r="L1313" s="994">
        <v>44260</v>
      </c>
      <c r="N1313" s="722" t="s">
        <v>11401</v>
      </c>
    </row>
    <row r="1314" spans="1:14" s="719" customFormat="1" ht="10.199999999999999">
      <c r="A1314" s="985">
        <v>1311</v>
      </c>
      <c r="B1314" s="986" t="s">
        <v>6564</v>
      </c>
      <c r="C1314" s="986">
        <v>20839</v>
      </c>
      <c r="D1314" s="712" t="s">
        <v>6565</v>
      </c>
      <c r="E1314" s="987">
        <v>9147.42</v>
      </c>
      <c r="F1314" s="986" t="s">
        <v>6566</v>
      </c>
      <c r="G1314" s="986" t="s">
        <v>41</v>
      </c>
      <c r="H1314" s="713" t="s">
        <v>3637</v>
      </c>
      <c r="I1314" s="712" t="s">
        <v>6567</v>
      </c>
      <c r="J1314" s="986">
        <v>5308917</v>
      </c>
      <c r="K1314" s="988">
        <v>42115</v>
      </c>
      <c r="L1314" s="989">
        <v>44307</v>
      </c>
      <c r="N1314" s="720" t="s">
        <v>11401</v>
      </c>
    </row>
    <row r="1315" spans="1:14" s="719" customFormat="1" ht="10.199999999999999">
      <c r="A1315" s="990">
        <v>1312</v>
      </c>
      <c r="B1315" s="991" t="s">
        <v>6568</v>
      </c>
      <c r="C1315" s="991">
        <v>20854</v>
      </c>
      <c r="D1315" s="707" t="s">
        <v>5039</v>
      </c>
      <c r="E1315" s="992">
        <v>5945.12</v>
      </c>
      <c r="F1315" s="991" t="s">
        <v>984</v>
      </c>
      <c r="G1315" s="991" t="s">
        <v>47</v>
      </c>
      <c r="H1315" s="709" t="s">
        <v>2278</v>
      </c>
      <c r="I1315" s="707" t="s">
        <v>6569</v>
      </c>
      <c r="J1315" s="991">
        <v>6077455</v>
      </c>
      <c r="K1315" s="993">
        <v>42908</v>
      </c>
      <c r="L1315" s="994">
        <v>44004</v>
      </c>
      <c r="N1315" s="722" t="s">
        <v>11401</v>
      </c>
    </row>
    <row r="1316" spans="1:14" s="719" customFormat="1" ht="10.199999999999999">
      <c r="A1316" s="985">
        <v>1313</v>
      </c>
      <c r="B1316" s="986" t="s">
        <v>6570</v>
      </c>
      <c r="C1316" s="986">
        <v>20865</v>
      </c>
      <c r="D1316" s="712" t="s">
        <v>3867</v>
      </c>
      <c r="E1316" s="987">
        <v>8269.7800000000007</v>
      </c>
      <c r="F1316" s="986" t="s">
        <v>984</v>
      </c>
      <c r="G1316" s="986" t="s">
        <v>41</v>
      </c>
      <c r="H1316" s="713" t="s">
        <v>3727</v>
      </c>
      <c r="I1316" s="712" t="s">
        <v>6571</v>
      </c>
      <c r="J1316" s="986">
        <v>6168019</v>
      </c>
      <c r="K1316" s="988">
        <v>42935</v>
      </c>
      <c r="L1316" s="989">
        <v>44031</v>
      </c>
      <c r="N1316" s="720" t="s">
        <v>11401</v>
      </c>
    </row>
    <row r="1317" spans="1:14" s="719" customFormat="1" ht="10.199999999999999">
      <c r="A1317" s="990">
        <v>1314</v>
      </c>
      <c r="B1317" s="991" t="s">
        <v>6572</v>
      </c>
      <c r="C1317" s="991">
        <v>20870</v>
      </c>
      <c r="D1317" s="707" t="s">
        <v>6573</v>
      </c>
      <c r="E1317" s="992">
        <v>765.04</v>
      </c>
      <c r="F1317" s="991" t="s">
        <v>984</v>
      </c>
      <c r="G1317" s="991" t="s">
        <v>45</v>
      </c>
      <c r="H1317" s="709" t="s">
        <v>45</v>
      </c>
      <c r="I1317" s="707" t="s">
        <v>6574</v>
      </c>
      <c r="J1317" s="991">
        <v>6076408</v>
      </c>
      <c r="K1317" s="993">
        <v>42936</v>
      </c>
      <c r="L1317" s="994">
        <v>44032</v>
      </c>
      <c r="N1317" s="722" t="s">
        <v>11401</v>
      </c>
    </row>
    <row r="1318" spans="1:14" s="719" customFormat="1" ht="10.199999999999999">
      <c r="A1318" s="985">
        <v>1315</v>
      </c>
      <c r="B1318" s="986" t="s">
        <v>6575</v>
      </c>
      <c r="C1318" s="986">
        <v>20871</v>
      </c>
      <c r="D1318" s="712" t="s">
        <v>4334</v>
      </c>
      <c r="E1318" s="987">
        <v>7577.53</v>
      </c>
      <c r="F1318" s="986" t="s">
        <v>984</v>
      </c>
      <c r="G1318" s="986" t="s">
        <v>46</v>
      </c>
      <c r="H1318" s="713" t="s">
        <v>2268</v>
      </c>
      <c r="I1318" s="712" t="s">
        <v>6576</v>
      </c>
      <c r="J1318" s="986">
        <v>2868687</v>
      </c>
      <c r="K1318" s="988">
        <v>42935</v>
      </c>
      <c r="L1318" s="989">
        <v>44031</v>
      </c>
      <c r="N1318" s="720" t="s">
        <v>11401</v>
      </c>
    </row>
    <row r="1319" spans="1:14" s="719" customFormat="1" ht="10.199999999999999">
      <c r="A1319" s="990">
        <v>1316</v>
      </c>
      <c r="B1319" s="991" t="s">
        <v>6577</v>
      </c>
      <c r="C1319" s="991">
        <v>20874</v>
      </c>
      <c r="D1319" s="707" t="s">
        <v>2276</v>
      </c>
      <c r="E1319" s="992">
        <v>5623.7</v>
      </c>
      <c r="F1319" s="991" t="s">
        <v>984</v>
      </c>
      <c r="G1319" s="991" t="s">
        <v>45</v>
      </c>
      <c r="H1319" s="709" t="s">
        <v>4863</v>
      </c>
      <c r="I1319" s="707" t="s">
        <v>6578</v>
      </c>
      <c r="J1319" s="991">
        <v>6006124</v>
      </c>
      <c r="K1319" s="993">
        <v>42942</v>
      </c>
      <c r="L1319" s="994">
        <v>44038</v>
      </c>
      <c r="N1319" s="722" t="s">
        <v>11401</v>
      </c>
    </row>
    <row r="1320" spans="1:14" s="719" customFormat="1" ht="20.399999999999999">
      <c r="A1320" s="985">
        <v>1317</v>
      </c>
      <c r="B1320" s="986" t="s">
        <v>6579</v>
      </c>
      <c r="C1320" s="986">
        <v>20879</v>
      </c>
      <c r="D1320" s="712" t="s">
        <v>6580</v>
      </c>
      <c r="E1320" s="987">
        <v>549.21</v>
      </c>
      <c r="F1320" s="986" t="s">
        <v>984</v>
      </c>
      <c r="G1320" s="986" t="s">
        <v>40</v>
      </c>
      <c r="H1320" s="713" t="s">
        <v>2274</v>
      </c>
      <c r="I1320" s="712" t="s">
        <v>6581</v>
      </c>
      <c r="J1320" s="986">
        <v>3753603</v>
      </c>
      <c r="K1320" s="988">
        <v>42943</v>
      </c>
      <c r="L1320" s="989">
        <v>44039</v>
      </c>
      <c r="N1320" s="720" t="s">
        <v>11401</v>
      </c>
    </row>
    <row r="1321" spans="1:14" s="719" customFormat="1" ht="20.399999999999999">
      <c r="A1321" s="990">
        <v>1318</v>
      </c>
      <c r="B1321" s="991" t="s">
        <v>6582</v>
      </c>
      <c r="C1321" s="991">
        <v>20880</v>
      </c>
      <c r="D1321" s="707" t="s">
        <v>6583</v>
      </c>
      <c r="E1321" s="992">
        <v>3921.28</v>
      </c>
      <c r="F1321" s="991" t="s">
        <v>984</v>
      </c>
      <c r="G1321" s="991" t="s">
        <v>2509</v>
      </c>
      <c r="H1321" s="709" t="s">
        <v>3183</v>
      </c>
      <c r="I1321" s="707" t="s">
        <v>6584</v>
      </c>
      <c r="J1321" s="991">
        <v>6141536</v>
      </c>
      <c r="K1321" s="993">
        <v>42943</v>
      </c>
      <c r="L1321" s="994">
        <v>44039</v>
      </c>
      <c r="N1321" s="722" t="s">
        <v>11401</v>
      </c>
    </row>
    <row r="1322" spans="1:14" s="719" customFormat="1" ht="20.399999999999999">
      <c r="A1322" s="985">
        <v>1319</v>
      </c>
      <c r="B1322" s="986" t="s">
        <v>6585</v>
      </c>
      <c r="C1322" s="986">
        <v>20883</v>
      </c>
      <c r="D1322" s="712" t="s">
        <v>4637</v>
      </c>
      <c r="E1322" s="987">
        <v>14397.28</v>
      </c>
      <c r="F1322" s="986" t="s">
        <v>984</v>
      </c>
      <c r="G1322" s="986" t="s">
        <v>46</v>
      </c>
      <c r="H1322" s="713" t="s">
        <v>3396</v>
      </c>
      <c r="I1322" s="712" t="s">
        <v>6586</v>
      </c>
      <c r="J1322" s="986">
        <v>6118143</v>
      </c>
      <c r="K1322" s="988">
        <v>42943</v>
      </c>
      <c r="L1322" s="989">
        <v>44039</v>
      </c>
      <c r="N1322" s="720" t="s">
        <v>11401</v>
      </c>
    </row>
    <row r="1323" spans="1:14" s="719" customFormat="1" ht="20.399999999999999">
      <c r="A1323" s="990">
        <v>1320</v>
      </c>
      <c r="B1323" s="991" t="s">
        <v>6587</v>
      </c>
      <c r="C1323" s="991">
        <v>20886</v>
      </c>
      <c r="D1323" s="707" t="s">
        <v>6588</v>
      </c>
      <c r="E1323" s="992">
        <v>620.75</v>
      </c>
      <c r="F1323" s="991" t="s">
        <v>984</v>
      </c>
      <c r="G1323" s="991" t="s">
        <v>41</v>
      </c>
      <c r="H1323" s="709" t="s">
        <v>3171</v>
      </c>
      <c r="I1323" s="707" t="s">
        <v>6589</v>
      </c>
      <c r="J1323" s="991">
        <v>5387302</v>
      </c>
      <c r="K1323" s="993">
        <v>42984</v>
      </c>
      <c r="L1323" s="994">
        <v>44080</v>
      </c>
      <c r="N1323" s="722" t="s">
        <v>15569</v>
      </c>
    </row>
    <row r="1324" spans="1:14" s="719" customFormat="1" ht="10.199999999999999">
      <c r="A1324" s="985">
        <v>1321</v>
      </c>
      <c r="B1324" s="986" t="s">
        <v>6590</v>
      </c>
      <c r="C1324" s="986">
        <v>20897</v>
      </c>
      <c r="D1324" s="712" t="s">
        <v>5085</v>
      </c>
      <c r="E1324" s="987">
        <v>6158.24</v>
      </c>
      <c r="F1324" s="986" t="s">
        <v>984</v>
      </c>
      <c r="G1324" s="986" t="s">
        <v>2281</v>
      </c>
      <c r="H1324" s="713" t="s">
        <v>3945</v>
      </c>
      <c r="I1324" s="712" t="s">
        <v>6591</v>
      </c>
      <c r="J1324" s="986">
        <v>6314082</v>
      </c>
      <c r="K1324" s="988">
        <v>42963</v>
      </c>
      <c r="L1324" s="989">
        <v>44059</v>
      </c>
      <c r="N1324" s="720" t="s">
        <v>15569</v>
      </c>
    </row>
    <row r="1325" spans="1:14" s="719" customFormat="1" ht="10.199999999999999">
      <c r="A1325" s="990">
        <v>1322</v>
      </c>
      <c r="B1325" s="991" t="s">
        <v>6592</v>
      </c>
      <c r="C1325" s="991">
        <v>20900</v>
      </c>
      <c r="D1325" s="707" t="s">
        <v>3179</v>
      </c>
      <c r="E1325" s="992">
        <v>181.82</v>
      </c>
      <c r="F1325" s="991" t="s">
        <v>984</v>
      </c>
      <c r="G1325" s="991" t="s">
        <v>40</v>
      </c>
      <c r="H1325" s="709" t="s">
        <v>2310</v>
      </c>
      <c r="I1325" s="707" t="s">
        <v>5958</v>
      </c>
      <c r="J1325" s="991">
        <v>2057417</v>
      </c>
      <c r="K1325" s="993">
        <v>42979</v>
      </c>
      <c r="L1325" s="994">
        <v>44075</v>
      </c>
      <c r="N1325" s="722" t="s">
        <v>11401</v>
      </c>
    </row>
    <row r="1326" spans="1:14" s="719" customFormat="1" ht="20.399999999999999">
      <c r="A1326" s="985">
        <v>1323</v>
      </c>
      <c r="B1326" s="986" t="s">
        <v>6593</v>
      </c>
      <c r="C1326" s="986">
        <v>20906</v>
      </c>
      <c r="D1326" s="712" t="s">
        <v>5004</v>
      </c>
      <c r="E1326" s="987">
        <v>851.6</v>
      </c>
      <c r="F1326" s="986" t="s">
        <v>5780</v>
      </c>
      <c r="G1326" s="986" t="s">
        <v>48</v>
      </c>
      <c r="H1326" s="713" t="s">
        <v>4138</v>
      </c>
      <c r="I1326" s="712" t="s">
        <v>5781</v>
      </c>
      <c r="J1326" s="986">
        <v>6162711</v>
      </c>
      <c r="K1326" s="988">
        <v>42347</v>
      </c>
      <c r="L1326" s="989">
        <v>44539</v>
      </c>
      <c r="N1326" s="720" t="s">
        <v>3122</v>
      </c>
    </row>
    <row r="1327" spans="1:14" s="719" customFormat="1" ht="10.199999999999999">
      <c r="A1327" s="990">
        <v>1324</v>
      </c>
      <c r="B1327" s="991" t="s">
        <v>6594</v>
      </c>
      <c r="C1327" s="991">
        <v>20909</v>
      </c>
      <c r="D1327" s="707" t="s">
        <v>6595</v>
      </c>
      <c r="E1327" s="992">
        <v>1270.4100000000001</v>
      </c>
      <c r="F1327" s="991" t="s">
        <v>984</v>
      </c>
      <c r="G1327" s="991" t="s">
        <v>46</v>
      </c>
      <c r="H1327" s="709" t="s">
        <v>3457</v>
      </c>
      <c r="I1327" s="707" t="s">
        <v>6596</v>
      </c>
      <c r="J1327" s="991">
        <v>5663989</v>
      </c>
      <c r="K1327" s="993">
        <v>43003</v>
      </c>
      <c r="L1327" s="994">
        <v>44099</v>
      </c>
      <c r="N1327" s="722" t="s">
        <v>11401</v>
      </c>
    </row>
    <row r="1328" spans="1:14" s="719" customFormat="1" ht="20.399999999999999">
      <c r="A1328" s="985">
        <v>1325</v>
      </c>
      <c r="B1328" s="986" t="s">
        <v>6597</v>
      </c>
      <c r="C1328" s="986">
        <v>20910</v>
      </c>
      <c r="D1328" s="712" t="s">
        <v>6598</v>
      </c>
      <c r="E1328" s="987">
        <v>1128.98</v>
      </c>
      <c r="F1328" s="986" t="s">
        <v>984</v>
      </c>
      <c r="G1328" s="986" t="s">
        <v>46</v>
      </c>
      <c r="H1328" s="713" t="s">
        <v>3457</v>
      </c>
      <c r="I1328" s="712" t="s">
        <v>6599</v>
      </c>
      <c r="J1328" s="986">
        <v>5145414</v>
      </c>
      <c r="K1328" s="988">
        <v>43003</v>
      </c>
      <c r="L1328" s="989">
        <v>44099</v>
      </c>
      <c r="N1328" s="720" t="s">
        <v>11401</v>
      </c>
    </row>
    <row r="1329" spans="1:14" s="719" customFormat="1" ht="20.399999999999999">
      <c r="A1329" s="990">
        <v>1326</v>
      </c>
      <c r="B1329" s="991" t="s">
        <v>6600</v>
      </c>
      <c r="C1329" s="991">
        <v>20911</v>
      </c>
      <c r="D1329" s="707" t="s">
        <v>6601</v>
      </c>
      <c r="E1329" s="992">
        <v>7104.18</v>
      </c>
      <c r="F1329" s="991" t="s">
        <v>984</v>
      </c>
      <c r="G1329" s="991" t="s">
        <v>2509</v>
      </c>
      <c r="H1329" s="709" t="s">
        <v>5483</v>
      </c>
      <c r="I1329" s="707" t="s">
        <v>6599</v>
      </c>
      <c r="J1329" s="991">
        <v>5145414</v>
      </c>
      <c r="K1329" s="993">
        <v>43003</v>
      </c>
      <c r="L1329" s="994">
        <v>44099</v>
      </c>
      <c r="N1329" s="722" t="s">
        <v>11401</v>
      </c>
    </row>
    <row r="1330" spans="1:14" s="719" customFormat="1" ht="20.399999999999999">
      <c r="A1330" s="985">
        <v>1327</v>
      </c>
      <c r="B1330" s="986" t="s">
        <v>6602</v>
      </c>
      <c r="C1330" s="986">
        <v>20912</v>
      </c>
      <c r="D1330" s="712" t="s">
        <v>6603</v>
      </c>
      <c r="E1330" s="987">
        <v>996.42</v>
      </c>
      <c r="F1330" s="986" t="s">
        <v>984</v>
      </c>
      <c r="G1330" s="986" t="s">
        <v>45</v>
      </c>
      <c r="H1330" s="713" t="s">
        <v>2282</v>
      </c>
      <c r="I1330" s="712" t="s">
        <v>6604</v>
      </c>
      <c r="J1330" s="986">
        <v>5097517</v>
      </c>
      <c r="K1330" s="988">
        <v>43003</v>
      </c>
      <c r="L1330" s="989">
        <v>44099</v>
      </c>
      <c r="N1330" s="720" t="s">
        <v>11401</v>
      </c>
    </row>
    <row r="1331" spans="1:14" s="719" customFormat="1" ht="20.399999999999999">
      <c r="A1331" s="990">
        <v>1328</v>
      </c>
      <c r="B1331" s="991" t="s">
        <v>6605</v>
      </c>
      <c r="C1331" s="991">
        <v>20913</v>
      </c>
      <c r="D1331" s="707" t="s">
        <v>6606</v>
      </c>
      <c r="E1331" s="992">
        <v>8981.9599999999991</v>
      </c>
      <c r="F1331" s="991" t="s">
        <v>984</v>
      </c>
      <c r="G1331" s="991" t="s">
        <v>44</v>
      </c>
      <c r="H1331" s="709" t="s">
        <v>6607</v>
      </c>
      <c r="I1331" s="707" t="s">
        <v>6604</v>
      </c>
      <c r="J1331" s="991">
        <v>5097517</v>
      </c>
      <c r="K1331" s="993">
        <v>43003</v>
      </c>
      <c r="L1331" s="994">
        <v>44099</v>
      </c>
      <c r="N1331" s="722" t="s">
        <v>11401</v>
      </c>
    </row>
    <row r="1332" spans="1:14" s="719" customFormat="1" ht="20.399999999999999">
      <c r="A1332" s="985">
        <v>1329</v>
      </c>
      <c r="B1332" s="986" t="s">
        <v>6608</v>
      </c>
      <c r="C1332" s="986">
        <v>20914</v>
      </c>
      <c r="D1332" s="712" t="s">
        <v>6609</v>
      </c>
      <c r="E1332" s="987">
        <v>880.8</v>
      </c>
      <c r="F1332" s="986" t="s">
        <v>984</v>
      </c>
      <c r="G1332" s="986" t="s">
        <v>43</v>
      </c>
      <c r="H1332" s="713" t="s">
        <v>3228</v>
      </c>
      <c r="I1332" s="712" t="s">
        <v>6604</v>
      </c>
      <c r="J1332" s="986">
        <v>5097517</v>
      </c>
      <c r="K1332" s="988">
        <v>43003</v>
      </c>
      <c r="L1332" s="989">
        <v>44099</v>
      </c>
      <c r="N1332" s="720" t="s">
        <v>11401</v>
      </c>
    </row>
    <row r="1333" spans="1:14" s="719" customFormat="1" ht="10.199999999999999">
      <c r="A1333" s="990">
        <v>1330</v>
      </c>
      <c r="B1333" s="991" t="s">
        <v>6610</v>
      </c>
      <c r="C1333" s="991">
        <v>20915</v>
      </c>
      <c r="D1333" s="707" t="s">
        <v>6611</v>
      </c>
      <c r="E1333" s="992">
        <v>2883.34</v>
      </c>
      <c r="F1333" s="991" t="s">
        <v>984</v>
      </c>
      <c r="G1333" s="991" t="s">
        <v>44</v>
      </c>
      <c r="H1333" s="709" t="s">
        <v>3137</v>
      </c>
      <c r="I1333" s="707" t="s">
        <v>6604</v>
      </c>
      <c r="J1333" s="991">
        <v>5097517</v>
      </c>
      <c r="K1333" s="993">
        <v>43003</v>
      </c>
      <c r="L1333" s="994">
        <v>44099</v>
      </c>
      <c r="N1333" s="722" t="s">
        <v>11401</v>
      </c>
    </row>
    <row r="1334" spans="1:14" s="719" customFormat="1" ht="20.399999999999999">
      <c r="A1334" s="985">
        <v>1331</v>
      </c>
      <c r="B1334" s="986" t="s">
        <v>6612</v>
      </c>
      <c r="C1334" s="986">
        <v>20916</v>
      </c>
      <c r="D1334" s="712" t="s">
        <v>6613</v>
      </c>
      <c r="E1334" s="987">
        <v>7957.91</v>
      </c>
      <c r="F1334" s="986" t="s">
        <v>984</v>
      </c>
      <c r="G1334" s="986" t="s">
        <v>53</v>
      </c>
      <c r="H1334" s="713" t="s">
        <v>6614</v>
      </c>
      <c r="I1334" s="712" t="s">
        <v>6604</v>
      </c>
      <c r="J1334" s="986">
        <v>5097517</v>
      </c>
      <c r="K1334" s="988">
        <v>43003</v>
      </c>
      <c r="L1334" s="989">
        <v>44099</v>
      </c>
      <c r="N1334" s="720" t="s">
        <v>11401</v>
      </c>
    </row>
    <row r="1335" spans="1:14" s="719" customFormat="1" ht="10.199999999999999">
      <c r="A1335" s="990">
        <v>1332</v>
      </c>
      <c r="B1335" s="991" t="s">
        <v>6615</v>
      </c>
      <c r="C1335" s="991">
        <v>20917</v>
      </c>
      <c r="D1335" s="707" t="s">
        <v>6616</v>
      </c>
      <c r="E1335" s="992">
        <v>5929.95</v>
      </c>
      <c r="F1335" s="991" t="s">
        <v>984</v>
      </c>
      <c r="G1335" s="991" t="s">
        <v>2247</v>
      </c>
      <c r="H1335" s="709" t="s">
        <v>3265</v>
      </c>
      <c r="I1335" s="707" t="s">
        <v>6604</v>
      </c>
      <c r="J1335" s="991">
        <v>5097517</v>
      </c>
      <c r="K1335" s="993">
        <v>43003</v>
      </c>
      <c r="L1335" s="994">
        <v>44099</v>
      </c>
      <c r="N1335" s="722" t="s">
        <v>11401</v>
      </c>
    </row>
    <row r="1336" spans="1:14" s="719" customFormat="1" ht="10.199999999999999">
      <c r="A1336" s="985">
        <v>1333</v>
      </c>
      <c r="B1336" s="986" t="s">
        <v>6617</v>
      </c>
      <c r="C1336" s="986">
        <v>20918</v>
      </c>
      <c r="D1336" s="712" t="s">
        <v>6618</v>
      </c>
      <c r="E1336" s="987">
        <v>14034.94</v>
      </c>
      <c r="F1336" s="986" t="s">
        <v>984</v>
      </c>
      <c r="G1336" s="986" t="s">
        <v>44</v>
      </c>
      <c r="H1336" s="713" t="s">
        <v>3771</v>
      </c>
      <c r="I1336" s="712" t="s">
        <v>6604</v>
      </c>
      <c r="J1336" s="986">
        <v>5097517</v>
      </c>
      <c r="K1336" s="988">
        <v>43003</v>
      </c>
      <c r="L1336" s="989">
        <v>44099</v>
      </c>
      <c r="N1336" s="720" t="s">
        <v>11401</v>
      </c>
    </row>
    <row r="1337" spans="1:14" s="719" customFormat="1" ht="20.399999999999999">
      <c r="A1337" s="990">
        <v>1334</v>
      </c>
      <c r="B1337" s="991" t="s">
        <v>6619</v>
      </c>
      <c r="C1337" s="991">
        <v>20919</v>
      </c>
      <c r="D1337" s="707" t="s">
        <v>6620</v>
      </c>
      <c r="E1337" s="992">
        <v>7696.98</v>
      </c>
      <c r="F1337" s="991" t="s">
        <v>984</v>
      </c>
      <c r="G1337" s="991" t="s">
        <v>43</v>
      </c>
      <c r="H1337" s="709" t="s">
        <v>3228</v>
      </c>
      <c r="I1337" s="707" t="s">
        <v>6604</v>
      </c>
      <c r="J1337" s="991">
        <v>5097517</v>
      </c>
      <c r="K1337" s="993">
        <v>43003</v>
      </c>
      <c r="L1337" s="994">
        <v>44099</v>
      </c>
      <c r="N1337" s="722" t="s">
        <v>11401</v>
      </c>
    </row>
    <row r="1338" spans="1:14" s="719" customFormat="1" ht="10.199999999999999">
      <c r="A1338" s="985">
        <v>1335</v>
      </c>
      <c r="B1338" s="986" t="s">
        <v>6621</v>
      </c>
      <c r="C1338" s="986">
        <v>20922</v>
      </c>
      <c r="D1338" s="712" t="s">
        <v>6622</v>
      </c>
      <c r="E1338" s="987">
        <v>1463.82</v>
      </c>
      <c r="F1338" s="986" t="s">
        <v>984</v>
      </c>
      <c r="G1338" s="986" t="s">
        <v>44</v>
      </c>
      <c r="H1338" s="713" t="s">
        <v>3137</v>
      </c>
      <c r="I1338" s="712" t="s">
        <v>6623</v>
      </c>
      <c r="J1338" s="986">
        <v>6312004</v>
      </c>
      <c r="K1338" s="988">
        <v>43004</v>
      </c>
      <c r="L1338" s="989">
        <v>44100</v>
      </c>
      <c r="N1338" s="720" t="s">
        <v>11401</v>
      </c>
    </row>
    <row r="1339" spans="1:14" s="719" customFormat="1" ht="10.199999999999999">
      <c r="A1339" s="990">
        <v>1336</v>
      </c>
      <c r="B1339" s="991" t="s">
        <v>6624</v>
      </c>
      <c r="C1339" s="991">
        <v>20923</v>
      </c>
      <c r="D1339" s="707" t="s">
        <v>6625</v>
      </c>
      <c r="E1339" s="992">
        <v>7864.94</v>
      </c>
      <c r="F1339" s="991" t="s">
        <v>984</v>
      </c>
      <c r="G1339" s="991" t="s">
        <v>44</v>
      </c>
      <c r="H1339" s="709" t="s">
        <v>3771</v>
      </c>
      <c r="I1339" s="707" t="s">
        <v>6626</v>
      </c>
      <c r="J1339" s="991">
        <v>5493781</v>
      </c>
      <c r="K1339" s="993">
        <v>43004</v>
      </c>
      <c r="L1339" s="994">
        <v>44100</v>
      </c>
      <c r="N1339" s="722" t="s">
        <v>11401</v>
      </c>
    </row>
    <row r="1340" spans="1:14" s="719" customFormat="1" ht="10.199999999999999">
      <c r="A1340" s="985">
        <v>1337</v>
      </c>
      <c r="B1340" s="986" t="s">
        <v>6627</v>
      </c>
      <c r="C1340" s="986">
        <v>20924</v>
      </c>
      <c r="D1340" s="712" t="s">
        <v>6628</v>
      </c>
      <c r="E1340" s="987">
        <v>772.92</v>
      </c>
      <c r="F1340" s="986" t="s">
        <v>984</v>
      </c>
      <c r="G1340" s="986" t="s">
        <v>2509</v>
      </c>
      <c r="H1340" s="713" t="s">
        <v>3179</v>
      </c>
      <c r="I1340" s="712" t="s">
        <v>6629</v>
      </c>
      <c r="J1340" s="986">
        <v>5977401</v>
      </c>
      <c r="K1340" s="988">
        <v>43004</v>
      </c>
      <c r="L1340" s="989">
        <v>44100</v>
      </c>
      <c r="N1340" s="720" t="s">
        <v>11401</v>
      </c>
    </row>
    <row r="1341" spans="1:14" s="719" customFormat="1" ht="10.199999999999999">
      <c r="A1341" s="990">
        <v>1338</v>
      </c>
      <c r="B1341" s="991" t="s">
        <v>6630</v>
      </c>
      <c r="C1341" s="991">
        <v>20925</v>
      </c>
      <c r="D1341" s="707" t="s">
        <v>6631</v>
      </c>
      <c r="E1341" s="992">
        <v>1495.08</v>
      </c>
      <c r="F1341" s="991" t="s">
        <v>984</v>
      </c>
      <c r="G1341" s="991" t="s">
        <v>2509</v>
      </c>
      <c r="H1341" s="709" t="s">
        <v>3179</v>
      </c>
      <c r="I1341" s="707" t="s">
        <v>6632</v>
      </c>
      <c r="J1341" s="991">
        <v>5976367</v>
      </c>
      <c r="K1341" s="993">
        <v>43004</v>
      </c>
      <c r="L1341" s="994">
        <v>44100</v>
      </c>
      <c r="N1341" s="722" t="s">
        <v>11401</v>
      </c>
    </row>
    <row r="1342" spans="1:14" s="719" customFormat="1" ht="10.199999999999999">
      <c r="A1342" s="985">
        <v>1339</v>
      </c>
      <c r="B1342" s="986" t="s">
        <v>6633</v>
      </c>
      <c r="C1342" s="986">
        <v>20926</v>
      </c>
      <c r="D1342" s="712" t="s">
        <v>6634</v>
      </c>
      <c r="E1342" s="987">
        <v>214.51</v>
      </c>
      <c r="F1342" s="986" t="s">
        <v>984</v>
      </c>
      <c r="G1342" s="986" t="s">
        <v>2364</v>
      </c>
      <c r="H1342" s="713" t="s">
        <v>909</v>
      </c>
      <c r="I1342" s="712" t="s">
        <v>6632</v>
      </c>
      <c r="J1342" s="986">
        <v>5976367</v>
      </c>
      <c r="K1342" s="988">
        <v>43004</v>
      </c>
      <c r="L1342" s="989">
        <v>44100</v>
      </c>
      <c r="N1342" s="720" t="s">
        <v>11401</v>
      </c>
    </row>
    <row r="1343" spans="1:14" s="719" customFormat="1" ht="20.399999999999999">
      <c r="A1343" s="990">
        <v>1340</v>
      </c>
      <c r="B1343" s="991" t="s">
        <v>6635</v>
      </c>
      <c r="C1343" s="991">
        <v>20931</v>
      </c>
      <c r="D1343" s="707" t="s">
        <v>4637</v>
      </c>
      <c r="E1343" s="992">
        <v>3695.82</v>
      </c>
      <c r="F1343" s="991" t="s">
        <v>984</v>
      </c>
      <c r="G1343" s="991" t="s">
        <v>2230</v>
      </c>
      <c r="H1343" s="709" t="s">
        <v>3488</v>
      </c>
      <c r="I1343" s="707" t="s">
        <v>6636</v>
      </c>
      <c r="J1343" s="991">
        <v>5434041</v>
      </c>
      <c r="K1343" s="993">
        <v>43006</v>
      </c>
      <c r="L1343" s="994">
        <v>44102</v>
      </c>
      <c r="N1343" s="722" t="s">
        <v>11401</v>
      </c>
    </row>
    <row r="1344" spans="1:14" s="719" customFormat="1" ht="10.199999999999999">
      <c r="A1344" s="985">
        <v>1341</v>
      </c>
      <c r="B1344" s="986" t="s">
        <v>6637</v>
      </c>
      <c r="C1344" s="986">
        <v>20932</v>
      </c>
      <c r="D1344" s="712" t="s">
        <v>6638</v>
      </c>
      <c r="E1344" s="987">
        <v>1252.1400000000001</v>
      </c>
      <c r="F1344" s="986" t="s">
        <v>984</v>
      </c>
      <c r="G1344" s="986" t="s">
        <v>43</v>
      </c>
      <c r="H1344" s="713" t="s">
        <v>3228</v>
      </c>
      <c r="I1344" s="712" t="s">
        <v>6639</v>
      </c>
      <c r="J1344" s="986">
        <v>5063795</v>
      </c>
      <c r="K1344" s="988">
        <v>43006</v>
      </c>
      <c r="L1344" s="989">
        <v>44102</v>
      </c>
      <c r="N1344" s="720" t="s">
        <v>11401</v>
      </c>
    </row>
    <row r="1345" spans="1:14" s="719" customFormat="1" ht="10.199999999999999">
      <c r="A1345" s="990">
        <v>1342</v>
      </c>
      <c r="B1345" s="991" t="s">
        <v>6640</v>
      </c>
      <c r="C1345" s="991">
        <v>20933</v>
      </c>
      <c r="D1345" s="707" t="s">
        <v>6641</v>
      </c>
      <c r="E1345" s="992">
        <v>3892.35</v>
      </c>
      <c r="F1345" s="991" t="s">
        <v>984</v>
      </c>
      <c r="G1345" s="991" t="s">
        <v>43</v>
      </c>
      <c r="H1345" s="709" t="s">
        <v>3228</v>
      </c>
      <c r="I1345" s="707" t="s">
        <v>6639</v>
      </c>
      <c r="J1345" s="991">
        <v>5063795</v>
      </c>
      <c r="K1345" s="993">
        <v>43006</v>
      </c>
      <c r="L1345" s="994">
        <v>44102</v>
      </c>
      <c r="N1345" s="722" t="s">
        <v>11401</v>
      </c>
    </row>
    <row r="1346" spans="1:14" s="719" customFormat="1" ht="10.199999999999999">
      <c r="A1346" s="985">
        <v>1343</v>
      </c>
      <c r="B1346" s="986" t="s">
        <v>6642</v>
      </c>
      <c r="C1346" s="986">
        <v>20934</v>
      </c>
      <c r="D1346" s="712" t="s">
        <v>6643</v>
      </c>
      <c r="E1346" s="987">
        <v>702.77</v>
      </c>
      <c r="F1346" s="986" t="s">
        <v>984</v>
      </c>
      <c r="G1346" s="986" t="s">
        <v>2281</v>
      </c>
      <c r="H1346" s="713" t="s">
        <v>2282</v>
      </c>
      <c r="I1346" s="712" t="s">
        <v>6644</v>
      </c>
      <c r="J1346" s="986">
        <v>6165451</v>
      </c>
      <c r="K1346" s="988">
        <v>43011</v>
      </c>
      <c r="L1346" s="989">
        <v>44107</v>
      </c>
      <c r="N1346" s="720" t="s">
        <v>11401</v>
      </c>
    </row>
    <row r="1347" spans="1:14" s="719" customFormat="1" ht="10.199999999999999">
      <c r="A1347" s="990">
        <v>1344</v>
      </c>
      <c r="B1347" s="991" t="s">
        <v>6645</v>
      </c>
      <c r="C1347" s="991">
        <v>20935</v>
      </c>
      <c r="D1347" s="707" t="s">
        <v>6646</v>
      </c>
      <c r="E1347" s="992">
        <v>157.08000000000001</v>
      </c>
      <c r="F1347" s="991" t="s">
        <v>984</v>
      </c>
      <c r="G1347" s="991" t="s">
        <v>2234</v>
      </c>
      <c r="H1347" s="709" t="s">
        <v>448</v>
      </c>
      <c r="I1347" s="707" t="s">
        <v>6647</v>
      </c>
      <c r="J1347" s="991">
        <v>6077145</v>
      </c>
      <c r="K1347" s="993">
        <v>43006</v>
      </c>
      <c r="L1347" s="994">
        <v>44102</v>
      </c>
      <c r="N1347" s="722" t="s">
        <v>11401</v>
      </c>
    </row>
    <row r="1348" spans="1:14" s="719" customFormat="1" ht="20.399999999999999">
      <c r="A1348" s="985">
        <v>1345</v>
      </c>
      <c r="B1348" s="986" t="s">
        <v>6648</v>
      </c>
      <c r="C1348" s="986">
        <v>20937</v>
      </c>
      <c r="D1348" s="712" t="s">
        <v>6649</v>
      </c>
      <c r="E1348" s="987">
        <v>588.87</v>
      </c>
      <c r="F1348" s="986" t="s">
        <v>984</v>
      </c>
      <c r="G1348" s="986" t="s">
        <v>44</v>
      </c>
      <c r="H1348" s="713" t="s">
        <v>6650</v>
      </c>
      <c r="I1348" s="712" t="s">
        <v>6651</v>
      </c>
      <c r="J1348" s="986">
        <v>5070678</v>
      </c>
      <c r="K1348" s="988">
        <v>43010</v>
      </c>
      <c r="L1348" s="989">
        <v>44106</v>
      </c>
      <c r="N1348" s="720" t="s">
        <v>11401</v>
      </c>
    </row>
    <row r="1349" spans="1:14" s="719" customFormat="1" ht="10.199999999999999">
      <c r="A1349" s="990">
        <v>1346</v>
      </c>
      <c r="B1349" s="991" t="s">
        <v>6652</v>
      </c>
      <c r="C1349" s="991">
        <v>20943</v>
      </c>
      <c r="D1349" s="707" t="s">
        <v>5599</v>
      </c>
      <c r="E1349" s="992">
        <v>1250.79</v>
      </c>
      <c r="F1349" s="991" t="s">
        <v>5747</v>
      </c>
      <c r="G1349" s="991" t="s">
        <v>48</v>
      </c>
      <c r="H1349" s="709" t="s">
        <v>5748</v>
      </c>
      <c r="I1349" s="707" t="s">
        <v>5749</v>
      </c>
      <c r="J1349" s="991">
        <v>2871114</v>
      </c>
      <c r="K1349" s="993">
        <v>42360</v>
      </c>
      <c r="L1349" s="994">
        <v>44552</v>
      </c>
      <c r="N1349" s="722" t="s">
        <v>11401</v>
      </c>
    </row>
    <row r="1350" spans="1:14" s="719" customFormat="1" ht="20.399999999999999">
      <c r="A1350" s="985">
        <v>1347</v>
      </c>
      <c r="B1350" s="986" t="s">
        <v>6653</v>
      </c>
      <c r="C1350" s="986">
        <v>20950</v>
      </c>
      <c r="D1350" s="712" t="s">
        <v>3252</v>
      </c>
      <c r="E1350" s="987">
        <v>3924.54</v>
      </c>
      <c r="F1350" s="986" t="s">
        <v>984</v>
      </c>
      <c r="G1350" s="986" t="s">
        <v>5638</v>
      </c>
      <c r="H1350" s="713" t="s">
        <v>6654</v>
      </c>
      <c r="I1350" s="712" t="s">
        <v>6581</v>
      </c>
      <c r="J1350" s="986">
        <v>3753603</v>
      </c>
      <c r="K1350" s="988">
        <v>43031</v>
      </c>
      <c r="L1350" s="989">
        <v>44127</v>
      </c>
      <c r="N1350" s="720" t="s">
        <v>11401</v>
      </c>
    </row>
    <row r="1351" spans="1:14" s="719" customFormat="1" ht="20.399999999999999">
      <c r="A1351" s="990">
        <v>1348</v>
      </c>
      <c r="B1351" s="991" t="s">
        <v>6655</v>
      </c>
      <c r="C1351" s="991">
        <v>20951</v>
      </c>
      <c r="D1351" s="707" t="s">
        <v>3867</v>
      </c>
      <c r="E1351" s="992">
        <v>15823.54</v>
      </c>
      <c r="F1351" s="991" t="s">
        <v>984</v>
      </c>
      <c r="G1351" s="991" t="s">
        <v>41</v>
      </c>
      <c r="H1351" s="709" t="s">
        <v>5110</v>
      </c>
      <c r="I1351" s="707" t="s">
        <v>6656</v>
      </c>
      <c r="J1351" s="991">
        <v>6173462</v>
      </c>
      <c r="K1351" s="993">
        <v>43031</v>
      </c>
      <c r="L1351" s="994">
        <v>44127</v>
      </c>
      <c r="N1351" s="722" t="s">
        <v>11401</v>
      </c>
    </row>
    <row r="1352" spans="1:14" s="719" customFormat="1" ht="20.399999999999999">
      <c r="A1352" s="985">
        <v>1349</v>
      </c>
      <c r="B1352" s="986" t="s">
        <v>6657</v>
      </c>
      <c r="C1352" s="986">
        <v>20952</v>
      </c>
      <c r="D1352" s="712" t="s">
        <v>6658</v>
      </c>
      <c r="E1352" s="987">
        <v>49260.41</v>
      </c>
      <c r="F1352" s="986" t="s">
        <v>984</v>
      </c>
      <c r="G1352" s="986" t="s">
        <v>41</v>
      </c>
      <c r="H1352" s="713" t="s">
        <v>3290</v>
      </c>
      <c r="I1352" s="712" t="s">
        <v>6659</v>
      </c>
      <c r="J1352" s="986">
        <v>3318486</v>
      </c>
      <c r="K1352" s="988">
        <v>43032</v>
      </c>
      <c r="L1352" s="989">
        <v>44128</v>
      </c>
      <c r="N1352" s="720" t="s">
        <v>11401</v>
      </c>
    </row>
    <row r="1353" spans="1:14" s="719" customFormat="1" ht="30.6">
      <c r="A1353" s="990">
        <v>1350</v>
      </c>
      <c r="B1353" s="991" t="s">
        <v>6660</v>
      </c>
      <c r="C1353" s="991">
        <v>20956</v>
      </c>
      <c r="D1353" s="707" t="s">
        <v>3159</v>
      </c>
      <c r="E1353" s="992">
        <v>14905.81</v>
      </c>
      <c r="F1353" s="991" t="s">
        <v>6661</v>
      </c>
      <c r="G1353" s="991" t="s">
        <v>2247</v>
      </c>
      <c r="H1353" s="709" t="s">
        <v>4020</v>
      </c>
      <c r="I1353" s="707" t="s">
        <v>6662</v>
      </c>
      <c r="J1353" s="991">
        <v>5438217</v>
      </c>
      <c r="K1353" s="993">
        <v>41449</v>
      </c>
      <c r="L1353" s="994">
        <v>43640</v>
      </c>
      <c r="N1353" s="722" t="s">
        <v>11401</v>
      </c>
    </row>
    <row r="1354" spans="1:14" s="719" customFormat="1" ht="10.199999999999999">
      <c r="A1354" s="985">
        <v>1351</v>
      </c>
      <c r="B1354" s="986" t="s">
        <v>6663</v>
      </c>
      <c r="C1354" s="986">
        <v>20965</v>
      </c>
      <c r="D1354" s="712" t="s">
        <v>6664</v>
      </c>
      <c r="E1354" s="987">
        <v>733.85</v>
      </c>
      <c r="F1354" s="986" t="s">
        <v>984</v>
      </c>
      <c r="G1354" s="986" t="s">
        <v>40</v>
      </c>
      <c r="H1354" s="713" t="s">
        <v>2310</v>
      </c>
      <c r="I1354" s="712" t="s">
        <v>6665</v>
      </c>
      <c r="J1354" s="986">
        <v>3753298</v>
      </c>
      <c r="K1354" s="988">
        <v>43048</v>
      </c>
      <c r="L1354" s="989">
        <v>44144</v>
      </c>
      <c r="N1354" s="720" t="s">
        <v>11401</v>
      </c>
    </row>
    <row r="1355" spans="1:14" s="719" customFormat="1" ht="20.399999999999999">
      <c r="A1355" s="990">
        <v>1352</v>
      </c>
      <c r="B1355" s="991" t="s">
        <v>6666</v>
      </c>
      <c r="C1355" s="991">
        <v>20979</v>
      </c>
      <c r="D1355" s="707" t="s">
        <v>3770</v>
      </c>
      <c r="E1355" s="992">
        <v>2799.87</v>
      </c>
      <c r="F1355" s="991" t="s">
        <v>3769</v>
      </c>
      <c r="G1355" s="991" t="s">
        <v>44</v>
      </c>
      <c r="H1355" s="709" t="s">
        <v>3771</v>
      </c>
      <c r="I1355" s="707" t="s">
        <v>3606</v>
      </c>
      <c r="J1355" s="991">
        <v>5340624</v>
      </c>
      <c r="K1355" s="993">
        <v>39685</v>
      </c>
      <c r="L1355" s="994">
        <v>44068</v>
      </c>
      <c r="N1355" s="722" t="s">
        <v>11401</v>
      </c>
    </row>
    <row r="1356" spans="1:14" s="719" customFormat="1" ht="10.199999999999999">
      <c r="A1356" s="985">
        <v>1353</v>
      </c>
      <c r="B1356" s="986" t="s">
        <v>6667</v>
      </c>
      <c r="C1356" s="986">
        <v>20985</v>
      </c>
      <c r="D1356" s="712" t="s">
        <v>4582</v>
      </c>
      <c r="E1356" s="987">
        <v>2205.3000000000002</v>
      </c>
      <c r="F1356" s="986" t="s">
        <v>4581</v>
      </c>
      <c r="G1356" s="986" t="s">
        <v>45</v>
      </c>
      <c r="H1356" s="713" t="s">
        <v>2282</v>
      </c>
      <c r="I1356" s="712" t="s">
        <v>778</v>
      </c>
      <c r="J1356" s="986">
        <v>2096102</v>
      </c>
      <c r="K1356" s="988">
        <v>42082</v>
      </c>
      <c r="L1356" s="989">
        <v>44274</v>
      </c>
      <c r="N1356" s="720" t="s">
        <v>11401</v>
      </c>
    </row>
    <row r="1357" spans="1:14" s="719" customFormat="1" ht="20.399999999999999">
      <c r="A1357" s="990">
        <v>1354</v>
      </c>
      <c r="B1357" s="991" t="s">
        <v>6668</v>
      </c>
      <c r="C1357" s="991">
        <v>21027</v>
      </c>
      <c r="D1357" s="707" t="s">
        <v>4708</v>
      </c>
      <c r="E1357" s="992">
        <v>4702.9799999999996</v>
      </c>
      <c r="F1357" s="991" t="s">
        <v>6669</v>
      </c>
      <c r="G1357" s="991" t="s">
        <v>47</v>
      </c>
      <c r="H1357" s="709" t="s">
        <v>1159</v>
      </c>
      <c r="I1357" s="707" t="s">
        <v>5384</v>
      </c>
      <c r="J1357" s="991">
        <v>5734037</v>
      </c>
      <c r="K1357" s="993">
        <v>42171</v>
      </c>
      <c r="L1357" s="994">
        <v>44363</v>
      </c>
      <c r="N1357" s="722" t="s">
        <v>11401</v>
      </c>
    </row>
    <row r="1358" spans="1:14" s="719" customFormat="1" ht="20.399999999999999">
      <c r="A1358" s="985">
        <v>1355</v>
      </c>
      <c r="B1358" s="986" t="s">
        <v>6670</v>
      </c>
      <c r="C1358" s="986">
        <v>21028</v>
      </c>
      <c r="D1358" s="712" t="s">
        <v>3494</v>
      </c>
      <c r="E1358" s="987">
        <v>6257.56</v>
      </c>
      <c r="F1358" s="986" t="s">
        <v>6671</v>
      </c>
      <c r="G1358" s="986" t="s">
        <v>47</v>
      </c>
      <c r="H1358" s="713" t="s">
        <v>2989</v>
      </c>
      <c r="I1358" s="712" t="s">
        <v>5384</v>
      </c>
      <c r="J1358" s="986">
        <v>5734037</v>
      </c>
      <c r="K1358" s="988">
        <v>42187</v>
      </c>
      <c r="L1358" s="989">
        <v>44379</v>
      </c>
      <c r="N1358" s="720" t="s">
        <v>11401</v>
      </c>
    </row>
    <row r="1359" spans="1:14" s="719" customFormat="1" ht="10.199999999999999">
      <c r="A1359" s="990">
        <v>1356</v>
      </c>
      <c r="B1359" s="991" t="s">
        <v>6672</v>
      </c>
      <c r="C1359" s="991">
        <v>21029</v>
      </c>
      <c r="D1359" s="707" t="s">
        <v>5545</v>
      </c>
      <c r="E1359" s="992">
        <v>8801.67</v>
      </c>
      <c r="F1359" s="991" t="s">
        <v>6673</v>
      </c>
      <c r="G1359" s="991" t="s">
        <v>2188</v>
      </c>
      <c r="H1359" s="709" t="s">
        <v>2189</v>
      </c>
      <c r="I1359" s="707" t="s">
        <v>6674</v>
      </c>
      <c r="J1359" s="991">
        <v>6318614</v>
      </c>
      <c r="K1359" s="993">
        <v>42116</v>
      </c>
      <c r="L1359" s="994">
        <v>44308</v>
      </c>
      <c r="N1359" s="722" t="s">
        <v>11401</v>
      </c>
    </row>
    <row r="1360" spans="1:14" s="719" customFormat="1" ht="20.399999999999999">
      <c r="A1360" s="985">
        <v>1357</v>
      </c>
      <c r="B1360" s="986" t="s">
        <v>6675</v>
      </c>
      <c r="C1360" s="986">
        <v>21030</v>
      </c>
      <c r="D1360" s="712" t="s">
        <v>6676</v>
      </c>
      <c r="E1360" s="987">
        <v>8900.07</v>
      </c>
      <c r="F1360" s="986" t="s">
        <v>6677</v>
      </c>
      <c r="G1360" s="986" t="s">
        <v>47</v>
      </c>
      <c r="H1360" s="713" t="s">
        <v>45</v>
      </c>
      <c r="I1360" s="712" t="s">
        <v>5384</v>
      </c>
      <c r="J1360" s="986">
        <v>5734037</v>
      </c>
      <c r="K1360" s="988">
        <v>42171</v>
      </c>
      <c r="L1360" s="989">
        <v>44363</v>
      </c>
      <c r="N1360" s="720" t="s">
        <v>11401</v>
      </c>
    </row>
    <row r="1361" spans="1:14" s="719" customFormat="1" ht="20.399999999999999">
      <c r="A1361" s="990">
        <v>1358</v>
      </c>
      <c r="B1361" s="991" t="s">
        <v>6678</v>
      </c>
      <c r="C1361" s="991">
        <v>21031</v>
      </c>
      <c r="D1361" s="707" t="s">
        <v>6679</v>
      </c>
      <c r="E1361" s="992">
        <v>4254.1400000000003</v>
      </c>
      <c r="F1361" s="991" t="s">
        <v>6680</v>
      </c>
      <c r="G1361" s="991" t="s">
        <v>47</v>
      </c>
      <c r="H1361" s="709" t="s">
        <v>4756</v>
      </c>
      <c r="I1361" s="707" t="s">
        <v>5384</v>
      </c>
      <c r="J1361" s="991">
        <v>5734037</v>
      </c>
      <c r="K1361" s="993">
        <v>42187</v>
      </c>
      <c r="L1361" s="994">
        <v>44379</v>
      </c>
      <c r="N1361" s="722" t="s">
        <v>11401</v>
      </c>
    </row>
    <row r="1362" spans="1:14" s="719" customFormat="1" ht="20.399999999999999">
      <c r="A1362" s="985">
        <v>1359</v>
      </c>
      <c r="B1362" s="986" t="s">
        <v>6681</v>
      </c>
      <c r="C1362" s="986">
        <v>21032</v>
      </c>
      <c r="D1362" s="712" t="s">
        <v>3497</v>
      </c>
      <c r="E1362" s="987">
        <v>9045.07</v>
      </c>
      <c r="F1362" s="986" t="s">
        <v>6682</v>
      </c>
      <c r="G1362" s="986" t="s">
        <v>48</v>
      </c>
      <c r="H1362" s="713" t="s">
        <v>6683</v>
      </c>
      <c r="I1362" s="712" t="s">
        <v>6684</v>
      </c>
      <c r="J1362" s="986">
        <v>5421624</v>
      </c>
      <c r="K1362" s="988">
        <v>39360</v>
      </c>
      <c r="L1362" s="989">
        <v>43743</v>
      </c>
      <c r="N1362" s="720" t="s">
        <v>11401</v>
      </c>
    </row>
    <row r="1363" spans="1:14" s="719" customFormat="1" ht="20.399999999999999">
      <c r="A1363" s="990">
        <v>1360</v>
      </c>
      <c r="B1363" s="991" t="s">
        <v>6685</v>
      </c>
      <c r="C1363" s="991">
        <v>21033</v>
      </c>
      <c r="D1363" s="707" t="s">
        <v>6686</v>
      </c>
      <c r="E1363" s="992">
        <v>5376.5</v>
      </c>
      <c r="F1363" s="991" t="s">
        <v>6687</v>
      </c>
      <c r="G1363" s="991" t="s">
        <v>48</v>
      </c>
      <c r="H1363" s="709" t="s">
        <v>6683</v>
      </c>
      <c r="I1363" s="707" t="s">
        <v>6684</v>
      </c>
      <c r="J1363" s="991">
        <v>5421624</v>
      </c>
      <c r="K1363" s="993">
        <v>39360</v>
      </c>
      <c r="L1363" s="994">
        <v>43743</v>
      </c>
      <c r="N1363" s="722" t="s">
        <v>11401</v>
      </c>
    </row>
    <row r="1364" spans="1:14" s="719" customFormat="1" ht="10.199999999999999">
      <c r="A1364" s="985">
        <v>1361</v>
      </c>
      <c r="B1364" s="986" t="s">
        <v>6688</v>
      </c>
      <c r="C1364" s="986">
        <v>21034</v>
      </c>
      <c r="D1364" s="712" t="s">
        <v>6686</v>
      </c>
      <c r="E1364" s="987">
        <v>599.58000000000004</v>
      </c>
      <c r="F1364" s="986" t="s">
        <v>6689</v>
      </c>
      <c r="G1364" s="986" t="s">
        <v>48</v>
      </c>
      <c r="H1364" s="713" t="s">
        <v>775</v>
      </c>
      <c r="I1364" s="712" t="s">
        <v>6684</v>
      </c>
      <c r="J1364" s="986">
        <v>5421624</v>
      </c>
      <c r="K1364" s="988">
        <v>39360</v>
      </c>
      <c r="L1364" s="989">
        <v>43743</v>
      </c>
      <c r="N1364" s="720" t="s">
        <v>11401</v>
      </c>
    </row>
    <row r="1365" spans="1:14" s="719" customFormat="1" ht="20.399999999999999">
      <c r="A1365" s="990">
        <v>1362</v>
      </c>
      <c r="B1365" s="991" t="s">
        <v>6690</v>
      </c>
      <c r="C1365" s="991">
        <v>21038</v>
      </c>
      <c r="D1365" s="707" t="s">
        <v>4221</v>
      </c>
      <c r="E1365" s="992">
        <v>3349.35</v>
      </c>
      <c r="F1365" s="991" t="s">
        <v>6691</v>
      </c>
      <c r="G1365" s="991" t="s">
        <v>2188</v>
      </c>
      <c r="H1365" s="709" t="s">
        <v>4713</v>
      </c>
      <c r="I1365" s="707" t="s">
        <v>4474</v>
      </c>
      <c r="J1365" s="991">
        <v>6267408</v>
      </c>
      <c r="K1365" s="993">
        <v>42124</v>
      </c>
      <c r="L1365" s="994">
        <v>44316</v>
      </c>
      <c r="N1365" s="722" t="s">
        <v>3122</v>
      </c>
    </row>
    <row r="1366" spans="1:14" s="719" customFormat="1" ht="20.399999999999999">
      <c r="A1366" s="985">
        <v>1363</v>
      </c>
      <c r="B1366" s="986" t="s">
        <v>6692</v>
      </c>
      <c r="C1366" s="986">
        <v>21039</v>
      </c>
      <c r="D1366" s="712" t="s">
        <v>4221</v>
      </c>
      <c r="E1366" s="987">
        <v>2332.7800000000002</v>
      </c>
      <c r="F1366" s="986" t="s">
        <v>6693</v>
      </c>
      <c r="G1366" s="986" t="s">
        <v>2188</v>
      </c>
      <c r="H1366" s="713" t="s">
        <v>5036</v>
      </c>
      <c r="I1366" s="712" t="s">
        <v>4474</v>
      </c>
      <c r="J1366" s="986">
        <v>6267408</v>
      </c>
      <c r="K1366" s="988">
        <v>42124</v>
      </c>
      <c r="L1366" s="989">
        <v>44316</v>
      </c>
      <c r="N1366" s="720" t="s">
        <v>3122</v>
      </c>
    </row>
    <row r="1367" spans="1:14" s="719" customFormat="1" ht="20.399999999999999">
      <c r="A1367" s="990">
        <v>1364</v>
      </c>
      <c r="B1367" s="991" t="s">
        <v>6694</v>
      </c>
      <c r="C1367" s="991">
        <v>21040</v>
      </c>
      <c r="D1367" s="707" t="s">
        <v>4221</v>
      </c>
      <c r="E1367" s="992">
        <v>2290.29</v>
      </c>
      <c r="F1367" s="991" t="s">
        <v>6695</v>
      </c>
      <c r="G1367" s="991" t="s">
        <v>2188</v>
      </c>
      <c r="H1367" s="709" t="s">
        <v>2189</v>
      </c>
      <c r="I1367" s="707" t="s">
        <v>4474</v>
      </c>
      <c r="J1367" s="991">
        <v>6267408</v>
      </c>
      <c r="K1367" s="993">
        <v>42124</v>
      </c>
      <c r="L1367" s="994">
        <v>44316</v>
      </c>
      <c r="N1367" s="722" t="s">
        <v>3122</v>
      </c>
    </row>
    <row r="1368" spans="1:14" s="719" customFormat="1" ht="10.199999999999999">
      <c r="A1368" s="985">
        <v>1365</v>
      </c>
      <c r="B1368" s="986" t="s">
        <v>6696</v>
      </c>
      <c r="C1368" s="986">
        <v>21041</v>
      </c>
      <c r="D1368" s="712" t="s">
        <v>4221</v>
      </c>
      <c r="E1368" s="987">
        <v>1925.16</v>
      </c>
      <c r="F1368" s="986" t="s">
        <v>6697</v>
      </c>
      <c r="G1368" s="986" t="s">
        <v>2188</v>
      </c>
      <c r="H1368" s="713" t="s">
        <v>2189</v>
      </c>
      <c r="I1368" s="712" t="s">
        <v>6698</v>
      </c>
      <c r="J1368" s="986">
        <v>5010918</v>
      </c>
      <c r="K1368" s="988">
        <v>42124</v>
      </c>
      <c r="L1368" s="989">
        <v>44316</v>
      </c>
      <c r="N1368" s="720" t="s">
        <v>11401</v>
      </c>
    </row>
    <row r="1369" spans="1:14" s="719" customFormat="1" ht="20.399999999999999">
      <c r="A1369" s="990">
        <v>1366</v>
      </c>
      <c r="B1369" s="991" t="s">
        <v>6699</v>
      </c>
      <c r="C1369" s="991">
        <v>21042</v>
      </c>
      <c r="D1369" s="707" t="s">
        <v>4221</v>
      </c>
      <c r="E1369" s="992">
        <v>1617.72</v>
      </c>
      <c r="F1369" s="991" t="s">
        <v>6700</v>
      </c>
      <c r="G1369" s="991" t="s">
        <v>2188</v>
      </c>
      <c r="H1369" s="709" t="s">
        <v>5036</v>
      </c>
      <c r="I1369" s="707" t="s">
        <v>4474</v>
      </c>
      <c r="J1369" s="991">
        <v>6267408</v>
      </c>
      <c r="K1369" s="993">
        <v>42124</v>
      </c>
      <c r="L1369" s="994">
        <v>44316</v>
      </c>
      <c r="N1369" s="722" t="s">
        <v>3122</v>
      </c>
    </row>
    <row r="1370" spans="1:14" s="719" customFormat="1" ht="20.399999999999999">
      <c r="A1370" s="985">
        <v>1367</v>
      </c>
      <c r="B1370" s="986" t="s">
        <v>6701</v>
      </c>
      <c r="C1370" s="986">
        <v>21043</v>
      </c>
      <c r="D1370" s="712" t="s">
        <v>4221</v>
      </c>
      <c r="E1370" s="987">
        <v>715.15</v>
      </c>
      <c r="F1370" s="986" t="s">
        <v>6702</v>
      </c>
      <c r="G1370" s="986" t="s">
        <v>2188</v>
      </c>
      <c r="H1370" s="713" t="s">
        <v>2189</v>
      </c>
      <c r="I1370" s="712" t="s">
        <v>4474</v>
      </c>
      <c r="J1370" s="986">
        <v>6267408</v>
      </c>
      <c r="K1370" s="988">
        <v>42124</v>
      </c>
      <c r="L1370" s="989">
        <v>44316</v>
      </c>
      <c r="N1370" s="720" t="s">
        <v>3122</v>
      </c>
    </row>
    <row r="1371" spans="1:14" s="719" customFormat="1" ht="30.6">
      <c r="A1371" s="990">
        <v>1368</v>
      </c>
      <c r="B1371" s="991" t="s">
        <v>6703</v>
      </c>
      <c r="C1371" s="991">
        <v>21045</v>
      </c>
      <c r="D1371" s="707" t="s">
        <v>6704</v>
      </c>
      <c r="E1371" s="992">
        <v>5837.99</v>
      </c>
      <c r="F1371" s="991" t="s">
        <v>6705</v>
      </c>
      <c r="G1371" s="991" t="s">
        <v>6706</v>
      </c>
      <c r="H1371" s="709" t="s">
        <v>6707</v>
      </c>
      <c r="I1371" s="707" t="s">
        <v>6708</v>
      </c>
      <c r="J1371" s="991">
        <v>5041589</v>
      </c>
      <c r="K1371" s="993">
        <v>37894</v>
      </c>
      <c r="L1371" s="994">
        <v>44241</v>
      </c>
      <c r="N1371" s="722" t="s">
        <v>3122</v>
      </c>
    </row>
    <row r="1372" spans="1:14" s="719" customFormat="1" ht="10.199999999999999">
      <c r="A1372" s="985">
        <v>1369</v>
      </c>
      <c r="B1372" s="986" t="s">
        <v>6709</v>
      </c>
      <c r="C1372" s="986">
        <v>21048</v>
      </c>
      <c r="D1372" s="712" t="s">
        <v>6710</v>
      </c>
      <c r="E1372" s="987">
        <v>169.38</v>
      </c>
      <c r="F1372" s="986" t="s">
        <v>6711</v>
      </c>
      <c r="G1372" s="986" t="s">
        <v>45</v>
      </c>
      <c r="H1372" s="713" t="s">
        <v>2282</v>
      </c>
      <c r="I1372" s="712" t="s">
        <v>4710</v>
      </c>
      <c r="J1372" s="986">
        <v>5036909</v>
      </c>
      <c r="K1372" s="988">
        <v>42125</v>
      </c>
      <c r="L1372" s="989">
        <v>44317</v>
      </c>
      <c r="N1372" s="720" t="s">
        <v>11401</v>
      </c>
    </row>
    <row r="1373" spans="1:14" s="719" customFormat="1" ht="20.399999999999999">
      <c r="A1373" s="990">
        <v>1370</v>
      </c>
      <c r="B1373" s="991" t="s">
        <v>6712</v>
      </c>
      <c r="C1373" s="991">
        <v>21051</v>
      </c>
      <c r="D1373" s="707" t="s">
        <v>4611</v>
      </c>
      <c r="E1373" s="992">
        <v>1988.51</v>
      </c>
      <c r="F1373" s="991" t="s">
        <v>5732</v>
      </c>
      <c r="G1373" s="991" t="s">
        <v>44</v>
      </c>
      <c r="H1373" s="709" t="s">
        <v>3912</v>
      </c>
      <c r="I1373" s="707" t="s">
        <v>4474</v>
      </c>
      <c r="J1373" s="991">
        <v>6267408</v>
      </c>
      <c r="K1373" s="993">
        <v>42404</v>
      </c>
      <c r="L1373" s="994">
        <v>43500</v>
      </c>
      <c r="N1373" s="722" t="s">
        <v>3122</v>
      </c>
    </row>
    <row r="1374" spans="1:14" s="719" customFormat="1" ht="20.399999999999999">
      <c r="A1374" s="985">
        <v>1371</v>
      </c>
      <c r="B1374" s="986" t="s">
        <v>6713</v>
      </c>
      <c r="C1374" s="986">
        <v>21070</v>
      </c>
      <c r="D1374" s="712" t="s">
        <v>6714</v>
      </c>
      <c r="E1374" s="987">
        <v>64.02</v>
      </c>
      <c r="F1374" s="986" t="s">
        <v>6715</v>
      </c>
      <c r="G1374" s="986" t="s">
        <v>2230</v>
      </c>
      <c r="H1374" s="713" t="s">
        <v>2282</v>
      </c>
      <c r="I1374" s="712" t="s">
        <v>6716</v>
      </c>
      <c r="J1374" s="986">
        <v>5516455</v>
      </c>
      <c r="K1374" s="988">
        <v>38804</v>
      </c>
      <c r="L1374" s="989">
        <v>42457</v>
      </c>
      <c r="N1374" s="720" t="s">
        <v>11401</v>
      </c>
    </row>
    <row r="1375" spans="1:14" s="719" customFormat="1" ht="30.6">
      <c r="A1375" s="990">
        <v>1372</v>
      </c>
      <c r="B1375" s="991" t="s">
        <v>6717</v>
      </c>
      <c r="C1375" s="991">
        <v>21077</v>
      </c>
      <c r="D1375" s="707" t="s">
        <v>4287</v>
      </c>
      <c r="E1375" s="992">
        <v>1744.17</v>
      </c>
      <c r="F1375" s="991" t="s">
        <v>4286</v>
      </c>
      <c r="G1375" s="991" t="s">
        <v>41</v>
      </c>
      <c r="H1375" s="709" t="s">
        <v>4289</v>
      </c>
      <c r="I1375" s="707" t="s">
        <v>6718</v>
      </c>
      <c r="J1375" s="991">
        <v>6300693</v>
      </c>
      <c r="K1375" s="993">
        <v>39293</v>
      </c>
      <c r="L1375" s="994">
        <v>43940</v>
      </c>
      <c r="N1375" s="722" t="s">
        <v>11401</v>
      </c>
    </row>
    <row r="1376" spans="1:14" s="719" customFormat="1" ht="10.199999999999999">
      <c r="A1376" s="985">
        <v>1373</v>
      </c>
      <c r="B1376" s="986" t="s">
        <v>6719</v>
      </c>
      <c r="C1376" s="986">
        <v>21087</v>
      </c>
      <c r="D1376" s="712" t="s">
        <v>3697</v>
      </c>
      <c r="E1376" s="987">
        <v>586.08000000000004</v>
      </c>
      <c r="F1376" s="986" t="s">
        <v>6720</v>
      </c>
      <c r="G1376" s="986" t="s">
        <v>2281</v>
      </c>
      <c r="H1376" s="713" t="s">
        <v>2282</v>
      </c>
      <c r="I1376" s="712" t="s">
        <v>6721</v>
      </c>
      <c r="J1376" s="986">
        <v>2877694</v>
      </c>
      <c r="K1376" s="988">
        <v>39343</v>
      </c>
      <c r="L1376" s="989">
        <v>43504</v>
      </c>
      <c r="N1376" s="720" t="s">
        <v>11401</v>
      </c>
    </row>
    <row r="1377" spans="1:14" s="719" customFormat="1" ht="10.199999999999999">
      <c r="A1377" s="990">
        <v>1374</v>
      </c>
      <c r="B1377" s="991" t="s">
        <v>6722</v>
      </c>
      <c r="C1377" s="991">
        <v>21090</v>
      </c>
      <c r="D1377" s="707" t="s">
        <v>6723</v>
      </c>
      <c r="E1377" s="992">
        <v>837.54</v>
      </c>
      <c r="F1377" s="991" t="s">
        <v>6724</v>
      </c>
      <c r="G1377" s="991" t="s">
        <v>2509</v>
      </c>
      <c r="H1377" s="709" t="s">
        <v>3115</v>
      </c>
      <c r="I1377" s="707" t="s">
        <v>6725</v>
      </c>
      <c r="J1377" s="991">
        <v>2841002</v>
      </c>
      <c r="K1377" s="993">
        <v>37503</v>
      </c>
      <c r="L1377" s="994">
        <v>44205</v>
      </c>
      <c r="N1377" s="722" t="s">
        <v>11401</v>
      </c>
    </row>
    <row r="1378" spans="1:14" s="719" customFormat="1" ht="10.199999999999999">
      <c r="A1378" s="985">
        <v>1375</v>
      </c>
      <c r="B1378" s="986" t="s">
        <v>6726</v>
      </c>
      <c r="C1378" s="986">
        <v>21091</v>
      </c>
      <c r="D1378" s="712" t="s">
        <v>6727</v>
      </c>
      <c r="E1378" s="987">
        <v>689.13</v>
      </c>
      <c r="F1378" s="986" t="s">
        <v>6728</v>
      </c>
      <c r="G1378" s="986" t="s">
        <v>2509</v>
      </c>
      <c r="H1378" s="713" t="s">
        <v>3115</v>
      </c>
      <c r="I1378" s="712" t="s">
        <v>6725</v>
      </c>
      <c r="J1378" s="986">
        <v>2841002</v>
      </c>
      <c r="K1378" s="988">
        <v>37512</v>
      </c>
      <c r="L1378" s="989">
        <v>44205</v>
      </c>
      <c r="N1378" s="720" t="s">
        <v>11401</v>
      </c>
    </row>
    <row r="1379" spans="1:14" s="719" customFormat="1" ht="10.199999999999999">
      <c r="A1379" s="990">
        <v>1376</v>
      </c>
      <c r="B1379" s="991" t="s">
        <v>6729</v>
      </c>
      <c r="C1379" s="991">
        <v>21110</v>
      </c>
      <c r="D1379" s="707" t="s">
        <v>4120</v>
      </c>
      <c r="E1379" s="992">
        <v>1595.3</v>
      </c>
      <c r="F1379" s="991" t="s">
        <v>4119</v>
      </c>
      <c r="G1379" s="991" t="s">
        <v>2188</v>
      </c>
      <c r="H1379" s="709" t="s">
        <v>2189</v>
      </c>
      <c r="I1379" s="707" t="s">
        <v>4121</v>
      </c>
      <c r="J1379" s="991">
        <v>5517893</v>
      </c>
      <c r="K1379" s="993">
        <v>40106</v>
      </c>
      <c r="L1379" s="994">
        <v>44489</v>
      </c>
      <c r="N1379" s="722" t="s">
        <v>11401</v>
      </c>
    </row>
    <row r="1380" spans="1:14" s="719" customFormat="1" ht="10.199999999999999">
      <c r="A1380" s="985">
        <v>1377</v>
      </c>
      <c r="B1380" s="986" t="s">
        <v>6730</v>
      </c>
      <c r="C1380" s="986">
        <v>21116</v>
      </c>
      <c r="D1380" s="712" t="s">
        <v>6731</v>
      </c>
      <c r="E1380" s="987">
        <v>197.03</v>
      </c>
      <c r="F1380" s="986" t="s">
        <v>6732</v>
      </c>
      <c r="G1380" s="986" t="s">
        <v>2230</v>
      </c>
      <c r="H1380" s="713" t="s">
        <v>2188</v>
      </c>
      <c r="I1380" s="712" t="s">
        <v>6733</v>
      </c>
      <c r="J1380" s="986">
        <v>5210941</v>
      </c>
      <c r="K1380" s="988">
        <v>39647</v>
      </c>
      <c r="L1380" s="989">
        <v>44325</v>
      </c>
      <c r="N1380" s="720" t="s">
        <v>11401</v>
      </c>
    </row>
    <row r="1381" spans="1:14" s="719" customFormat="1" ht="10.199999999999999">
      <c r="A1381" s="990">
        <v>1378</v>
      </c>
      <c r="B1381" s="991" t="s">
        <v>6734</v>
      </c>
      <c r="C1381" s="991">
        <v>21117</v>
      </c>
      <c r="D1381" s="707" t="s">
        <v>6735</v>
      </c>
      <c r="E1381" s="992">
        <v>2041.59</v>
      </c>
      <c r="F1381" s="991" t="s">
        <v>6736</v>
      </c>
      <c r="G1381" s="991" t="s">
        <v>45</v>
      </c>
      <c r="H1381" s="709" t="s">
        <v>6737</v>
      </c>
      <c r="I1381" s="707" t="s">
        <v>6733</v>
      </c>
      <c r="J1381" s="991">
        <v>5210941</v>
      </c>
      <c r="K1381" s="993">
        <v>39680</v>
      </c>
      <c r="L1381" s="994">
        <v>44325</v>
      </c>
      <c r="N1381" s="722" t="s">
        <v>11401</v>
      </c>
    </row>
    <row r="1382" spans="1:14" s="719" customFormat="1" ht="30.6">
      <c r="A1382" s="985">
        <v>1379</v>
      </c>
      <c r="B1382" s="986" t="s">
        <v>6738</v>
      </c>
      <c r="C1382" s="986">
        <v>21118</v>
      </c>
      <c r="D1382" s="712" t="s">
        <v>6739</v>
      </c>
      <c r="E1382" s="987">
        <v>4200.41</v>
      </c>
      <c r="F1382" s="986" t="s">
        <v>6740</v>
      </c>
      <c r="G1382" s="986" t="s">
        <v>5272</v>
      </c>
      <c r="H1382" s="713" t="s">
        <v>6741</v>
      </c>
      <c r="I1382" s="712" t="s">
        <v>6733</v>
      </c>
      <c r="J1382" s="986">
        <v>5210941</v>
      </c>
      <c r="K1382" s="988">
        <v>39674</v>
      </c>
      <c r="L1382" s="989">
        <v>44325</v>
      </c>
      <c r="N1382" s="720" t="s">
        <v>11401</v>
      </c>
    </row>
    <row r="1383" spans="1:14" s="719" customFormat="1" ht="10.199999999999999">
      <c r="A1383" s="990">
        <v>1380</v>
      </c>
      <c r="B1383" s="991" t="s">
        <v>6742</v>
      </c>
      <c r="C1383" s="991">
        <v>21127</v>
      </c>
      <c r="D1383" s="707" t="s">
        <v>4024</v>
      </c>
      <c r="E1383" s="992">
        <v>9213.66</v>
      </c>
      <c r="F1383" s="991" t="s">
        <v>984</v>
      </c>
      <c r="G1383" s="991" t="s">
        <v>2281</v>
      </c>
      <c r="H1383" s="709" t="s">
        <v>4024</v>
      </c>
      <c r="I1383" s="707" t="s">
        <v>6743</v>
      </c>
      <c r="J1383" s="991">
        <v>2785129</v>
      </c>
      <c r="K1383" s="993">
        <v>43398</v>
      </c>
      <c r="L1383" s="994">
        <v>44494</v>
      </c>
      <c r="N1383" s="722" t="s">
        <v>11401</v>
      </c>
    </row>
    <row r="1384" spans="1:14" s="719" customFormat="1" ht="10.199999999999999">
      <c r="A1384" s="985">
        <v>1381</v>
      </c>
      <c r="B1384" s="986" t="s">
        <v>6744</v>
      </c>
      <c r="C1384" s="986">
        <v>21128</v>
      </c>
      <c r="D1384" s="712" t="s">
        <v>6745</v>
      </c>
      <c r="E1384" s="987">
        <v>3279.22</v>
      </c>
      <c r="F1384" s="986" t="s">
        <v>984</v>
      </c>
      <c r="G1384" s="986" t="s">
        <v>2281</v>
      </c>
      <c r="H1384" s="713" t="s">
        <v>4165</v>
      </c>
      <c r="I1384" s="712" t="s">
        <v>4676</v>
      </c>
      <c r="J1384" s="986">
        <v>5429617</v>
      </c>
      <c r="K1384" s="988">
        <v>43395</v>
      </c>
      <c r="L1384" s="989">
        <v>44491</v>
      </c>
      <c r="N1384" s="720" t="s">
        <v>11401</v>
      </c>
    </row>
    <row r="1385" spans="1:14" s="719" customFormat="1" ht="10.199999999999999">
      <c r="A1385" s="990">
        <v>1382</v>
      </c>
      <c r="B1385" s="991" t="s">
        <v>6746</v>
      </c>
      <c r="C1385" s="991">
        <v>21131</v>
      </c>
      <c r="D1385" s="707" t="s">
        <v>6747</v>
      </c>
      <c r="E1385" s="992">
        <v>173.62</v>
      </c>
      <c r="F1385" s="991" t="s">
        <v>6748</v>
      </c>
      <c r="G1385" s="991" t="s">
        <v>45</v>
      </c>
      <c r="H1385" s="709" t="s">
        <v>3816</v>
      </c>
      <c r="I1385" s="707" t="s">
        <v>3168</v>
      </c>
      <c r="J1385" s="991">
        <v>5439574</v>
      </c>
      <c r="K1385" s="993">
        <v>38813</v>
      </c>
      <c r="L1385" s="994">
        <v>43196</v>
      </c>
      <c r="N1385" s="722" t="s">
        <v>11401</v>
      </c>
    </row>
    <row r="1386" spans="1:14" s="719" customFormat="1" ht="10.199999999999999">
      <c r="A1386" s="985">
        <v>1383</v>
      </c>
      <c r="B1386" s="986" t="s">
        <v>6749</v>
      </c>
      <c r="C1386" s="986">
        <v>21138</v>
      </c>
      <c r="D1386" s="712" t="s">
        <v>4661</v>
      </c>
      <c r="E1386" s="987">
        <v>55.22</v>
      </c>
      <c r="F1386" s="986" t="s">
        <v>6750</v>
      </c>
      <c r="G1386" s="986" t="s">
        <v>47</v>
      </c>
      <c r="H1386" s="713" t="s">
        <v>2989</v>
      </c>
      <c r="I1386" s="712" t="s">
        <v>3344</v>
      </c>
      <c r="J1386" s="986">
        <v>5210402</v>
      </c>
      <c r="K1386" s="988">
        <v>38985</v>
      </c>
      <c r="L1386" s="989">
        <v>43368</v>
      </c>
      <c r="N1386" s="720" t="s">
        <v>3122</v>
      </c>
    </row>
    <row r="1387" spans="1:14" s="719" customFormat="1" ht="10.199999999999999">
      <c r="A1387" s="990">
        <v>1384</v>
      </c>
      <c r="B1387" s="991" t="s">
        <v>6751</v>
      </c>
      <c r="C1387" s="991">
        <v>21142</v>
      </c>
      <c r="D1387" s="707" t="s">
        <v>5136</v>
      </c>
      <c r="E1387" s="992">
        <v>7176.98</v>
      </c>
      <c r="F1387" s="991" t="s">
        <v>984</v>
      </c>
      <c r="G1387" s="991" t="s">
        <v>43</v>
      </c>
      <c r="H1387" s="709" t="s">
        <v>3228</v>
      </c>
      <c r="I1387" s="707" t="s">
        <v>6752</v>
      </c>
      <c r="J1387" s="991">
        <v>5436303</v>
      </c>
      <c r="K1387" s="993">
        <v>43396</v>
      </c>
      <c r="L1387" s="994">
        <v>44492</v>
      </c>
      <c r="N1387" s="722" t="s">
        <v>11401</v>
      </c>
    </row>
    <row r="1388" spans="1:14" s="719" customFormat="1" ht="20.399999999999999">
      <c r="A1388" s="985">
        <v>1385</v>
      </c>
      <c r="B1388" s="986" t="s">
        <v>6753</v>
      </c>
      <c r="C1388" s="986">
        <v>21143</v>
      </c>
      <c r="D1388" s="712" t="s">
        <v>6754</v>
      </c>
      <c r="E1388" s="987">
        <v>10593.59</v>
      </c>
      <c r="F1388" s="986" t="s">
        <v>984</v>
      </c>
      <c r="G1388" s="986" t="s">
        <v>43</v>
      </c>
      <c r="H1388" s="713" t="s">
        <v>3228</v>
      </c>
      <c r="I1388" s="712" t="s">
        <v>6755</v>
      </c>
      <c r="J1388" s="986">
        <v>5118344</v>
      </c>
      <c r="K1388" s="988">
        <v>43396</v>
      </c>
      <c r="L1388" s="989">
        <v>44492</v>
      </c>
      <c r="N1388" s="720" t="s">
        <v>11401</v>
      </c>
    </row>
    <row r="1389" spans="1:14" s="719" customFormat="1" ht="20.399999999999999">
      <c r="A1389" s="990">
        <v>1386</v>
      </c>
      <c r="B1389" s="991" t="s">
        <v>6756</v>
      </c>
      <c r="C1389" s="991">
        <v>21144</v>
      </c>
      <c r="D1389" s="707" t="s">
        <v>4471</v>
      </c>
      <c r="E1389" s="992">
        <v>7378.46</v>
      </c>
      <c r="F1389" s="991" t="s">
        <v>984</v>
      </c>
      <c r="G1389" s="991" t="s">
        <v>42</v>
      </c>
      <c r="H1389" s="709" t="s">
        <v>3245</v>
      </c>
      <c r="I1389" s="707" t="s">
        <v>6757</v>
      </c>
      <c r="J1389" s="991">
        <v>5588871</v>
      </c>
      <c r="K1389" s="993">
        <v>43396</v>
      </c>
      <c r="L1389" s="994">
        <v>44492</v>
      </c>
      <c r="N1389" s="722" t="s">
        <v>11401</v>
      </c>
    </row>
    <row r="1390" spans="1:14" s="719" customFormat="1" ht="10.199999999999999">
      <c r="A1390" s="985">
        <v>1387</v>
      </c>
      <c r="B1390" s="986" t="s">
        <v>6758</v>
      </c>
      <c r="C1390" s="986">
        <v>21145</v>
      </c>
      <c r="D1390" s="712" t="s">
        <v>6573</v>
      </c>
      <c r="E1390" s="987">
        <v>3007.46</v>
      </c>
      <c r="F1390" s="986" t="s">
        <v>984</v>
      </c>
      <c r="G1390" s="986" t="s">
        <v>45</v>
      </c>
      <c r="H1390" s="713" t="s">
        <v>45</v>
      </c>
      <c r="I1390" s="712" t="s">
        <v>6759</v>
      </c>
      <c r="J1390" s="986">
        <v>6082513</v>
      </c>
      <c r="K1390" s="988">
        <v>43396</v>
      </c>
      <c r="L1390" s="989">
        <v>44492</v>
      </c>
      <c r="N1390" s="720" t="s">
        <v>11401</v>
      </c>
    </row>
    <row r="1391" spans="1:14" s="719" customFormat="1" ht="10.199999999999999">
      <c r="A1391" s="990">
        <v>1388</v>
      </c>
      <c r="B1391" s="991" t="s">
        <v>6760</v>
      </c>
      <c r="C1391" s="991">
        <v>21146</v>
      </c>
      <c r="D1391" s="707" t="s">
        <v>6761</v>
      </c>
      <c r="E1391" s="992">
        <v>712.58</v>
      </c>
      <c r="F1391" s="991" t="s">
        <v>984</v>
      </c>
      <c r="G1391" s="991" t="s">
        <v>46</v>
      </c>
      <c r="H1391" s="709" t="s">
        <v>3322</v>
      </c>
      <c r="I1391" s="707" t="s">
        <v>6762</v>
      </c>
      <c r="J1391" s="991">
        <v>6168078</v>
      </c>
      <c r="K1391" s="993">
        <v>43423</v>
      </c>
      <c r="L1391" s="994">
        <v>44519</v>
      </c>
      <c r="N1391" s="722" t="s">
        <v>11401</v>
      </c>
    </row>
    <row r="1392" spans="1:14" s="719" customFormat="1" ht="20.399999999999999">
      <c r="A1392" s="985">
        <v>1389</v>
      </c>
      <c r="B1392" s="986" t="s">
        <v>6763</v>
      </c>
      <c r="C1392" s="986">
        <v>21147</v>
      </c>
      <c r="D1392" s="712" t="s">
        <v>6764</v>
      </c>
      <c r="E1392" s="987">
        <v>4120.32</v>
      </c>
      <c r="F1392" s="986" t="s">
        <v>984</v>
      </c>
      <c r="G1392" s="986" t="s">
        <v>48</v>
      </c>
      <c r="H1392" s="713" t="s">
        <v>5194</v>
      </c>
      <c r="I1392" s="712" t="s">
        <v>6765</v>
      </c>
      <c r="J1392" s="986">
        <v>6322328</v>
      </c>
      <c r="K1392" s="988">
        <v>43395</v>
      </c>
      <c r="L1392" s="989">
        <v>44491</v>
      </c>
      <c r="N1392" s="720" t="s">
        <v>11401</v>
      </c>
    </row>
    <row r="1393" spans="1:14" s="719" customFormat="1" ht="10.199999999999999">
      <c r="A1393" s="990">
        <v>1390</v>
      </c>
      <c r="B1393" s="991" t="s">
        <v>6766</v>
      </c>
      <c r="C1393" s="991">
        <v>21149</v>
      </c>
      <c r="D1393" s="707" t="s">
        <v>3519</v>
      </c>
      <c r="E1393" s="992">
        <v>470.42</v>
      </c>
      <c r="F1393" s="991" t="s">
        <v>6767</v>
      </c>
      <c r="G1393" s="991" t="s">
        <v>45</v>
      </c>
      <c r="H1393" s="709" t="s">
        <v>2282</v>
      </c>
      <c r="I1393" s="707" t="s">
        <v>6733</v>
      </c>
      <c r="J1393" s="991">
        <v>5210941</v>
      </c>
      <c r="K1393" s="993">
        <v>39680</v>
      </c>
      <c r="L1393" s="994">
        <v>44325</v>
      </c>
      <c r="N1393" s="722" t="s">
        <v>11401</v>
      </c>
    </row>
    <row r="1394" spans="1:14" s="719" customFormat="1" ht="10.199999999999999">
      <c r="A1394" s="985">
        <v>1391</v>
      </c>
      <c r="B1394" s="986" t="s">
        <v>6768</v>
      </c>
      <c r="C1394" s="986">
        <v>21150</v>
      </c>
      <c r="D1394" s="712" t="s">
        <v>6769</v>
      </c>
      <c r="E1394" s="987">
        <v>874.14</v>
      </c>
      <c r="F1394" s="986" t="s">
        <v>6770</v>
      </c>
      <c r="G1394" s="986" t="s">
        <v>45</v>
      </c>
      <c r="H1394" s="713" t="s">
        <v>2282</v>
      </c>
      <c r="I1394" s="712" t="s">
        <v>6733</v>
      </c>
      <c r="J1394" s="986">
        <v>5210941</v>
      </c>
      <c r="K1394" s="988">
        <v>39680</v>
      </c>
      <c r="L1394" s="989">
        <v>44325</v>
      </c>
      <c r="N1394" s="720" t="s">
        <v>11401</v>
      </c>
    </row>
    <row r="1395" spans="1:14" s="719" customFormat="1" ht="10.199999999999999">
      <c r="A1395" s="990">
        <v>1392</v>
      </c>
      <c r="B1395" s="991" t="s">
        <v>6771</v>
      </c>
      <c r="C1395" s="991">
        <v>21173</v>
      </c>
      <c r="D1395" s="707" t="s">
        <v>3596</v>
      </c>
      <c r="E1395" s="992">
        <v>5696.96</v>
      </c>
      <c r="F1395" s="991" t="s">
        <v>984</v>
      </c>
      <c r="G1395" s="991" t="s">
        <v>2247</v>
      </c>
      <c r="H1395" s="709" t="s">
        <v>2248</v>
      </c>
      <c r="I1395" s="707" t="s">
        <v>726</v>
      </c>
      <c r="J1395" s="991">
        <v>6183506</v>
      </c>
      <c r="K1395" s="993">
        <v>43439</v>
      </c>
      <c r="L1395" s="994">
        <v>44535</v>
      </c>
      <c r="N1395" s="722" t="s">
        <v>11401</v>
      </c>
    </row>
    <row r="1396" spans="1:14" s="719" customFormat="1" ht="10.199999999999999">
      <c r="A1396" s="985">
        <v>1393</v>
      </c>
      <c r="B1396" s="986" t="s">
        <v>6772</v>
      </c>
      <c r="C1396" s="986">
        <v>21174</v>
      </c>
      <c r="D1396" s="712" t="s">
        <v>6773</v>
      </c>
      <c r="E1396" s="987">
        <v>374.1</v>
      </c>
      <c r="F1396" s="986" t="s">
        <v>984</v>
      </c>
      <c r="G1396" s="986" t="s">
        <v>2364</v>
      </c>
      <c r="H1396" s="713" t="s">
        <v>3175</v>
      </c>
      <c r="I1396" s="712" t="s">
        <v>5766</v>
      </c>
      <c r="J1396" s="986">
        <v>5222907</v>
      </c>
      <c r="K1396" s="988">
        <v>43419</v>
      </c>
      <c r="L1396" s="989">
        <v>44515</v>
      </c>
      <c r="N1396" s="720" t="s">
        <v>11401</v>
      </c>
    </row>
    <row r="1397" spans="1:14" s="719" customFormat="1" ht="10.199999999999999">
      <c r="A1397" s="990">
        <v>1394</v>
      </c>
      <c r="B1397" s="991" t="s">
        <v>6774</v>
      </c>
      <c r="C1397" s="991">
        <v>21175</v>
      </c>
      <c r="D1397" s="707" t="s">
        <v>5010</v>
      </c>
      <c r="E1397" s="992">
        <v>959.38</v>
      </c>
      <c r="F1397" s="991" t="s">
        <v>984</v>
      </c>
      <c r="G1397" s="991" t="s">
        <v>47</v>
      </c>
      <c r="H1397" s="709" t="s">
        <v>2989</v>
      </c>
      <c r="I1397" s="707" t="s">
        <v>6775</v>
      </c>
      <c r="J1397" s="991">
        <v>5109418</v>
      </c>
      <c r="K1397" s="993">
        <v>43445</v>
      </c>
      <c r="L1397" s="994">
        <v>44541</v>
      </c>
      <c r="N1397" s="722" t="s">
        <v>11401</v>
      </c>
    </row>
    <row r="1398" spans="1:14" s="719" customFormat="1" ht="10.199999999999999">
      <c r="A1398" s="985">
        <v>1395</v>
      </c>
      <c r="B1398" s="986" t="s">
        <v>6776</v>
      </c>
      <c r="C1398" s="986">
        <v>21176</v>
      </c>
      <c r="D1398" s="712" t="s">
        <v>6777</v>
      </c>
      <c r="E1398" s="987">
        <v>6331.04</v>
      </c>
      <c r="F1398" s="986" t="s">
        <v>984</v>
      </c>
      <c r="G1398" s="986" t="s">
        <v>2281</v>
      </c>
      <c r="H1398" s="713" t="s">
        <v>2282</v>
      </c>
      <c r="I1398" s="712" t="s">
        <v>961</v>
      </c>
      <c r="J1398" s="986">
        <v>5045894</v>
      </c>
      <c r="K1398" s="988">
        <v>43438</v>
      </c>
      <c r="L1398" s="989">
        <v>44534</v>
      </c>
      <c r="N1398" s="720" t="s">
        <v>11401</v>
      </c>
    </row>
    <row r="1399" spans="1:14" s="719" customFormat="1" ht="10.199999999999999">
      <c r="A1399" s="990">
        <v>1396</v>
      </c>
      <c r="B1399" s="991" t="s">
        <v>6778</v>
      </c>
      <c r="C1399" s="991">
        <v>21177</v>
      </c>
      <c r="D1399" s="707" t="s">
        <v>6779</v>
      </c>
      <c r="E1399" s="992">
        <v>495.54</v>
      </c>
      <c r="F1399" s="991" t="s">
        <v>984</v>
      </c>
      <c r="G1399" s="991" t="s">
        <v>48</v>
      </c>
      <c r="H1399" s="709" t="s">
        <v>2261</v>
      </c>
      <c r="I1399" s="707" t="s">
        <v>6780</v>
      </c>
      <c r="J1399" s="991">
        <v>2104989</v>
      </c>
      <c r="K1399" s="993">
        <v>43425</v>
      </c>
      <c r="L1399" s="994">
        <v>44521</v>
      </c>
      <c r="N1399" s="722" t="s">
        <v>11401</v>
      </c>
    </row>
    <row r="1400" spans="1:14" s="719" customFormat="1" ht="10.199999999999999">
      <c r="A1400" s="985">
        <v>1397</v>
      </c>
      <c r="B1400" s="986" t="s">
        <v>6781</v>
      </c>
      <c r="C1400" s="986">
        <v>21178</v>
      </c>
      <c r="D1400" s="712" t="s">
        <v>6782</v>
      </c>
      <c r="E1400" s="987">
        <v>70.760000000000005</v>
      </c>
      <c r="F1400" s="986" t="s">
        <v>984</v>
      </c>
      <c r="G1400" s="986" t="s">
        <v>40</v>
      </c>
      <c r="H1400" s="713" t="s">
        <v>2310</v>
      </c>
      <c r="I1400" s="712" t="s">
        <v>6783</v>
      </c>
      <c r="J1400" s="986">
        <v>5528437</v>
      </c>
      <c r="K1400" s="988">
        <v>43455</v>
      </c>
      <c r="L1400" s="989">
        <v>44551</v>
      </c>
      <c r="N1400" s="720" t="s">
        <v>11401</v>
      </c>
    </row>
    <row r="1401" spans="1:14" s="719" customFormat="1" ht="10.199999999999999">
      <c r="A1401" s="990">
        <v>1398</v>
      </c>
      <c r="B1401" s="991" t="s">
        <v>6784</v>
      </c>
      <c r="C1401" s="991">
        <v>21179</v>
      </c>
      <c r="D1401" s="707" t="s">
        <v>6785</v>
      </c>
      <c r="E1401" s="992">
        <v>4376.6099999999997</v>
      </c>
      <c r="F1401" s="991" t="s">
        <v>984</v>
      </c>
      <c r="G1401" s="991" t="s">
        <v>48</v>
      </c>
      <c r="H1401" s="709" t="s">
        <v>2261</v>
      </c>
      <c r="I1401" s="707" t="s">
        <v>6780</v>
      </c>
      <c r="J1401" s="991">
        <v>2104989</v>
      </c>
      <c r="K1401" s="993">
        <v>43425</v>
      </c>
      <c r="L1401" s="994">
        <v>44521</v>
      </c>
      <c r="N1401" s="722" t="s">
        <v>11401</v>
      </c>
    </row>
    <row r="1402" spans="1:14" s="719" customFormat="1" ht="10.199999999999999">
      <c r="A1402" s="985">
        <v>1399</v>
      </c>
      <c r="B1402" s="986" t="s">
        <v>6786</v>
      </c>
      <c r="C1402" s="986">
        <v>21181</v>
      </c>
      <c r="D1402" s="712" t="s">
        <v>6787</v>
      </c>
      <c r="E1402" s="987">
        <v>2497.5700000000002</v>
      </c>
      <c r="F1402" s="986" t="s">
        <v>984</v>
      </c>
      <c r="G1402" s="986" t="s">
        <v>2247</v>
      </c>
      <c r="H1402" s="713" t="s">
        <v>2248</v>
      </c>
      <c r="I1402" s="712" t="s">
        <v>6788</v>
      </c>
      <c r="J1402" s="986">
        <v>5723876</v>
      </c>
      <c r="K1402" s="988">
        <v>43420</v>
      </c>
      <c r="L1402" s="989">
        <v>44516</v>
      </c>
      <c r="N1402" s="720" t="s">
        <v>11401</v>
      </c>
    </row>
    <row r="1403" spans="1:14" s="719" customFormat="1" ht="10.199999999999999">
      <c r="A1403" s="990">
        <v>1400</v>
      </c>
      <c r="B1403" s="991" t="s">
        <v>6789</v>
      </c>
      <c r="C1403" s="991">
        <v>21190</v>
      </c>
      <c r="D1403" s="707" t="s">
        <v>6790</v>
      </c>
      <c r="E1403" s="992">
        <v>1421.89</v>
      </c>
      <c r="F1403" s="991" t="s">
        <v>984</v>
      </c>
      <c r="G1403" s="991" t="s">
        <v>53</v>
      </c>
      <c r="H1403" s="709" t="s">
        <v>6791</v>
      </c>
      <c r="I1403" s="707" t="s">
        <v>6596</v>
      </c>
      <c r="J1403" s="991">
        <v>5663989</v>
      </c>
      <c r="K1403" s="993">
        <v>43455</v>
      </c>
      <c r="L1403" s="994">
        <v>44551</v>
      </c>
      <c r="N1403" s="722" t="s">
        <v>11401</v>
      </c>
    </row>
    <row r="1404" spans="1:14" s="719" customFormat="1" ht="20.399999999999999">
      <c r="A1404" s="985">
        <v>1401</v>
      </c>
      <c r="B1404" s="986" t="s">
        <v>6792</v>
      </c>
      <c r="C1404" s="986">
        <v>21194</v>
      </c>
      <c r="D1404" s="712" t="s">
        <v>3155</v>
      </c>
      <c r="E1404" s="987">
        <v>1035.82</v>
      </c>
      <c r="F1404" s="986" t="s">
        <v>984</v>
      </c>
      <c r="G1404" s="986" t="s">
        <v>2364</v>
      </c>
      <c r="H1404" s="713" t="s">
        <v>2365</v>
      </c>
      <c r="I1404" s="712" t="s">
        <v>4627</v>
      </c>
      <c r="J1404" s="986">
        <v>5556554</v>
      </c>
      <c r="K1404" s="988">
        <v>43453</v>
      </c>
      <c r="L1404" s="989">
        <v>44549</v>
      </c>
      <c r="N1404" s="720" t="s">
        <v>11401</v>
      </c>
    </row>
    <row r="1405" spans="1:14" s="719" customFormat="1" ht="20.399999999999999">
      <c r="A1405" s="990">
        <v>1402</v>
      </c>
      <c r="B1405" s="991" t="s">
        <v>6793</v>
      </c>
      <c r="C1405" s="991">
        <v>21211</v>
      </c>
      <c r="D1405" s="707" t="s">
        <v>4057</v>
      </c>
      <c r="E1405" s="992">
        <v>1896.24</v>
      </c>
      <c r="F1405" s="991" t="s">
        <v>984</v>
      </c>
      <c r="G1405" s="991" t="s">
        <v>2509</v>
      </c>
      <c r="H1405" s="709" t="s">
        <v>6794</v>
      </c>
      <c r="I1405" s="707" t="s">
        <v>3359</v>
      </c>
      <c r="J1405" s="991">
        <v>5279216</v>
      </c>
      <c r="K1405" s="993">
        <v>43454</v>
      </c>
      <c r="L1405" s="994">
        <v>44550</v>
      </c>
      <c r="N1405" s="722" t="s">
        <v>11401</v>
      </c>
    </row>
    <row r="1406" spans="1:14" s="719" customFormat="1" ht="20.399999999999999">
      <c r="A1406" s="985">
        <v>1403</v>
      </c>
      <c r="B1406" s="986" t="s">
        <v>6795</v>
      </c>
      <c r="C1406" s="986">
        <v>21237</v>
      </c>
      <c r="D1406" s="712" t="s">
        <v>2285</v>
      </c>
      <c r="E1406" s="987">
        <v>3223.5</v>
      </c>
      <c r="F1406" s="986" t="s">
        <v>6796</v>
      </c>
      <c r="G1406" s="986" t="s">
        <v>3677</v>
      </c>
      <c r="H1406" s="713" t="s">
        <v>4612</v>
      </c>
      <c r="I1406" s="712" t="s">
        <v>6797</v>
      </c>
      <c r="J1406" s="986">
        <v>5909899</v>
      </c>
      <c r="K1406" s="988">
        <v>42277</v>
      </c>
      <c r="L1406" s="989">
        <v>44469</v>
      </c>
      <c r="N1406" s="720" t="s">
        <v>11401</v>
      </c>
    </row>
    <row r="1407" spans="1:14" s="719" customFormat="1" ht="10.199999999999999">
      <c r="A1407" s="990">
        <v>1404</v>
      </c>
      <c r="B1407" s="991" t="s">
        <v>6798</v>
      </c>
      <c r="C1407" s="991">
        <v>21244</v>
      </c>
      <c r="D1407" s="707" t="s">
        <v>4154</v>
      </c>
      <c r="E1407" s="992">
        <v>7834.19</v>
      </c>
      <c r="F1407" s="991" t="s">
        <v>4153</v>
      </c>
      <c r="G1407" s="991" t="s">
        <v>2281</v>
      </c>
      <c r="H1407" s="709" t="s">
        <v>4468</v>
      </c>
      <c r="I1407" s="707" t="s">
        <v>4156</v>
      </c>
      <c r="J1407" s="991">
        <v>2069792</v>
      </c>
      <c r="K1407" s="993">
        <v>40151</v>
      </c>
      <c r="L1407" s="994">
        <v>44534</v>
      </c>
      <c r="N1407" s="722" t="s">
        <v>11401</v>
      </c>
    </row>
    <row r="1408" spans="1:14" s="719" customFormat="1" ht="10.199999999999999">
      <c r="A1408" s="1002">
        <v>1405</v>
      </c>
      <c r="B1408" s="1003" t="s">
        <v>6799</v>
      </c>
      <c r="C1408" s="1003">
        <v>21247</v>
      </c>
      <c r="D1408" s="714" t="s">
        <v>3241</v>
      </c>
      <c r="E1408" s="1004">
        <v>328.89</v>
      </c>
      <c r="F1408" s="1003" t="s">
        <v>3240</v>
      </c>
      <c r="G1408" s="1003" t="s">
        <v>2188</v>
      </c>
      <c r="H1408" s="715" t="s">
        <v>2189</v>
      </c>
      <c r="I1408" s="714" t="s">
        <v>3242</v>
      </c>
      <c r="J1408" s="1003">
        <v>6152392</v>
      </c>
      <c r="K1408" s="1005">
        <v>38736</v>
      </c>
      <c r="L1408" s="1006">
        <v>43119</v>
      </c>
      <c r="N1408" s="720" t="s">
        <v>11401</v>
      </c>
    </row>
  </sheetData>
  <autoFilter ref="A3:L1408"/>
  <mergeCells count="1">
    <mergeCell ref="A1:L1"/>
  </mergeCells>
  <pageMargins left="0.54" right="0.23" top="0.4" bottom="0.35" header="0.3" footer="0.3"/>
  <pageSetup paperSize="9" scale="80" fitToHeight="2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1678"/>
  <sheetViews>
    <sheetView showGridLines="0" view="pageBreakPreview" zoomScaleNormal="100" zoomScaleSheetLayoutView="100" workbookViewId="0">
      <pane xSplit="4" ySplit="3" topLeftCell="E1666"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4.5546875" style="18" customWidth="1"/>
    <col min="2" max="2" width="10.109375" style="18" customWidth="1"/>
    <col min="3" max="3" width="7.88671875" style="15" customWidth="1"/>
    <col min="4" max="4" width="17.109375" style="578" customWidth="1"/>
    <col min="5" max="5" width="6.5546875" style="704" customWidth="1"/>
    <col min="6" max="6" width="8.5546875" style="579" customWidth="1"/>
    <col min="7" max="7" width="13.33203125" style="579" customWidth="1"/>
    <col min="8" max="8" width="16.6640625" style="579" customWidth="1"/>
    <col min="9" max="9" width="13.6640625" style="579" customWidth="1"/>
    <col min="10" max="10" width="14" style="592" customWidth="1"/>
    <col min="11" max="11" width="13.109375" style="579" customWidth="1"/>
    <col min="12" max="12" width="9.44140625" style="705" customWidth="1"/>
    <col min="13" max="13" width="10.33203125" style="705" customWidth="1"/>
    <col min="14" max="14" width="9.109375" style="168"/>
    <col min="15" max="15" width="33.5546875" style="579" hidden="1" customWidth="1"/>
    <col min="16" max="16384" width="9.109375" style="168"/>
  </cols>
  <sheetData>
    <row r="1" spans="1:15" ht="13.8">
      <c r="A1" s="1808" t="s">
        <v>13</v>
      </c>
      <c r="B1" s="1808"/>
      <c r="C1" s="1808"/>
      <c r="D1" s="1808"/>
      <c r="E1" s="1808"/>
      <c r="F1" s="1808"/>
      <c r="G1" s="1808"/>
      <c r="H1" s="1808"/>
      <c r="I1" s="1808"/>
      <c r="J1" s="1808"/>
      <c r="K1" s="1808"/>
      <c r="L1" s="1808"/>
      <c r="M1" s="1808"/>
    </row>
    <row r="2" spans="1:15">
      <c r="H2" s="627"/>
    </row>
    <row r="3" spans="1:15" s="717" customFormat="1" ht="30.6">
      <c r="A3" s="1631" t="s">
        <v>3107</v>
      </c>
      <c r="B3" s="1632" t="s">
        <v>3108</v>
      </c>
      <c r="C3" s="1632" t="s">
        <v>99</v>
      </c>
      <c r="D3" s="1632" t="s">
        <v>32</v>
      </c>
      <c r="E3" s="1633" t="s">
        <v>33</v>
      </c>
      <c r="F3" s="1632" t="s">
        <v>3109</v>
      </c>
      <c r="G3" s="1632" t="s">
        <v>56</v>
      </c>
      <c r="H3" s="1632" t="s">
        <v>3110</v>
      </c>
      <c r="I3" s="1632" t="s">
        <v>34</v>
      </c>
      <c r="J3" s="1632" t="s">
        <v>3111</v>
      </c>
      <c r="K3" s="1634" t="s">
        <v>100</v>
      </c>
      <c r="L3" s="1634" t="s">
        <v>36</v>
      </c>
      <c r="M3" s="1636" t="s">
        <v>37</v>
      </c>
      <c r="O3" s="1019" t="s">
        <v>3112</v>
      </c>
    </row>
    <row r="4" spans="1:15" s="719" customFormat="1" ht="20.399999999999999">
      <c r="A4" s="985">
        <v>1</v>
      </c>
      <c r="B4" s="986" t="s">
        <v>6800</v>
      </c>
      <c r="C4" s="986">
        <v>5</v>
      </c>
      <c r="D4" s="712" t="s">
        <v>6801</v>
      </c>
      <c r="E4" s="987">
        <v>108.6</v>
      </c>
      <c r="F4" s="986" t="s">
        <v>984</v>
      </c>
      <c r="G4" s="713" t="s">
        <v>2509</v>
      </c>
      <c r="H4" s="713" t="s">
        <v>3183</v>
      </c>
      <c r="I4" s="713" t="s">
        <v>3148</v>
      </c>
      <c r="J4" s="986">
        <v>2112868</v>
      </c>
      <c r="K4" s="988" t="s">
        <v>2186</v>
      </c>
      <c r="L4" s="988">
        <v>35495</v>
      </c>
      <c r="M4" s="1020">
        <v>46452</v>
      </c>
      <c r="O4" s="1021" t="s">
        <v>3149</v>
      </c>
    </row>
    <row r="5" spans="1:15" s="719" customFormat="1" ht="10.199999999999999">
      <c r="A5" s="990">
        <v>2</v>
      </c>
      <c r="B5" s="991" t="s">
        <v>6802</v>
      </c>
      <c r="C5" s="991">
        <v>11</v>
      </c>
      <c r="D5" s="707" t="s">
        <v>6803</v>
      </c>
      <c r="E5" s="992">
        <v>2540.91</v>
      </c>
      <c r="F5" s="991" t="s">
        <v>984</v>
      </c>
      <c r="G5" s="709" t="s">
        <v>2274</v>
      </c>
      <c r="H5" s="709" t="s">
        <v>6804</v>
      </c>
      <c r="I5" s="709" t="s">
        <v>6805</v>
      </c>
      <c r="J5" s="991">
        <v>2074192</v>
      </c>
      <c r="K5" s="993" t="s">
        <v>6806</v>
      </c>
      <c r="L5" s="993">
        <v>35161</v>
      </c>
      <c r="M5" s="1022">
        <v>46118</v>
      </c>
      <c r="O5" s="1023" t="s">
        <v>3117</v>
      </c>
    </row>
    <row r="6" spans="1:15" s="719" customFormat="1" ht="10.199999999999999">
      <c r="A6" s="985">
        <v>3</v>
      </c>
      <c r="B6" s="986" t="s">
        <v>6807</v>
      </c>
      <c r="C6" s="986">
        <v>15</v>
      </c>
      <c r="D6" s="712" t="s">
        <v>6808</v>
      </c>
      <c r="E6" s="987">
        <v>86.57</v>
      </c>
      <c r="F6" s="986" t="s">
        <v>984</v>
      </c>
      <c r="G6" s="713" t="s">
        <v>46</v>
      </c>
      <c r="H6" s="713" t="s">
        <v>3457</v>
      </c>
      <c r="I6" s="713" t="s">
        <v>6809</v>
      </c>
      <c r="J6" s="986">
        <v>2550245</v>
      </c>
      <c r="K6" s="988" t="s">
        <v>2186</v>
      </c>
      <c r="L6" s="988">
        <v>35268</v>
      </c>
      <c r="M6" s="1020">
        <v>46225</v>
      </c>
      <c r="O6" s="1021" t="s">
        <v>3122</v>
      </c>
    </row>
    <row r="7" spans="1:15" s="719" customFormat="1" ht="10.199999999999999">
      <c r="A7" s="990">
        <v>4</v>
      </c>
      <c r="B7" s="991" t="s">
        <v>6810</v>
      </c>
      <c r="C7" s="991">
        <v>85</v>
      </c>
      <c r="D7" s="707" t="s">
        <v>6811</v>
      </c>
      <c r="E7" s="992">
        <v>4.58</v>
      </c>
      <c r="F7" s="991" t="s">
        <v>984</v>
      </c>
      <c r="G7" s="709" t="s">
        <v>2509</v>
      </c>
      <c r="H7" s="709" t="s">
        <v>3179</v>
      </c>
      <c r="I7" s="709" t="s">
        <v>6812</v>
      </c>
      <c r="J7" s="991">
        <v>2091283</v>
      </c>
      <c r="K7" s="993" t="s">
        <v>6813</v>
      </c>
      <c r="L7" s="993">
        <v>35245</v>
      </c>
      <c r="M7" s="1022">
        <v>46202</v>
      </c>
      <c r="O7" s="1023" t="s">
        <v>3312</v>
      </c>
    </row>
    <row r="8" spans="1:15" s="719" customFormat="1" ht="20.399999999999999">
      <c r="A8" s="985">
        <v>5</v>
      </c>
      <c r="B8" s="986" t="s">
        <v>6814</v>
      </c>
      <c r="C8" s="986">
        <v>104</v>
      </c>
      <c r="D8" s="712" t="s">
        <v>15571</v>
      </c>
      <c r="E8" s="987">
        <v>42.98</v>
      </c>
      <c r="F8" s="986" t="s">
        <v>984</v>
      </c>
      <c r="G8" s="713" t="s">
        <v>40</v>
      </c>
      <c r="H8" s="713" t="s">
        <v>2334</v>
      </c>
      <c r="I8" s="713" t="s">
        <v>6815</v>
      </c>
      <c r="J8" s="986">
        <v>2066866</v>
      </c>
      <c r="K8" s="988" t="s">
        <v>2186</v>
      </c>
      <c r="L8" s="988">
        <v>35594</v>
      </c>
      <c r="M8" s="1020">
        <v>46551</v>
      </c>
      <c r="O8" s="1021" t="s">
        <v>3117</v>
      </c>
    </row>
    <row r="9" spans="1:15" s="719" customFormat="1" ht="10.199999999999999">
      <c r="A9" s="990">
        <v>6</v>
      </c>
      <c r="B9" s="991" t="s">
        <v>6816</v>
      </c>
      <c r="C9" s="991">
        <v>114</v>
      </c>
      <c r="D9" s="707" t="s">
        <v>5050</v>
      </c>
      <c r="E9" s="992">
        <v>127.21</v>
      </c>
      <c r="F9" s="991" t="s">
        <v>984</v>
      </c>
      <c r="G9" s="709" t="s">
        <v>40</v>
      </c>
      <c r="H9" s="709" t="s">
        <v>2325</v>
      </c>
      <c r="I9" s="709" t="s">
        <v>769</v>
      </c>
      <c r="J9" s="991">
        <v>2054701</v>
      </c>
      <c r="K9" s="993" t="s">
        <v>2186</v>
      </c>
      <c r="L9" s="993">
        <v>35058</v>
      </c>
      <c r="M9" s="1022">
        <v>46016</v>
      </c>
      <c r="O9" s="1023" t="s">
        <v>3117</v>
      </c>
    </row>
    <row r="10" spans="1:15" s="719" customFormat="1" ht="10.199999999999999">
      <c r="A10" s="985">
        <v>7</v>
      </c>
      <c r="B10" s="986" t="s">
        <v>6817</v>
      </c>
      <c r="C10" s="986">
        <v>115</v>
      </c>
      <c r="D10" s="712" t="s">
        <v>6818</v>
      </c>
      <c r="E10" s="987">
        <v>25.97</v>
      </c>
      <c r="F10" s="986" t="s">
        <v>984</v>
      </c>
      <c r="G10" s="713" t="s">
        <v>2509</v>
      </c>
      <c r="H10" s="713" t="s">
        <v>6470</v>
      </c>
      <c r="I10" s="713" t="s">
        <v>6819</v>
      </c>
      <c r="J10" s="986">
        <v>2088932</v>
      </c>
      <c r="K10" s="988" t="s">
        <v>6820</v>
      </c>
      <c r="L10" s="988">
        <v>34859</v>
      </c>
      <c r="M10" s="1020">
        <v>45817</v>
      </c>
      <c r="O10" s="1021" t="s">
        <v>3117</v>
      </c>
    </row>
    <row r="11" spans="1:15" s="719" customFormat="1" ht="10.199999999999999">
      <c r="A11" s="990">
        <v>8</v>
      </c>
      <c r="B11" s="991" t="s">
        <v>6821</v>
      </c>
      <c r="C11" s="991">
        <v>124</v>
      </c>
      <c r="D11" s="707" t="s">
        <v>6822</v>
      </c>
      <c r="E11" s="992">
        <v>104.9</v>
      </c>
      <c r="F11" s="991" t="s">
        <v>984</v>
      </c>
      <c r="G11" s="709" t="s">
        <v>47</v>
      </c>
      <c r="H11" s="709" t="s">
        <v>2278</v>
      </c>
      <c r="I11" s="709" t="s">
        <v>6823</v>
      </c>
      <c r="J11" s="991">
        <v>2001454</v>
      </c>
      <c r="K11" s="993" t="s">
        <v>2186</v>
      </c>
      <c r="L11" s="993">
        <v>34839</v>
      </c>
      <c r="M11" s="1022">
        <v>45797</v>
      </c>
      <c r="O11" s="1023" t="s">
        <v>6824</v>
      </c>
    </row>
    <row r="12" spans="1:15" s="719" customFormat="1" ht="20.399999999999999">
      <c r="A12" s="985">
        <v>9</v>
      </c>
      <c r="B12" s="986" t="s">
        <v>6825</v>
      </c>
      <c r="C12" s="986">
        <v>129</v>
      </c>
      <c r="D12" s="712" t="s">
        <v>6826</v>
      </c>
      <c r="E12" s="987">
        <v>103.76</v>
      </c>
      <c r="F12" s="986" t="s">
        <v>984</v>
      </c>
      <c r="G12" s="713" t="s">
        <v>2509</v>
      </c>
      <c r="H12" s="713" t="s">
        <v>3183</v>
      </c>
      <c r="I12" s="713" t="s">
        <v>6827</v>
      </c>
      <c r="J12" s="986">
        <v>5898749</v>
      </c>
      <c r="K12" s="988" t="s">
        <v>2186</v>
      </c>
      <c r="L12" s="988">
        <v>35270</v>
      </c>
      <c r="M12" s="1020">
        <v>46227</v>
      </c>
      <c r="O12" s="1021" t="s">
        <v>3117</v>
      </c>
    </row>
    <row r="13" spans="1:15" s="719" customFormat="1" ht="10.199999999999999">
      <c r="A13" s="990">
        <v>10</v>
      </c>
      <c r="B13" s="991" t="s">
        <v>6828</v>
      </c>
      <c r="C13" s="991">
        <v>131</v>
      </c>
      <c r="D13" s="707" t="s">
        <v>6829</v>
      </c>
      <c r="E13" s="992">
        <v>433.64</v>
      </c>
      <c r="F13" s="991" t="s">
        <v>984</v>
      </c>
      <c r="G13" s="709" t="s">
        <v>2509</v>
      </c>
      <c r="H13" s="709" t="s">
        <v>3234</v>
      </c>
      <c r="I13" s="709" t="s">
        <v>6830</v>
      </c>
      <c r="J13" s="991">
        <v>2041391</v>
      </c>
      <c r="K13" s="993" t="s">
        <v>2186</v>
      </c>
      <c r="L13" s="993">
        <v>34872</v>
      </c>
      <c r="M13" s="1022">
        <v>45830</v>
      </c>
      <c r="O13" s="1023" t="s">
        <v>3117</v>
      </c>
    </row>
    <row r="14" spans="1:15" s="719" customFormat="1" ht="10.199999999999999">
      <c r="A14" s="985">
        <v>11</v>
      </c>
      <c r="B14" s="986" t="s">
        <v>6831</v>
      </c>
      <c r="C14" s="986">
        <v>136</v>
      </c>
      <c r="D14" s="712" t="s">
        <v>3497</v>
      </c>
      <c r="E14" s="987">
        <v>51.47</v>
      </c>
      <c r="F14" s="986" t="s">
        <v>984</v>
      </c>
      <c r="G14" s="713" t="s">
        <v>2364</v>
      </c>
      <c r="H14" s="713" t="s">
        <v>2391</v>
      </c>
      <c r="I14" s="713" t="s">
        <v>6832</v>
      </c>
      <c r="J14" s="986">
        <v>2551764</v>
      </c>
      <c r="K14" s="988" t="s">
        <v>2186</v>
      </c>
      <c r="L14" s="988">
        <v>35059</v>
      </c>
      <c r="M14" s="1020">
        <v>46017</v>
      </c>
      <c r="O14" s="1021" t="s">
        <v>3117</v>
      </c>
    </row>
    <row r="15" spans="1:15" s="719" customFormat="1" ht="10.199999999999999">
      <c r="A15" s="990">
        <v>12</v>
      </c>
      <c r="B15" s="991" t="s">
        <v>6833</v>
      </c>
      <c r="C15" s="991">
        <v>150</v>
      </c>
      <c r="D15" s="707" t="s">
        <v>6834</v>
      </c>
      <c r="E15" s="992">
        <v>71.760000000000005</v>
      </c>
      <c r="F15" s="991" t="s">
        <v>984</v>
      </c>
      <c r="G15" s="709" t="s">
        <v>2234</v>
      </c>
      <c r="H15" s="709" t="s">
        <v>2242</v>
      </c>
      <c r="I15" s="709" t="s">
        <v>6835</v>
      </c>
      <c r="J15" s="991">
        <v>2099551</v>
      </c>
      <c r="K15" s="993" t="s">
        <v>2186</v>
      </c>
      <c r="L15" s="993">
        <v>35704</v>
      </c>
      <c r="M15" s="1022">
        <v>46661</v>
      </c>
      <c r="O15" s="1023" t="s">
        <v>3117</v>
      </c>
    </row>
    <row r="16" spans="1:15" s="719" customFormat="1" ht="10.199999999999999">
      <c r="A16" s="985">
        <v>13</v>
      </c>
      <c r="B16" s="986" t="s">
        <v>6836</v>
      </c>
      <c r="C16" s="986">
        <v>159</v>
      </c>
      <c r="D16" s="712" t="s">
        <v>6837</v>
      </c>
      <c r="E16" s="987">
        <v>19.989999999999998</v>
      </c>
      <c r="F16" s="986" t="s">
        <v>984</v>
      </c>
      <c r="G16" s="713" t="s">
        <v>41</v>
      </c>
      <c r="H16" s="713" t="s">
        <v>3732</v>
      </c>
      <c r="I16" s="713" t="s">
        <v>613</v>
      </c>
      <c r="J16" s="986">
        <v>2550466</v>
      </c>
      <c r="K16" s="988" t="s">
        <v>2287</v>
      </c>
      <c r="L16" s="988">
        <v>34928</v>
      </c>
      <c r="M16" s="1020">
        <v>45886</v>
      </c>
      <c r="O16" s="1021" t="s">
        <v>3117</v>
      </c>
    </row>
    <row r="17" spans="1:15" s="719" customFormat="1" ht="10.199999999999999">
      <c r="A17" s="990">
        <v>14</v>
      </c>
      <c r="B17" s="991" t="s">
        <v>6838</v>
      </c>
      <c r="C17" s="991">
        <v>160</v>
      </c>
      <c r="D17" s="707" t="s">
        <v>6839</v>
      </c>
      <c r="E17" s="992">
        <v>6.81</v>
      </c>
      <c r="F17" s="991" t="s">
        <v>984</v>
      </c>
      <c r="G17" s="709" t="s">
        <v>41</v>
      </c>
      <c r="H17" s="709" t="s">
        <v>3732</v>
      </c>
      <c r="I17" s="709" t="s">
        <v>613</v>
      </c>
      <c r="J17" s="991">
        <v>2550466</v>
      </c>
      <c r="K17" s="993" t="s">
        <v>2287</v>
      </c>
      <c r="L17" s="993">
        <v>35130</v>
      </c>
      <c r="M17" s="1022">
        <v>46087</v>
      </c>
      <c r="O17" s="1023" t="s">
        <v>3117</v>
      </c>
    </row>
    <row r="18" spans="1:15" s="719" customFormat="1" ht="10.199999999999999">
      <c r="A18" s="985">
        <v>15</v>
      </c>
      <c r="B18" s="986" t="s">
        <v>6840</v>
      </c>
      <c r="C18" s="986">
        <v>161</v>
      </c>
      <c r="D18" s="712" t="s">
        <v>3798</v>
      </c>
      <c r="E18" s="987">
        <v>5.66</v>
      </c>
      <c r="F18" s="986" t="s">
        <v>984</v>
      </c>
      <c r="G18" s="713" t="s">
        <v>41</v>
      </c>
      <c r="H18" s="713" t="s">
        <v>2298</v>
      </c>
      <c r="I18" s="713" t="s">
        <v>613</v>
      </c>
      <c r="J18" s="986">
        <v>2550466</v>
      </c>
      <c r="K18" s="988" t="s">
        <v>2287</v>
      </c>
      <c r="L18" s="988">
        <v>34928</v>
      </c>
      <c r="M18" s="1020">
        <v>45886</v>
      </c>
      <c r="O18" s="1021" t="s">
        <v>3117</v>
      </c>
    </row>
    <row r="19" spans="1:15" s="719" customFormat="1" ht="10.199999999999999">
      <c r="A19" s="990">
        <v>16</v>
      </c>
      <c r="B19" s="991" t="s">
        <v>6841</v>
      </c>
      <c r="C19" s="991">
        <v>163</v>
      </c>
      <c r="D19" s="707" t="s">
        <v>6842</v>
      </c>
      <c r="E19" s="992">
        <v>14.16</v>
      </c>
      <c r="F19" s="991" t="s">
        <v>984</v>
      </c>
      <c r="G19" s="709" t="s">
        <v>41</v>
      </c>
      <c r="H19" s="709" t="s">
        <v>2298</v>
      </c>
      <c r="I19" s="709" t="s">
        <v>613</v>
      </c>
      <c r="J19" s="991">
        <v>2550466</v>
      </c>
      <c r="K19" s="993" t="s">
        <v>2287</v>
      </c>
      <c r="L19" s="993">
        <v>34928</v>
      </c>
      <c r="M19" s="1022">
        <v>45886</v>
      </c>
      <c r="O19" s="1023" t="s">
        <v>3117</v>
      </c>
    </row>
    <row r="20" spans="1:15" s="719" customFormat="1" ht="10.199999999999999">
      <c r="A20" s="985">
        <v>17</v>
      </c>
      <c r="B20" s="986" t="s">
        <v>6843</v>
      </c>
      <c r="C20" s="986">
        <v>164</v>
      </c>
      <c r="D20" s="712" t="s">
        <v>3510</v>
      </c>
      <c r="E20" s="987">
        <v>8.3800000000000008</v>
      </c>
      <c r="F20" s="986" t="s">
        <v>984</v>
      </c>
      <c r="G20" s="713" t="s">
        <v>41</v>
      </c>
      <c r="H20" s="713" t="s">
        <v>3510</v>
      </c>
      <c r="I20" s="713" t="s">
        <v>613</v>
      </c>
      <c r="J20" s="986">
        <v>2550466</v>
      </c>
      <c r="K20" s="988" t="s">
        <v>2287</v>
      </c>
      <c r="L20" s="988">
        <v>35266</v>
      </c>
      <c r="M20" s="1020">
        <v>46223</v>
      </c>
      <c r="O20" s="1021" t="s">
        <v>3117</v>
      </c>
    </row>
    <row r="21" spans="1:15" s="719" customFormat="1" ht="10.199999999999999">
      <c r="A21" s="990">
        <v>18</v>
      </c>
      <c r="B21" s="991" t="s">
        <v>6844</v>
      </c>
      <c r="C21" s="991">
        <v>166</v>
      </c>
      <c r="D21" s="707" t="s">
        <v>3658</v>
      </c>
      <c r="E21" s="992">
        <v>57.34</v>
      </c>
      <c r="F21" s="991" t="s">
        <v>984</v>
      </c>
      <c r="G21" s="709" t="s">
        <v>2364</v>
      </c>
      <c r="H21" s="709" t="s">
        <v>2365</v>
      </c>
      <c r="I21" s="709" t="s">
        <v>6845</v>
      </c>
      <c r="J21" s="991">
        <v>2643928</v>
      </c>
      <c r="K21" s="993" t="s">
        <v>2287</v>
      </c>
      <c r="L21" s="993">
        <v>35027</v>
      </c>
      <c r="M21" s="1022">
        <v>45985</v>
      </c>
      <c r="O21" s="1023" t="s">
        <v>6824</v>
      </c>
    </row>
    <row r="22" spans="1:15" s="719" customFormat="1" ht="10.199999999999999">
      <c r="A22" s="985">
        <v>19</v>
      </c>
      <c r="B22" s="986" t="s">
        <v>6846</v>
      </c>
      <c r="C22" s="986">
        <v>167</v>
      </c>
      <c r="D22" s="712" t="s">
        <v>6847</v>
      </c>
      <c r="E22" s="987">
        <v>218.81</v>
      </c>
      <c r="F22" s="986" t="s">
        <v>984</v>
      </c>
      <c r="G22" s="713" t="s">
        <v>2364</v>
      </c>
      <c r="H22" s="713" t="s">
        <v>2391</v>
      </c>
      <c r="I22" s="713" t="s">
        <v>6848</v>
      </c>
      <c r="J22" s="986">
        <v>5468582</v>
      </c>
      <c r="K22" s="988" t="s">
        <v>2186</v>
      </c>
      <c r="L22" s="988">
        <v>35555</v>
      </c>
      <c r="M22" s="1020">
        <v>46512</v>
      </c>
      <c r="O22" s="1021" t="s">
        <v>3117</v>
      </c>
    </row>
    <row r="23" spans="1:15" s="719" customFormat="1" ht="10.199999999999999">
      <c r="A23" s="990">
        <v>20</v>
      </c>
      <c r="B23" s="991" t="s">
        <v>6849</v>
      </c>
      <c r="C23" s="991">
        <v>168</v>
      </c>
      <c r="D23" s="707" t="s">
        <v>6850</v>
      </c>
      <c r="E23" s="992">
        <v>202.34</v>
      </c>
      <c r="F23" s="991" t="s">
        <v>984</v>
      </c>
      <c r="G23" s="709" t="s">
        <v>40</v>
      </c>
      <c r="H23" s="709" t="s">
        <v>2334</v>
      </c>
      <c r="I23" s="709" t="s">
        <v>6851</v>
      </c>
      <c r="J23" s="991">
        <v>2570769</v>
      </c>
      <c r="K23" s="993" t="s">
        <v>2186</v>
      </c>
      <c r="L23" s="993">
        <v>34936</v>
      </c>
      <c r="M23" s="1022">
        <v>45894</v>
      </c>
      <c r="O23" s="1023" t="s">
        <v>3122</v>
      </c>
    </row>
    <row r="24" spans="1:15" s="719" customFormat="1" ht="10.199999999999999">
      <c r="A24" s="985">
        <v>21</v>
      </c>
      <c r="B24" s="986" t="s">
        <v>6852</v>
      </c>
      <c r="C24" s="986">
        <v>169</v>
      </c>
      <c r="D24" s="712" t="s">
        <v>6853</v>
      </c>
      <c r="E24" s="987">
        <v>12.77</v>
      </c>
      <c r="F24" s="986" t="s">
        <v>984</v>
      </c>
      <c r="G24" s="713" t="s">
        <v>40</v>
      </c>
      <c r="H24" s="713" t="s">
        <v>2334</v>
      </c>
      <c r="I24" s="713" t="s">
        <v>725</v>
      </c>
      <c r="J24" s="986">
        <v>2344343</v>
      </c>
      <c r="K24" s="988" t="s">
        <v>2186</v>
      </c>
      <c r="L24" s="988">
        <v>34936</v>
      </c>
      <c r="M24" s="1020">
        <v>45894</v>
      </c>
      <c r="O24" s="1021" t="s">
        <v>3117</v>
      </c>
    </row>
    <row r="25" spans="1:15" s="719" customFormat="1" ht="10.199999999999999">
      <c r="A25" s="990">
        <v>22</v>
      </c>
      <c r="B25" s="991" t="s">
        <v>6854</v>
      </c>
      <c r="C25" s="991">
        <v>173</v>
      </c>
      <c r="D25" s="707" t="s">
        <v>4016</v>
      </c>
      <c r="E25" s="992">
        <v>69.349999999999994</v>
      </c>
      <c r="F25" s="991" t="s">
        <v>984</v>
      </c>
      <c r="G25" s="709" t="s">
        <v>2364</v>
      </c>
      <c r="H25" s="709" t="s">
        <v>5361</v>
      </c>
      <c r="I25" s="709" t="s">
        <v>613</v>
      </c>
      <c r="J25" s="991">
        <v>2550466</v>
      </c>
      <c r="K25" s="993" t="s">
        <v>2287</v>
      </c>
      <c r="L25" s="993">
        <v>34929</v>
      </c>
      <c r="M25" s="1022">
        <v>45887</v>
      </c>
      <c r="O25" s="1023" t="s">
        <v>3117</v>
      </c>
    </row>
    <row r="26" spans="1:15" s="719" customFormat="1" ht="10.199999999999999">
      <c r="A26" s="985">
        <v>23</v>
      </c>
      <c r="B26" s="986" t="s">
        <v>6855</v>
      </c>
      <c r="C26" s="986">
        <v>174</v>
      </c>
      <c r="D26" s="712" t="s">
        <v>2388</v>
      </c>
      <c r="E26" s="987">
        <v>371.41</v>
      </c>
      <c r="F26" s="986" t="s">
        <v>984</v>
      </c>
      <c r="G26" s="713" t="s">
        <v>2364</v>
      </c>
      <c r="H26" s="713" t="s">
        <v>2388</v>
      </c>
      <c r="I26" s="713" t="s">
        <v>613</v>
      </c>
      <c r="J26" s="986">
        <v>2550466</v>
      </c>
      <c r="K26" s="988" t="s">
        <v>2287</v>
      </c>
      <c r="L26" s="988">
        <v>34929</v>
      </c>
      <c r="M26" s="1020">
        <v>45887</v>
      </c>
      <c r="O26" s="1021" t="s">
        <v>3117</v>
      </c>
    </row>
    <row r="27" spans="1:15" s="719" customFormat="1" ht="10.199999999999999">
      <c r="A27" s="990">
        <v>24</v>
      </c>
      <c r="B27" s="991" t="s">
        <v>6856</v>
      </c>
      <c r="C27" s="991">
        <v>175</v>
      </c>
      <c r="D27" s="707" t="s">
        <v>6857</v>
      </c>
      <c r="E27" s="992">
        <v>503.43</v>
      </c>
      <c r="F27" s="991" t="s">
        <v>984</v>
      </c>
      <c r="G27" s="709" t="s">
        <v>3218</v>
      </c>
      <c r="H27" s="709" t="s">
        <v>3219</v>
      </c>
      <c r="I27" s="709" t="s">
        <v>613</v>
      </c>
      <c r="J27" s="991">
        <v>2550466</v>
      </c>
      <c r="K27" s="993" t="s">
        <v>2186</v>
      </c>
      <c r="L27" s="993">
        <v>34929</v>
      </c>
      <c r="M27" s="1022">
        <v>45887</v>
      </c>
      <c r="O27" s="1023" t="s">
        <v>3117</v>
      </c>
    </row>
    <row r="28" spans="1:15" s="719" customFormat="1" ht="10.199999999999999">
      <c r="A28" s="985">
        <v>25</v>
      </c>
      <c r="B28" s="986" t="s">
        <v>6858</v>
      </c>
      <c r="C28" s="986">
        <v>178</v>
      </c>
      <c r="D28" s="712" t="s">
        <v>6859</v>
      </c>
      <c r="E28" s="987">
        <v>56.96</v>
      </c>
      <c r="F28" s="986" t="s">
        <v>984</v>
      </c>
      <c r="G28" s="713" t="s">
        <v>2509</v>
      </c>
      <c r="H28" s="713" t="s">
        <v>3183</v>
      </c>
      <c r="I28" s="713" t="s">
        <v>6860</v>
      </c>
      <c r="J28" s="986">
        <v>5229049</v>
      </c>
      <c r="K28" s="988" t="s">
        <v>2186</v>
      </c>
      <c r="L28" s="988">
        <v>35026</v>
      </c>
      <c r="M28" s="1020">
        <v>45984</v>
      </c>
      <c r="O28" s="1021" t="s">
        <v>3117</v>
      </c>
    </row>
    <row r="29" spans="1:15" s="719" customFormat="1" ht="20.399999999999999">
      <c r="A29" s="990">
        <v>26</v>
      </c>
      <c r="B29" s="991" t="s">
        <v>6861</v>
      </c>
      <c r="C29" s="991">
        <v>181</v>
      </c>
      <c r="D29" s="707" t="s">
        <v>6862</v>
      </c>
      <c r="E29" s="992">
        <v>7.12</v>
      </c>
      <c r="F29" s="991" t="s">
        <v>984</v>
      </c>
      <c r="G29" s="709" t="s">
        <v>2188</v>
      </c>
      <c r="H29" s="709" t="s">
        <v>2189</v>
      </c>
      <c r="I29" s="709" t="s">
        <v>3148</v>
      </c>
      <c r="J29" s="991">
        <v>2112868</v>
      </c>
      <c r="K29" s="993" t="s">
        <v>2186</v>
      </c>
      <c r="L29" s="993">
        <v>35179</v>
      </c>
      <c r="M29" s="1022">
        <v>46136</v>
      </c>
      <c r="O29" s="1023" t="s">
        <v>3149</v>
      </c>
    </row>
    <row r="30" spans="1:15" s="719" customFormat="1" ht="10.199999999999999">
      <c r="A30" s="985">
        <v>27</v>
      </c>
      <c r="B30" s="986" t="s">
        <v>6863</v>
      </c>
      <c r="C30" s="986">
        <v>183</v>
      </c>
      <c r="D30" s="712" t="s">
        <v>3086</v>
      </c>
      <c r="E30" s="987">
        <v>1.81</v>
      </c>
      <c r="F30" s="986" t="s">
        <v>984</v>
      </c>
      <c r="G30" s="713" t="s">
        <v>371</v>
      </c>
      <c r="H30" s="713" t="s">
        <v>3590</v>
      </c>
      <c r="I30" s="713" t="s">
        <v>6864</v>
      </c>
      <c r="J30" s="986">
        <v>2025299</v>
      </c>
      <c r="K30" s="988" t="s">
        <v>3086</v>
      </c>
      <c r="L30" s="988">
        <v>35255</v>
      </c>
      <c r="M30" s="1020">
        <v>46212</v>
      </c>
      <c r="O30" s="1021" t="s">
        <v>3117</v>
      </c>
    </row>
    <row r="31" spans="1:15" s="719" customFormat="1" ht="10.199999999999999">
      <c r="A31" s="990">
        <v>28</v>
      </c>
      <c r="B31" s="991" t="s">
        <v>6865</v>
      </c>
      <c r="C31" s="991">
        <v>184</v>
      </c>
      <c r="D31" s="707" t="s">
        <v>6866</v>
      </c>
      <c r="E31" s="992">
        <v>454.76</v>
      </c>
      <c r="F31" s="991" t="s">
        <v>984</v>
      </c>
      <c r="G31" s="709" t="s">
        <v>2509</v>
      </c>
      <c r="H31" s="709" t="s">
        <v>3183</v>
      </c>
      <c r="I31" s="709" t="s">
        <v>803</v>
      </c>
      <c r="J31" s="991">
        <v>2029278</v>
      </c>
      <c r="K31" s="993" t="s">
        <v>2186</v>
      </c>
      <c r="L31" s="993">
        <v>35177</v>
      </c>
      <c r="M31" s="1022">
        <v>46134</v>
      </c>
      <c r="O31" s="1023" t="s">
        <v>3117</v>
      </c>
    </row>
    <row r="32" spans="1:15" s="719" customFormat="1" ht="10.199999999999999">
      <c r="A32" s="985">
        <v>29</v>
      </c>
      <c r="B32" s="986" t="s">
        <v>6867</v>
      </c>
      <c r="C32" s="986">
        <v>191</v>
      </c>
      <c r="D32" s="712" t="s">
        <v>6868</v>
      </c>
      <c r="E32" s="987">
        <v>34.380000000000003</v>
      </c>
      <c r="F32" s="986" t="s">
        <v>984</v>
      </c>
      <c r="G32" s="713" t="s">
        <v>40</v>
      </c>
      <c r="H32" s="713" t="s">
        <v>2362</v>
      </c>
      <c r="I32" s="713" t="s">
        <v>803</v>
      </c>
      <c r="J32" s="986">
        <v>2029278</v>
      </c>
      <c r="K32" s="988" t="s">
        <v>2186</v>
      </c>
      <c r="L32" s="988">
        <v>35208</v>
      </c>
      <c r="M32" s="1020">
        <v>46165</v>
      </c>
      <c r="O32" s="1021" t="s">
        <v>3117</v>
      </c>
    </row>
    <row r="33" spans="1:15" s="719" customFormat="1" ht="10.199999999999999">
      <c r="A33" s="990">
        <v>30</v>
      </c>
      <c r="B33" s="991" t="s">
        <v>6869</v>
      </c>
      <c r="C33" s="991">
        <v>194</v>
      </c>
      <c r="D33" s="707" t="s">
        <v>6870</v>
      </c>
      <c r="E33" s="992">
        <v>359.31</v>
      </c>
      <c r="F33" s="991" t="s">
        <v>984</v>
      </c>
      <c r="G33" s="709" t="s">
        <v>2509</v>
      </c>
      <c r="H33" s="709" t="s">
        <v>3788</v>
      </c>
      <c r="I33" s="709" t="s">
        <v>6871</v>
      </c>
      <c r="J33" s="991">
        <v>2765853</v>
      </c>
      <c r="K33" s="993" t="s">
        <v>2186</v>
      </c>
      <c r="L33" s="993">
        <v>35594</v>
      </c>
      <c r="M33" s="1022">
        <v>46551</v>
      </c>
      <c r="O33" s="1023" t="s">
        <v>3117</v>
      </c>
    </row>
    <row r="34" spans="1:15" s="719" customFormat="1" ht="10.199999999999999">
      <c r="A34" s="985">
        <v>31</v>
      </c>
      <c r="B34" s="986" t="s">
        <v>6872</v>
      </c>
      <c r="C34" s="986">
        <v>198</v>
      </c>
      <c r="D34" s="712" t="s">
        <v>6873</v>
      </c>
      <c r="E34" s="987">
        <v>1398.55</v>
      </c>
      <c r="F34" s="986" t="s">
        <v>984</v>
      </c>
      <c r="G34" s="713" t="s">
        <v>40</v>
      </c>
      <c r="H34" s="713" t="s">
        <v>5279</v>
      </c>
      <c r="I34" s="713" t="s">
        <v>6874</v>
      </c>
      <c r="J34" s="986">
        <v>2094533</v>
      </c>
      <c r="K34" s="988" t="s">
        <v>2186</v>
      </c>
      <c r="L34" s="988">
        <v>35602</v>
      </c>
      <c r="M34" s="1020">
        <v>46559</v>
      </c>
      <c r="O34" s="1021" t="s">
        <v>3149</v>
      </c>
    </row>
    <row r="35" spans="1:15" s="719" customFormat="1" ht="10.199999999999999">
      <c r="A35" s="990">
        <v>32</v>
      </c>
      <c r="B35" s="991" t="s">
        <v>6875</v>
      </c>
      <c r="C35" s="991">
        <v>200</v>
      </c>
      <c r="D35" s="707" t="s">
        <v>6876</v>
      </c>
      <c r="E35" s="992">
        <v>22.65</v>
      </c>
      <c r="F35" s="991" t="s">
        <v>984</v>
      </c>
      <c r="G35" s="709" t="s">
        <v>2509</v>
      </c>
      <c r="H35" s="709" t="s">
        <v>3183</v>
      </c>
      <c r="I35" s="709" t="s">
        <v>639</v>
      </c>
      <c r="J35" s="991">
        <v>5076285</v>
      </c>
      <c r="K35" s="993" t="s">
        <v>2186</v>
      </c>
      <c r="L35" s="993">
        <v>35268</v>
      </c>
      <c r="M35" s="1022">
        <v>46225</v>
      </c>
      <c r="O35" s="1023" t="s">
        <v>3117</v>
      </c>
    </row>
    <row r="36" spans="1:15" s="719" customFormat="1" ht="10.199999999999999">
      <c r="A36" s="985">
        <v>33</v>
      </c>
      <c r="B36" s="986" t="s">
        <v>6877</v>
      </c>
      <c r="C36" s="986">
        <v>201</v>
      </c>
      <c r="D36" s="712" t="s">
        <v>3925</v>
      </c>
      <c r="E36" s="987">
        <v>99.5</v>
      </c>
      <c r="F36" s="986" t="s">
        <v>984</v>
      </c>
      <c r="G36" s="713" t="s">
        <v>40</v>
      </c>
      <c r="H36" s="713" t="s">
        <v>2320</v>
      </c>
      <c r="I36" s="713" t="s">
        <v>3923</v>
      </c>
      <c r="J36" s="986">
        <v>2019086</v>
      </c>
      <c r="K36" s="988" t="s">
        <v>2186</v>
      </c>
      <c r="L36" s="988">
        <v>34841</v>
      </c>
      <c r="M36" s="1020">
        <v>45799</v>
      </c>
      <c r="O36" s="1021" t="s">
        <v>3117</v>
      </c>
    </row>
    <row r="37" spans="1:15" s="719" customFormat="1" ht="10.199999999999999">
      <c r="A37" s="990">
        <v>34</v>
      </c>
      <c r="B37" s="991" t="s">
        <v>6878</v>
      </c>
      <c r="C37" s="991">
        <v>203</v>
      </c>
      <c r="D37" s="707" t="s">
        <v>2362</v>
      </c>
      <c r="E37" s="992">
        <v>21.74</v>
      </c>
      <c r="F37" s="991" t="s">
        <v>984</v>
      </c>
      <c r="G37" s="709" t="s">
        <v>40</v>
      </c>
      <c r="H37" s="709" t="s">
        <v>2362</v>
      </c>
      <c r="I37" s="709" t="s">
        <v>6576</v>
      </c>
      <c r="J37" s="991">
        <v>2868687</v>
      </c>
      <c r="K37" s="993" t="s">
        <v>2186</v>
      </c>
      <c r="L37" s="993">
        <v>34899</v>
      </c>
      <c r="M37" s="1022">
        <v>45857</v>
      </c>
      <c r="O37" s="1023" t="s">
        <v>3117</v>
      </c>
    </row>
    <row r="38" spans="1:15" s="719" customFormat="1" ht="20.399999999999999">
      <c r="A38" s="985">
        <v>35</v>
      </c>
      <c r="B38" s="986" t="s">
        <v>6879</v>
      </c>
      <c r="C38" s="986">
        <v>211</v>
      </c>
      <c r="D38" s="712" t="s">
        <v>6880</v>
      </c>
      <c r="E38" s="987">
        <v>15.89</v>
      </c>
      <c r="F38" s="986" t="s">
        <v>984</v>
      </c>
      <c r="G38" s="713" t="s">
        <v>2509</v>
      </c>
      <c r="H38" s="713" t="s">
        <v>3183</v>
      </c>
      <c r="I38" s="713" t="s">
        <v>801</v>
      </c>
      <c r="J38" s="986">
        <v>2554518</v>
      </c>
      <c r="K38" s="988" t="s">
        <v>2186</v>
      </c>
      <c r="L38" s="988">
        <v>35208</v>
      </c>
      <c r="M38" s="1020">
        <v>45435</v>
      </c>
      <c r="O38" s="1021" t="s">
        <v>3117</v>
      </c>
    </row>
    <row r="39" spans="1:15" s="719" customFormat="1" ht="10.199999999999999">
      <c r="A39" s="990">
        <v>36</v>
      </c>
      <c r="B39" s="991" t="s">
        <v>6881</v>
      </c>
      <c r="C39" s="991">
        <v>213</v>
      </c>
      <c r="D39" s="707" t="s">
        <v>3209</v>
      </c>
      <c r="E39" s="992">
        <v>26.59</v>
      </c>
      <c r="F39" s="991" t="s">
        <v>984</v>
      </c>
      <c r="G39" s="709" t="s">
        <v>2509</v>
      </c>
      <c r="H39" s="709" t="s">
        <v>3183</v>
      </c>
      <c r="I39" s="709" t="s">
        <v>585</v>
      </c>
      <c r="J39" s="991">
        <v>5935539</v>
      </c>
      <c r="K39" s="993" t="s">
        <v>2186</v>
      </c>
      <c r="L39" s="993">
        <v>35436</v>
      </c>
      <c r="M39" s="1022">
        <v>46393</v>
      </c>
      <c r="O39" s="1023" t="s">
        <v>3117</v>
      </c>
    </row>
    <row r="40" spans="1:15" s="719" customFormat="1" ht="10.199999999999999">
      <c r="A40" s="985">
        <v>37</v>
      </c>
      <c r="B40" s="986" t="s">
        <v>6882</v>
      </c>
      <c r="C40" s="986">
        <v>218</v>
      </c>
      <c r="D40" s="712" t="s">
        <v>6883</v>
      </c>
      <c r="E40" s="987">
        <v>64.19</v>
      </c>
      <c r="F40" s="986" t="s">
        <v>984</v>
      </c>
      <c r="G40" s="713" t="s">
        <v>2509</v>
      </c>
      <c r="H40" s="713" t="s">
        <v>3183</v>
      </c>
      <c r="I40" s="713" t="s">
        <v>6884</v>
      </c>
      <c r="J40" s="986">
        <v>2556847</v>
      </c>
      <c r="K40" s="988" t="s">
        <v>2186</v>
      </c>
      <c r="L40" s="988">
        <v>35051</v>
      </c>
      <c r="M40" s="1020">
        <v>46009</v>
      </c>
      <c r="O40" s="1021" t="s">
        <v>3117</v>
      </c>
    </row>
    <row r="41" spans="1:15" s="719" customFormat="1" ht="10.199999999999999">
      <c r="A41" s="990">
        <v>38</v>
      </c>
      <c r="B41" s="991" t="s">
        <v>6885</v>
      </c>
      <c r="C41" s="991">
        <v>221</v>
      </c>
      <c r="D41" s="707" t="s">
        <v>3590</v>
      </c>
      <c r="E41" s="992">
        <v>198.84</v>
      </c>
      <c r="F41" s="991" t="s">
        <v>984</v>
      </c>
      <c r="G41" s="709" t="s">
        <v>371</v>
      </c>
      <c r="H41" s="709" t="s">
        <v>3590</v>
      </c>
      <c r="I41" s="709" t="s">
        <v>6886</v>
      </c>
      <c r="J41" s="991">
        <v>5108543</v>
      </c>
      <c r="K41" s="993" t="s">
        <v>3086</v>
      </c>
      <c r="L41" s="993">
        <v>35366</v>
      </c>
      <c r="M41" s="1022">
        <v>46323</v>
      </c>
      <c r="O41" s="1023" t="s">
        <v>3117</v>
      </c>
    </row>
    <row r="42" spans="1:15" s="719" customFormat="1" ht="10.199999999999999">
      <c r="A42" s="985">
        <v>39</v>
      </c>
      <c r="B42" s="986" t="s">
        <v>6887</v>
      </c>
      <c r="C42" s="986">
        <v>222</v>
      </c>
      <c r="D42" s="712" t="s">
        <v>6888</v>
      </c>
      <c r="E42" s="987">
        <v>71.95</v>
      </c>
      <c r="F42" s="986" t="s">
        <v>984</v>
      </c>
      <c r="G42" s="713" t="s">
        <v>46</v>
      </c>
      <c r="H42" s="713" t="s">
        <v>2259</v>
      </c>
      <c r="I42" s="713" t="s">
        <v>6889</v>
      </c>
      <c r="J42" s="986">
        <v>2007126</v>
      </c>
      <c r="K42" s="988" t="s">
        <v>3086</v>
      </c>
      <c r="L42" s="988">
        <v>35366</v>
      </c>
      <c r="M42" s="1020">
        <v>46323</v>
      </c>
      <c r="O42" s="1021" t="s">
        <v>3117</v>
      </c>
    </row>
    <row r="43" spans="1:15" s="719" customFormat="1" ht="10.199999999999999">
      <c r="A43" s="990">
        <v>40</v>
      </c>
      <c r="B43" s="991" t="s">
        <v>6890</v>
      </c>
      <c r="C43" s="991">
        <v>223</v>
      </c>
      <c r="D43" s="707" t="s">
        <v>3372</v>
      </c>
      <c r="E43" s="992">
        <v>3.36</v>
      </c>
      <c r="F43" s="991" t="s">
        <v>984</v>
      </c>
      <c r="G43" s="709" t="s">
        <v>49</v>
      </c>
      <c r="H43" s="709" t="s">
        <v>6891</v>
      </c>
      <c r="I43" s="709" t="s">
        <v>6892</v>
      </c>
      <c r="J43" s="991">
        <v>2025752</v>
      </c>
      <c r="K43" s="993" t="s">
        <v>3086</v>
      </c>
      <c r="L43" s="993">
        <v>34292</v>
      </c>
      <c r="M43" s="1022">
        <v>45249</v>
      </c>
      <c r="O43" s="1023" t="s">
        <v>3117</v>
      </c>
    </row>
    <row r="44" spans="1:15" s="719" customFormat="1" ht="10.199999999999999">
      <c r="A44" s="985">
        <v>41</v>
      </c>
      <c r="B44" s="986" t="s">
        <v>6893</v>
      </c>
      <c r="C44" s="986">
        <v>227</v>
      </c>
      <c r="D44" s="712" t="s">
        <v>6894</v>
      </c>
      <c r="E44" s="987">
        <v>91.16</v>
      </c>
      <c r="F44" s="986" t="s">
        <v>984</v>
      </c>
      <c r="G44" s="713" t="s">
        <v>44</v>
      </c>
      <c r="H44" s="713" t="s">
        <v>3137</v>
      </c>
      <c r="I44" s="713" t="s">
        <v>5241</v>
      </c>
      <c r="J44" s="986">
        <v>2095025</v>
      </c>
      <c r="K44" s="988" t="s">
        <v>3086</v>
      </c>
      <c r="L44" s="988">
        <v>34980</v>
      </c>
      <c r="M44" s="1020">
        <v>45938</v>
      </c>
      <c r="O44" s="1021" t="s">
        <v>3117</v>
      </c>
    </row>
    <row r="45" spans="1:15" s="719" customFormat="1" ht="20.399999999999999">
      <c r="A45" s="990">
        <v>42</v>
      </c>
      <c r="B45" s="991" t="s">
        <v>6895</v>
      </c>
      <c r="C45" s="991">
        <v>228</v>
      </c>
      <c r="D45" s="707" t="s">
        <v>6896</v>
      </c>
      <c r="E45" s="992">
        <v>11.67</v>
      </c>
      <c r="F45" s="991" t="s">
        <v>984</v>
      </c>
      <c r="G45" s="709" t="s">
        <v>2509</v>
      </c>
      <c r="H45" s="709" t="s">
        <v>3179</v>
      </c>
      <c r="I45" s="709" t="s">
        <v>6897</v>
      </c>
      <c r="J45" s="991">
        <v>2873575</v>
      </c>
      <c r="K45" s="993" t="s">
        <v>3086</v>
      </c>
      <c r="L45" s="993">
        <v>34877</v>
      </c>
      <c r="M45" s="1022">
        <v>45835</v>
      </c>
      <c r="O45" s="1023" t="s">
        <v>3117</v>
      </c>
    </row>
    <row r="46" spans="1:15" s="719" customFormat="1" ht="10.199999999999999">
      <c r="A46" s="985">
        <v>43</v>
      </c>
      <c r="B46" s="986" t="s">
        <v>6898</v>
      </c>
      <c r="C46" s="986">
        <v>231</v>
      </c>
      <c r="D46" s="712" t="s">
        <v>6899</v>
      </c>
      <c r="E46" s="987">
        <v>73.790000000000006</v>
      </c>
      <c r="F46" s="986" t="s">
        <v>984</v>
      </c>
      <c r="G46" s="713" t="s">
        <v>2509</v>
      </c>
      <c r="H46" s="713" t="s">
        <v>3234</v>
      </c>
      <c r="I46" s="713" t="s">
        <v>6900</v>
      </c>
      <c r="J46" s="986">
        <v>2086166</v>
      </c>
      <c r="K46" s="988" t="s">
        <v>2186</v>
      </c>
      <c r="L46" s="988">
        <v>35593</v>
      </c>
      <c r="M46" s="1020">
        <v>46550</v>
      </c>
      <c r="O46" s="1021" t="s">
        <v>3117</v>
      </c>
    </row>
    <row r="47" spans="1:15" s="719" customFormat="1" ht="10.199999999999999">
      <c r="A47" s="990">
        <v>44</v>
      </c>
      <c r="B47" s="991" t="s">
        <v>6901</v>
      </c>
      <c r="C47" s="991">
        <v>238</v>
      </c>
      <c r="D47" s="707" t="s">
        <v>6902</v>
      </c>
      <c r="E47" s="992">
        <v>40.64</v>
      </c>
      <c r="F47" s="991" t="s">
        <v>984</v>
      </c>
      <c r="G47" s="709" t="s">
        <v>40</v>
      </c>
      <c r="H47" s="709" t="s">
        <v>2310</v>
      </c>
      <c r="I47" s="709" t="s">
        <v>6874</v>
      </c>
      <c r="J47" s="991">
        <v>2094533</v>
      </c>
      <c r="K47" s="993" t="s">
        <v>2186</v>
      </c>
      <c r="L47" s="993">
        <v>34906</v>
      </c>
      <c r="M47" s="1022">
        <v>45864</v>
      </c>
      <c r="O47" s="1023" t="s">
        <v>3149</v>
      </c>
    </row>
    <row r="48" spans="1:15" s="719" customFormat="1" ht="10.199999999999999">
      <c r="A48" s="985">
        <v>45</v>
      </c>
      <c r="B48" s="986" t="s">
        <v>6903</v>
      </c>
      <c r="C48" s="986">
        <v>242</v>
      </c>
      <c r="D48" s="712" t="s">
        <v>6904</v>
      </c>
      <c r="E48" s="987">
        <v>2.0099999999999998</v>
      </c>
      <c r="F48" s="986" t="s">
        <v>984</v>
      </c>
      <c r="G48" s="713" t="s">
        <v>2274</v>
      </c>
      <c r="H48" s="713" t="s">
        <v>3257</v>
      </c>
      <c r="I48" s="713" t="s">
        <v>6905</v>
      </c>
      <c r="J48" s="986">
        <v>2030624</v>
      </c>
      <c r="K48" s="988" t="s">
        <v>6906</v>
      </c>
      <c r="L48" s="988">
        <v>35601</v>
      </c>
      <c r="M48" s="1020">
        <v>46558</v>
      </c>
      <c r="O48" s="1021" t="s">
        <v>3117</v>
      </c>
    </row>
    <row r="49" spans="1:15" s="719" customFormat="1" ht="10.199999999999999">
      <c r="A49" s="990">
        <v>46</v>
      </c>
      <c r="B49" s="991" t="s">
        <v>6907</v>
      </c>
      <c r="C49" s="991">
        <v>247</v>
      </c>
      <c r="D49" s="707" t="s">
        <v>4241</v>
      </c>
      <c r="E49" s="992">
        <v>101.58</v>
      </c>
      <c r="F49" s="991" t="s">
        <v>984</v>
      </c>
      <c r="G49" s="709" t="s">
        <v>2247</v>
      </c>
      <c r="H49" s="709" t="s">
        <v>3133</v>
      </c>
      <c r="I49" s="709" t="s">
        <v>864</v>
      </c>
      <c r="J49" s="991">
        <v>2830213</v>
      </c>
      <c r="K49" s="993" t="s">
        <v>6908</v>
      </c>
      <c r="L49" s="993">
        <v>35570</v>
      </c>
      <c r="M49" s="1022">
        <v>46527</v>
      </c>
      <c r="O49" s="1023" t="s">
        <v>3149</v>
      </c>
    </row>
    <row r="50" spans="1:15" s="719" customFormat="1" ht="10.199999999999999">
      <c r="A50" s="985">
        <v>47</v>
      </c>
      <c r="B50" s="986" t="s">
        <v>6909</v>
      </c>
      <c r="C50" s="986">
        <v>251</v>
      </c>
      <c r="D50" s="712" t="s">
        <v>6910</v>
      </c>
      <c r="E50" s="987">
        <v>85.27</v>
      </c>
      <c r="F50" s="986" t="s">
        <v>984</v>
      </c>
      <c r="G50" s="713" t="s">
        <v>48</v>
      </c>
      <c r="H50" s="713" t="s">
        <v>3568</v>
      </c>
      <c r="I50" s="713" t="s">
        <v>6911</v>
      </c>
      <c r="J50" s="986">
        <v>5292026</v>
      </c>
      <c r="K50" s="988" t="s">
        <v>6912</v>
      </c>
      <c r="L50" s="988">
        <v>35517</v>
      </c>
      <c r="M50" s="1020">
        <v>46474</v>
      </c>
      <c r="O50" s="1021" t="s">
        <v>3117</v>
      </c>
    </row>
    <row r="51" spans="1:15" s="719" customFormat="1" ht="10.199999999999999">
      <c r="A51" s="990">
        <v>48</v>
      </c>
      <c r="B51" s="991" t="s">
        <v>6913</v>
      </c>
      <c r="C51" s="991">
        <v>267</v>
      </c>
      <c r="D51" s="707" t="s">
        <v>6914</v>
      </c>
      <c r="E51" s="992">
        <v>145.41999999999999</v>
      </c>
      <c r="F51" s="991" t="s">
        <v>984</v>
      </c>
      <c r="G51" s="709" t="s">
        <v>2188</v>
      </c>
      <c r="H51" s="709" t="s">
        <v>2189</v>
      </c>
      <c r="I51" s="709" t="s">
        <v>2880</v>
      </c>
      <c r="J51" s="991">
        <v>2100231</v>
      </c>
      <c r="K51" s="993" t="s">
        <v>2186</v>
      </c>
      <c r="L51" s="993">
        <v>35240</v>
      </c>
      <c r="M51" s="1022">
        <v>46197</v>
      </c>
      <c r="O51" s="1023" t="s">
        <v>3117</v>
      </c>
    </row>
    <row r="52" spans="1:15" s="719" customFormat="1" ht="10.199999999999999">
      <c r="A52" s="985">
        <v>49</v>
      </c>
      <c r="B52" s="986" t="s">
        <v>6915</v>
      </c>
      <c r="C52" s="986">
        <v>270</v>
      </c>
      <c r="D52" s="712" t="s">
        <v>3590</v>
      </c>
      <c r="E52" s="987">
        <v>0.54</v>
      </c>
      <c r="F52" s="986" t="s">
        <v>984</v>
      </c>
      <c r="G52" s="713" t="s">
        <v>371</v>
      </c>
      <c r="H52" s="713" t="s">
        <v>3590</v>
      </c>
      <c r="I52" s="713" t="s">
        <v>6892</v>
      </c>
      <c r="J52" s="986">
        <v>2025752</v>
      </c>
      <c r="K52" s="988" t="s">
        <v>3086</v>
      </c>
      <c r="L52" s="988">
        <v>34972</v>
      </c>
      <c r="M52" s="1020">
        <v>45930</v>
      </c>
      <c r="O52" s="1021" t="s">
        <v>3117</v>
      </c>
    </row>
    <row r="53" spans="1:15" s="719" customFormat="1" ht="10.199999999999999">
      <c r="A53" s="990">
        <v>50</v>
      </c>
      <c r="B53" s="991" t="s">
        <v>6916</v>
      </c>
      <c r="C53" s="991">
        <v>274</v>
      </c>
      <c r="D53" s="707" t="s">
        <v>6917</v>
      </c>
      <c r="E53" s="992">
        <v>30.54</v>
      </c>
      <c r="F53" s="991" t="s">
        <v>984</v>
      </c>
      <c r="G53" s="709" t="s">
        <v>371</v>
      </c>
      <c r="H53" s="709" t="s">
        <v>6918</v>
      </c>
      <c r="I53" s="709" t="s">
        <v>6919</v>
      </c>
      <c r="J53" s="991">
        <v>2068478</v>
      </c>
      <c r="K53" s="993" t="s">
        <v>6906</v>
      </c>
      <c r="L53" s="993">
        <v>35287</v>
      </c>
      <c r="M53" s="1022">
        <v>46244</v>
      </c>
      <c r="O53" s="1023" t="s">
        <v>6824</v>
      </c>
    </row>
    <row r="54" spans="1:15" s="719" customFormat="1" ht="10.199999999999999">
      <c r="A54" s="985">
        <v>51</v>
      </c>
      <c r="B54" s="986" t="s">
        <v>6920</v>
      </c>
      <c r="C54" s="986">
        <v>278</v>
      </c>
      <c r="D54" s="712" t="s">
        <v>4672</v>
      </c>
      <c r="E54" s="987">
        <v>2.41</v>
      </c>
      <c r="F54" s="986" t="s">
        <v>984</v>
      </c>
      <c r="G54" s="713" t="s">
        <v>2230</v>
      </c>
      <c r="H54" s="713" t="s">
        <v>3671</v>
      </c>
      <c r="I54" s="713" t="s">
        <v>613</v>
      </c>
      <c r="J54" s="986">
        <v>2550466</v>
      </c>
      <c r="K54" s="988" t="s">
        <v>6921</v>
      </c>
      <c r="L54" s="988">
        <v>35252</v>
      </c>
      <c r="M54" s="1020">
        <v>46209</v>
      </c>
      <c r="O54" s="1021" t="s">
        <v>3117</v>
      </c>
    </row>
    <row r="55" spans="1:15" s="719" customFormat="1" ht="10.199999999999999">
      <c r="A55" s="990">
        <v>52</v>
      </c>
      <c r="B55" s="991" t="s">
        <v>6922</v>
      </c>
      <c r="C55" s="991">
        <v>281</v>
      </c>
      <c r="D55" s="707" t="s">
        <v>6923</v>
      </c>
      <c r="E55" s="992">
        <v>28.53</v>
      </c>
      <c r="F55" s="991" t="s">
        <v>984</v>
      </c>
      <c r="G55" s="709" t="s">
        <v>2234</v>
      </c>
      <c r="H55" s="709" t="s">
        <v>2242</v>
      </c>
      <c r="I55" s="709" t="s">
        <v>6924</v>
      </c>
      <c r="J55" s="991">
        <v>6296424</v>
      </c>
      <c r="K55" s="993" t="s">
        <v>2186</v>
      </c>
      <c r="L55" s="993">
        <v>35054</v>
      </c>
      <c r="M55" s="1022">
        <v>46012</v>
      </c>
      <c r="O55" s="1023" t="s">
        <v>3117</v>
      </c>
    </row>
    <row r="56" spans="1:15" s="719" customFormat="1" ht="10.199999999999999">
      <c r="A56" s="985">
        <v>53</v>
      </c>
      <c r="B56" s="986" t="s">
        <v>6925</v>
      </c>
      <c r="C56" s="986">
        <v>282</v>
      </c>
      <c r="D56" s="712" t="s">
        <v>6926</v>
      </c>
      <c r="E56" s="987">
        <v>26.69</v>
      </c>
      <c r="F56" s="986" t="s">
        <v>984</v>
      </c>
      <c r="G56" s="713" t="s">
        <v>46</v>
      </c>
      <c r="H56" s="713" t="s">
        <v>2259</v>
      </c>
      <c r="I56" s="713" t="s">
        <v>6927</v>
      </c>
      <c r="J56" s="986">
        <v>5319331</v>
      </c>
      <c r="K56" s="988" t="s">
        <v>2186</v>
      </c>
      <c r="L56" s="988">
        <v>34837</v>
      </c>
      <c r="M56" s="1020">
        <v>45795</v>
      </c>
      <c r="O56" s="1021" t="s">
        <v>3117</v>
      </c>
    </row>
    <row r="57" spans="1:15" s="719" customFormat="1" ht="10.199999999999999">
      <c r="A57" s="990">
        <v>54</v>
      </c>
      <c r="B57" s="991" t="s">
        <v>6928</v>
      </c>
      <c r="C57" s="991">
        <v>283</v>
      </c>
      <c r="D57" s="707" t="s">
        <v>6929</v>
      </c>
      <c r="E57" s="992">
        <v>8.67</v>
      </c>
      <c r="F57" s="991" t="s">
        <v>984</v>
      </c>
      <c r="G57" s="709" t="s">
        <v>2509</v>
      </c>
      <c r="H57" s="709" t="s">
        <v>3183</v>
      </c>
      <c r="I57" s="709" t="s">
        <v>4392</v>
      </c>
      <c r="J57" s="991">
        <v>5073189</v>
      </c>
      <c r="K57" s="993" t="s">
        <v>2186</v>
      </c>
      <c r="L57" s="993">
        <v>35266</v>
      </c>
      <c r="M57" s="1022">
        <v>46223</v>
      </c>
      <c r="O57" s="1023" t="s">
        <v>3117</v>
      </c>
    </row>
    <row r="58" spans="1:15" s="719" customFormat="1" ht="10.199999999999999">
      <c r="A58" s="985">
        <v>55</v>
      </c>
      <c r="B58" s="986" t="s">
        <v>6930</v>
      </c>
      <c r="C58" s="986">
        <v>286</v>
      </c>
      <c r="D58" s="712" t="s">
        <v>6931</v>
      </c>
      <c r="E58" s="987">
        <v>224.99</v>
      </c>
      <c r="F58" s="986" t="s">
        <v>984</v>
      </c>
      <c r="G58" s="713" t="s">
        <v>2247</v>
      </c>
      <c r="H58" s="713" t="s">
        <v>2248</v>
      </c>
      <c r="I58" s="713" t="s">
        <v>6932</v>
      </c>
      <c r="J58" s="986">
        <v>3557588</v>
      </c>
      <c r="K58" s="988" t="s">
        <v>2186</v>
      </c>
      <c r="L58" s="988">
        <v>34859</v>
      </c>
      <c r="M58" s="1020">
        <v>45817</v>
      </c>
      <c r="O58" s="1021" t="s">
        <v>3117</v>
      </c>
    </row>
    <row r="59" spans="1:15" s="719" customFormat="1" ht="20.399999999999999">
      <c r="A59" s="990">
        <v>56</v>
      </c>
      <c r="B59" s="991" t="s">
        <v>6933</v>
      </c>
      <c r="C59" s="991">
        <v>287</v>
      </c>
      <c r="D59" s="707" t="s">
        <v>6934</v>
      </c>
      <c r="E59" s="992">
        <v>276.91000000000003</v>
      </c>
      <c r="F59" s="991" t="s">
        <v>984</v>
      </c>
      <c r="G59" s="709" t="s">
        <v>44</v>
      </c>
      <c r="H59" s="709" t="s">
        <v>1052</v>
      </c>
      <c r="I59" s="709" t="s">
        <v>6935</v>
      </c>
      <c r="J59" s="991">
        <v>2016656</v>
      </c>
      <c r="K59" s="993" t="s">
        <v>3086</v>
      </c>
      <c r="L59" s="993">
        <v>34950</v>
      </c>
      <c r="M59" s="1022">
        <v>45908</v>
      </c>
      <c r="O59" s="1023" t="s">
        <v>3454</v>
      </c>
    </row>
    <row r="60" spans="1:15" s="719" customFormat="1" ht="10.199999999999999">
      <c r="A60" s="985">
        <v>57</v>
      </c>
      <c r="B60" s="986" t="s">
        <v>6936</v>
      </c>
      <c r="C60" s="986">
        <v>288</v>
      </c>
      <c r="D60" s="712" t="s">
        <v>6937</v>
      </c>
      <c r="E60" s="987">
        <v>56.09</v>
      </c>
      <c r="F60" s="986" t="s">
        <v>984</v>
      </c>
      <c r="G60" s="713" t="s">
        <v>41</v>
      </c>
      <c r="H60" s="713" t="s">
        <v>3556</v>
      </c>
      <c r="I60" s="713" t="s">
        <v>6911</v>
      </c>
      <c r="J60" s="986">
        <v>5292026</v>
      </c>
      <c r="K60" s="988" t="s">
        <v>6938</v>
      </c>
      <c r="L60" s="988">
        <v>35268</v>
      </c>
      <c r="M60" s="1020">
        <v>46225</v>
      </c>
      <c r="O60" s="1021" t="s">
        <v>3117</v>
      </c>
    </row>
    <row r="61" spans="1:15" s="719" customFormat="1" ht="20.399999999999999">
      <c r="A61" s="990">
        <v>58</v>
      </c>
      <c r="B61" s="991" t="s">
        <v>6939</v>
      </c>
      <c r="C61" s="991">
        <v>290</v>
      </c>
      <c r="D61" s="707" t="s">
        <v>6940</v>
      </c>
      <c r="E61" s="992">
        <v>440.87</v>
      </c>
      <c r="F61" s="991" t="s">
        <v>984</v>
      </c>
      <c r="G61" s="709" t="s">
        <v>3218</v>
      </c>
      <c r="H61" s="709" t="s">
        <v>3219</v>
      </c>
      <c r="I61" s="709" t="s">
        <v>6941</v>
      </c>
      <c r="J61" s="991">
        <v>5906865</v>
      </c>
      <c r="K61" s="993" t="s">
        <v>2186</v>
      </c>
      <c r="L61" s="993">
        <v>35268</v>
      </c>
      <c r="M61" s="1022">
        <v>46225</v>
      </c>
      <c r="O61" s="1023" t="s">
        <v>3117</v>
      </c>
    </row>
    <row r="62" spans="1:15" s="719" customFormat="1" ht="10.199999999999999">
      <c r="A62" s="985">
        <v>59</v>
      </c>
      <c r="B62" s="986" t="s">
        <v>6942</v>
      </c>
      <c r="C62" s="986">
        <v>293</v>
      </c>
      <c r="D62" s="712" t="s">
        <v>3248</v>
      </c>
      <c r="E62" s="987">
        <v>16</v>
      </c>
      <c r="F62" s="986" t="s">
        <v>984</v>
      </c>
      <c r="G62" s="713" t="s">
        <v>41</v>
      </c>
      <c r="H62" s="713" t="s">
        <v>3171</v>
      </c>
      <c r="I62" s="713" t="s">
        <v>3532</v>
      </c>
      <c r="J62" s="986">
        <v>2027194</v>
      </c>
      <c r="K62" s="988" t="s">
        <v>6912</v>
      </c>
      <c r="L62" s="988">
        <v>35138</v>
      </c>
      <c r="M62" s="1020">
        <v>46095</v>
      </c>
      <c r="O62" s="1021" t="s">
        <v>3117</v>
      </c>
    </row>
    <row r="63" spans="1:15" s="719" customFormat="1" ht="10.199999999999999">
      <c r="A63" s="990">
        <v>60</v>
      </c>
      <c r="B63" s="991" t="s">
        <v>6943</v>
      </c>
      <c r="C63" s="991">
        <v>294</v>
      </c>
      <c r="D63" s="707" t="s">
        <v>6944</v>
      </c>
      <c r="E63" s="992">
        <v>40.31</v>
      </c>
      <c r="F63" s="991" t="s">
        <v>984</v>
      </c>
      <c r="G63" s="709" t="s">
        <v>2234</v>
      </c>
      <c r="H63" s="709" t="s">
        <v>448</v>
      </c>
      <c r="I63" s="709" t="s">
        <v>3532</v>
      </c>
      <c r="J63" s="991">
        <v>2027194</v>
      </c>
      <c r="K63" s="993" t="s">
        <v>6813</v>
      </c>
      <c r="L63" s="993">
        <v>34837</v>
      </c>
      <c r="M63" s="1022">
        <v>45795</v>
      </c>
      <c r="O63" s="1023" t="s">
        <v>3117</v>
      </c>
    </row>
    <row r="64" spans="1:15" s="719" customFormat="1" ht="10.199999999999999">
      <c r="A64" s="985">
        <v>61</v>
      </c>
      <c r="B64" s="986" t="s">
        <v>6945</v>
      </c>
      <c r="C64" s="986">
        <v>296</v>
      </c>
      <c r="D64" s="712" t="s">
        <v>6946</v>
      </c>
      <c r="E64" s="987">
        <v>228.21</v>
      </c>
      <c r="F64" s="986" t="s">
        <v>984</v>
      </c>
      <c r="G64" s="713" t="s">
        <v>2509</v>
      </c>
      <c r="H64" s="713" t="s">
        <v>3183</v>
      </c>
      <c r="I64" s="713" t="s">
        <v>6947</v>
      </c>
      <c r="J64" s="986">
        <v>5586879</v>
      </c>
      <c r="K64" s="988" t="s">
        <v>2186</v>
      </c>
      <c r="L64" s="988">
        <v>34986</v>
      </c>
      <c r="M64" s="1020">
        <v>45944</v>
      </c>
      <c r="O64" s="1021" t="s">
        <v>3117</v>
      </c>
    </row>
    <row r="65" spans="1:15" s="719" customFormat="1" ht="10.199999999999999">
      <c r="A65" s="990">
        <v>62</v>
      </c>
      <c r="B65" s="991" t="s">
        <v>6948</v>
      </c>
      <c r="C65" s="991">
        <v>311</v>
      </c>
      <c r="D65" s="707" t="s">
        <v>6949</v>
      </c>
      <c r="E65" s="992">
        <v>167.59</v>
      </c>
      <c r="F65" s="991" t="s">
        <v>984</v>
      </c>
      <c r="G65" s="709" t="s">
        <v>46</v>
      </c>
      <c r="H65" s="709" t="s">
        <v>2268</v>
      </c>
      <c r="I65" s="709" t="s">
        <v>6809</v>
      </c>
      <c r="J65" s="991">
        <v>2550245</v>
      </c>
      <c r="K65" s="993" t="s">
        <v>2186</v>
      </c>
      <c r="L65" s="993">
        <v>34730</v>
      </c>
      <c r="M65" s="1022">
        <v>45688</v>
      </c>
      <c r="O65" s="1023" t="s">
        <v>3122</v>
      </c>
    </row>
    <row r="66" spans="1:15" s="719" customFormat="1" ht="10.199999999999999">
      <c r="A66" s="985">
        <v>63</v>
      </c>
      <c r="B66" s="986" t="s">
        <v>6950</v>
      </c>
      <c r="C66" s="986">
        <v>321</v>
      </c>
      <c r="D66" s="712" t="s">
        <v>6951</v>
      </c>
      <c r="E66" s="987">
        <v>1015.26</v>
      </c>
      <c r="F66" s="986" t="s">
        <v>984</v>
      </c>
      <c r="G66" s="713" t="s">
        <v>3218</v>
      </c>
      <c r="H66" s="713" t="s">
        <v>3219</v>
      </c>
      <c r="I66" s="713" t="s">
        <v>803</v>
      </c>
      <c r="J66" s="986">
        <v>2029278</v>
      </c>
      <c r="K66" s="988" t="s">
        <v>2186</v>
      </c>
      <c r="L66" s="988">
        <v>35352</v>
      </c>
      <c r="M66" s="1020">
        <v>46309</v>
      </c>
      <c r="O66" s="1021" t="s">
        <v>3117</v>
      </c>
    </row>
    <row r="67" spans="1:15" s="719" customFormat="1" ht="20.399999999999999">
      <c r="A67" s="990">
        <v>64</v>
      </c>
      <c r="B67" s="991" t="s">
        <v>6952</v>
      </c>
      <c r="C67" s="991">
        <v>349</v>
      </c>
      <c r="D67" s="707" t="s">
        <v>6953</v>
      </c>
      <c r="E67" s="992">
        <v>265.49</v>
      </c>
      <c r="F67" s="991" t="s">
        <v>984</v>
      </c>
      <c r="G67" s="709" t="s">
        <v>6954</v>
      </c>
      <c r="H67" s="709" t="s">
        <v>6955</v>
      </c>
      <c r="I67" s="709" t="s">
        <v>3532</v>
      </c>
      <c r="J67" s="991">
        <v>2027194</v>
      </c>
      <c r="K67" s="993" t="s">
        <v>6906</v>
      </c>
      <c r="L67" s="993">
        <v>35490</v>
      </c>
      <c r="M67" s="1022">
        <v>46447</v>
      </c>
      <c r="O67" s="1023" t="s">
        <v>3117</v>
      </c>
    </row>
    <row r="68" spans="1:15" s="719" customFormat="1" ht="10.199999999999999">
      <c r="A68" s="985">
        <v>65</v>
      </c>
      <c r="B68" s="986" t="s">
        <v>6956</v>
      </c>
      <c r="C68" s="986">
        <v>360</v>
      </c>
      <c r="D68" s="712" t="s">
        <v>6957</v>
      </c>
      <c r="E68" s="987">
        <v>104.91</v>
      </c>
      <c r="F68" s="986" t="s">
        <v>984</v>
      </c>
      <c r="G68" s="713" t="s">
        <v>2509</v>
      </c>
      <c r="H68" s="713" t="s">
        <v>902</v>
      </c>
      <c r="I68" s="713" t="s">
        <v>3532</v>
      </c>
      <c r="J68" s="986">
        <v>2027194</v>
      </c>
      <c r="K68" s="988" t="s">
        <v>6958</v>
      </c>
      <c r="L68" s="988">
        <v>35268</v>
      </c>
      <c r="M68" s="1020">
        <v>46225</v>
      </c>
      <c r="O68" s="1021" t="s">
        <v>3117</v>
      </c>
    </row>
    <row r="69" spans="1:15" s="719" customFormat="1" ht="10.199999999999999">
      <c r="A69" s="990">
        <v>66</v>
      </c>
      <c r="B69" s="991" t="s">
        <v>6959</v>
      </c>
      <c r="C69" s="991">
        <v>362</v>
      </c>
      <c r="D69" s="707" t="s">
        <v>6960</v>
      </c>
      <c r="E69" s="992">
        <v>303.27</v>
      </c>
      <c r="F69" s="991" t="s">
        <v>984</v>
      </c>
      <c r="G69" s="709" t="s">
        <v>53</v>
      </c>
      <c r="H69" s="709" t="s">
        <v>4268</v>
      </c>
      <c r="I69" s="709" t="s">
        <v>1632</v>
      </c>
      <c r="J69" s="991">
        <v>3555763</v>
      </c>
      <c r="K69" s="993" t="s">
        <v>2186</v>
      </c>
      <c r="L69" s="993">
        <v>34859</v>
      </c>
      <c r="M69" s="1022">
        <v>45817</v>
      </c>
      <c r="O69" s="1023" t="s">
        <v>3117</v>
      </c>
    </row>
    <row r="70" spans="1:15" s="719" customFormat="1" ht="10.199999999999999">
      <c r="A70" s="985">
        <v>67</v>
      </c>
      <c r="B70" s="986" t="s">
        <v>6961</v>
      </c>
      <c r="C70" s="986">
        <v>367</v>
      </c>
      <c r="D70" s="712" t="s">
        <v>753</v>
      </c>
      <c r="E70" s="987">
        <v>581.74</v>
      </c>
      <c r="F70" s="986" t="s">
        <v>984</v>
      </c>
      <c r="G70" s="713" t="s">
        <v>53</v>
      </c>
      <c r="H70" s="713" t="s">
        <v>4775</v>
      </c>
      <c r="I70" s="713" t="s">
        <v>753</v>
      </c>
      <c r="J70" s="986">
        <v>2014491</v>
      </c>
      <c r="K70" s="988" t="s">
        <v>3086</v>
      </c>
      <c r="L70" s="988">
        <v>35091</v>
      </c>
      <c r="M70" s="1020">
        <v>46049</v>
      </c>
      <c r="O70" s="1021" t="s">
        <v>6824</v>
      </c>
    </row>
    <row r="71" spans="1:15" s="719" customFormat="1" ht="20.399999999999999">
      <c r="A71" s="990">
        <v>68</v>
      </c>
      <c r="B71" s="991" t="s">
        <v>6962</v>
      </c>
      <c r="C71" s="991">
        <v>372</v>
      </c>
      <c r="D71" s="707" t="s">
        <v>769</v>
      </c>
      <c r="E71" s="992">
        <v>415.9</v>
      </c>
      <c r="F71" s="991" t="s">
        <v>984</v>
      </c>
      <c r="G71" s="709" t="s">
        <v>40</v>
      </c>
      <c r="H71" s="709" t="s">
        <v>2325</v>
      </c>
      <c r="I71" s="709" t="s">
        <v>6963</v>
      </c>
      <c r="J71" s="991">
        <v>2108291</v>
      </c>
      <c r="K71" s="993" t="s">
        <v>2186</v>
      </c>
      <c r="L71" s="993">
        <v>35197</v>
      </c>
      <c r="M71" s="1022">
        <v>46154</v>
      </c>
      <c r="O71" s="1023" t="s">
        <v>3149</v>
      </c>
    </row>
    <row r="72" spans="1:15" s="719" customFormat="1" ht="10.199999999999999">
      <c r="A72" s="985">
        <v>69</v>
      </c>
      <c r="B72" s="986" t="s">
        <v>6964</v>
      </c>
      <c r="C72" s="986">
        <v>384</v>
      </c>
      <c r="D72" s="712" t="s">
        <v>605</v>
      </c>
      <c r="E72" s="987">
        <v>89.73</v>
      </c>
      <c r="F72" s="986" t="s">
        <v>984</v>
      </c>
      <c r="G72" s="713" t="s">
        <v>50</v>
      </c>
      <c r="H72" s="713" t="s">
        <v>998</v>
      </c>
      <c r="I72" s="713" t="s">
        <v>605</v>
      </c>
      <c r="J72" s="986">
        <v>2034859</v>
      </c>
      <c r="K72" s="988" t="s">
        <v>3086</v>
      </c>
      <c r="L72" s="988">
        <v>34878</v>
      </c>
      <c r="M72" s="1020">
        <v>45836</v>
      </c>
      <c r="O72" s="1021" t="s">
        <v>6824</v>
      </c>
    </row>
    <row r="73" spans="1:15" s="719" customFormat="1" ht="10.199999999999999">
      <c r="A73" s="990">
        <v>70</v>
      </c>
      <c r="B73" s="991" t="s">
        <v>6965</v>
      </c>
      <c r="C73" s="991">
        <v>394</v>
      </c>
      <c r="D73" s="707" t="s">
        <v>6966</v>
      </c>
      <c r="E73" s="992">
        <v>4.3499999999999996</v>
      </c>
      <c r="F73" s="991" t="s">
        <v>984</v>
      </c>
      <c r="G73" s="709" t="s">
        <v>2234</v>
      </c>
      <c r="H73" s="709" t="s">
        <v>1076</v>
      </c>
      <c r="I73" s="709" t="s">
        <v>3532</v>
      </c>
      <c r="J73" s="991">
        <v>2027194</v>
      </c>
      <c r="K73" s="993" t="s">
        <v>6813</v>
      </c>
      <c r="L73" s="993">
        <v>34837</v>
      </c>
      <c r="M73" s="1022">
        <v>45795</v>
      </c>
      <c r="O73" s="1023" t="s">
        <v>3117</v>
      </c>
    </row>
    <row r="74" spans="1:15" s="719" customFormat="1" ht="10.199999999999999">
      <c r="A74" s="985">
        <v>71</v>
      </c>
      <c r="B74" s="986" t="s">
        <v>6967</v>
      </c>
      <c r="C74" s="986">
        <v>396</v>
      </c>
      <c r="D74" s="712" t="s">
        <v>6968</v>
      </c>
      <c r="E74" s="987">
        <v>54.53</v>
      </c>
      <c r="F74" s="986" t="s">
        <v>984</v>
      </c>
      <c r="G74" s="713" t="s">
        <v>2234</v>
      </c>
      <c r="H74" s="713" t="s">
        <v>2242</v>
      </c>
      <c r="I74" s="713" t="s">
        <v>657</v>
      </c>
      <c r="J74" s="986">
        <v>2839385</v>
      </c>
      <c r="K74" s="988" t="s">
        <v>2186</v>
      </c>
      <c r="L74" s="988">
        <v>35095</v>
      </c>
      <c r="M74" s="1020">
        <v>46053</v>
      </c>
      <c r="O74" s="1021" t="s">
        <v>3117</v>
      </c>
    </row>
    <row r="75" spans="1:15" s="719" customFormat="1" ht="10.199999999999999">
      <c r="A75" s="990">
        <v>72</v>
      </c>
      <c r="B75" s="991" t="s">
        <v>6969</v>
      </c>
      <c r="C75" s="991">
        <v>399</v>
      </c>
      <c r="D75" s="707" t="s">
        <v>681</v>
      </c>
      <c r="E75" s="992">
        <v>13.36</v>
      </c>
      <c r="F75" s="991" t="s">
        <v>984</v>
      </c>
      <c r="G75" s="709" t="s">
        <v>2234</v>
      </c>
      <c r="H75" s="709" t="s">
        <v>4030</v>
      </c>
      <c r="I75" s="709" t="s">
        <v>6970</v>
      </c>
      <c r="J75" s="991">
        <v>5179173</v>
      </c>
      <c r="K75" s="993" t="s">
        <v>2186</v>
      </c>
      <c r="L75" s="993">
        <v>35051</v>
      </c>
      <c r="M75" s="1022">
        <v>46009</v>
      </c>
      <c r="O75" s="1023" t="s">
        <v>3117</v>
      </c>
    </row>
    <row r="76" spans="1:15" s="719" customFormat="1" ht="10.199999999999999">
      <c r="A76" s="985">
        <v>73</v>
      </c>
      <c r="B76" s="986" t="s">
        <v>6971</v>
      </c>
      <c r="C76" s="986">
        <v>400</v>
      </c>
      <c r="D76" s="712" t="s">
        <v>6931</v>
      </c>
      <c r="E76" s="987">
        <v>103.47</v>
      </c>
      <c r="F76" s="986" t="s">
        <v>6930</v>
      </c>
      <c r="G76" s="713" t="s">
        <v>2247</v>
      </c>
      <c r="H76" s="713" t="s">
        <v>2248</v>
      </c>
      <c r="I76" s="713" t="s">
        <v>6972</v>
      </c>
      <c r="J76" s="986">
        <v>3738191</v>
      </c>
      <c r="K76" s="988" t="s">
        <v>2186</v>
      </c>
      <c r="L76" s="988">
        <v>34859</v>
      </c>
      <c r="M76" s="1020">
        <v>45817</v>
      </c>
      <c r="O76" s="1021" t="s">
        <v>3117</v>
      </c>
    </row>
    <row r="77" spans="1:15" s="719" customFormat="1" ht="20.399999999999999">
      <c r="A77" s="990">
        <v>74</v>
      </c>
      <c r="B77" s="991" t="s">
        <v>6973</v>
      </c>
      <c r="C77" s="991">
        <v>431</v>
      </c>
      <c r="D77" s="707" t="s">
        <v>769</v>
      </c>
      <c r="E77" s="992">
        <v>1818.65</v>
      </c>
      <c r="F77" s="991" t="s">
        <v>6962</v>
      </c>
      <c r="G77" s="709" t="s">
        <v>40</v>
      </c>
      <c r="H77" s="709" t="s">
        <v>2325</v>
      </c>
      <c r="I77" s="709" t="s">
        <v>6963</v>
      </c>
      <c r="J77" s="991">
        <v>2108291</v>
      </c>
      <c r="K77" s="993" t="s">
        <v>2186</v>
      </c>
      <c r="L77" s="993">
        <v>35562</v>
      </c>
      <c r="M77" s="1022">
        <v>46519</v>
      </c>
      <c r="O77" s="1023" t="s">
        <v>3149</v>
      </c>
    </row>
    <row r="78" spans="1:15" s="719" customFormat="1" ht="10.199999999999999">
      <c r="A78" s="985">
        <v>75</v>
      </c>
      <c r="B78" s="986" t="s">
        <v>6974</v>
      </c>
      <c r="C78" s="986">
        <v>435</v>
      </c>
      <c r="D78" s="712" t="s">
        <v>6975</v>
      </c>
      <c r="E78" s="987">
        <v>156.28</v>
      </c>
      <c r="F78" s="986" t="s">
        <v>984</v>
      </c>
      <c r="G78" s="713" t="s">
        <v>40</v>
      </c>
      <c r="H78" s="713" t="s">
        <v>2334</v>
      </c>
      <c r="I78" s="713" t="s">
        <v>6976</v>
      </c>
      <c r="J78" s="986">
        <v>5007127</v>
      </c>
      <c r="K78" s="988" t="s">
        <v>2186</v>
      </c>
      <c r="L78" s="988">
        <v>35594</v>
      </c>
      <c r="M78" s="1020">
        <v>46551</v>
      </c>
      <c r="O78" s="1021" t="s">
        <v>3149</v>
      </c>
    </row>
    <row r="79" spans="1:15" s="719" customFormat="1" ht="10.199999999999999">
      <c r="A79" s="990">
        <v>76</v>
      </c>
      <c r="B79" s="991" t="s">
        <v>6977</v>
      </c>
      <c r="C79" s="991">
        <v>436</v>
      </c>
      <c r="D79" s="707" t="s">
        <v>6978</v>
      </c>
      <c r="E79" s="992">
        <v>22.23</v>
      </c>
      <c r="F79" s="991" t="s">
        <v>6979</v>
      </c>
      <c r="G79" s="709" t="s">
        <v>53</v>
      </c>
      <c r="H79" s="709" t="s">
        <v>6791</v>
      </c>
      <c r="I79" s="709" t="s">
        <v>6980</v>
      </c>
      <c r="J79" s="991">
        <v>5396786</v>
      </c>
      <c r="K79" s="993" t="s">
        <v>2186</v>
      </c>
      <c r="L79" s="993">
        <v>35593</v>
      </c>
      <c r="M79" s="1022">
        <v>46550</v>
      </c>
      <c r="O79" s="1023" t="s">
        <v>3117</v>
      </c>
    </row>
    <row r="80" spans="1:15" s="719" customFormat="1" ht="10.199999999999999">
      <c r="A80" s="985">
        <v>77</v>
      </c>
      <c r="B80" s="986" t="s">
        <v>6981</v>
      </c>
      <c r="C80" s="986">
        <v>440</v>
      </c>
      <c r="D80" s="712" t="s">
        <v>6982</v>
      </c>
      <c r="E80" s="987">
        <v>55.76</v>
      </c>
      <c r="F80" s="986" t="s">
        <v>984</v>
      </c>
      <c r="G80" s="713" t="s">
        <v>2234</v>
      </c>
      <c r="H80" s="713" t="s">
        <v>448</v>
      </c>
      <c r="I80" s="713" t="s">
        <v>6983</v>
      </c>
      <c r="J80" s="986">
        <v>5443431</v>
      </c>
      <c r="K80" s="988" t="s">
        <v>2186</v>
      </c>
      <c r="L80" s="988">
        <v>34889</v>
      </c>
      <c r="M80" s="1020">
        <v>45847</v>
      </c>
      <c r="O80" s="1021" t="s">
        <v>3117</v>
      </c>
    </row>
    <row r="81" spans="1:15" s="719" customFormat="1" ht="20.399999999999999">
      <c r="A81" s="990">
        <v>78</v>
      </c>
      <c r="B81" s="991" t="s">
        <v>6984</v>
      </c>
      <c r="C81" s="991">
        <v>456</v>
      </c>
      <c r="D81" s="707" t="s">
        <v>6985</v>
      </c>
      <c r="E81" s="992">
        <v>829.5</v>
      </c>
      <c r="F81" s="991" t="s">
        <v>6986</v>
      </c>
      <c r="G81" s="709" t="s">
        <v>46</v>
      </c>
      <c r="H81" s="709" t="s">
        <v>2259</v>
      </c>
      <c r="I81" s="709" t="s">
        <v>6809</v>
      </c>
      <c r="J81" s="991">
        <v>2550245</v>
      </c>
      <c r="K81" s="993" t="s">
        <v>2186</v>
      </c>
      <c r="L81" s="993">
        <v>35107</v>
      </c>
      <c r="M81" s="1022">
        <v>46065</v>
      </c>
      <c r="O81" s="1023" t="s">
        <v>3122</v>
      </c>
    </row>
    <row r="82" spans="1:15" s="719" customFormat="1" ht="10.199999999999999">
      <c r="A82" s="985">
        <v>79</v>
      </c>
      <c r="B82" s="986" t="s">
        <v>6987</v>
      </c>
      <c r="C82" s="986">
        <v>704</v>
      </c>
      <c r="D82" s="712" t="s">
        <v>6988</v>
      </c>
      <c r="E82" s="987">
        <v>369.47</v>
      </c>
      <c r="F82" s="986" t="s">
        <v>984</v>
      </c>
      <c r="G82" s="713" t="s">
        <v>2509</v>
      </c>
      <c r="H82" s="713" t="s">
        <v>3183</v>
      </c>
      <c r="I82" s="713" t="s">
        <v>843</v>
      </c>
      <c r="J82" s="986">
        <v>2819996</v>
      </c>
      <c r="K82" s="988" t="s">
        <v>2186</v>
      </c>
      <c r="L82" s="988">
        <v>35632</v>
      </c>
      <c r="M82" s="1020">
        <v>46589</v>
      </c>
      <c r="O82" s="1021" t="s">
        <v>3117</v>
      </c>
    </row>
    <row r="83" spans="1:15" s="719" customFormat="1" ht="10.199999999999999">
      <c r="A83" s="990">
        <v>80</v>
      </c>
      <c r="B83" s="991" t="s">
        <v>6989</v>
      </c>
      <c r="C83" s="991">
        <v>713</v>
      </c>
      <c r="D83" s="707" t="s">
        <v>6990</v>
      </c>
      <c r="E83" s="992">
        <v>375.18</v>
      </c>
      <c r="F83" s="991" t="s">
        <v>984</v>
      </c>
      <c r="G83" s="709" t="s">
        <v>2509</v>
      </c>
      <c r="H83" s="709" t="s">
        <v>3238</v>
      </c>
      <c r="I83" s="709" t="s">
        <v>841</v>
      </c>
      <c r="J83" s="991">
        <v>2839717</v>
      </c>
      <c r="K83" s="993" t="s">
        <v>2186</v>
      </c>
      <c r="L83" s="993">
        <v>35641</v>
      </c>
      <c r="M83" s="1022">
        <v>46598</v>
      </c>
      <c r="O83" s="1023" t="s">
        <v>3149</v>
      </c>
    </row>
    <row r="84" spans="1:15" s="719" customFormat="1" ht="10.199999999999999">
      <c r="A84" s="985">
        <v>81</v>
      </c>
      <c r="B84" s="986" t="s">
        <v>6991</v>
      </c>
      <c r="C84" s="986">
        <v>716</v>
      </c>
      <c r="D84" s="712" t="s">
        <v>6992</v>
      </c>
      <c r="E84" s="987">
        <v>19.07</v>
      </c>
      <c r="F84" s="986" t="s">
        <v>984</v>
      </c>
      <c r="G84" s="713" t="s">
        <v>41</v>
      </c>
      <c r="H84" s="713" t="s">
        <v>1072</v>
      </c>
      <c r="I84" s="713" t="s">
        <v>5241</v>
      </c>
      <c r="J84" s="986">
        <v>2095025</v>
      </c>
      <c r="K84" s="988" t="s">
        <v>3086</v>
      </c>
      <c r="L84" s="988">
        <v>35642</v>
      </c>
      <c r="M84" s="1020">
        <v>46599</v>
      </c>
      <c r="O84" s="1021" t="s">
        <v>3117</v>
      </c>
    </row>
    <row r="85" spans="1:15" s="719" customFormat="1" ht="10.199999999999999">
      <c r="A85" s="990">
        <v>82</v>
      </c>
      <c r="B85" s="991" t="s">
        <v>6993</v>
      </c>
      <c r="C85" s="991">
        <v>723</v>
      </c>
      <c r="D85" s="707" t="s">
        <v>6994</v>
      </c>
      <c r="E85" s="992">
        <v>38.78</v>
      </c>
      <c r="F85" s="991" t="s">
        <v>984</v>
      </c>
      <c r="G85" s="709" t="s">
        <v>43</v>
      </c>
      <c r="H85" s="709" t="s">
        <v>43</v>
      </c>
      <c r="I85" s="709" t="s">
        <v>727</v>
      </c>
      <c r="J85" s="991">
        <v>2548747</v>
      </c>
      <c r="K85" s="993" t="s">
        <v>6995</v>
      </c>
      <c r="L85" s="993">
        <v>35655</v>
      </c>
      <c r="M85" s="1022">
        <v>46612</v>
      </c>
      <c r="O85" s="1023" t="s">
        <v>3122</v>
      </c>
    </row>
    <row r="86" spans="1:15" s="719" customFormat="1" ht="20.399999999999999">
      <c r="A86" s="985">
        <v>83</v>
      </c>
      <c r="B86" s="986" t="s">
        <v>6996</v>
      </c>
      <c r="C86" s="986">
        <v>782</v>
      </c>
      <c r="D86" s="712" t="s">
        <v>4304</v>
      </c>
      <c r="E86" s="987">
        <v>24.03</v>
      </c>
      <c r="F86" s="986" t="s">
        <v>984</v>
      </c>
      <c r="G86" s="713" t="s">
        <v>2188</v>
      </c>
      <c r="H86" s="713" t="s">
        <v>2189</v>
      </c>
      <c r="I86" s="713" t="s">
        <v>3148</v>
      </c>
      <c r="J86" s="986">
        <v>2112868</v>
      </c>
      <c r="K86" s="988" t="s">
        <v>2186</v>
      </c>
      <c r="L86" s="988">
        <v>35731</v>
      </c>
      <c r="M86" s="1020">
        <v>46688</v>
      </c>
      <c r="O86" s="1021" t="s">
        <v>3149</v>
      </c>
    </row>
    <row r="87" spans="1:15" s="719" customFormat="1" ht="20.399999999999999">
      <c r="A87" s="990">
        <v>84</v>
      </c>
      <c r="B87" s="991" t="s">
        <v>6997</v>
      </c>
      <c r="C87" s="991">
        <v>784</v>
      </c>
      <c r="D87" s="707" t="s">
        <v>6998</v>
      </c>
      <c r="E87" s="992">
        <v>218.02</v>
      </c>
      <c r="F87" s="991" t="s">
        <v>984</v>
      </c>
      <c r="G87" s="709" t="s">
        <v>40</v>
      </c>
      <c r="H87" s="709" t="s">
        <v>2334</v>
      </c>
      <c r="I87" s="709" t="s">
        <v>6851</v>
      </c>
      <c r="J87" s="991">
        <v>2570769</v>
      </c>
      <c r="K87" s="993" t="s">
        <v>2186</v>
      </c>
      <c r="L87" s="993">
        <v>36018</v>
      </c>
      <c r="M87" s="1022">
        <v>46976</v>
      </c>
      <c r="O87" s="1023" t="s">
        <v>3122</v>
      </c>
    </row>
    <row r="88" spans="1:15" s="719" customFormat="1" ht="10.199999999999999">
      <c r="A88" s="985">
        <v>85</v>
      </c>
      <c r="B88" s="986" t="s">
        <v>6999</v>
      </c>
      <c r="C88" s="986">
        <v>801</v>
      </c>
      <c r="D88" s="712" t="s">
        <v>7000</v>
      </c>
      <c r="E88" s="987">
        <v>9.0299999999999994</v>
      </c>
      <c r="F88" s="986" t="s">
        <v>984</v>
      </c>
      <c r="G88" s="713" t="s">
        <v>40</v>
      </c>
      <c r="H88" s="713" t="s">
        <v>2325</v>
      </c>
      <c r="I88" s="713" t="s">
        <v>7001</v>
      </c>
      <c r="J88" s="986">
        <v>5271126</v>
      </c>
      <c r="K88" s="988" t="s">
        <v>2186</v>
      </c>
      <c r="L88" s="988">
        <v>35748</v>
      </c>
      <c r="M88" s="1020">
        <v>46705</v>
      </c>
      <c r="O88" s="1021" t="s">
        <v>3117</v>
      </c>
    </row>
    <row r="89" spans="1:15" s="719" customFormat="1" ht="10.199999999999999">
      <c r="A89" s="990">
        <v>86</v>
      </c>
      <c r="B89" s="991" t="s">
        <v>7002</v>
      </c>
      <c r="C89" s="991">
        <v>806</v>
      </c>
      <c r="D89" s="707" t="s">
        <v>7003</v>
      </c>
      <c r="E89" s="992">
        <v>37.96</v>
      </c>
      <c r="F89" s="991" t="s">
        <v>984</v>
      </c>
      <c r="G89" s="709" t="s">
        <v>2509</v>
      </c>
      <c r="H89" s="709" t="s">
        <v>3179</v>
      </c>
      <c r="I89" s="709" t="s">
        <v>7004</v>
      </c>
      <c r="J89" s="991">
        <v>2041278</v>
      </c>
      <c r="K89" s="993" t="s">
        <v>6813</v>
      </c>
      <c r="L89" s="993">
        <v>35749</v>
      </c>
      <c r="M89" s="1022">
        <v>46706</v>
      </c>
      <c r="O89" s="1023" t="s">
        <v>3117</v>
      </c>
    </row>
    <row r="90" spans="1:15" s="719" customFormat="1" ht="10.199999999999999">
      <c r="A90" s="985">
        <v>87</v>
      </c>
      <c r="B90" s="986" t="s">
        <v>7005</v>
      </c>
      <c r="C90" s="986">
        <v>857</v>
      </c>
      <c r="D90" s="712" t="s">
        <v>7006</v>
      </c>
      <c r="E90" s="987">
        <v>53.81</v>
      </c>
      <c r="F90" s="986" t="s">
        <v>984</v>
      </c>
      <c r="G90" s="713" t="s">
        <v>371</v>
      </c>
      <c r="H90" s="713" t="s">
        <v>3495</v>
      </c>
      <c r="I90" s="713" t="s">
        <v>3532</v>
      </c>
      <c r="J90" s="986">
        <v>2027194</v>
      </c>
      <c r="K90" s="988" t="s">
        <v>6906</v>
      </c>
      <c r="L90" s="988">
        <v>35777</v>
      </c>
      <c r="M90" s="1020">
        <v>46734</v>
      </c>
      <c r="O90" s="1021" t="s">
        <v>3117</v>
      </c>
    </row>
    <row r="91" spans="1:15" s="719" customFormat="1" ht="10.199999999999999">
      <c r="A91" s="990">
        <v>88</v>
      </c>
      <c r="B91" s="991" t="s">
        <v>7007</v>
      </c>
      <c r="C91" s="991">
        <v>859</v>
      </c>
      <c r="D91" s="707" t="s">
        <v>1053</v>
      </c>
      <c r="E91" s="992">
        <v>55.01</v>
      </c>
      <c r="F91" s="991" t="s">
        <v>984</v>
      </c>
      <c r="G91" s="709" t="s">
        <v>48</v>
      </c>
      <c r="H91" s="709" t="s">
        <v>3222</v>
      </c>
      <c r="I91" s="709" t="s">
        <v>5988</v>
      </c>
      <c r="J91" s="991">
        <v>2012251</v>
      </c>
      <c r="K91" s="993" t="s">
        <v>3086</v>
      </c>
      <c r="L91" s="993">
        <v>35777</v>
      </c>
      <c r="M91" s="1022">
        <v>46734</v>
      </c>
      <c r="O91" s="1023" t="s">
        <v>3117</v>
      </c>
    </row>
    <row r="92" spans="1:15" s="719" customFormat="1" ht="10.199999999999999">
      <c r="A92" s="985">
        <v>89</v>
      </c>
      <c r="B92" s="986" t="s">
        <v>7008</v>
      </c>
      <c r="C92" s="986">
        <v>873</v>
      </c>
      <c r="D92" s="712" t="s">
        <v>7006</v>
      </c>
      <c r="E92" s="987">
        <v>30.95</v>
      </c>
      <c r="F92" s="986" t="s">
        <v>984</v>
      </c>
      <c r="G92" s="713" t="s">
        <v>371</v>
      </c>
      <c r="H92" s="713" t="s">
        <v>3495</v>
      </c>
      <c r="I92" s="713" t="s">
        <v>6812</v>
      </c>
      <c r="J92" s="986">
        <v>2091283</v>
      </c>
      <c r="K92" s="988" t="s">
        <v>6906</v>
      </c>
      <c r="L92" s="988">
        <v>35789</v>
      </c>
      <c r="M92" s="1020">
        <v>46746</v>
      </c>
      <c r="O92" s="1021" t="s">
        <v>3312</v>
      </c>
    </row>
    <row r="93" spans="1:15" s="719" customFormat="1" ht="10.199999999999999">
      <c r="A93" s="990">
        <v>90</v>
      </c>
      <c r="B93" s="991" t="s">
        <v>7009</v>
      </c>
      <c r="C93" s="991">
        <v>874</v>
      </c>
      <c r="D93" s="707" t="s">
        <v>7010</v>
      </c>
      <c r="E93" s="992">
        <v>62.84</v>
      </c>
      <c r="F93" s="991" t="s">
        <v>984</v>
      </c>
      <c r="G93" s="709" t="s">
        <v>47</v>
      </c>
      <c r="H93" s="709" t="s">
        <v>3589</v>
      </c>
      <c r="I93" s="709" t="s">
        <v>7011</v>
      </c>
      <c r="J93" s="991">
        <v>2067684</v>
      </c>
      <c r="K93" s="993" t="s">
        <v>7012</v>
      </c>
      <c r="L93" s="993">
        <v>35789</v>
      </c>
      <c r="M93" s="1022">
        <v>46746</v>
      </c>
      <c r="O93" s="1023" t="s">
        <v>3117</v>
      </c>
    </row>
    <row r="94" spans="1:15" s="719" customFormat="1" ht="10.199999999999999">
      <c r="A94" s="985">
        <v>91</v>
      </c>
      <c r="B94" s="986" t="s">
        <v>7013</v>
      </c>
      <c r="C94" s="986">
        <v>876</v>
      </c>
      <c r="D94" s="712" t="s">
        <v>3590</v>
      </c>
      <c r="E94" s="987">
        <v>18.350000000000001</v>
      </c>
      <c r="F94" s="986" t="s">
        <v>984</v>
      </c>
      <c r="G94" s="713" t="s">
        <v>371</v>
      </c>
      <c r="H94" s="713" t="s">
        <v>3590</v>
      </c>
      <c r="I94" s="713" t="s">
        <v>7014</v>
      </c>
      <c r="J94" s="986">
        <v>2542315</v>
      </c>
      <c r="K94" s="988" t="s">
        <v>3086</v>
      </c>
      <c r="L94" s="988">
        <v>35789</v>
      </c>
      <c r="M94" s="1020">
        <v>46746</v>
      </c>
      <c r="O94" s="1021" t="s">
        <v>3117</v>
      </c>
    </row>
    <row r="95" spans="1:15" s="719" customFormat="1" ht="10.199999999999999">
      <c r="A95" s="990">
        <v>92</v>
      </c>
      <c r="B95" s="991" t="s">
        <v>7015</v>
      </c>
      <c r="C95" s="991">
        <v>883</v>
      </c>
      <c r="D95" s="707" t="s">
        <v>7016</v>
      </c>
      <c r="E95" s="992">
        <v>24.68</v>
      </c>
      <c r="F95" s="991" t="s">
        <v>984</v>
      </c>
      <c r="G95" s="709" t="s">
        <v>371</v>
      </c>
      <c r="H95" s="709" t="s">
        <v>3590</v>
      </c>
      <c r="I95" s="709" t="s">
        <v>7017</v>
      </c>
      <c r="J95" s="991">
        <v>2044838</v>
      </c>
      <c r="K95" s="993" t="s">
        <v>6906</v>
      </c>
      <c r="L95" s="993">
        <v>35794</v>
      </c>
      <c r="M95" s="1022">
        <v>46751</v>
      </c>
      <c r="O95" s="1023" t="s">
        <v>3117</v>
      </c>
    </row>
    <row r="96" spans="1:15" s="719" customFormat="1" ht="10.199999999999999">
      <c r="A96" s="985">
        <v>93</v>
      </c>
      <c r="B96" s="986" t="s">
        <v>7018</v>
      </c>
      <c r="C96" s="986">
        <v>901</v>
      </c>
      <c r="D96" s="712" t="s">
        <v>863</v>
      </c>
      <c r="E96" s="987">
        <v>90.94</v>
      </c>
      <c r="F96" s="986" t="s">
        <v>984</v>
      </c>
      <c r="G96" s="713" t="s">
        <v>51</v>
      </c>
      <c r="H96" s="713" t="s">
        <v>1127</v>
      </c>
      <c r="I96" s="713" t="s">
        <v>863</v>
      </c>
      <c r="J96" s="986">
        <v>2004879</v>
      </c>
      <c r="K96" s="988" t="s">
        <v>3086</v>
      </c>
      <c r="L96" s="988">
        <v>35794</v>
      </c>
      <c r="M96" s="1020">
        <v>46751</v>
      </c>
      <c r="O96" s="1021" t="s">
        <v>6824</v>
      </c>
    </row>
    <row r="97" spans="1:15" s="719" customFormat="1" ht="20.399999999999999">
      <c r="A97" s="990">
        <v>94</v>
      </c>
      <c r="B97" s="991" t="s">
        <v>7019</v>
      </c>
      <c r="C97" s="991">
        <v>905</v>
      </c>
      <c r="D97" s="707" t="s">
        <v>7020</v>
      </c>
      <c r="E97" s="992">
        <v>25</v>
      </c>
      <c r="F97" s="991" t="s">
        <v>984</v>
      </c>
      <c r="G97" s="709" t="s">
        <v>2281</v>
      </c>
      <c r="H97" s="709" t="s">
        <v>4959</v>
      </c>
      <c r="I97" s="709" t="s">
        <v>4273</v>
      </c>
      <c r="J97" s="991">
        <v>2862468</v>
      </c>
      <c r="K97" s="993" t="s">
        <v>3086</v>
      </c>
      <c r="L97" s="993">
        <v>35794</v>
      </c>
      <c r="M97" s="1022">
        <v>46751</v>
      </c>
      <c r="O97" s="1023" t="s">
        <v>3117</v>
      </c>
    </row>
    <row r="98" spans="1:15" s="719" customFormat="1" ht="20.399999999999999">
      <c r="A98" s="985">
        <v>95</v>
      </c>
      <c r="B98" s="986" t="s">
        <v>7021</v>
      </c>
      <c r="C98" s="986">
        <v>906</v>
      </c>
      <c r="D98" s="712" t="s">
        <v>3590</v>
      </c>
      <c r="E98" s="987">
        <v>10.3</v>
      </c>
      <c r="F98" s="986" t="s">
        <v>984</v>
      </c>
      <c r="G98" s="713" t="s">
        <v>371</v>
      </c>
      <c r="H98" s="713" t="s">
        <v>3590</v>
      </c>
      <c r="I98" s="713" t="s">
        <v>7022</v>
      </c>
      <c r="J98" s="986">
        <v>9102981</v>
      </c>
      <c r="K98" s="988" t="s">
        <v>3086</v>
      </c>
      <c r="L98" s="988">
        <v>33968</v>
      </c>
      <c r="M98" s="1020">
        <v>44925</v>
      </c>
      <c r="O98" s="1021" t="s">
        <v>3454</v>
      </c>
    </row>
    <row r="99" spans="1:15" s="719" customFormat="1" ht="10.199999999999999">
      <c r="A99" s="990">
        <v>96</v>
      </c>
      <c r="B99" s="991" t="s">
        <v>7023</v>
      </c>
      <c r="C99" s="991">
        <v>911</v>
      </c>
      <c r="D99" s="707" t="s">
        <v>4283</v>
      </c>
      <c r="E99" s="992">
        <v>31.2</v>
      </c>
      <c r="F99" s="991" t="s">
        <v>984</v>
      </c>
      <c r="G99" s="709" t="s">
        <v>2509</v>
      </c>
      <c r="H99" s="709" t="s">
        <v>3179</v>
      </c>
      <c r="I99" s="709" t="s">
        <v>7024</v>
      </c>
      <c r="J99" s="991">
        <v>2053179</v>
      </c>
      <c r="K99" s="993" t="s">
        <v>6813</v>
      </c>
      <c r="L99" s="993">
        <v>35810</v>
      </c>
      <c r="M99" s="1022">
        <v>46767</v>
      </c>
      <c r="O99" s="1023" t="s">
        <v>3117</v>
      </c>
    </row>
    <row r="100" spans="1:15" s="719" customFormat="1" ht="10.199999999999999">
      <c r="A100" s="985">
        <v>97</v>
      </c>
      <c r="B100" s="986" t="s">
        <v>7025</v>
      </c>
      <c r="C100" s="986">
        <v>918</v>
      </c>
      <c r="D100" s="712" t="s">
        <v>5412</v>
      </c>
      <c r="E100" s="987">
        <v>26.16</v>
      </c>
      <c r="F100" s="986" t="s">
        <v>984</v>
      </c>
      <c r="G100" s="713" t="s">
        <v>40</v>
      </c>
      <c r="H100" s="713" t="s">
        <v>3586</v>
      </c>
      <c r="I100" s="713" t="s">
        <v>7026</v>
      </c>
      <c r="J100" s="986">
        <v>2112183</v>
      </c>
      <c r="K100" s="988" t="s">
        <v>6906</v>
      </c>
      <c r="L100" s="988">
        <v>35810</v>
      </c>
      <c r="M100" s="1020">
        <v>46767</v>
      </c>
      <c r="O100" s="1021" t="s">
        <v>3117</v>
      </c>
    </row>
    <row r="101" spans="1:15" s="719" customFormat="1" ht="20.399999999999999">
      <c r="A101" s="990">
        <v>98</v>
      </c>
      <c r="B101" s="991" t="s">
        <v>7027</v>
      </c>
      <c r="C101" s="991">
        <v>919</v>
      </c>
      <c r="D101" s="707" t="s">
        <v>7028</v>
      </c>
      <c r="E101" s="992">
        <v>25.7</v>
      </c>
      <c r="F101" s="991" t="s">
        <v>984</v>
      </c>
      <c r="G101" s="709" t="s">
        <v>2509</v>
      </c>
      <c r="H101" s="709" t="s">
        <v>2285</v>
      </c>
      <c r="I101" s="709" t="s">
        <v>7029</v>
      </c>
      <c r="J101" s="991">
        <v>2025833</v>
      </c>
      <c r="K101" s="993" t="s">
        <v>6813</v>
      </c>
      <c r="L101" s="993">
        <v>35810</v>
      </c>
      <c r="M101" s="1022">
        <v>46767</v>
      </c>
      <c r="O101" s="1023" t="s">
        <v>3117</v>
      </c>
    </row>
    <row r="102" spans="1:15" s="719" customFormat="1" ht="10.199999999999999">
      <c r="A102" s="985">
        <v>99</v>
      </c>
      <c r="B102" s="986" t="s">
        <v>7030</v>
      </c>
      <c r="C102" s="986">
        <v>926</v>
      </c>
      <c r="D102" s="712" t="s">
        <v>7031</v>
      </c>
      <c r="E102" s="987">
        <v>829.22</v>
      </c>
      <c r="F102" s="986" t="s">
        <v>984</v>
      </c>
      <c r="G102" s="713" t="s">
        <v>2509</v>
      </c>
      <c r="H102" s="713" t="s">
        <v>3183</v>
      </c>
      <c r="I102" s="713" t="s">
        <v>843</v>
      </c>
      <c r="J102" s="986">
        <v>2819996</v>
      </c>
      <c r="K102" s="988" t="s">
        <v>2186</v>
      </c>
      <c r="L102" s="988">
        <v>35810</v>
      </c>
      <c r="M102" s="1020">
        <v>46767</v>
      </c>
      <c r="O102" s="1021" t="s">
        <v>3117</v>
      </c>
    </row>
    <row r="103" spans="1:15" s="719" customFormat="1" ht="10.199999999999999">
      <c r="A103" s="990">
        <v>100</v>
      </c>
      <c r="B103" s="991" t="s">
        <v>7032</v>
      </c>
      <c r="C103" s="991">
        <v>966</v>
      </c>
      <c r="D103" s="707" t="s">
        <v>5397</v>
      </c>
      <c r="E103" s="992">
        <v>19.04</v>
      </c>
      <c r="F103" s="991" t="s">
        <v>984</v>
      </c>
      <c r="G103" s="709" t="s">
        <v>3218</v>
      </c>
      <c r="H103" s="709" t="s">
        <v>3219</v>
      </c>
      <c r="I103" s="709" t="s">
        <v>7033</v>
      </c>
      <c r="J103" s="991">
        <v>2661861</v>
      </c>
      <c r="K103" s="993" t="s">
        <v>2186</v>
      </c>
      <c r="L103" s="993">
        <v>35832</v>
      </c>
      <c r="M103" s="1022">
        <v>46789</v>
      </c>
      <c r="O103" s="1023" t="s">
        <v>3117</v>
      </c>
    </row>
    <row r="104" spans="1:15" s="719" customFormat="1" ht="10.199999999999999">
      <c r="A104" s="985">
        <v>101</v>
      </c>
      <c r="B104" s="986" t="s">
        <v>7034</v>
      </c>
      <c r="C104" s="986">
        <v>995</v>
      </c>
      <c r="D104" s="712" t="s">
        <v>3590</v>
      </c>
      <c r="E104" s="987">
        <v>25.72</v>
      </c>
      <c r="F104" s="986" t="s">
        <v>984</v>
      </c>
      <c r="G104" s="713" t="s">
        <v>371</v>
      </c>
      <c r="H104" s="713" t="s">
        <v>3590</v>
      </c>
      <c r="I104" s="713" t="s">
        <v>7035</v>
      </c>
      <c r="J104" s="986">
        <v>2025736</v>
      </c>
      <c r="K104" s="988" t="s">
        <v>7036</v>
      </c>
      <c r="L104" s="988">
        <v>35846</v>
      </c>
      <c r="M104" s="1020">
        <v>46803</v>
      </c>
      <c r="O104" s="1021" t="s">
        <v>3117</v>
      </c>
    </row>
    <row r="105" spans="1:15" s="719" customFormat="1" ht="10.199999999999999">
      <c r="A105" s="990">
        <v>102</v>
      </c>
      <c r="B105" s="991" t="s">
        <v>7037</v>
      </c>
      <c r="C105" s="991">
        <v>1025</v>
      </c>
      <c r="D105" s="707" t="s">
        <v>7038</v>
      </c>
      <c r="E105" s="992">
        <v>37.119999999999997</v>
      </c>
      <c r="F105" s="991" t="s">
        <v>984</v>
      </c>
      <c r="G105" s="709" t="s">
        <v>47</v>
      </c>
      <c r="H105" s="709" t="s">
        <v>2278</v>
      </c>
      <c r="I105" s="709" t="s">
        <v>7039</v>
      </c>
      <c r="J105" s="991">
        <v>2121174</v>
      </c>
      <c r="K105" s="993" t="s">
        <v>3086</v>
      </c>
      <c r="L105" s="993">
        <v>35852</v>
      </c>
      <c r="M105" s="1022">
        <v>46809</v>
      </c>
      <c r="O105" s="1023" t="s">
        <v>3117</v>
      </c>
    </row>
    <row r="106" spans="1:15" s="719" customFormat="1" ht="10.199999999999999">
      <c r="A106" s="985">
        <v>103</v>
      </c>
      <c r="B106" s="986" t="s">
        <v>7040</v>
      </c>
      <c r="C106" s="986">
        <v>1026</v>
      </c>
      <c r="D106" s="712" t="s">
        <v>7041</v>
      </c>
      <c r="E106" s="987">
        <v>65.59</v>
      </c>
      <c r="F106" s="986" t="s">
        <v>984</v>
      </c>
      <c r="G106" s="713" t="s">
        <v>47</v>
      </c>
      <c r="H106" s="713" t="s">
        <v>44</v>
      </c>
      <c r="I106" s="713" t="s">
        <v>7039</v>
      </c>
      <c r="J106" s="986">
        <v>2121174</v>
      </c>
      <c r="K106" s="988" t="s">
        <v>7012</v>
      </c>
      <c r="L106" s="988">
        <v>35911</v>
      </c>
      <c r="M106" s="1020">
        <v>46869</v>
      </c>
      <c r="O106" s="1021" t="s">
        <v>3117</v>
      </c>
    </row>
    <row r="107" spans="1:15" s="719" customFormat="1" ht="10.199999999999999">
      <c r="A107" s="990">
        <v>104</v>
      </c>
      <c r="B107" s="991" t="s">
        <v>7042</v>
      </c>
      <c r="C107" s="991">
        <v>1071</v>
      </c>
      <c r="D107" s="707" t="s">
        <v>7043</v>
      </c>
      <c r="E107" s="992">
        <v>49.2</v>
      </c>
      <c r="F107" s="991" t="s">
        <v>984</v>
      </c>
      <c r="G107" s="709" t="s">
        <v>2230</v>
      </c>
      <c r="H107" s="709" t="s">
        <v>3488</v>
      </c>
      <c r="I107" s="709" t="s">
        <v>833</v>
      </c>
      <c r="J107" s="991">
        <v>2587645</v>
      </c>
      <c r="K107" s="993" t="s">
        <v>7044</v>
      </c>
      <c r="L107" s="993">
        <v>35874</v>
      </c>
      <c r="M107" s="1022">
        <v>46832</v>
      </c>
      <c r="O107" s="1023" t="s">
        <v>3117</v>
      </c>
    </row>
    <row r="108" spans="1:15" s="719" customFormat="1" ht="10.199999999999999">
      <c r="A108" s="985">
        <v>105</v>
      </c>
      <c r="B108" s="986" t="s">
        <v>7045</v>
      </c>
      <c r="C108" s="986">
        <v>1105</v>
      </c>
      <c r="D108" s="712" t="s">
        <v>7046</v>
      </c>
      <c r="E108" s="987">
        <v>104.47</v>
      </c>
      <c r="F108" s="986" t="s">
        <v>984</v>
      </c>
      <c r="G108" s="713" t="s">
        <v>2509</v>
      </c>
      <c r="H108" s="713" t="s">
        <v>3372</v>
      </c>
      <c r="I108" s="713" t="s">
        <v>615</v>
      </c>
      <c r="J108" s="986">
        <v>5051134</v>
      </c>
      <c r="K108" s="988" t="s">
        <v>2287</v>
      </c>
      <c r="L108" s="988">
        <v>35892</v>
      </c>
      <c r="M108" s="1020">
        <v>46850</v>
      </c>
      <c r="O108" s="1021" t="s">
        <v>3117</v>
      </c>
    </row>
    <row r="109" spans="1:15" s="719" customFormat="1" ht="20.399999999999999">
      <c r="A109" s="990">
        <v>106</v>
      </c>
      <c r="B109" s="991" t="s">
        <v>7047</v>
      </c>
      <c r="C109" s="991">
        <v>1121</v>
      </c>
      <c r="D109" s="707" t="s">
        <v>7048</v>
      </c>
      <c r="E109" s="992">
        <v>112.64</v>
      </c>
      <c r="F109" s="991" t="s">
        <v>984</v>
      </c>
      <c r="G109" s="709" t="s">
        <v>2247</v>
      </c>
      <c r="H109" s="709" t="s">
        <v>2248</v>
      </c>
      <c r="I109" s="709" t="s">
        <v>7049</v>
      </c>
      <c r="J109" s="991">
        <v>5470862</v>
      </c>
      <c r="K109" s="993" t="s">
        <v>2186</v>
      </c>
      <c r="L109" s="993">
        <v>34859</v>
      </c>
      <c r="M109" s="1022">
        <v>45817</v>
      </c>
      <c r="O109" s="1023" t="s">
        <v>3117</v>
      </c>
    </row>
    <row r="110" spans="1:15" s="719" customFormat="1" ht="10.199999999999999">
      <c r="A110" s="985">
        <v>107</v>
      </c>
      <c r="B110" s="986" t="s">
        <v>7050</v>
      </c>
      <c r="C110" s="986">
        <v>1125</v>
      </c>
      <c r="D110" s="712" t="s">
        <v>3754</v>
      </c>
      <c r="E110" s="987">
        <v>10.26</v>
      </c>
      <c r="F110" s="986" t="s">
        <v>984</v>
      </c>
      <c r="G110" s="713" t="s">
        <v>371</v>
      </c>
      <c r="H110" s="713" t="s">
        <v>3495</v>
      </c>
      <c r="I110" s="713" t="s">
        <v>7051</v>
      </c>
      <c r="J110" s="986">
        <v>2598477</v>
      </c>
      <c r="K110" s="988" t="s">
        <v>6906</v>
      </c>
      <c r="L110" s="988">
        <v>35901</v>
      </c>
      <c r="M110" s="1020">
        <v>46859</v>
      </c>
      <c r="O110" s="1021" t="s">
        <v>3122</v>
      </c>
    </row>
    <row r="111" spans="1:15" s="719" customFormat="1" ht="20.399999999999999">
      <c r="A111" s="990">
        <v>108</v>
      </c>
      <c r="B111" s="991" t="s">
        <v>7052</v>
      </c>
      <c r="C111" s="991">
        <v>1126</v>
      </c>
      <c r="D111" s="707" t="s">
        <v>7053</v>
      </c>
      <c r="E111" s="992">
        <v>22.62</v>
      </c>
      <c r="F111" s="991" t="s">
        <v>984</v>
      </c>
      <c r="G111" s="709" t="s">
        <v>41</v>
      </c>
      <c r="H111" s="709" t="s">
        <v>1072</v>
      </c>
      <c r="I111" s="709" t="s">
        <v>7054</v>
      </c>
      <c r="J111" s="991">
        <v>2076675</v>
      </c>
      <c r="K111" s="993" t="s">
        <v>6906</v>
      </c>
      <c r="L111" s="993">
        <v>35901</v>
      </c>
      <c r="M111" s="1022">
        <v>46859</v>
      </c>
      <c r="O111" s="1023" t="s">
        <v>5153</v>
      </c>
    </row>
    <row r="112" spans="1:15" s="719" customFormat="1" ht="10.199999999999999">
      <c r="A112" s="985">
        <v>109</v>
      </c>
      <c r="B112" s="986" t="s">
        <v>7055</v>
      </c>
      <c r="C112" s="986">
        <v>1130</v>
      </c>
      <c r="D112" s="712" t="s">
        <v>7056</v>
      </c>
      <c r="E112" s="987">
        <v>151.57</v>
      </c>
      <c r="F112" s="986" t="s">
        <v>984</v>
      </c>
      <c r="G112" s="713" t="s">
        <v>42</v>
      </c>
      <c r="H112" s="713" t="s">
        <v>3667</v>
      </c>
      <c r="I112" s="713" t="s">
        <v>7057</v>
      </c>
      <c r="J112" s="986">
        <v>2317265</v>
      </c>
      <c r="K112" s="988" t="s">
        <v>7012</v>
      </c>
      <c r="L112" s="988">
        <v>35905</v>
      </c>
      <c r="M112" s="1020">
        <v>46863</v>
      </c>
      <c r="O112" s="1021" t="s">
        <v>4205</v>
      </c>
    </row>
    <row r="113" spans="1:15" s="719" customFormat="1" ht="10.199999999999999">
      <c r="A113" s="990">
        <v>110</v>
      </c>
      <c r="B113" s="991" t="s">
        <v>7058</v>
      </c>
      <c r="C113" s="991">
        <v>1134</v>
      </c>
      <c r="D113" s="707" t="s">
        <v>4515</v>
      </c>
      <c r="E113" s="992">
        <v>125.26</v>
      </c>
      <c r="F113" s="991" t="s">
        <v>984</v>
      </c>
      <c r="G113" s="709" t="s">
        <v>2509</v>
      </c>
      <c r="H113" s="709" t="s">
        <v>3183</v>
      </c>
      <c r="I113" s="709" t="s">
        <v>639</v>
      </c>
      <c r="J113" s="991">
        <v>5076285</v>
      </c>
      <c r="K113" s="993" t="s">
        <v>2186</v>
      </c>
      <c r="L113" s="993">
        <v>35906</v>
      </c>
      <c r="M113" s="1022">
        <v>46864</v>
      </c>
      <c r="O113" s="1023" t="s">
        <v>3117</v>
      </c>
    </row>
    <row r="114" spans="1:15" s="719" customFormat="1" ht="10.199999999999999">
      <c r="A114" s="985">
        <v>111</v>
      </c>
      <c r="B114" s="986" t="s">
        <v>7059</v>
      </c>
      <c r="C114" s="986">
        <v>1137</v>
      </c>
      <c r="D114" s="712" t="s">
        <v>7060</v>
      </c>
      <c r="E114" s="987">
        <v>89.3</v>
      </c>
      <c r="F114" s="986" t="s">
        <v>6882</v>
      </c>
      <c r="G114" s="713" t="s">
        <v>2509</v>
      </c>
      <c r="H114" s="713" t="s">
        <v>3183</v>
      </c>
      <c r="I114" s="713" t="s">
        <v>7061</v>
      </c>
      <c r="J114" s="986">
        <v>2100754</v>
      </c>
      <c r="K114" s="988" t="s">
        <v>2186</v>
      </c>
      <c r="L114" s="988">
        <v>35051</v>
      </c>
      <c r="M114" s="1020">
        <v>46009</v>
      </c>
      <c r="O114" s="1021" t="s">
        <v>3117</v>
      </c>
    </row>
    <row r="115" spans="1:15" s="719" customFormat="1" ht="10.199999999999999">
      <c r="A115" s="990">
        <v>112</v>
      </c>
      <c r="B115" s="991" t="s">
        <v>7062</v>
      </c>
      <c r="C115" s="991">
        <v>1231</v>
      </c>
      <c r="D115" s="707" t="s">
        <v>7063</v>
      </c>
      <c r="E115" s="992">
        <v>213.5</v>
      </c>
      <c r="F115" s="991" t="s">
        <v>984</v>
      </c>
      <c r="G115" s="709" t="s">
        <v>40</v>
      </c>
      <c r="H115" s="709" t="s">
        <v>7064</v>
      </c>
      <c r="I115" s="709" t="s">
        <v>7065</v>
      </c>
      <c r="J115" s="991">
        <v>5068827</v>
      </c>
      <c r="K115" s="993" t="s">
        <v>3086</v>
      </c>
      <c r="L115" s="993">
        <v>35945</v>
      </c>
      <c r="M115" s="1022">
        <v>46903</v>
      </c>
      <c r="O115" s="1023" t="s">
        <v>3149</v>
      </c>
    </row>
    <row r="116" spans="1:15" s="719" customFormat="1" ht="10.199999999999999">
      <c r="A116" s="985">
        <v>113</v>
      </c>
      <c r="B116" s="986" t="s">
        <v>7066</v>
      </c>
      <c r="C116" s="986">
        <v>1258</v>
      </c>
      <c r="D116" s="712" t="s">
        <v>7067</v>
      </c>
      <c r="E116" s="987">
        <v>25.56</v>
      </c>
      <c r="F116" s="986" t="s">
        <v>984</v>
      </c>
      <c r="G116" s="713" t="s">
        <v>40</v>
      </c>
      <c r="H116" s="713" t="s">
        <v>3909</v>
      </c>
      <c r="I116" s="713" t="s">
        <v>7068</v>
      </c>
      <c r="J116" s="986">
        <v>5274761</v>
      </c>
      <c r="K116" s="988" t="s">
        <v>6906</v>
      </c>
      <c r="L116" s="988">
        <v>35961</v>
      </c>
      <c r="M116" s="1020">
        <v>46919</v>
      </c>
      <c r="O116" s="1021" t="s">
        <v>3117</v>
      </c>
    </row>
    <row r="117" spans="1:15" s="719" customFormat="1" ht="10.199999999999999">
      <c r="A117" s="990">
        <v>114</v>
      </c>
      <c r="B117" s="991" t="s">
        <v>7069</v>
      </c>
      <c r="C117" s="991">
        <v>1269</v>
      </c>
      <c r="D117" s="707" t="s">
        <v>5079</v>
      </c>
      <c r="E117" s="992">
        <v>46.98</v>
      </c>
      <c r="F117" s="991" t="s">
        <v>984</v>
      </c>
      <c r="G117" s="709" t="s">
        <v>2247</v>
      </c>
      <c r="H117" s="709" t="s">
        <v>4180</v>
      </c>
      <c r="I117" s="709" t="s">
        <v>7070</v>
      </c>
      <c r="J117" s="991">
        <v>2585367</v>
      </c>
      <c r="K117" s="993" t="s">
        <v>7012</v>
      </c>
      <c r="L117" s="993">
        <v>35971</v>
      </c>
      <c r="M117" s="1022">
        <v>46929</v>
      </c>
      <c r="O117" s="1023" t="s">
        <v>3117</v>
      </c>
    </row>
    <row r="118" spans="1:15" s="719" customFormat="1" ht="10.199999999999999">
      <c r="A118" s="985">
        <v>115</v>
      </c>
      <c r="B118" s="986" t="s">
        <v>7071</v>
      </c>
      <c r="C118" s="986">
        <v>1329</v>
      </c>
      <c r="D118" s="712" t="s">
        <v>2227</v>
      </c>
      <c r="E118" s="987">
        <v>160.59</v>
      </c>
      <c r="F118" s="986" t="s">
        <v>984</v>
      </c>
      <c r="G118" s="713" t="s">
        <v>2188</v>
      </c>
      <c r="H118" s="713" t="s">
        <v>2189</v>
      </c>
      <c r="I118" s="713" t="s">
        <v>2880</v>
      </c>
      <c r="J118" s="986">
        <v>2100231</v>
      </c>
      <c r="K118" s="988" t="s">
        <v>2186</v>
      </c>
      <c r="L118" s="988">
        <v>36027</v>
      </c>
      <c r="M118" s="1020">
        <v>46985</v>
      </c>
      <c r="O118" s="1021" t="s">
        <v>3117</v>
      </c>
    </row>
    <row r="119" spans="1:15" s="719" customFormat="1" ht="10.199999999999999">
      <c r="A119" s="990">
        <v>116</v>
      </c>
      <c r="B119" s="991" t="s">
        <v>7072</v>
      </c>
      <c r="C119" s="991">
        <v>1361</v>
      </c>
      <c r="D119" s="707" t="s">
        <v>7073</v>
      </c>
      <c r="E119" s="992">
        <v>23.29</v>
      </c>
      <c r="F119" s="991" t="s">
        <v>984</v>
      </c>
      <c r="G119" s="709" t="s">
        <v>50</v>
      </c>
      <c r="H119" s="709" t="s">
        <v>7074</v>
      </c>
      <c r="I119" s="709" t="s">
        <v>7075</v>
      </c>
      <c r="J119" s="991">
        <v>2067544</v>
      </c>
      <c r="K119" s="993" t="s">
        <v>3086</v>
      </c>
      <c r="L119" s="993">
        <v>36067</v>
      </c>
      <c r="M119" s="1022">
        <v>47025</v>
      </c>
      <c r="O119" s="1023" t="s">
        <v>3117</v>
      </c>
    </row>
    <row r="120" spans="1:15" s="719" customFormat="1" ht="10.199999999999999">
      <c r="A120" s="985">
        <v>117</v>
      </c>
      <c r="B120" s="986" t="s">
        <v>7076</v>
      </c>
      <c r="C120" s="986">
        <v>1364</v>
      </c>
      <c r="D120" s="712" t="s">
        <v>7077</v>
      </c>
      <c r="E120" s="987">
        <v>74.08</v>
      </c>
      <c r="F120" s="986" t="s">
        <v>984</v>
      </c>
      <c r="G120" s="713" t="s">
        <v>2247</v>
      </c>
      <c r="H120" s="713" t="s">
        <v>7078</v>
      </c>
      <c r="I120" s="713" t="s">
        <v>7079</v>
      </c>
      <c r="J120" s="986">
        <v>2010895</v>
      </c>
      <c r="K120" s="988" t="s">
        <v>3086</v>
      </c>
      <c r="L120" s="988">
        <v>36069</v>
      </c>
      <c r="M120" s="1020">
        <v>47027</v>
      </c>
      <c r="O120" s="1021" t="s">
        <v>3117</v>
      </c>
    </row>
    <row r="121" spans="1:15" s="719" customFormat="1" ht="10.199999999999999">
      <c r="A121" s="990">
        <v>118</v>
      </c>
      <c r="B121" s="991" t="s">
        <v>7080</v>
      </c>
      <c r="C121" s="991">
        <v>1366</v>
      </c>
      <c r="D121" s="707" t="s">
        <v>7081</v>
      </c>
      <c r="E121" s="992">
        <v>24.82</v>
      </c>
      <c r="F121" s="991" t="s">
        <v>984</v>
      </c>
      <c r="G121" s="709" t="s">
        <v>47</v>
      </c>
      <c r="H121" s="709" t="s">
        <v>2278</v>
      </c>
      <c r="I121" s="709" t="s">
        <v>6823</v>
      </c>
      <c r="J121" s="991">
        <v>2001454</v>
      </c>
      <c r="K121" s="993" t="s">
        <v>3086</v>
      </c>
      <c r="L121" s="993">
        <v>36070</v>
      </c>
      <c r="M121" s="1022">
        <v>47028</v>
      </c>
      <c r="O121" s="1023" t="s">
        <v>6824</v>
      </c>
    </row>
    <row r="122" spans="1:15" s="719" customFormat="1" ht="10.199999999999999">
      <c r="A122" s="985">
        <v>119</v>
      </c>
      <c r="B122" s="986" t="s">
        <v>7082</v>
      </c>
      <c r="C122" s="986">
        <v>1371</v>
      </c>
      <c r="D122" s="712" t="s">
        <v>7083</v>
      </c>
      <c r="E122" s="987">
        <v>1444.06</v>
      </c>
      <c r="F122" s="986" t="s">
        <v>984</v>
      </c>
      <c r="G122" s="713" t="s">
        <v>3809</v>
      </c>
      <c r="H122" s="713" t="s">
        <v>7084</v>
      </c>
      <c r="I122" s="713" t="s">
        <v>546</v>
      </c>
      <c r="J122" s="986">
        <v>2008572</v>
      </c>
      <c r="K122" s="988" t="s">
        <v>3086</v>
      </c>
      <c r="L122" s="988">
        <v>36077</v>
      </c>
      <c r="M122" s="1020">
        <v>47035</v>
      </c>
      <c r="O122" s="1021" t="s">
        <v>6824</v>
      </c>
    </row>
    <row r="123" spans="1:15" s="719" customFormat="1" ht="10.199999999999999">
      <c r="A123" s="990">
        <v>120</v>
      </c>
      <c r="B123" s="991" t="s">
        <v>7085</v>
      </c>
      <c r="C123" s="991">
        <v>1389</v>
      </c>
      <c r="D123" s="707" t="s">
        <v>7086</v>
      </c>
      <c r="E123" s="992">
        <v>92.01</v>
      </c>
      <c r="F123" s="991" t="s">
        <v>984</v>
      </c>
      <c r="G123" s="709" t="s">
        <v>2247</v>
      </c>
      <c r="H123" s="709" t="s">
        <v>909</v>
      </c>
      <c r="I123" s="709" t="s">
        <v>542</v>
      </c>
      <c r="J123" s="991">
        <v>2011239</v>
      </c>
      <c r="K123" s="993" t="s">
        <v>3086</v>
      </c>
      <c r="L123" s="993">
        <v>36097</v>
      </c>
      <c r="M123" s="1022">
        <v>47055</v>
      </c>
      <c r="O123" s="1023" t="s">
        <v>3312</v>
      </c>
    </row>
    <row r="124" spans="1:15" s="719" customFormat="1" ht="10.199999999999999">
      <c r="A124" s="985">
        <v>121</v>
      </c>
      <c r="B124" s="986" t="s">
        <v>7087</v>
      </c>
      <c r="C124" s="986">
        <v>1390</v>
      </c>
      <c r="D124" s="712" t="s">
        <v>7088</v>
      </c>
      <c r="E124" s="987">
        <v>27.09</v>
      </c>
      <c r="F124" s="986" t="s">
        <v>984</v>
      </c>
      <c r="G124" s="713" t="s">
        <v>48</v>
      </c>
      <c r="H124" s="713" t="s">
        <v>952</v>
      </c>
      <c r="I124" s="713" t="s">
        <v>7089</v>
      </c>
      <c r="J124" s="986">
        <v>2639815</v>
      </c>
      <c r="K124" s="988" t="s">
        <v>3086</v>
      </c>
      <c r="L124" s="988">
        <v>36101</v>
      </c>
      <c r="M124" s="1020">
        <v>47059</v>
      </c>
      <c r="O124" s="1021" t="s">
        <v>3117</v>
      </c>
    </row>
    <row r="125" spans="1:15" s="719" customFormat="1" ht="20.399999999999999">
      <c r="A125" s="990">
        <v>122</v>
      </c>
      <c r="B125" s="991" t="s">
        <v>7090</v>
      </c>
      <c r="C125" s="991">
        <v>1400</v>
      </c>
      <c r="D125" s="707" t="s">
        <v>7091</v>
      </c>
      <c r="E125" s="992">
        <v>17.329999999999998</v>
      </c>
      <c r="F125" s="991" t="s">
        <v>984</v>
      </c>
      <c r="G125" s="709" t="s">
        <v>40</v>
      </c>
      <c r="H125" s="709" t="s">
        <v>2334</v>
      </c>
      <c r="I125" s="709" t="s">
        <v>6963</v>
      </c>
      <c r="J125" s="991">
        <v>2108291</v>
      </c>
      <c r="K125" s="993" t="s">
        <v>2186</v>
      </c>
      <c r="L125" s="993">
        <v>34902</v>
      </c>
      <c r="M125" s="1022">
        <v>45860</v>
      </c>
      <c r="O125" s="1023" t="s">
        <v>3149</v>
      </c>
    </row>
    <row r="126" spans="1:15" s="719" customFormat="1" ht="20.399999999999999">
      <c r="A126" s="985">
        <v>123</v>
      </c>
      <c r="B126" s="986" t="s">
        <v>7092</v>
      </c>
      <c r="C126" s="986">
        <v>1401</v>
      </c>
      <c r="D126" s="712" t="s">
        <v>7093</v>
      </c>
      <c r="E126" s="987">
        <v>8.92</v>
      </c>
      <c r="F126" s="986" t="s">
        <v>984</v>
      </c>
      <c r="G126" s="713" t="s">
        <v>40</v>
      </c>
      <c r="H126" s="713" t="s">
        <v>2334</v>
      </c>
      <c r="I126" s="713" t="s">
        <v>6963</v>
      </c>
      <c r="J126" s="986">
        <v>2108291</v>
      </c>
      <c r="K126" s="988" t="s">
        <v>2186</v>
      </c>
      <c r="L126" s="988">
        <v>34902</v>
      </c>
      <c r="M126" s="1020">
        <v>45860</v>
      </c>
      <c r="O126" s="1021" t="s">
        <v>3149</v>
      </c>
    </row>
    <row r="127" spans="1:15" s="719" customFormat="1" ht="10.199999999999999">
      <c r="A127" s="990">
        <v>124</v>
      </c>
      <c r="B127" s="991" t="s">
        <v>7094</v>
      </c>
      <c r="C127" s="991">
        <v>1408</v>
      </c>
      <c r="D127" s="707" t="s">
        <v>7095</v>
      </c>
      <c r="E127" s="992">
        <v>87.42</v>
      </c>
      <c r="F127" s="991" t="s">
        <v>984</v>
      </c>
      <c r="G127" s="709" t="s">
        <v>40</v>
      </c>
      <c r="H127" s="709" t="s">
        <v>2362</v>
      </c>
      <c r="I127" s="709" t="s">
        <v>7096</v>
      </c>
      <c r="J127" s="991">
        <v>2544938</v>
      </c>
      <c r="K127" s="993" t="s">
        <v>2186</v>
      </c>
      <c r="L127" s="993">
        <v>36136</v>
      </c>
      <c r="M127" s="1022">
        <v>47094</v>
      </c>
      <c r="O127" s="1023" t="s">
        <v>3122</v>
      </c>
    </row>
    <row r="128" spans="1:15" s="719" customFormat="1" ht="10.199999999999999">
      <c r="A128" s="985">
        <v>125</v>
      </c>
      <c r="B128" s="986" t="s">
        <v>7097</v>
      </c>
      <c r="C128" s="986">
        <v>1410</v>
      </c>
      <c r="D128" s="712" t="s">
        <v>3147</v>
      </c>
      <c r="E128" s="987">
        <v>2422.9</v>
      </c>
      <c r="F128" s="986" t="s">
        <v>984</v>
      </c>
      <c r="G128" s="713" t="s">
        <v>49</v>
      </c>
      <c r="H128" s="713" t="s">
        <v>2185</v>
      </c>
      <c r="I128" s="713" t="s">
        <v>758</v>
      </c>
      <c r="J128" s="986">
        <v>2801299</v>
      </c>
      <c r="K128" s="988" t="s">
        <v>2186</v>
      </c>
      <c r="L128" s="988">
        <v>36126</v>
      </c>
      <c r="M128" s="1020">
        <v>46792</v>
      </c>
      <c r="O128" s="1021" t="s">
        <v>3117</v>
      </c>
    </row>
    <row r="129" spans="1:15" s="719" customFormat="1" ht="10.199999999999999">
      <c r="A129" s="990">
        <v>126</v>
      </c>
      <c r="B129" s="991" t="s">
        <v>7098</v>
      </c>
      <c r="C129" s="991">
        <v>1414</v>
      </c>
      <c r="D129" s="707" t="s">
        <v>7099</v>
      </c>
      <c r="E129" s="992">
        <v>28.8</v>
      </c>
      <c r="F129" s="991" t="s">
        <v>984</v>
      </c>
      <c r="G129" s="709" t="s">
        <v>45</v>
      </c>
      <c r="H129" s="709" t="s">
        <v>3284</v>
      </c>
      <c r="I129" s="709" t="s">
        <v>2728</v>
      </c>
      <c r="J129" s="991">
        <v>5141583</v>
      </c>
      <c r="K129" s="993" t="s">
        <v>3086</v>
      </c>
      <c r="L129" s="993">
        <v>36159</v>
      </c>
      <c r="M129" s="1022">
        <v>47117</v>
      </c>
      <c r="O129" s="1023" t="s">
        <v>3149</v>
      </c>
    </row>
    <row r="130" spans="1:15" s="719" customFormat="1" ht="10.199999999999999">
      <c r="A130" s="985">
        <v>127</v>
      </c>
      <c r="B130" s="986" t="s">
        <v>7100</v>
      </c>
      <c r="C130" s="986">
        <v>1438</v>
      </c>
      <c r="D130" s="712" t="s">
        <v>7101</v>
      </c>
      <c r="E130" s="987">
        <v>25.21</v>
      </c>
      <c r="F130" s="986" t="s">
        <v>984</v>
      </c>
      <c r="G130" s="713" t="s">
        <v>2364</v>
      </c>
      <c r="H130" s="713" t="s">
        <v>2391</v>
      </c>
      <c r="I130" s="713" t="s">
        <v>6832</v>
      </c>
      <c r="J130" s="986">
        <v>2551764</v>
      </c>
      <c r="K130" s="988" t="s">
        <v>2186</v>
      </c>
      <c r="L130" s="988">
        <v>36229</v>
      </c>
      <c r="M130" s="1020">
        <v>47187</v>
      </c>
      <c r="O130" s="1021" t="s">
        <v>3117</v>
      </c>
    </row>
    <row r="131" spans="1:15" s="719" customFormat="1" ht="10.199999999999999">
      <c r="A131" s="990">
        <v>128</v>
      </c>
      <c r="B131" s="991" t="s">
        <v>7102</v>
      </c>
      <c r="C131" s="991">
        <v>1441</v>
      </c>
      <c r="D131" s="707" t="s">
        <v>7103</v>
      </c>
      <c r="E131" s="992">
        <v>39.200000000000003</v>
      </c>
      <c r="F131" s="991" t="s">
        <v>984</v>
      </c>
      <c r="G131" s="709" t="s">
        <v>47</v>
      </c>
      <c r="H131" s="709" t="s">
        <v>4066</v>
      </c>
      <c r="I131" s="709" t="s">
        <v>660</v>
      </c>
      <c r="J131" s="991">
        <v>2661128</v>
      </c>
      <c r="K131" s="993" t="s">
        <v>3086</v>
      </c>
      <c r="L131" s="993">
        <v>36234</v>
      </c>
      <c r="M131" s="1022">
        <v>47192</v>
      </c>
      <c r="O131" s="1023" t="s">
        <v>3117</v>
      </c>
    </row>
    <row r="132" spans="1:15" s="719" customFormat="1" ht="10.199999999999999">
      <c r="A132" s="985">
        <v>129</v>
      </c>
      <c r="B132" s="986" t="s">
        <v>7104</v>
      </c>
      <c r="C132" s="986">
        <v>1455</v>
      </c>
      <c r="D132" s="712" t="s">
        <v>7105</v>
      </c>
      <c r="E132" s="987">
        <v>40.369999999999997</v>
      </c>
      <c r="F132" s="986" t="s">
        <v>984</v>
      </c>
      <c r="G132" s="713" t="s">
        <v>48</v>
      </c>
      <c r="H132" s="713" t="s">
        <v>902</v>
      </c>
      <c r="I132" s="713" t="s">
        <v>7106</v>
      </c>
      <c r="J132" s="986">
        <v>2885565</v>
      </c>
      <c r="K132" s="988" t="s">
        <v>2287</v>
      </c>
      <c r="L132" s="988">
        <v>36250</v>
      </c>
      <c r="M132" s="1020">
        <v>47208</v>
      </c>
      <c r="O132" s="1021" t="s">
        <v>3117</v>
      </c>
    </row>
    <row r="133" spans="1:15" s="719" customFormat="1" ht="10.199999999999999">
      <c r="A133" s="990">
        <v>130</v>
      </c>
      <c r="B133" s="991" t="s">
        <v>7107</v>
      </c>
      <c r="C133" s="991">
        <v>1497</v>
      </c>
      <c r="D133" s="707" t="s">
        <v>7108</v>
      </c>
      <c r="E133" s="992">
        <v>28.5</v>
      </c>
      <c r="F133" s="991" t="s">
        <v>984</v>
      </c>
      <c r="G133" s="709" t="s">
        <v>44</v>
      </c>
      <c r="H133" s="709" t="s">
        <v>3137</v>
      </c>
      <c r="I133" s="709" t="s">
        <v>7109</v>
      </c>
      <c r="J133" s="991">
        <v>2295954</v>
      </c>
      <c r="K133" s="993" t="s">
        <v>7012</v>
      </c>
      <c r="L133" s="993">
        <v>36270</v>
      </c>
      <c r="M133" s="1022">
        <v>47228</v>
      </c>
      <c r="O133" s="1023" t="s">
        <v>3117</v>
      </c>
    </row>
    <row r="134" spans="1:15" s="719" customFormat="1" ht="10.199999999999999">
      <c r="A134" s="985">
        <v>131</v>
      </c>
      <c r="B134" s="986" t="s">
        <v>7110</v>
      </c>
      <c r="C134" s="986">
        <v>1498</v>
      </c>
      <c r="D134" s="712" t="s">
        <v>681</v>
      </c>
      <c r="E134" s="987">
        <v>1767.19</v>
      </c>
      <c r="F134" s="986" t="s">
        <v>984</v>
      </c>
      <c r="G134" s="713" t="s">
        <v>2234</v>
      </c>
      <c r="H134" s="713" t="s">
        <v>2242</v>
      </c>
      <c r="I134" s="713" t="s">
        <v>681</v>
      </c>
      <c r="J134" s="986">
        <v>2050374</v>
      </c>
      <c r="K134" s="988" t="s">
        <v>3086</v>
      </c>
      <c r="L134" s="988">
        <v>36270</v>
      </c>
      <c r="M134" s="1020">
        <v>47228</v>
      </c>
      <c r="O134" s="1021" t="s">
        <v>6824</v>
      </c>
    </row>
    <row r="135" spans="1:15" s="719" customFormat="1" ht="10.199999999999999">
      <c r="A135" s="990">
        <v>132</v>
      </c>
      <c r="B135" s="991" t="s">
        <v>7111</v>
      </c>
      <c r="C135" s="991">
        <v>1573</v>
      </c>
      <c r="D135" s="707" t="s">
        <v>7112</v>
      </c>
      <c r="E135" s="992">
        <v>100.75</v>
      </c>
      <c r="F135" s="991" t="s">
        <v>984</v>
      </c>
      <c r="G135" s="709" t="s">
        <v>2509</v>
      </c>
      <c r="H135" s="709" t="s">
        <v>2285</v>
      </c>
      <c r="I135" s="709" t="s">
        <v>7113</v>
      </c>
      <c r="J135" s="991">
        <v>2565587</v>
      </c>
      <c r="K135" s="993" t="s">
        <v>6813</v>
      </c>
      <c r="L135" s="993">
        <v>36293</v>
      </c>
      <c r="M135" s="1022">
        <v>47251</v>
      </c>
      <c r="O135" s="1023" t="s">
        <v>3117</v>
      </c>
    </row>
    <row r="136" spans="1:15" s="719" customFormat="1" ht="10.199999999999999">
      <c r="A136" s="985">
        <v>133</v>
      </c>
      <c r="B136" s="986" t="s">
        <v>7114</v>
      </c>
      <c r="C136" s="986">
        <v>1581</v>
      </c>
      <c r="D136" s="712" t="s">
        <v>7115</v>
      </c>
      <c r="E136" s="987">
        <v>33.24</v>
      </c>
      <c r="F136" s="986" t="s">
        <v>984</v>
      </c>
      <c r="G136" s="713" t="s">
        <v>41</v>
      </c>
      <c r="H136" s="713" t="s">
        <v>3732</v>
      </c>
      <c r="I136" s="713" t="s">
        <v>7116</v>
      </c>
      <c r="J136" s="986">
        <v>5006864</v>
      </c>
      <c r="K136" s="988" t="s">
        <v>2287</v>
      </c>
      <c r="L136" s="988">
        <v>36297</v>
      </c>
      <c r="M136" s="1020">
        <v>47255</v>
      </c>
      <c r="O136" s="1021" t="s">
        <v>3149</v>
      </c>
    </row>
    <row r="137" spans="1:15" s="719" customFormat="1" ht="10.199999999999999">
      <c r="A137" s="990">
        <v>134</v>
      </c>
      <c r="B137" s="991" t="s">
        <v>7117</v>
      </c>
      <c r="C137" s="991">
        <v>1640</v>
      </c>
      <c r="D137" s="707" t="s">
        <v>7118</v>
      </c>
      <c r="E137" s="992">
        <v>40.869999999999997</v>
      </c>
      <c r="F137" s="991" t="s">
        <v>984</v>
      </c>
      <c r="G137" s="709" t="s">
        <v>45</v>
      </c>
      <c r="H137" s="709" t="s">
        <v>3284</v>
      </c>
      <c r="I137" s="709" t="s">
        <v>2728</v>
      </c>
      <c r="J137" s="991">
        <v>5141583</v>
      </c>
      <c r="K137" s="993" t="s">
        <v>3086</v>
      </c>
      <c r="L137" s="993">
        <v>36305</v>
      </c>
      <c r="M137" s="1022">
        <v>47263</v>
      </c>
      <c r="O137" s="1023" t="s">
        <v>3149</v>
      </c>
    </row>
    <row r="138" spans="1:15" s="719" customFormat="1" ht="10.199999999999999">
      <c r="A138" s="985">
        <v>135</v>
      </c>
      <c r="B138" s="986" t="s">
        <v>7119</v>
      </c>
      <c r="C138" s="986">
        <v>1668</v>
      </c>
      <c r="D138" s="712" t="s">
        <v>2310</v>
      </c>
      <c r="E138" s="987">
        <v>27.77</v>
      </c>
      <c r="F138" s="986" t="s">
        <v>984</v>
      </c>
      <c r="G138" s="713" t="s">
        <v>2509</v>
      </c>
      <c r="H138" s="713" t="s">
        <v>3183</v>
      </c>
      <c r="I138" s="713" t="s">
        <v>7120</v>
      </c>
      <c r="J138" s="986">
        <v>2574233</v>
      </c>
      <c r="K138" s="988" t="s">
        <v>2186</v>
      </c>
      <c r="L138" s="988">
        <v>35818</v>
      </c>
      <c r="M138" s="1020">
        <v>46775</v>
      </c>
      <c r="O138" s="1021" t="s">
        <v>3117</v>
      </c>
    </row>
    <row r="139" spans="1:15" s="719" customFormat="1" ht="10.199999999999999">
      <c r="A139" s="990">
        <v>136</v>
      </c>
      <c r="B139" s="991" t="s">
        <v>7121</v>
      </c>
      <c r="C139" s="991">
        <v>1715</v>
      </c>
      <c r="D139" s="707" t="s">
        <v>7122</v>
      </c>
      <c r="E139" s="992">
        <v>42.69</v>
      </c>
      <c r="F139" s="991" t="s">
        <v>984</v>
      </c>
      <c r="G139" s="709" t="s">
        <v>2281</v>
      </c>
      <c r="H139" s="709" t="s">
        <v>5190</v>
      </c>
      <c r="I139" s="709" t="s">
        <v>1608</v>
      </c>
      <c r="J139" s="991">
        <v>5294495</v>
      </c>
      <c r="K139" s="993" t="s">
        <v>3086</v>
      </c>
      <c r="L139" s="993">
        <v>36342</v>
      </c>
      <c r="M139" s="1022">
        <v>47300</v>
      </c>
      <c r="O139" s="1023" t="s">
        <v>3117</v>
      </c>
    </row>
    <row r="140" spans="1:15" s="719" customFormat="1" ht="10.199999999999999">
      <c r="A140" s="985">
        <v>137</v>
      </c>
      <c r="B140" s="986" t="s">
        <v>7123</v>
      </c>
      <c r="C140" s="986">
        <v>1747</v>
      </c>
      <c r="D140" s="712" t="s">
        <v>7124</v>
      </c>
      <c r="E140" s="987">
        <v>26.52</v>
      </c>
      <c r="F140" s="986" t="s">
        <v>984</v>
      </c>
      <c r="G140" s="713" t="s">
        <v>2509</v>
      </c>
      <c r="H140" s="713" t="s">
        <v>3179</v>
      </c>
      <c r="I140" s="713" t="s">
        <v>7125</v>
      </c>
      <c r="J140" s="986">
        <v>5034868</v>
      </c>
      <c r="K140" s="988" t="s">
        <v>6813</v>
      </c>
      <c r="L140" s="988">
        <v>36357</v>
      </c>
      <c r="M140" s="1020">
        <v>47315</v>
      </c>
      <c r="O140" s="1021" t="s">
        <v>3117</v>
      </c>
    </row>
    <row r="141" spans="1:15" s="719" customFormat="1" ht="10.199999999999999">
      <c r="A141" s="990">
        <v>138</v>
      </c>
      <c r="B141" s="991" t="s">
        <v>7126</v>
      </c>
      <c r="C141" s="991">
        <v>1755</v>
      </c>
      <c r="D141" s="707" t="s">
        <v>7127</v>
      </c>
      <c r="E141" s="992">
        <v>132.1</v>
      </c>
      <c r="F141" s="991" t="s">
        <v>984</v>
      </c>
      <c r="G141" s="709" t="s">
        <v>43</v>
      </c>
      <c r="H141" s="709" t="s">
        <v>4672</v>
      </c>
      <c r="I141" s="709" t="s">
        <v>7128</v>
      </c>
      <c r="J141" s="991">
        <v>2067439</v>
      </c>
      <c r="K141" s="993" t="s">
        <v>7129</v>
      </c>
      <c r="L141" s="993">
        <v>36360</v>
      </c>
      <c r="M141" s="1022">
        <v>47318</v>
      </c>
      <c r="O141" s="1023" t="s">
        <v>3117</v>
      </c>
    </row>
    <row r="142" spans="1:15" s="719" customFormat="1" ht="10.199999999999999">
      <c r="A142" s="985">
        <v>139</v>
      </c>
      <c r="B142" s="986" t="s">
        <v>7130</v>
      </c>
      <c r="C142" s="986">
        <v>1774</v>
      </c>
      <c r="D142" s="712" t="s">
        <v>5050</v>
      </c>
      <c r="E142" s="987">
        <v>103.08</v>
      </c>
      <c r="F142" s="986" t="s">
        <v>984</v>
      </c>
      <c r="G142" s="713" t="s">
        <v>41</v>
      </c>
      <c r="H142" s="713" t="s">
        <v>1072</v>
      </c>
      <c r="I142" s="713" t="s">
        <v>3532</v>
      </c>
      <c r="J142" s="986">
        <v>2027194</v>
      </c>
      <c r="K142" s="988" t="s">
        <v>6813</v>
      </c>
      <c r="L142" s="988">
        <v>36364</v>
      </c>
      <c r="M142" s="1020">
        <v>47322</v>
      </c>
      <c r="O142" s="1021" t="s">
        <v>3117</v>
      </c>
    </row>
    <row r="143" spans="1:15" s="719" customFormat="1" ht="10.199999999999999">
      <c r="A143" s="990">
        <v>140</v>
      </c>
      <c r="B143" s="991" t="s">
        <v>7131</v>
      </c>
      <c r="C143" s="991">
        <v>1781</v>
      </c>
      <c r="D143" s="707" t="s">
        <v>7132</v>
      </c>
      <c r="E143" s="992">
        <v>153.41</v>
      </c>
      <c r="F143" s="991" t="s">
        <v>984</v>
      </c>
      <c r="G143" s="709" t="s">
        <v>2188</v>
      </c>
      <c r="H143" s="709" t="s">
        <v>3560</v>
      </c>
      <c r="I143" s="709" t="s">
        <v>747</v>
      </c>
      <c r="J143" s="991">
        <v>5005094</v>
      </c>
      <c r="K143" s="993" t="s">
        <v>2186</v>
      </c>
      <c r="L143" s="993">
        <v>36369</v>
      </c>
      <c r="M143" s="1022">
        <v>47327</v>
      </c>
      <c r="O143" s="1023" t="s">
        <v>3117</v>
      </c>
    </row>
    <row r="144" spans="1:15" s="719" customFormat="1" ht="10.199999999999999">
      <c r="A144" s="985">
        <v>141</v>
      </c>
      <c r="B144" s="986" t="s">
        <v>7133</v>
      </c>
      <c r="C144" s="986">
        <v>1804</v>
      </c>
      <c r="D144" s="712" t="s">
        <v>7134</v>
      </c>
      <c r="E144" s="987">
        <v>27.45</v>
      </c>
      <c r="F144" s="986" t="s">
        <v>984</v>
      </c>
      <c r="G144" s="713" t="s">
        <v>2234</v>
      </c>
      <c r="H144" s="713" t="s">
        <v>1076</v>
      </c>
      <c r="I144" s="713" t="s">
        <v>7135</v>
      </c>
      <c r="J144" s="986">
        <v>2051273</v>
      </c>
      <c r="K144" s="988" t="s">
        <v>6906</v>
      </c>
      <c r="L144" s="988">
        <v>36382</v>
      </c>
      <c r="M144" s="1020">
        <v>47340</v>
      </c>
      <c r="O144" s="1021" t="s">
        <v>3117</v>
      </c>
    </row>
    <row r="145" spans="1:15" s="719" customFormat="1" ht="10.199999999999999">
      <c r="A145" s="990">
        <v>142</v>
      </c>
      <c r="B145" s="991" t="s">
        <v>7136</v>
      </c>
      <c r="C145" s="991">
        <v>1817</v>
      </c>
      <c r="D145" s="707" t="s">
        <v>7137</v>
      </c>
      <c r="E145" s="992">
        <v>25.24</v>
      </c>
      <c r="F145" s="991" t="s">
        <v>984</v>
      </c>
      <c r="G145" s="709" t="s">
        <v>40</v>
      </c>
      <c r="H145" s="709" t="s">
        <v>2310</v>
      </c>
      <c r="I145" s="709" t="s">
        <v>7138</v>
      </c>
      <c r="J145" s="991">
        <v>2590565</v>
      </c>
      <c r="K145" s="993" t="s">
        <v>2186</v>
      </c>
      <c r="L145" s="993">
        <v>36392</v>
      </c>
      <c r="M145" s="1022">
        <v>47350</v>
      </c>
      <c r="O145" s="1023" t="s">
        <v>3117</v>
      </c>
    </row>
    <row r="146" spans="1:15" s="719" customFormat="1" ht="20.399999999999999">
      <c r="A146" s="985">
        <v>143</v>
      </c>
      <c r="B146" s="986" t="s">
        <v>7139</v>
      </c>
      <c r="C146" s="986">
        <v>1824</v>
      </c>
      <c r="D146" s="712" t="s">
        <v>5088</v>
      </c>
      <c r="E146" s="987">
        <v>15.92</v>
      </c>
      <c r="F146" s="986" t="s">
        <v>984</v>
      </c>
      <c r="G146" s="713" t="s">
        <v>2234</v>
      </c>
      <c r="H146" s="713" t="s">
        <v>448</v>
      </c>
      <c r="I146" s="713" t="s">
        <v>7140</v>
      </c>
      <c r="J146" s="986">
        <v>2774771</v>
      </c>
      <c r="K146" s="988" t="s">
        <v>6906</v>
      </c>
      <c r="L146" s="988">
        <v>36397</v>
      </c>
      <c r="M146" s="1020">
        <v>48031</v>
      </c>
      <c r="O146" s="1021" t="s">
        <v>3117</v>
      </c>
    </row>
    <row r="147" spans="1:15" s="719" customFormat="1" ht="10.199999999999999">
      <c r="A147" s="990">
        <v>144</v>
      </c>
      <c r="B147" s="991" t="s">
        <v>7141</v>
      </c>
      <c r="C147" s="991">
        <v>1830</v>
      </c>
      <c r="D147" s="707" t="s">
        <v>7142</v>
      </c>
      <c r="E147" s="992">
        <v>27.3</v>
      </c>
      <c r="F147" s="991" t="s">
        <v>984</v>
      </c>
      <c r="G147" s="709" t="s">
        <v>2509</v>
      </c>
      <c r="H147" s="709" t="s">
        <v>2285</v>
      </c>
      <c r="I147" s="709" t="s">
        <v>7143</v>
      </c>
      <c r="J147" s="991">
        <v>2577992</v>
      </c>
      <c r="K147" s="993" t="s">
        <v>6813</v>
      </c>
      <c r="L147" s="993">
        <v>36403</v>
      </c>
      <c r="M147" s="1022">
        <v>47361</v>
      </c>
      <c r="O147" s="1023" t="s">
        <v>3117</v>
      </c>
    </row>
    <row r="148" spans="1:15" s="719" customFormat="1" ht="10.199999999999999">
      <c r="A148" s="985">
        <v>145</v>
      </c>
      <c r="B148" s="986" t="s">
        <v>7144</v>
      </c>
      <c r="C148" s="986">
        <v>1865</v>
      </c>
      <c r="D148" s="712" t="s">
        <v>7145</v>
      </c>
      <c r="E148" s="987">
        <v>227.34</v>
      </c>
      <c r="F148" s="986" t="s">
        <v>984</v>
      </c>
      <c r="G148" s="713" t="s">
        <v>2509</v>
      </c>
      <c r="H148" s="713" t="s">
        <v>3234</v>
      </c>
      <c r="I148" s="713" t="s">
        <v>7146</v>
      </c>
      <c r="J148" s="986">
        <v>5047544</v>
      </c>
      <c r="K148" s="988" t="s">
        <v>2186</v>
      </c>
      <c r="L148" s="988">
        <v>36420</v>
      </c>
      <c r="M148" s="1020">
        <v>47378</v>
      </c>
      <c r="O148" s="1021" t="s">
        <v>3117</v>
      </c>
    </row>
    <row r="149" spans="1:15" s="719" customFormat="1" ht="10.199999999999999">
      <c r="A149" s="990">
        <v>146</v>
      </c>
      <c r="B149" s="991" t="s">
        <v>7147</v>
      </c>
      <c r="C149" s="991">
        <v>1903</v>
      </c>
      <c r="D149" s="707" t="s">
        <v>7148</v>
      </c>
      <c r="E149" s="992">
        <v>11.48</v>
      </c>
      <c r="F149" s="991" t="s">
        <v>984</v>
      </c>
      <c r="G149" s="709" t="s">
        <v>371</v>
      </c>
      <c r="H149" s="709" t="s">
        <v>3590</v>
      </c>
      <c r="I149" s="709" t="s">
        <v>7149</v>
      </c>
      <c r="J149" s="991">
        <v>2741288</v>
      </c>
      <c r="K149" s="993" t="s">
        <v>6906</v>
      </c>
      <c r="L149" s="993">
        <v>36453</v>
      </c>
      <c r="M149" s="1022">
        <v>47411</v>
      </c>
      <c r="O149" s="1023" t="s">
        <v>3117</v>
      </c>
    </row>
    <row r="150" spans="1:15" s="719" customFormat="1" ht="10.199999999999999">
      <c r="A150" s="985">
        <v>147</v>
      </c>
      <c r="B150" s="986" t="s">
        <v>7150</v>
      </c>
      <c r="C150" s="986">
        <v>1913</v>
      </c>
      <c r="D150" s="712" t="s">
        <v>6847</v>
      </c>
      <c r="E150" s="987">
        <v>115.19</v>
      </c>
      <c r="F150" s="986" t="s">
        <v>984</v>
      </c>
      <c r="G150" s="713" t="s">
        <v>2364</v>
      </c>
      <c r="H150" s="713" t="s">
        <v>2391</v>
      </c>
      <c r="I150" s="713" t="s">
        <v>6848</v>
      </c>
      <c r="J150" s="986">
        <v>5468582</v>
      </c>
      <c r="K150" s="988" t="s">
        <v>2186</v>
      </c>
      <c r="L150" s="988">
        <v>36462</v>
      </c>
      <c r="M150" s="1020">
        <v>47420</v>
      </c>
      <c r="O150" s="1021" t="s">
        <v>3117</v>
      </c>
    </row>
    <row r="151" spans="1:15" s="719" customFormat="1" ht="10.199999999999999">
      <c r="A151" s="990">
        <v>148</v>
      </c>
      <c r="B151" s="991" t="s">
        <v>7151</v>
      </c>
      <c r="C151" s="991">
        <v>1960</v>
      </c>
      <c r="D151" s="707" t="s">
        <v>7152</v>
      </c>
      <c r="E151" s="992">
        <v>588.17999999999995</v>
      </c>
      <c r="F151" s="991" t="s">
        <v>984</v>
      </c>
      <c r="G151" s="709" t="s">
        <v>40</v>
      </c>
      <c r="H151" s="709" t="s">
        <v>2310</v>
      </c>
      <c r="I151" s="709" t="s">
        <v>6874</v>
      </c>
      <c r="J151" s="991">
        <v>2094533</v>
      </c>
      <c r="K151" s="993" t="s">
        <v>2186</v>
      </c>
      <c r="L151" s="993">
        <v>36492</v>
      </c>
      <c r="M151" s="1022">
        <v>47450</v>
      </c>
      <c r="O151" s="1023" t="s">
        <v>3149</v>
      </c>
    </row>
    <row r="152" spans="1:15" s="719" customFormat="1" ht="10.199999999999999">
      <c r="A152" s="985">
        <v>149</v>
      </c>
      <c r="B152" s="986" t="s">
        <v>7153</v>
      </c>
      <c r="C152" s="986">
        <v>1970</v>
      </c>
      <c r="D152" s="712" t="s">
        <v>7152</v>
      </c>
      <c r="E152" s="987">
        <v>642.64</v>
      </c>
      <c r="F152" s="986" t="s">
        <v>984</v>
      </c>
      <c r="G152" s="713" t="s">
        <v>40</v>
      </c>
      <c r="H152" s="713" t="s">
        <v>5279</v>
      </c>
      <c r="I152" s="713" t="s">
        <v>6874</v>
      </c>
      <c r="J152" s="986">
        <v>2094533</v>
      </c>
      <c r="K152" s="988" t="s">
        <v>2186</v>
      </c>
      <c r="L152" s="988">
        <v>36500</v>
      </c>
      <c r="M152" s="1020">
        <v>47458</v>
      </c>
      <c r="O152" s="1021" t="s">
        <v>3149</v>
      </c>
    </row>
    <row r="153" spans="1:15" s="719" customFormat="1" ht="10.199999999999999">
      <c r="A153" s="990">
        <v>150</v>
      </c>
      <c r="B153" s="991" t="s">
        <v>7154</v>
      </c>
      <c r="C153" s="991">
        <v>1990</v>
      </c>
      <c r="D153" s="707" t="s">
        <v>7155</v>
      </c>
      <c r="E153" s="992">
        <v>136.46</v>
      </c>
      <c r="F153" s="991" t="s">
        <v>984</v>
      </c>
      <c r="G153" s="709" t="s">
        <v>2509</v>
      </c>
      <c r="H153" s="709" t="s">
        <v>3234</v>
      </c>
      <c r="I153" s="709" t="s">
        <v>7156</v>
      </c>
      <c r="J153" s="991">
        <v>2766868</v>
      </c>
      <c r="K153" s="993" t="s">
        <v>2186</v>
      </c>
      <c r="L153" s="993">
        <v>36511</v>
      </c>
      <c r="M153" s="1022">
        <v>47469</v>
      </c>
      <c r="O153" s="1023" t="s">
        <v>3117</v>
      </c>
    </row>
    <row r="154" spans="1:15" s="719" customFormat="1" ht="10.199999999999999">
      <c r="A154" s="985">
        <v>151</v>
      </c>
      <c r="B154" s="986" t="s">
        <v>7157</v>
      </c>
      <c r="C154" s="986">
        <v>2244</v>
      </c>
      <c r="D154" s="712" t="s">
        <v>7158</v>
      </c>
      <c r="E154" s="987">
        <v>59.81</v>
      </c>
      <c r="F154" s="986" t="s">
        <v>984</v>
      </c>
      <c r="G154" s="713" t="s">
        <v>46</v>
      </c>
      <c r="H154" s="713" t="s">
        <v>3457</v>
      </c>
      <c r="I154" s="713" t="s">
        <v>7159</v>
      </c>
      <c r="J154" s="986">
        <v>2716682</v>
      </c>
      <c r="K154" s="988" t="s">
        <v>2186</v>
      </c>
      <c r="L154" s="988">
        <v>36643</v>
      </c>
      <c r="M154" s="1020">
        <v>47600</v>
      </c>
      <c r="O154" s="1021" t="s">
        <v>3117</v>
      </c>
    </row>
    <row r="155" spans="1:15" s="719" customFormat="1" ht="10.199999999999999">
      <c r="A155" s="990">
        <v>152</v>
      </c>
      <c r="B155" s="991" t="s">
        <v>7160</v>
      </c>
      <c r="C155" s="991">
        <v>2247</v>
      </c>
      <c r="D155" s="707" t="s">
        <v>7161</v>
      </c>
      <c r="E155" s="992">
        <v>286.32</v>
      </c>
      <c r="F155" s="991" t="s">
        <v>984</v>
      </c>
      <c r="G155" s="709" t="s">
        <v>2364</v>
      </c>
      <c r="H155" s="709" t="s">
        <v>4077</v>
      </c>
      <c r="I155" s="709" t="s">
        <v>7162</v>
      </c>
      <c r="J155" s="991">
        <v>5093902</v>
      </c>
      <c r="K155" s="993" t="s">
        <v>2186</v>
      </c>
      <c r="L155" s="993">
        <v>36644</v>
      </c>
      <c r="M155" s="1022">
        <v>47601</v>
      </c>
      <c r="O155" s="1023" t="s">
        <v>3117</v>
      </c>
    </row>
    <row r="156" spans="1:15" s="719" customFormat="1" ht="10.199999999999999">
      <c r="A156" s="985">
        <v>153</v>
      </c>
      <c r="B156" s="986" t="s">
        <v>7163</v>
      </c>
      <c r="C156" s="986">
        <v>2273</v>
      </c>
      <c r="D156" s="712" t="s">
        <v>7164</v>
      </c>
      <c r="E156" s="987">
        <v>178.08</v>
      </c>
      <c r="F156" s="986" t="s">
        <v>984</v>
      </c>
      <c r="G156" s="713" t="s">
        <v>46</v>
      </c>
      <c r="H156" s="713" t="s">
        <v>3457</v>
      </c>
      <c r="I156" s="713" t="s">
        <v>7165</v>
      </c>
      <c r="J156" s="986">
        <v>5320798</v>
      </c>
      <c r="K156" s="988" t="s">
        <v>2186</v>
      </c>
      <c r="L156" s="988">
        <v>36651</v>
      </c>
      <c r="M156" s="1020">
        <v>47608</v>
      </c>
      <c r="O156" s="1021" t="s">
        <v>3117</v>
      </c>
    </row>
    <row r="157" spans="1:15" s="719" customFormat="1" ht="10.199999999999999">
      <c r="A157" s="990">
        <v>154</v>
      </c>
      <c r="B157" s="991" t="s">
        <v>7166</v>
      </c>
      <c r="C157" s="991">
        <v>2275</v>
      </c>
      <c r="D157" s="707" t="s">
        <v>7167</v>
      </c>
      <c r="E157" s="992">
        <v>28.28</v>
      </c>
      <c r="F157" s="991" t="s">
        <v>984</v>
      </c>
      <c r="G157" s="709" t="s">
        <v>40</v>
      </c>
      <c r="H157" s="709" t="s">
        <v>2325</v>
      </c>
      <c r="I157" s="709" t="s">
        <v>7168</v>
      </c>
      <c r="J157" s="991">
        <v>2574209</v>
      </c>
      <c r="K157" s="993" t="s">
        <v>6906</v>
      </c>
      <c r="L157" s="993">
        <v>36651</v>
      </c>
      <c r="M157" s="1022">
        <v>47608</v>
      </c>
      <c r="O157" s="1023" t="s">
        <v>3117</v>
      </c>
    </row>
    <row r="158" spans="1:15" s="719" customFormat="1" ht="10.199999999999999">
      <c r="A158" s="985">
        <v>155</v>
      </c>
      <c r="B158" s="986" t="s">
        <v>7169</v>
      </c>
      <c r="C158" s="986">
        <v>2366</v>
      </c>
      <c r="D158" s="712" t="s">
        <v>7170</v>
      </c>
      <c r="E158" s="987">
        <v>39.36</v>
      </c>
      <c r="F158" s="986" t="s">
        <v>984</v>
      </c>
      <c r="G158" s="713" t="s">
        <v>2188</v>
      </c>
      <c r="H158" s="713" t="s">
        <v>3586</v>
      </c>
      <c r="I158" s="713" t="s">
        <v>3587</v>
      </c>
      <c r="J158" s="986">
        <v>5182212</v>
      </c>
      <c r="K158" s="988" t="s">
        <v>3086</v>
      </c>
      <c r="L158" s="988">
        <v>36686</v>
      </c>
      <c r="M158" s="1020">
        <v>47643</v>
      </c>
      <c r="O158" s="1021" t="s">
        <v>3149</v>
      </c>
    </row>
    <row r="159" spans="1:15" s="719" customFormat="1" ht="20.399999999999999">
      <c r="A159" s="990">
        <v>156</v>
      </c>
      <c r="B159" s="991" t="s">
        <v>7171</v>
      </c>
      <c r="C159" s="991">
        <v>2392</v>
      </c>
      <c r="D159" s="707" t="s">
        <v>7172</v>
      </c>
      <c r="E159" s="992">
        <v>201.83</v>
      </c>
      <c r="F159" s="991" t="s">
        <v>984</v>
      </c>
      <c r="G159" s="709" t="s">
        <v>2509</v>
      </c>
      <c r="H159" s="709" t="s">
        <v>3234</v>
      </c>
      <c r="I159" s="709" t="s">
        <v>7173</v>
      </c>
      <c r="J159" s="991">
        <v>5282586</v>
      </c>
      <c r="K159" s="993" t="s">
        <v>2186</v>
      </c>
      <c r="L159" s="993">
        <v>36696</v>
      </c>
      <c r="M159" s="1022">
        <v>47653</v>
      </c>
      <c r="O159" s="1023" t="s">
        <v>3117</v>
      </c>
    </row>
    <row r="160" spans="1:15" s="719" customFormat="1" ht="20.399999999999999">
      <c r="A160" s="985">
        <v>157</v>
      </c>
      <c r="B160" s="986" t="s">
        <v>7174</v>
      </c>
      <c r="C160" s="986">
        <v>2425</v>
      </c>
      <c r="D160" s="712" t="s">
        <v>7175</v>
      </c>
      <c r="E160" s="987">
        <v>28.9</v>
      </c>
      <c r="F160" s="986" t="s">
        <v>984</v>
      </c>
      <c r="G160" s="713" t="s">
        <v>41</v>
      </c>
      <c r="H160" s="713" t="s">
        <v>3510</v>
      </c>
      <c r="I160" s="713" t="s">
        <v>7176</v>
      </c>
      <c r="J160" s="986">
        <v>2569477</v>
      </c>
      <c r="K160" s="988" t="s">
        <v>6813</v>
      </c>
      <c r="L160" s="988">
        <v>36717</v>
      </c>
      <c r="M160" s="1020">
        <v>47674</v>
      </c>
      <c r="O160" s="1021" t="s">
        <v>3117</v>
      </c>
    </row>
    <row r="161" spans="1:15" s="719" customFormat="1" ht="10.199999999999999">
      <c r="A161" s="990">
        <v>158</v>
      </c>
      <c r="B161" s="991" t="s">
        <v>7177</v>
      </c>
      <c r="C161" s="991">
        <v>2426</v>
      </c>
      <c r="D161" s="707" t="s">
        <v>7178</v>
      </c>
      <c r="E161" s="992">
        <v>373.59</v>
      </c>
      <c r="F161" s="991" t="s">
        <v>984</v>
      </c>
      <c r="G161" s="709" t="s">
        <v>49</v>
      </c>
      <c r="H161" s="709" t="s">
        <v>2185</v>
      </c>
      <c r="I161" s="709" t="s">
        <v>7179</v>
      </c>
      <c r="J161" s="991">
        <v>2027615</v>
      </c>
      <c r="K161" s="993" t="s">
        <v>2186</v>
      </c>
      <c r="L161" s="993">
        <v>36717</v>
      </c>
      <c r="M161" s="1022">
        <v>47674</v>
      </c>
      <c r="O161" s="1023" t="s">
        <v>3117</v>
      </c>
    </row>
    <row r="162" spans="1:15" s="719" customFormat="1" ht="10.199999999999999">
      <c r="A162" s="985">
        <v>159</v>
      </c>
      <c r="B162" s="986" t="s">
        <v>7180</v>
      </c>
      <c r="C162" s="986">
        <v>2427</v>
      </c>
      <c r="D162" s="712" t="s">
        <v>7181</v>
      </c>
      <c r="E162" s="987">
        <v>173.11</v>
      </c>
      <c r="F162" s="986" t="s">
        <v>984</v>
      </c>
      <c r="G162" s="713" t="s">
        <v>49</v>
      </c>
      <c r="H162" s="713" t="s">
        <v>2185</v>
      </c>
      <c r="I162" s="713" t="s">
        <v>7179</v>
      </c>
      <c r="J162" s="986">
        <v>2027615</v>
      </c>
      <c r="K162" s="988" t="s">
        <v>2186</v>
      </c>
      <c r="L162" s="988">
        <v>36717</v>
      </c>
      <c r="M162" s="1020">
        <v>47674</v>
      </c>
      <c r="O162" s="1021" t="s">
        <v>3117</v>
      </c>
    </row>
    <row r="163" spans="1:15" s="719" customFormat="1" ht="10.199999999999999">
      <c r="A163" s="990">
        <v>160</v>
      </c>
      <c r="B163" s="991" t="s">
        <v>7182</v>
      </c>
      <c r="C163" s="991">
        <v>2545</v>
      </c>
      <c r="D163" s="707" t="s">
        <v>7183</v>
      </c>
      <c r="E163" s="992">
        <v>118.43</v>
      </c>
      <c r="F163" s="991" t="s">
        <v>984</v>
      </c>
      <c r="G163" s="709" t="s">
        <v>41</v>
      </c>
      <c r="H163" s="709" t="s">
        <v>1072</v>
      </c>
      <c r="I163" s="709" t="s">
        <v>5241</v>
      </c>
      <c r="J163" s="991">
        <v>2095025</v>
      </c>
      <c r="K163" s="993" t="s">
        <v>3086</v>
      </c>
      <c r="L163" s="993">
        <v>36755</v>
      </c>
      <c r="M163" s="1022">
        <v>47713</v>
      </c>
      <c r="O163" s="1023" t="s">
        <v>3117</v>
      </c>
    </row>
    <row r="164" spans="1:15" s="719" customFormat="1" ht="10.199999999999999">
      <c r="A164" s="985">
        <v>161</v>
      </c>
      <c r="B164" s="986" t="s">
        <v>7184</v>
      </c>
      <c r="C164" s="986">
        <v>2613</v>
      </c>
      <c r="D164" s="712" t="s">
        <v>3367</v>
      </c>
      <c r="E164" s="987">
        <v>25.75</v>
      </c>
      <c r="F164" s="986" t="s">
        <v>984</v>
      </c>
      <c r="G164" s="713" t="s">
        <v>2188</v>
      </c>
      <c r="H164" s="713" t="s">
        <v>2274</v>
      </c>
      <c r="I164" s="713" t="s">
        <v>7185</v>
      </c>
      <c r="J164" s="986">
        <v>4377443</v>
      </c>
      <c r="K164" s="988" t="s">
        <v>6813</v>
      </c>
      <c r="L164" s="988">
        <v>36791</v>
      </c>
      <c r="M164" s="1020">
        <v>47748</v>
      </c>
      <c r="O164" s="1021" t="s">
        <v>3117</v>
      </c>
    </row>
    <row r="165" spans="1:15" s="719" customFormat="1" ht="10.199999999999999">
      <c r="A165" s="990">
        <v>162</v>
      </c>
      <c r="B165" s="991" t="s">
        <v>7186</v>
      </c>
      <c r="C165" s="991">
        <v>2616</v>
      </c>
      <c r="D165" s="707" t="s">
        <v>7187</v>
      </c>
      <c r="E165" s="992">
        <v>50.6</v>
      </c>
      <c r="F165" s="991" t="s">
        <v>984</v>
      </c>
      <c r="G165" s="709" t="s">
        <v>40</v>
      </c>
      <c r="H165" s="709" t="s">
        <v>2325</v>
      </c>
      <c r="I165" s="709" t="s">
        <v>7188</v>
      </c>
      <c r="J165" s="991">
        <v>2663937</v>
      </c>
      <c r="K165" s="993" t="s">
        <v>2186</v>
      </c>
      <c r="L165" s="993">
        <v>36794</v>
      </c>
      <c r="M165" s="1022">
        <v>47751</v>
      </c>
      <c r="O165" s="1023" t="s">
        <v>3117</v>
      </c>
    </row>
    <row r="166" spans="1:15" s="719" customFormat="1" ht="10.199999999999999">
      <c r="A166" s="985">
        <v>163</v>
      </c>
      <c r="B166" s="986" t="s">
        <v>7189</v>
      </c>
      <c r="C166" s="986">
        <v>2810</v>
      </c>
      <c r="D166" s="712" t="s">
        <v>7190</v>
      </c>
      <c r="E166" s="987">
        <v>341.79</v>
      </c>
      <c r="F166" s="986" t="s">
        <v>984</v>
      </c>
      <c r="G166" s="713" t="s">
        <v>2364</v>
      </c>
      <c r="H166" s="713" t="s">
        <v>7191</v>
      </c>
      <c r="I166" s="713" t="s">
        <v>7192</v>
      </c>
      <c r="J166" s="986">
        <v>2572036</v>
      </c>
      <c r="K166" s="988" t="s">
        <v>2186</v>
      </c>
      <c r="L166" s="988">
        <v>36875</v>
      </c>
      <c r="M166" s="1020">
        <v>47659</v>
      </c>
      <c r="O166" s="1021" t="s">
        <v>3117</v>
      </c>
    </row>
    <row r="167" spans="1:15" s="719" customFormat="1" ht="10.199999999999999">
      <c r="A167" s="990">
        <v>164</v>
      </c>
      <c r="B167" s="991" t="s">
        <v>7193</v>
      </c>
      <c r="C167" s="991">
        <v>2907</v>
      </c>
      <c r="D167" s="707" t="s">
        <v>3798</v>
      </c>
      <c r="E167" s="992">
        <v>26.64</v>
      </c>
      <c r="F167" s="991" t="s">
        <v>984</v>
      </c>
      <c r="G167" s="709" t="s">
        <v>40</v>
      </c>
      <c r="H167" s="709" t="s">
        <v>2274</v>
      </c>
      <c r="I167" s="709" t="s">
        <v>7194</v>
      </c>
      <c r="J167" s="991">
        <v>2738961</v>
      </c>
      <c r="K167" s="993" t="s">
        <v>6813</v>
      </c>
      <c r="L167" s="993">
        <v>36913</v>
      </c>
      <c r="M167" s="1022">
        <v>47870</v>
      </c>
      <c r="O167" s="1023" t="s">
        <v>3117</v>
      </c>
    </row>
    <row r="168" spans="1:15" s="719" customFormat="1" ht="10.199999999999999">
      <c r="A168" s="985">
        <v>165</v>
      </c>
      <c r="B168" s="986" t="s">
        <v>7195</v>
      </c>
      <c r="C168" s="986">
        <v>2913</v>
      </c>
      <c r="D168" s="712" t="s">
        <v>7196</v>
      </c>
      <c r="E168" s="987">
        <v>38.200000000000003</v>
      </c>
      <c r="F168" s="986" t="s">
        <v>984</v>
      </c>
      <c r="G168" s="713" t="s">
        <v>45</v>
      </c>
      <c r="H168" s="713" t="s">
        <v>3816</v>
      </c>
      <c r="I168" s="713" t="s">
        <v>2728</v>
      </c>
      <c r="J168" s="986">
        <v>5141583</v>
      </c>
      <c r="K168" s="988" t="s">
        <v>3086</v>
      </c>
      <c r="L168" s="988">
        <v>36917</v>
      </c>
      <c r="M168" s="1020">
        <v>47874</v>
      </c>
      <c r="O168" s="1021" t="s">
        <v>3149</v>
      </c>
    </row>
    <row r="169" spans="1:15" s="719" customFormat="1" ht="10.199999999999999">
      <c r="A169" s="990">
        <v>166</v>
      </c>
      <c r="B169" s="991" t="s">
        <v>7197</v>
      </c>
      <c r="C169" s="991">
        <v>3040</v>
      </c>
      <c r="D169" s="707" t="s">
        <v>7198</v>
      </c>
      <c r="E169" s="992">
        <v>235.57</v>
      </c>
      <c r="F169" s="991" t="s">
        <v>984</v>
      </c>
      <c r="G169" s="709" t="s">
        <v>46</v>
      </c>
      <c r="H169" s="709" t="s">
        <v>2263</v>
      </c>
      <c r="I169" s="709" t="s">
        <v>3942</v>
      </c>
      <c r="J169" s="991">
        <v>5407761</v>
      </c>
      <c r="K169" s="993" t="s">
        <v>2186</v>
      </c>
      <c r="L169" s="993">
        <v>36958</v>
      </c>
      <c r="M169" s="1022">
        <v>47915</v>
      </c>
      <c r="O169" s="1023" t="s">
        <v>3117</v>
      </c>
    </row>
    <row r="170" spans="1:15" s="719" customFormat="1" ht="10.199999999999999">
      <c r="A170" s="985">
        <v>167</v>
      </c>
      <c r="B170" s="986" t="s">
        <v>7199</v>
      </c>
      <c r="C170" s="986">
        <v>3059</v>
      </c>
      <c r="D170" s="712" t="s">
        <v>3325</v>
      </c>
      <c r="E170" s="987">
        <v>766.24</v>
      </c>
      <c r="F170" s="986" t="s">
        <v>984</v>
      </c>
      <c r="G170" s="713" t="s">
        <v>2364</v>
      </c>
      <c r="H170" s="713" t="s">
        <v>3206</v>
      </c>
      <c r="I170" s="713" t="s">
        <v>7200</v>
      </c>
      <c r="J170" s="986">
        <v>5068762</v>
      </c>
      <c r="K170" s="988" t="s">
        <v>7201</v>
      </c>
      <c r="L170" s="988">
        <v>36962</v>
      </c>
      <c r="M170" s="1020">
        <v>47919</v>
      </c>
      <c r="O170" s="1021" t="s">
        <v>3149</v>
      </c>
    </row>
    <row r="171" spans="1:15" s="719" customFormat="1" ht="20.399999999999999">
      <c r="A171" s="990">
        <v>168</v>
      </c>
      <c r="B171" s="991" t="s">
        <v>7202</v>
      </c>
      <c r="C171" s="991">
        <v>3065</v>
      </c>
      <c r="D171" s="707" t="s">
        <v>7203</v>
      </c>
      <c r="E171" s="992">
        <v>757.91</v>
      </c>
      <c r="F171" s="991" t="s">
        <v>984</v>
      </c>
      <c r="G171" s="709" t="s">
        <v>7204</v>
      </c>
      <c r="H171" s="709" t="s">
        <v>7205</v>
      </c>
      <c r="I171" s="709" t="s">
        <v>769</v>
      </c>
      <c r="J171" s="991">
        <v>2054701</v>
      </c>
      <c r="K171" s="993" t="s">
        <v>2186</v>
      </c>
      <c r="L171" s="993">
        <v>36969</v>
      </c>
      <c r="M171" s="1022">
        <v>47926</v>
      </c>
      <c r="O171" s="1023" t="s">
        <v>3117</v>
      </c>
    </row>
    <row r="172" spans="1:15" s="719" customFormat="1" ht="20.399999999999999">
      <c r="A172" s="985">
        <v>169</v>
      </c>
      <c r="B172" s="986" t="s">
        <v>7206</v>
      </c>
      <c r="C172" s="986">
        <v>3066</v>
      </c>
      <c r="D172" s="712" t="s">
        <v>7207</v>
      </c>
      <c r="E172" s="987">
        <v>81.84</v>
      </c>
      <c r="F172" s="986" t="s">
        <v>984</v>
      </c>
      <c r="G172" s="713" t="s">
        <v>2509</v>
      </c>
      <c r="H172" s="713" t="s">
        <v>902</v>
      </c>
      <c r="I172" s="713" t="s">
        <v>3272</v>
      </c>
      <c r="J172" s="986">
        <v>5170672</v>
      </c>
      <c r="K172" s="988" t="s">
        <v>3086</v>
      </c>
      <c r="L172" s="988">
        <v>36969</v>
      </c>
      <c r="M172" s="1020">
        <v>47926</v>
      </c>
      <c r="O172" s="1021" t="s">
        <v>3149</v>
      </c>
    </row>
    <row r="173" spans="1:15" s="719" customFormat="1" ht="20.399999999999999">
      <c r="A173" s="990">
        <v>170</v>
      </c>
      <c r="B173" s="991" t="s">
        <v>7208</v>
      </c>
      <c r="C173" s="991">
        <v>3108</v>
      </c>
      <c r="D173" s="707" t="s">
        <v>7209</v>
      </c>
      <c r="E173" s="992">
        <v>380.32</v>
      </c>
      <c r="F173" s="991" t="s">
        <v>984</v>
      </c>
      <c r="G173" s="709" t="s">
        <v>2247</v>
      </c>
      <c r="H173" s="709" t="s">
        <v>2248</v>
      </c>
      <c r="I173" s="709" t="s">
        <v>7210</v>
      </c>
      <c r="J173" s="991">
        <v>2763788</v>
      </c>
      <c r="K173" s="993" t="s">
        <v>2186</v>
      </c>
      <c r="L173" s="993">
        <v>36976</v>
      </c>
      <c r="M173" s="1022">
        <v>47933</v>
      </c>
      <c r="O173" s="1023" t="s">
        <v>3117</v>
      </c>
    </row>
    <row r="174" spans="1:15" s="719" customFormat="1" ht="10.199999999999999">
      <c r="A174" s="985">
        <v>171</v>
      </c>
      <c r="B174" s="986" t="s">
        <v>7211</v>
      </c>
      <c r="C174" s="986">
        <v>3166</v>
      </c>
      <c r="D174" s="712" t="s">
        <v>7212</v>
      </c>
      <c r="E174" s="987">
        <v>25.87</v>
      </c>
      <c r="F174" s="986" t="s">
        <v>984</v>
      </c>
      <c r="G174" s="713" t="s">
        <v>2234</v>
      </c>
      <c r="H174" s="713" t="s">
        <v>448</v>
      </c>
      <c r="I174" s="713" t="s">
        <v>7213</v>
      </c>
      <c r="J174" s="986">
        <v>2812886</v>
      </c>
      <c r="K174" s="988" t="s">
        <v>6813</v>
      </c>
      <c r="L174" s="988">
        <v>36994</v>
      </c>
      <c r="M174" s="1020">
        <v>47951</v>
      </c>
      <c r="O174" s="1021" t="s">
        <v>3117</v>
      </c>
    </row>
    <row r="175" spans="1:15" s="719" customFormat="1" ht="10.199999999999999">
      <c r="A175" s="990">
        <v>172</v>
      </c>
      <c r="B175" s="991" t="s">
        <v>7214</v>
      </c>
      <c r="C175" s="991">
        <v>3187</v>
      </c>
      <c r="D175" s="707" t="s">
        <v>7215</v>
      </c>
      <c r="E175" s="992">
        <v>28.02</v>
      </c>
      <c r="F175" s="991" t="s">
        <v>984</v>
      </c>
      <c r="G175" s="709" t="s">
        <v>2234</v>
      </c>
      <c r="H175" s="709" t="s">
        <v>448</v>
      </c>
      <c r="I175" s="709" t="s">
        <v>7216</v>
      </c>
      <c r="J175" s="991">
        <v>2611961</v>
      </c>
      <c r="K175" s="993" t="s">
        <v>6906</v>
      </c>
      <c r="L175" s="993">
        <v>36998</v>
      </c>
      <c r="M175" s="1022">
        <v>47590</v>
      </c>
      <c r="O175" s="1023" t="s">
        <v>3122</v>
      </c>
    </row>
    <row r="176" spans="1:15" s="719" customFormat="1" ht="10.199999999999999">
      <c r="A176" s="985">
        <v>173</v>
      </c>
      <c r="B176" s="986" t="s">
        <v>7217</v>
      </c>
      <c r="C176" s="986">
        <v>3202</v>
      </c>
      <c r="D176" s="712" t="s">
        <v>7218</v>
      </c>
      <c r="E176" s="987">
        <v>118.6</v>
      </c>
      <c r="F176" s="986" t="s">
        <v>984</v>
      </c>
      <c r="G176" s="713" t="s">
        <v>43</v>
      </c>
      <c r="H176" s="713" t="s">
        <v>3193</v>
      </c>
      <c r="I176" s="713" t="s">
        <v>7219</v>
      </c>
      <c r="J176" s="986">
        <v>5122392</v>
      </c>
      <c r="K176" s="988" t="s">
        <v>2186</v>
      </c>
      <c r="L176" s="988">
        <v>37001</v>
      </c>
      <c r="M176" s="1020">
        <v>47958</v>
      </c>
      <c r="O176" s="1021" t="s">
        <v>3149</v>
      </c>
    </row>
    <row r="177" spans="1:15" s="719" customFormat="1" ht="10.199999999999999">
      <c r="A177" s="990">
        <v>174</v>
      </c>
      <c r="B177" s="991" t="s">
        <v>7220</v>
      </c>
      <c r="C177" s="991">
        <v>3205</v>
      </c>
      <c r="D177" s="707" t="s">
        <v>4702</v>
      </c>
      <c r="E177" s="992">
        <v>37.619999999999997</v>
      </c>
      <c r="F177" s="991" t="s">
        <v>984</v>
      </c>
      <c r="G177" s="709" t="s">
        <v>40</v>
      </c>
      <c r="H177" s="709" t="s">
        <v>2274</v>
      </c>
      <c r="I177" s="709" t="s">
        <v>7221</v>
      </c>
      <c r="J177" s="991">
        <v>2744937</v>
      </c>
      <c r="K177" s="993" t="s">
        <v>6813</v>
      </c>
      <c r="L177" s="993">
        <v>37001</v>
      </c>
      <c r="M177" s="1022">
        <v>47958</v>
      </c>
      <c r="O177" s="1023" t="s">
        <v>3117</v>
      </c>
    </row>
    <row r="178" spans="1:15" s="719" customFormat="1" ht="10.199999999999999">
      <c r="A178" s="985">
        <v>175</v>
      </c>
      <c r="B178" s="986" t="s">
        <v>7222</v>
      </c>
      <c r="C178" s="986">
        <v>3206</v>
      </c>
      <c r="D178" s="712" t="s">
        <v>7223</v>
      </c>
      <c r="E178" s="987">
        <v>109.39</v>
      </c>
      <c r="F178" s="986" t="s">
        <v>984</v>
      </c>
      <c r="G178" s="713" t="s">
        <v>2247</v>
      </c>
      <c r="H178" s="713" t="s">
        <v>2248</v>
      </c>
      <c r="I178" s="713" t="s">
        <v>666</v>
      </c>
      <c r="J178" s="986">
        <v>2682869</v>
      </c>
      <c r="K178" s="988" t="s">
        <v>2186</v>
      </c>
      <c r="L178" s="988">
        <v>37001</v>
      </c>
      <c r="M178" s="1020">
        <v>47958</v>
      </c>
      <c r="O178" s="1021" t="s">
        <v>3117</v>
      </c>
    </row>
    <row r="179" spans="1:15" s="719" customFormat="1" ht="10.199999999999999">
      <c r="A179" s="990">
        <v>176</v>
      </c>
      <c r="B179" s="991" t="s">
        <v>7224</v>
      </c>
      <c r="C179" s="991">
        <v>3220</v>
      </c>
      <c r="D179" s="707" t="s">
        <v>1003</v>
      </c>
      <c r="E179" s="992">
        <v>25.63</v>
      </c>
      <c r="F179" s="991" t="s">
        <v>984</v>
      </c>
      <c r="G179" s="709" t="s">
        <v>371</v>
      </c>
      <c r="H179" s="709" t="s">
        <v>7225</v>
      </c>
      <c r="I179" s="709" t="s">
        <v>7226</v>
      </c>
      <c r="J179" s="991">
        <v>2630028</v>
      </c>
      <c r="K179" s="993" t="s">
        <v>6906</v>
      </c>
      <c r="L179" s="993">
        <v>37007</v>
      </c>
      <c r="M179" s="1022">
        <v>47964</v>
      </c>
      <c r="O179" s="1023" t="s">
        <v>3122</v>
      </c>
    </row>
    <row r="180" spans="1:15" s="719" customFormat="1" ht="10.199999999999999">
      <c r="A180" s="985">
        <v>177</v>
      </c>
      <c r="B180" s="986" t="s">
        <v>7227</v>
      </c>
      <c r="C180" s="986">
        <v>3240</v>
      </c>
      <c r="D180" s="712" t="s">
        <v>7228</v>
      </c>
      <c r="E180" s="987">
        <v>27.61</v>
      </c>
      <c r="F180" s="986" t="s">
        <v>984</v>
      </c>
      <c r="G180" s="713" t="s">
        <v>40</v>
      </c>
      <c r="H180" s="713" t="s">
        <v>2334</v>
      </c>
      <c r="I180" s="713" t="s">
        <v>7229</v>
      </c>
      <c r="J180" s="986">
        <v>2881934</v>
      </c>
      <c r="K180" s="988" t="s">
        <v>2186</v>
      </c>
      <c r="L180" s="988">
        <v>37011</v>
      </c>
      <c r="M180" s="1020">
        <v>49438</v>
      </c>
      <c r="O180" s="1021" t="s">
        <v>3117</v>
      </c>
    </row>
    <row r="181" spans="1:15" s="719" customFormat="1" ht="10.199999999999999">
      <c r="A181" s="990">
        <v>178</v>
      </c>
      <c r="B181" s="991" t="s">
        <v>7230</v>
      </c>
      <c r="C181" s="991">
        <v>3274</v>
      </c>
      <c r="D181" s="707" t="s">
        <v>7231</v>
      </c>
      <c r="E181" s="992">
        <v>25.24</v>
      </c>
      <c r="F181" s="991" t="s">
        <v>984</v>
      </c>
      <c r="G181" s="709" t="s">
        <v>2188</v>
      </c>
      <c r="H181" s="709" t="s">
        <v>2274</v>
      </c>
      <c r="I181" s="709" t="s">
        <v>7185</v>
      </c>
      <c r="J181" s="991">
        <v>4377443</v>
      </c>
      <c r="K181" s="993" t="s">
        <v>6813</v>
      </c>
      <c r="L181" s="993">
        <v>37021</v>
      </c>
      <c r="M181" s="1022">
        <v>47978</v>
      </c>
      <c r="O181" s="1023" t="s">
        <v>3117</v>
      </c>
    </row>
    <row r="182" spans="1:15" s="719" customFormat="1" ht="10.199999999999999">
      <c r="A182" s="985">
        <v>179</v>
      </c>
      <c r="B182" s="986" t="s">
        <v>7232</v>
      </c>
      <c r="C182" s="986">
        <v>3284</v>
      </c>
      <c r="D182" s="712" t="s">
        <v>7233</v>
      </c>
      <c r="E182" s="987">
        <v>32.65</v>
      </c>
      <c r="F182" s="986" t="s">
        <v>984</v>
      </c>
      <c r="G182" s="713" t="s">
        <v>2509</v>
      </c>
      <c r="H182" s="713" t="s">
        <v>3372</v>
      </c>
      <c r="I182" s="713" t="s">
        <v>615</v>
      </c>
      <c r="J182" s="986">
        <v>5051134</v>
      </c>
      <c r="K182" s="988" t="s">
        <v>2287</v>
      </c>
      <c r="L182" s="988">
        <v>37022</v>
      </c>
      <c r="M182" s="1020">
        <v>47979</v>
      </c>
      <c r="O182" s="1021" t="s">
        <v>3117</v>
      </c>
    </row>
    <row r="183" spans="1:15" s="719" customFormat="1" ht="10.199999999999999">
      <c r="A183" s="990">
        <v>180</v>
      </c>
      <c r="B183" s="991" t="s">
        <v>7234</v>
      </c>
      <c r="C183" s="991">
        <v>3315</v>
      </c>
      <c r="D183" s="707" t="s">
        <v>7235</v>
      </c>
      <c r="E183" s="992">
        <v>31.25</v>
      </c>
      <c r="F183" s="991" t="s">
        <v>984</v>
      </c>
      <c r="G183" s="709" t="s">
        <v>41</v>
      </c>
      <c r="H183" s="709" t="s">
        <v>2298</v>
      </c>
      <c r="I183" s="709" t="s">
        <v>7236</v>
      </c>
      <c r="J183" s="991">
        <v>2039389</v>
      </c>
      <c r="K183" s="993" t="s">
        <v>2287</v>
      </c>
      <c r="L183" s="993">
        <v>37032</v>
      </c>
      <c r="M183" s="1022">
        <v>47989</v>
      </c>
      <c r="O183" s="1023" t="s">
        <v>3117</v>
      </c>
    </row>
    <row r="184" spans="1:15" s="719" customFormat="1" ht="10.199999999999999">
      <c r="A184" s="985">
        <v>181</v>
      </c>
      <c r="B184" s="986" t="s">
        <v>7237</v>
      </c>
      <c r="C184" s="986">
        <v>3389</v>
      </c>
      <c r="D184" s="712" t="s">
        <v>7238</v>
      </c>
      <c r="E184" s="987">
        <v>32.99</v>
      </c>
      <c r="F184" s="986" t="s">
        <v>984</v>
      </c>
      <c r="G184" s="713" t="s">
        <v>2364</v>
      </c>
      <c r="H184" s="713" t="s">
        <v>1076</v>
      </c>
      <c r="I184" s="713" t="s">
        <v>7239</v>
      </c>
      <c r="J184" s="986">
        <v>2609436</v>
      </c>
      <c r="K184" s="988" t="s">
        <v>2287</v>
      </c>
      <c r="L184" s="988">
        <v>37054</v>
      </c>
      <c r="M184" s="1020">
        <v>48011</v>
      </c>
      <c r="O184" s="1021" t="s">
        <v>3117</v>
      </c>
    </row>
    <row r="185" spans="1:15" s="719" customFormat="1" ht="20.399999999999999">
      <c r="A185" s="990">
        <v>182</v>
      </c>
      <c r="B185" s="991" t="s">
        <v>7240</v>
      </c>
      <c r="C185" s="991">
        <v>3504</v>
      </c>
      <c r="D185" s="707" t="s">
        <v>7241</v>
      </c>
      <c r="E185" s="992">
        <v>13</v>
      </c>
      <c r="F185" s="991" t="s">
        <v>984</v>
      </c>
      <c r="G185" s="709" t="s">
        <v>371</v>
      </c>
      <c r="H185" s="709" t="s">
        <v>3495</v>
      </c>
      <c r="I185" s="709" t="s">
        <v>7242</v>
      </c>
      <c r="J185" s="991">
        <v>2786184</v>
      </c>
      <c r="K185" s="993" t="s">
        <v>6906</v>
      </c>
      <c r="L185" s="993">
        <v>37081</v>
      </c>
      <c r="M185" s="1022">
        <v>48038</v>
      </c>
      <c r="O185" s="1023" t="s">
        <v>3117</v>
      </c>
    </row>
    <row r="186" spans="1:15" s="719" customFormat="1" ht="10.199999999999999">
      <c r="A186" s="985">
        <v>183</v>
      </c>
      <c r="B186" s="986" t="s">
        <v>7243</v>
      </c>
      <c r="C186" s="986">
        <v>3506</v>
      </c>
      <c r="D186" s="712" t="s">
        <v>7244</v>
      </c>
      <c r="E186" s="987">
        <v>29.29</v>
      </c>
      <c r="F186" s="986" t="s">
        <v>984</v>
      </c>
      <c r="G186" s="713" t="s">
        <v>2230</v>
      </c>
      <c r="H186" s="713" t="s">
        <v>3671</v>
      </c>
      <c r="I186" s="713" t="s">
        <v>7245</v>
      </c>
      <c r="J186" s="986">
        <v>5286808</v>
      </c>
      <c r="K186" s="988" t="s">
        <v>7044</v>
      </c>
      <c r="L186" s="988">
        <v>37081</v>
      </c>
      <c r="M186" s="1020">
        <v>48038</v>
      </c>
      <c r="O186" s="1021" t="s">
        <v>3149</v>
      </c>
    </row>
    <row r="187" spans="1:15" s="719" customFormat="1" ht="10.199999999999999">
      <c r="A187" s="990">
        <v>184</v>
      </c>
      <c r="B187" s="991" t="s">
        <v>7246</v>
      </c>
      <c r="C187" s="991">
        <v>3508</v>
      </c>
      <c r="D187" s="707" t="s">
        <v>7247</v>
      </c>
      <c r="E187" s="992">
        <v>814.5</v>
      </c>
      <c r="F187" s="991" t="s">
        <v>984</v>
      </c>
      <c r="G187" s="709" t="s">
        <v>47</v>
      </c>
      <c r="H187" s="709" t="s">
        <v>4066</v>
      </c>
      <c r="I187" s="709" t="s">
        <v>4055</v>
      </c>
      <c r="J187" s="991">
        <v>2662647</v>
      </c>
      <c r="K187" s="993" t="s">
        <v>3086</v>
      </c>
      <c r="L187" s="993">
        <v>37081</v>
      </c>
      <c r="M187" s="1022">
        <v>48038</v>
      </c>
      <c r="O187" s="1023" t="s">
        <v>3122</v>
      </c>
    </row>
    <row r="188" spans="1:15" s="719" customFormat="1" ht="20.399999999999999">
      <c r="A188" s="985">
        <v>185</v>
      </c>
      <c r="B188" s="986" t="s">
        <v>7248</v>
      </c>
      <c r="C188" s="986">
        <v>3512</v>
      </c>
      <c r="D188" s="712" t="s">
        <v>7249</v>
      </c>
      <c r="E188" s="987">
        <v>45.1</v>
      </c>
      <c r="F188" s="986" t="s">
        <v>984</v>
      </c>
      <c r="G188" s="713" t="s">
        <v>40</v>
      </c>
      <c r="H188" s="713" t="s">
        <v>2334</v>
      </c>
      <c r="I188" s="713" t="s">
        <v>7250</v>
      </c>
      <c r="J188" s="986">
        <v>6173136</v>
      </c>
      <c r="K188" s="988" t="s">
        <v>2186</v>
      </c>
      <c r="L188" s="988">
        <v>37082</v>
      </c>
      <c r="M188" s="1020">
        <v>48039</v>
      </c>
      <c r="O188" s="1021" t="s">
        <v>3117</v>
      </c>
    </row>
    <row r="189" spans="1:15" s="719" customFormat="1" ht="10.199999999999999">
      <c r="A189" s="990">
        <v>186</v>
      </c>
      <c r="B189" s="991" t="s">
        <v>7251</v>
      </c>
      <c r="C189" s="991">
        <v>3518</v>
      </c>
      <c r="D189" s="707" t="s">
        <v>7252</v>
      </c>
      <c r="E189" s="992">
        <v>29.21</v>
      </c>
      <c r="F189" s="991" t="s">
        <v>984</v>
      </c>
      <c r="G189" s="709" t="s">
        <v>2364</v>
      </c>
      <c r="H189" s="709" t="s">
        <v>1076</v>
      </c>
      <c r="I189" s="709" t="s">
        <v>7253</v>
      </c>
      <c r="J189" s="991">
        <v>5201152</v>
      </c>
      <c r="K189" s="993" t="s">
        <v>2287</v>
      </c>
      <c r="L189" s="993">
        <v>37088</v>
      </c>
      <c r="M189" s="1022">
        <v>48045</v>
      </c>
      <c r="O189" s="1023" t="s">
        <v>3117</v>
      </c>
    </row>
    <row r="190" spans="1:15" s="719" customFormat="1" ht="10.199999999999999">
      <c r="A190" s="985">
        <v>187</v>
      </c>
      <c r="B190" s="986" t="s">
        <v>7254</v>
      </c>
      <c r="C190" s="986">
        <v>3613</v>
      </c>
      <c r="D190" s="712" t="s">
        <v>7255</v>
      </c>
      <c r="E190" s="987">
        <v>47.52</v>
      </c>
      <c r="F190" s="986" t="s">
        <v>984</v>
      </c>
      <c r="G190" s="713" t="s">
        <v>40</v>
      </c>
      <c r="H190" s="713" t="s">
        <v>2334</v>
      </c>
      <c r="I190" s="713" t="s">
        <v>7256</v>
      </c>
      <c r="J190" s="986">
        <v>2861429</v>
      </c>
      <c r="K190" s="988" t="s">
        <v>2186</v>
      </c>
      <c r="L190" s="988">
        <v>37119</v>
      </c>
      <c r="M190" s="1020">
        <v>48076</v>
      </c>
      <c r="O190" s="1021" t="s">
        <v>3117</v>
      </c>
    </row>
    <row r="191" spans="1:15" s="719" customFormat="1" ht="10.199999999999999">
      <c r="A191" s="990">
        <v>188</v>
      </c>
      <c r="B191" s="991" t="s">
        <v>7257</v>
      </c>
      <c r="C191" s="991">
        <v>3803</v>
      </c>
      <c r="D191" s="707" t="s">
        <v>7258</v>
      </c>
      <c r="E191" s="992">
        <v>115.94</v>
      </c>
      <c r="F191" s="991" t="s">
        <v>984</v>
      </c>
      <c r="G191" s="709" t="s">
        <v>2509</v>
      </c>
      <c r="H191" s="709" t="s">
        <v>3183</v>
      </c>
      <c r="I191" s="709" t="s">
        <v>639</v>
      </c>
      <c r="J191" s="991">
        <v>5076285</v>
      </c>
      <c r="K191" s="993" t="s">
        <v>2186</v>
      </c>
      <c r="L191" s="993">
        <v>37200</v>
      </c>
      <c r="M191" s="1022">
        <v>48157</v>
      </c>
      <c r="O191" s="1023" t="s">
        <v>3117</v>
      </c>
    </row>
    <row r="192" spans="1:15" s="719" customFormat="1" ht="10.199999999999999">
      <c r="A192" s="985">
        <v>189</v>
      </c>
      <c r="B192" s="986" t="s">
        <v>7259</v>
      </c>
      <c r="C192" s="986">
        <v>3883</v>
      </c>
      <c r="D192" s="712" t="s">
        <v>7260</v>
      </c>
      <c r="E192" s="987">
        <v>399.88</v>
      </c>
      <c r="F192" s="986" t="s">
        <v>984</v>
      </c>
      <c r="G192" s="713" t="s">
        <v>42</v>
      </c>
      <c r="H192" s="713" t="s">
        <v>3125</v>
      </c>
      <c r="I192" s="713" t="s">
        <v>7261</v>
      </c>
      <c r="J192" s="986">
        <v>2008726</v>
      </c>
      <c r="K192" s="988" t="s">
        <v>2186</v>
      </c>
      <c r="L192" s="988">
        <v>37228</v>
      </c>
      <c r="M192" s="1020">
        <v>48185</v>
      </c>
      <c r="O192" s="1021" t="s">
        <v>3117</v>
      </c>
    </row>
    <row r="193" spans="1:15" s="719" customFormat="1" ht="10.199999999999999">
      <c r="A193" s="990">
        <v>190</v>
      </c>
      <c r="B193" s="991" t="s">
        <v>7262</v>
      </c>
      <c r="C193" s="991">
        <v>3978</v>
      </c>
      <c r="D193" s="707" t="s">
        <v>3590</v>
      </c>
      <c r="E193" s="992">
        <v>25.75</v>
      </c>
      <c r="F193" s="991" t="s">
        <v>984</v>
      </c>
      <c r="G193" s="709" t="s">
        <v>371</v>
      </c>
      <c r="H193" s="709" t="s">
        <v>3590</v>
      </c>
      <c r="I193" s="709" t="s">
        <v>7263</v>
      </c>
      <c r="J193" s="991">
        <v>5017386</v>
      </c>
      <c r="K193" s="993" t="s">
        <v>7264</v>
      </c>
      <c r="L193" s="993">
        <v>37245</v>
      </c>
      <c r="M193" s="1022">
        <v>48202</v>
      </c>
      <c r="O193" s="1023" t="s">
        <v>3117</v>
      </c>
    </row>
    <row r="194" spans="1:15" s="719" customFormat="1" ht="10.199999999999999">
      <c r="A194" s="985">
        <v>191</v>
      </c>
      <c r="B194" s="986" t="s">
        <v>7265</v>
      </c>
      <c r="C194" s="986">
        <v>3999</v>
      </c>
      <c r="D194" s="712" t="s">
        <v>7266</v>
      </c>
      <c r="E194" s="987">
        <v>51.89</v>
      </c>
      <c r="F194" s="986" t="s">
        <v>984</v>
      </c>
      <c r="G194" s="713" t="s">
        <v>50</v>
      </c>
      <c r="H194" s="713" t="s">
        <v>7074</v>
      </c>
      <c r="I194" s="713" t="s">
        <v>7267</v>
      </c>
      <c r="J194" s="986">
        <v>2663813</v>
      </c>
      <c r="K194" s="988" t="s">
        <v>7268</v>
      </c>
      <c r="L194" s="988">
        <v>37251</v>
      </c>
      <c r="M194" s="1020">
        <v>49535</v>
      </c>
      <c r="O194" s="1021" t="s">
        <v>3117</v>
      </c>
    </row>
    <row r="195" spans="1:15" s="719" customFormat="1" ht="10.199999999999999">
      <c r="A195" s="990">
        <v>192</v>
      </c>
      <c r="B195" s="991" t="s">
        <v>7269</v>
      </c>
      <c r="C195" s="991">
        <v>4016</v>
      </c>
      <c r="D195" s="707" t="s">
        <v>7270</v>
      </c>
      <c r="E195" s="992">
        <v>77.599999999999994</v>
      </c>
      <c r="F195" s="991" t="s">
        <v>984</v>
      </c>
      <c r="G195" s="709" t="s">
        <v>2509</v>
      </c>
      <c r="H195" s="709" t="s">
        <v>3234</v>
      </c>
      <c r="I195" s="709" t="s">
        <v>3293</v>
      </c>
      <c r="J195" s="991">
        <v>2587025</v>
      </c>
      <c r="K195" s="993" t="s">
        <v>2186</v>
      </c>
      <c r="L195" s="993">
        <v>37259</v>
      </c>
      <c r="M195" s="1022">
        <v>48216</v>
      </c>
      <c r="O195" s="1023" t="s">
        <v>3117</v>
      </c>
    </row>
    <row r="196" spans="1:15" s="719" customFormat="1" ht="10.199999999999999">
      <c r="A196" s="985">
        <v>193</v>
      </c>
      <c r="B196" s="986" t="s">
        <v>7271</v>
      </c>
      <c r="C196" s="986">
        <v>4121</v>
      </c>
      <c r="D196" s="712" t="s">
        <v>2190</v>
      </c>
      <c r="E196" s="987">
        <v>33.53</v>
      </c>
      <c r="F196" s="986" t="s">
        <v>984</v>
      </c>
      <c r="G196" s="713" t="s">
        <v>2509</v>
      </c>
      <c r="H196" s="713" t="s">
        <v>3183</v>
      </c>
      <c r="I196" s="713" t="s">
        <v>7272</v>
      </c>
      <c r="J196" s="986">
        <v>2784262</v>
      </c>
      <c r="K196" s="988" t="s">
        <v>2186</v>
      </c>
      <c r="L196" s="988">
        <v>37288</v>
      </c>
      <c r="M196" s="1020">
        <v>48245</v>
      </c>
      <c r="O196" s="1021" t="s">
        <v>3117</v>
      </c>
    </row>
    <row r="197" spans="1:15" s="719" customFormat="1" ht="10.199999999999999">
      <c r="A197" s="990">
        <v>194</v>
      </c>
      <c r="B197" s="991" t="s">
        <v>7273</v>
      </c>
      <c r="C197" s="991">
        <v>4136</v>
      </c>
      <c r="D197" s="707" t="s">
        <v>7274</v>
      </c>
      <c r="E197" s="992">
        <v>26.85</v>
      </c>
      <c r="F197" s="991" t="s">
        <v>984</v>
      </c>
      <c r="G197" s="709" t="s">
        <v>2247</v>
      </c>
      <c r="H197" s="709" t="s">
        <v>3410</v>
      </c>
      <c r="I197" s="709" t="s">
        <v>7275</v>
      </c>
      <c r="J197" s="991">
        <v>2633086</v>
      </c>
      <c r="K197" s="993" t="s">
        <v>6813</v>
      </c>
      <c r="L197" s="993">
        <v>37294</v>
      </c>
      <c r="M197" s="1022">
        <v>48251</v>
      </c>
      <c r="O197" s="1023" t="s">
        <v>3117</v>
      </c>
    </row>
    <row r="198" spans="1:15" s="719" customFormat="1" ht="10.199999999999999">
      <c r="A198" s="985">
        <v>195</v>
      </c>
      <c r="B198" s="986" t="s">
        <v>7276</v>
      </c>
      <c r="C198" s="986">
        <v>4153</v>
      </c>
      <c r="D198" s="712" t="s">
        <v>7277</v>
      </c>
      <c r="E198" s="987">
        <v>26.75</v>
      </c>
      <c r="F198" s="986" t="s">
        <v>984</v>
      </c>
      <c r="G198" s="713" t="s">
        <v>2364</v>
      </c>
      <c r="H198" s="713" t="s">
        <v>2388</v>
      </c>
      <c r="I198" s="713" t="s">
        <v>4754</v>
      </c>
      <c r="J198" s="986">
        <v>5288703</v>
      </c>
      <c r="K198" s="988" t="s">
        <v>2287</v>
      </c>
      <c r="L198" s="988">
        <v>37299</v>
      </c>
      <c r="M198" s="1020">
        <v>48256</v>
      </c>
      <c r="O198" s="1021" t="s">
        <v>3122</v>
      </c>
    </row>
    <row r="199" spans="1:15" s="719" customFormat="1" ht="20.399999999999999">
      <c r="A199" s="990">
        <v>196</v>
      </c>
      <c r="B199" s="991" t="s">
        <v>7278</v>
      </c>
      <c r="C199" s="991">
        <v>4174</v>
      </c>
      <c r="D199" s="707" t="s">
        <v>7279</v>
      </c>
      <c r="E199" s="992">
        <v>539.59</v>
      </c>
      <c r="F199" s="991" t="s">
        <v>984</v>
      </c>
      <c r="G199" s="709" t="s">
        <v>49</v>
      </c>
      <c r="H199" s="709" t="s">
        <v>2185</v>
      </c>
      <c r="I199" s="709" t="s">
        <v>7280</v>
      </c>
      <c r="J199" s="991">
        <v>3010309</v>
      </c>
      <c r="K199" s="993" t="s">
        <v>2186</v>
      </c>
      <c r="L199" s="993">
        <v>37314</v>
      </c>
      <c r="M199" s="1022">
        <v>48271</v>
      </c>
      <c r="O199" s="1023" t="s">
        <v>3117</v>
      </c>
    </row>
    <row r="200" spans="1:15" s="719" customFormat="1" ht="20.399999999999999">
      <c r="A200" s="985">
        <v>197</v>
      </c>
      <c r="B200" s="986" t="s">
        <v>7281</v>
      </c>
      <c r="C200" s="986">
        <v>4197</v>
      </c>
      <c r="D200" s="712" t="s">
        <v>7282</v>
      </c>
      <c r="E200" s="987">
        <v>27.32</v>
      </c>
      <c r="F200" s="986" t="s">
        <v>984</v>
      </c>
      <c r="G200" s="713" t="s">
        <v>2509</v>
      </c>
      <c r="H200" s="713" t="s">
        <v>3900</v>
      </c>
      <c r="I200" s="713" t="s">
        <v>7283</v>
      </c>
      <c r="J200" s="986">
        <v>2047764</v>
      </c>
      <c r="K200" s="988" t="s">
        <v>6906</v>
      </c>
      <c r="L200" s="988">
        <v>37333</v>
      </c>
      <c r="M200" s="1020">
        <v>48291</v>
      </c>
      <c r="O200" s="1021" t="s">
        <v>3117</v>
      </c>
    </row>
    <row r="201" spans="1:15" s="719" customFormat="1" ht="10.199999999999999">
      <c r="A201" s="990">
        <v>198</v>
      </c>
      <c r="B201" s="991" t="s">
        <v>7284</v>
      </c>
      <c r="C201" s="991">
        <v>4265</v>
      </c>
      <c r="D201" s="707" t="s">
        <v>7285</v>
      </c>
      <c r="E201" s="992">
        <v>50.66</v>
      </c>
      <c r="F201" s="991" t="s">
        <v>984</v>
      </c>
      <c r="G201" s="709" t="s">
        <v>40</v>
      </c>
      <c r="H201" s="709" t="s">
        <v>2325</v>
      </c>
      <c r="I201" s="709" t="s">
        <v>7188</v>
      </c>
      <c r="J201" s="991">
        <v>2663937</v>
      </c>
      <c r="K201" s="993" t="s">
        <v>2186</v>
      </c>
      <c r="L201" s="993">
        <v>37357</v>
      </c>
      <c r="M201" s="1022">
        <v>48315</v>
      </c>
      <c r="O201" s="1023" t="s">
        <v>3117</v>
      </c>
    </row>
    <row r="202" spans="1:15" s="719" customFormat="1" ht="10.199999999999999">
      <c r="A202" s="985">
        <v>199</v>
      </c>
      <c r="B202" s="986" t="s">
        <v>7286</v>
      </c>
      <c r="C202" s="986">
        <v>4306</v>
      </c>
      <c r="D202" s="712" t="s">
        <v>7287</v>
      </c>
      <c r="E202" s="987">
        <v>92.49</v>
      </c>
      <c r="F202" s="986" t="s">
        <v>984</v>
      </c>
      <c r="G202" s="713" t="s">
        <v>48</v>
      </c>
      <c r="H202" s="713" t="s">
        <v>902</v>
      </c>
      <c r="I202" s="713" t="s">
        <v>613</v>
      </c>
      <c r="J202" s="986">
        <v>2550466</v>
      </c>
      <c r="K202" s="988" t="s">
        <v>2287</v>
      </c>
      <c r="L202" s="988">
        <v>37365</v>
      </c>
      <c r="M202" s="1020">
        <v>48323</v>
      </c>
      <c r="O202" s="1021" t="s">
        <v>3117</v>
      </c>
    </row>
    <row r="203" spans="1:15" s="719" customFormat="1" ht="10.199999999999999">
      <c r="A203" s="990">
        <v>200</v>
      </c>
      <c r="B203" s="991" t="s">
        <v>7288</v>
      </c>
      <c r="C203" s="991">
        <v>4317</v>
      </c>
      <c r="D203" s="707" t="s">
        <v>7282</v>
      </c>
      <c r="E203" s="992">
        <v>24.34</v>
      </c>
      <c r="F203" s="991" t="s">
        <v>984</v>
      </c>
      <c r="G203" s="709" t="s">
        <v>2509</v>
      </c>
      <c r="H203" s="709" t="s">
        <v>3900</v>
      </c>
      <c r="I203" s="709" t="s">
        <v>7289</v>
      </c>
      <c r="J203" s="991">
        <v>2565803</v>
      </c>
      <c r="K203" s="993" t="s">
        <v>6906</v>
      </c>
      <c r="L203" s="993">
        <v>37368</v>
      </c>
      <c r="M203" s="1022">
        <v>48326</v>
      </c>
      <c r="O203" s="1023" t="s">
        <v>3117</v>
      </c>
    </row>
    <row r="204" spans="1:15" s="719" customFormat="1" ht="10.199999999999999">
      <c r="A204" s="985">
        <v>201</v>
      </c>
      <c r="B204" s="986" t="s">
        <v>7290</v>
      </c>
      <c r="C204" s="986">
        <v>4322</v>
      </c>
      <c r="D204" s="712" t="s">
        <v>7291</v>
      </c>
      <c r="E204" s="987">
        <v>53.97</v>
      </c>
      <c r="F204" s="986" t="s">
        <v>984</v>
      </c>
      <c r="G204" s="713" t="s">
        <v>45</v>
      </c>
      <c r="H204" s="713" t="s">
        <v>3284</v>
      </c>
      <c r="I204" s="713" t="s">
        <v>2728</v>
      </c>
      <c r="J204" s="986">
        <v>5141583</v>
      </c>
      <c r="K204" s="988" t="s">
        <v>3086</v>
      </c>
      <c r="L204" s="988">
        <v>37369</v>
      </c>
      <c r="M204" s="1020">
        <v>48327</v>
      </c>
      <c r="O204" s="1021" t="s">
        <v>3149</v>
      </c>
    </row>
    <row r="205" spans="1:15" s="719" customFormat="1" ht="10.199999999999999">
      <c r="A205" s="990">
        <v>202</v>
      </c>
      <c r="B205" s="991" t="s">
        <v>7292</v>
      </c>
      <c r="C205" s="991">
        <v>4323</v>
      </c>
      <c r="D205" s="707" t="s">
        <v>7293</v>
      </c>
      <c r="E205" s="992">
        <v>99.79</v>
      </c>
      <c r="F205" s="991" t="s">
        <v>984</v>
      </c>
      <c r="G205" s="709" t="s">
        <v>46</v>
      </c>
      <c r="H205" s="709" t="s">
        <v>3457</v>
      </c>
      <c r="I205" s="709" t="s">
        <v>7159</v>
      </c>
      <c r="J205" s="991">
        <v>2716682</v>
      </c>
      <c r="K205" s="993" t="s">
        <v>2186</v>
      </c>
      <c r="L205" s="993">
        <v>37369</v>
      </c>
      <c r="M205" s="1022">
        <v>48327</v>
      </c>
      <c r="O205" s="1023" t="s">
        <v>3117</v>
      </c>
    </row>
    <row r="206" spans="1:15" s="719" customFormat="1" ht="10.199999999999999">
      <c r="A206" s="985">
        <v>203</v>
      </c>
      <c r="B206" s="986" t="s">
        <v>7294</v>
      </c>
      <c r="C206" s="986">
        <v>4332</v>
      </c>
      <c r="D206" s="712" t="s">
        <v>7295</v>
      </c>
      <c r="E206" s="987">
        <v>25.97</v>
      </c>
      <c r="F206" s="986" t="s">
        <v>984</v>
      </c>
      <c r="G206" s="713" t="s">
        <v>371</v>
      </c>
      <c r="H206" s="713" t="s">
        <v>3495</v>
      </c>
      <c r="I206" s="713" t="s">
        <v>7051</v>
      </c>
      <c r="J206" s="986">
        <v>2598477</v>
      </c>
      <c r="K206" s="988" t="s">
        <v>6906</v>
      </c>
      <c r="L206" s="988">
        <v>37371</v>
      </c>
      <c r="M206" s="1020">
        <v>48329</v>
      </c>
      <c r="O206" s="1021" t="s">
        <v>3122</v>
      </c>
    </row>
    <row r="207" spans="1:15" s="719" customFormat="1" ht="10.199999999999999">
      <c r="A207" s="990">
        <v>204</v>
      </c>
      <c r="B207" s="991" t="s">
        <v>7296</v>
      </c>
      <c r="C207" s="991">
        <v>4386</v>
      </c>
      <c r="D207" s="707" t="s">
        <v>4385</v>
      </c>
      <c r="E207" s="992">
        <v>36.020000000000003</v>
      </c>
      <c r="F207" s="991" t="s">
        <v>984</v>
      </c>
      <c r="G207" s="709" t="s">
        <v>48</v>
      </c>
      <c r="H207" s="709" t="s">
        <v>6514</v>
      </c>
      <c r="I207" s="709" t="s">
        <v>7297</v>
      </c>
      <c r="J207" s="991">
        <v>2787318</v>
      </c>
      <c r="K207" s="993" t="s">
        <v>2287</v>
      </c>
      <c r="L207" s="993">
        <v>37385</v>
      </c>
      <c r="M207" s="1022">
        <v>48343</v>
      </c>
      <c r="O207" s="1023" t="s">
        <v>3122</v>
      </c>
    </row>
    <row r="208" spans="1:15" s="719" customFormat="1" ht="10.199999999999999">
      <c r="A208" s="985">
        <v>205</v>
      </c>
      <c r="B208" s="986" t="s">
        <v>7298</v>
      </c>
      <c r="C208" s="986">
        <v>4388</v>
      </c>
      <c r="D208" s="712" t="s">
        <v>7299</v>
      </c>
      <c r="E208" s="987">
        <v>37.03</v>
      </c>
      <c r="F208" s="986" t="s">
        <v>984</v>
      </c>
      <c r="G208" s="713" t="s">
        <v>2230</v>
      </c>
      <c r="H208" s="713" t="s">
        <v>3671</v>
      </c>
      <c r="I208" s="713" t="s">
        <v>613</v>
      </c>
      <c r="J208" s="986">
        <v>2550466</v>
      </c>
      <c r="K208" s="988" t="s">
        <v>6921</v>
      </c>
      <c r="L208" s="988">
        <v>37385</v>
      </c>
      <c r="M208" s="1020">
        <v>48343</v>
      </c>
      <c r="O208" s="1021" t="s">
        <v>3117</v>
      </c>
    </row>
    <row r="209" spans="1:15" s="719" customFormat="1" ht="10.199999999999999">
      <c r="A209" s="990">
        <v>206</v>
      </c>
      <c r="B209" s="991" t="s">
        <v>7300</v>
      </c>
      <c r="C209" s="991">
        <v>4403</v>
      </c>
      <c r="D209" s="707" t="s">
        <v>7301</v>
      </c>
      <c r="E209" s="992">
        <v>28.47</v>
      </c>
      <c r="F209" s="991" t="s">
        <v>984</v>
      </c>
      <c r="G209" s="709" t="s">
        <v>2234</v>
      </c>
      <c r="H209" s="709" t="s">
        <v>4030</v>
      </c>
      <c r="I209" s="709" t="s">
        <v>7302</v>
      </c>
      <c r="J209" s="991">
        <v>5076021</v>
      </c>
      <c r="K209" s="993" t="s">
        <v>2186</v>
      </c>
      <c r="L209" s="993">
        <v>37389</v>
      </c>
      <c r="M209" s="1022">
        <v>48347</v>
      </c>
      <c r="O209" s="1023" t="s">
        <v>3117</v>
      </c>
    </row>
    <row r="210" spans="1:15" s="719" customFormat="1" ht="10.199999999999999">
      <c r="A210" s="985">
        <v>207</v>
      </c>
      <c r="B210" s="986" t="s">
        <v>7303</v>
      </c>
      <c r="C210" s="986">
        <v>4404</v>
      </c>
      <c r="D210" s="712" t="s">
        <v>7304</v>
      </c>
      <c r="E210" s="987">
        <v>215.34</v>
      </c>
      <c r="F210" s="986" t="s">
        <v>984</v>
      </c>
      <c r="G210" s="713" t="s">
        <v>2509</v>
      </c>
      <c r="H210" s="713" t="s">
        <v>3115</v>
      </c>
      <c r="I210" s="713" t="s">
        <v>6725</v>
      </c>
      <c r="J210" s="986">
        <v>2841002</v>
      </c>
      <c r="K210" s="988" t="s">
        <v>2186</v>
      </c>
      <c r="L210" s="988">
        <v>37390</v>
      </c>
      <c r="M210" s="1020">
        <v>48348</v>
      </c>
      <c r="O210" s="1021" t="s">
        <v>3117</v>
      </c>
    </row>
    <row r="211" spans="1:15" s="719" customFormat="1" ht="10.199999999999999">
      <c r="A211" s="990">
        <v>208</v>
      </c>
      <c r="B211" s="991" t="s">
        <v>7305</v>
      </c>
      <c r="C211" s="991">
        <v>4405</v>
      </c>
      <c r="D211" s="707" t="s">
        <v>7306</v>
      </c>
      <c r="E211" s="992">
        <v>30.75</v>
      </c>
      <c r="F211" s="991" t="s">
        <v>984</v>
      </c>
      <c r="G211" s="709" t="s">
        <v>371</v>
      </c>
      <c r="H211" s="709" t="s">
        <v>3495</v>
      </c>
      <c r="I211" s="709" t="s">
        <v>7307</v>
      </c>
      <c r="J211" s="991">
        <v>2027283</v>
      </c>
      <c r="K211" s="993" t="s">
        <v>6906</v>
      </c>
      <c r="L211" s="993">
        <v>37390</v>
      </c>
      <c r="M211" s="1022">
        <v>48348</v>
      </c>
      <c r="O211" s="1023" t="s">
        <v>3117</v>
      </c>
    </row>
    <row r="212" spans="1:15" s="719" customFormat="1" ht="10.199999999999999">
      <c r="A212" s="985">
        <v>209</v>
      </c>
      <c r="B212" s="986" t="s">
        <v>7308</v>
      </c>
      <c r="C212" s="986">
        <v>4411</v>
      </c>
      <c r="D212" s="712" t="s">
        <v>7309</v>
      </c>
      <c r="E212" s="987">
        <v>451.71</v>
      </c>
      <c r="F212" s="986" t="s">
        <v>984</v>
      </c>
      <c r="G212" s="713" t="s">
        <v>2509</v>
      </c>
      <c r="H212" s="713" t="s">
        <v>3183</v>
      </c>
      <c r="I212" s="713" t="s">
        <v>725</v>
      </c>
      <c r="J212" s="986">
        <v>2344343</v>
      </c>
      <c r="K212" s="988" t="s">
        <v>2186</v>
      </c>
      <c r="L212" s="988">
        <v>37391</v>
      </c>
      <c r="M212" s="1020">
        <v>48349</v>
      </c>
      <c r="O212" s="1021" t="s">
        <v>3117</v>
      </c>
    </row>
    <row r="213" spans="1:15" s="719" customFormat="1" ht="10.199999999999999">
      <c r="A213" s="990">
        <v>210</v>
      </c>
      <c r="B213" s="991" t="s">
        <v>7310</v>
      </c>
      <c r="C213" s="991">
        <v>4412</v>
      </c>
      <c r="D213" s="707" t="s">
        <v>7309</v>
      </c>
      <c r="E213" s="992">
        <v>530.12</v>
      </c>
      <c r="F213" s="991" t="s">
        <v>984</v>
      </c>
      <c r="G213" s="709" t="s">
        <v>2509</v>
      </c>
      <c r="H213" s="709" t="s">
        <v>3183</v>
      </c>
      <c r="I213" s="709" t="s">
        <v>4392</v>
      </c>
      <c r="J213" s="991">
        <v>5073189</v>
      </c>
      <c r="K213" s="993" t="s">
        <v>2186</v>
      </c>
      <c r="L213" s="993">
        <v>37391</v>
      </c>
      <c r="M213" s="1022">
        <v>48349</v>
      </c>
      <c r="O213" s="1023" t="s">
        <v>3117</v>
      </c>
    </row>
    <row r="214" spans="1:15" s="719" customFormat="1" ht="10.199999999999999">
      <c r="A214" s="985">
        <v>211</v>
      </c>
      <c r="B214" s="986" t="s">
        <v>7311</v>
      </c>
      <c r="C214" s="986">
        <v>4431</v>
      </c>
      <c r="D214" s="712" t="s">
        <v>7312</v>
      </c>
      <c r="E214" s="987">
        <v>28.39</v>
      </c>
      <c r="F214" s="986" t="s">
        <v>984</v>
      </c>
      <c r="G214" s="713" t="s">
        <v>41</v>
      </c>
      <c r="H214" s="713" t="s">
        <v>2298</v>
      </c>
      <c r="I214" s="713" t="s">
        <v>3445</v>
      </c>
      <c r="J214" s="986">
        <v>2697734</v>
      </c>
      <c r="K214" s="988" t="s">
        <v>2287</v>
      </c>
      <c r="L214" s="988">
        <v>37396</v>
      </c>
      <c r="M214" s="1020">
        <v>48354</v>
      </c>
      <c r="O214" s="1021" t="s">
        <v>3117</v>
      </c>
    </row>
    <row r="215" spans="1:15" s="719" customFormat="1" ht="10.199999999999999">
      <c r="A215" s="990">
        <v>212</v>
      </c>
      <c r="B215" s="991" t="s">
        <v>7313</v>
      </c>
      <c r="C215" s="991">
        <v>4458</v>
      </c>
      <c r="D215" s="707" t="s">
        <v>7314</v>
      </c>
      <c r="E215" s="992">
        <v>26.45</v>
      </c>
      <c r="F215" s="991" t="s">
        <v>984</v>
      </c>
      <c r="G215" s="709" t="s">
        <v>2234</v>
      </c>
      <c r="H215" s="709" t="s">
        <v>448</v>
      </c>
      <c r="I215" s="709" t="s">
        <v>3311</v>
      </c>
      <c r="J215" s="991">
        <v>2044161</v>
      </c>
      <c r="K215" s="993" t="s">
        <v>6813</v>
      </c>
      <c r="L215" s="993">
        <v>37399</v>
      </c>
      <c r="M215" s="1022">
        <v>48357</v>
      </c>
      <c r="O215" s="1023" t="s">
        <v>3312</v>
      </c>
    </row>
    <row r="216" spans="1:15" s="719" customFormat="1" ht="10.199999999999999">
      <c r="A216" s="985">
        <v>213</v>
      </c>
      <c r="B216" s="986" t="s">
        <v>7315</v>
      </c>
      <c r="C216" s="986">
        <v>4478</v>
      </c>
      <c r="D216" s="712" t="s">
        <v>7316</v>
      </c>
      <c r="E216" s="987">
        <v>36.31</v>
      </c>
      <c r="F216" s="986" t="s">
        <v>984</v>
      </c>
      <c r="G216" s="713" t="s">
        <v>44</v>
      </c>
      <c r="H216" s="713" t="s">
        <v>3771</v>
      </c>
      <c r="I216" s="713" t="s">
        <v>7317</v>
      </c>
      <c r="J216" s="986">
        <v>5095638</v>
      </c>
      <c r="K216" s="988" t="s">
        <v>3086</v>
      </c>
      <c r="L216" s="988">
        <v>37404</v>
      </c>
      <c r="M216" s="1020">
        <v>48362</v>
      </c>
      <c r="O216" s="1021" t="s">
        <v>3122</v>
      </c>
    </row>
    <row r="217" spans="1:15" s="719" customFormat="1" ht="10.199999999999999">
      <c r="A217" s="990">
        <v>214</v>
      </c>
      <c r="B217" s="991" t="s">
        <v>7318</v>
      </c>
      <c r="C217" s="991">
        <v>4487</v>
      </c>
      <c r="D217" s="707" t="s">
        <v>7319</v>
      </c>
      <c r="E217" s="992">
        <v>92.5</v>
      </c>
      <c r="F217" s="991" t="s">
        <v>984</v>
      </c>
      <c r="G217" s="709" t="s">
        <v>48</v>
      </c>
      <c r="H217" s="709" t="s">
        <v>902</v>
      </c>
      <c r="I217" s="709" t="s">
        <v>613</v>
      </c>
      <c r="J217" s="991">
        <v>2550466</v>
      </c>
      <c r="K217" s="993" t="s">
        <v>2287</v>
      </c>
      <c r="L217" s="993">
        <v>37407</v>
      </c>
      <c r="M217" s="1022">
        <v>48365</v>
      </c>
      <c r="O217" s="1023" t="s">
        <v>3117</v>
      </c>
    </row>
    <row r="218" spans="1:15" s="719" customFormat="1" ht="10.199999999999999">
      <c r="A218" s="985">
        <v>215</v>
      </c>
      <c r="B218" s="986" t="s">
        <v>7320</v>
      </c>
      <c r="C218" s="986">
        <v>4508</v>
      </c>
      <c r="D218" s="712" t="s">
        <v>7321</v>
      </c>
      <c r="E218" s="987">
        <v>28.97</v>
      </c>
      <c r="F218" s="986" t="s">
        <v>984</v>
      </c>
      <c r="G218" s="713" t="s">
        <v>371</v>
      </c>
      <c r="H218" s="713" t="s">
        <v>3590</v>
      </c>
      <c r="I218" s="713" t="s">
        <v>7322</v>
      </c>
      <c r="J218" s="986">
        <v>2718375</v>
      </c>
      <c r="K218" s="988" t="s">
        <v>6906</v>
      </c>
      <c r="L218" s="988">
        <v>37413</v>
      </c>
      <c r="M218" s="1020">
        <v>48371</v>
      </c>
      <c r="O218" s="1021" t="s">
        <v>3149</v>
      </c>
    </row>
    <row r="219" spans="1:15" s="719" customFormat="1" ht="10.199999999999999">
      <c r="A219" s="990">
        <v>216</v>
      </c>
      <c r="B219" s="991" t="s">
        <v>7323</v>
      </c>
      <c r="C219" s="991">
        <v>4537</v>
      </c>
      <c r="D219" s="707" t="s">
        <v>3670</v>
      </c>
      <c r="E219" s="992">
        <v>25.2</v>
      </c>
      <c r="F219" s="991" t="s">
        <v>984</v>
      </c>
      <c r="G219" s="709" t="s">
        <v>43</v>
      </c>
      <c r="H219" s="709" t="s">
        <v>3193</v>
      </c>
      <c r="I219" s="709" t="s">
        <v>7324</v>
      </c>
      <c r="J219" s="991">
        <v>2568683</v>
      </c>
      <c r="K219" s="993" t="s">
        <v>2287</v>
      </c>
      <c r="L219" s="993">
        <v>37420</v>
      </c>
      <c r="M219" s="1022">
        <v>48378</v>
      </c>
      <c r="O219" s="1023" t="s">
        <v>3117</v>
      </c>
    </row>
    <row r="220" spans="1:15" s="719" customFormat="1" ht="10.199999999999999">
      <c r="A220" s="985">
        <v>217</v>
      </c>
      <c r="B220" s="986" t="s">
        <v>7325</v>
      </c>
      <c r="C220" s="986">
        <v>4555</v>
      </c>
      <c r="D220" s="712" t="s">
        <v>7326</v>
      </c>
      <c r="E220" s="987">
        <v>26.2</v>
      </c>
      <c r="F220" s="986" t="s">
        <v>984</v>
      </c>
      <c r="G220" s="713" t="s">
        <v>40</v>
      </c>
      <c r="H220" s="713" t="s">
        <v>2334</v>
      </c>
      <c r="I220" s="713" t="s">
        <v>7327</v>
      </c>
      <c r="J220" s="986">
        <v>5131618</v>
      </c>
      <c r="K220" s="988" t="s">
        <v>2186</v>
      </c>
      <c r="L220" s="988">
        <v>37428</v>
      </c>
      <c r="M220" s="1020">
        <v>50129</v>
      </c>
      <c r="O220" s="1021" t="s">
        <v>3149</v>
      </c>
    </row>
    <row r="221" spans="1:15" s="719" customFormat="1" ht="10.199999999999999">
      <c r="A221" s="990">
        <v>218</v>
      </c>
      <c r="B221" s="991" t="s">
        <v>7328</v>
      </c>
      <c r="C221" s="991">
        <v>4561</v>
      </c>
      <c r="D221" s="707" t="s">
        <v>7329</v>
      </c>
      <c r="E221" s="992">
        <v>10.77</v>
      </c>
      <c r="F221" s="991" t="s">
        <v>984</v>
      </c>
      <c r="G221" s="709" t="s">
        <v>371</v>
      </c>
      <c r="H221" s="709" t="s">
        <v>3590</v>
      </c>
      <c r="I221" s="709" t="s">
        <v>7330</v>
      </c>
      <c r="J221" s="991">
        <v>2340542</v>
      </c>
      <c r="K221" s="993" t="s">
        <v>3086</v>
      </c>
      <c r="L221" s="993">
        <v>37429</v>
      </c>
      <c r="M221" s="1022">
        <v>48387</v>
      </c>
      <c r="O221" s="1023" t="s">
        <v>4205</v>
      </c>
    </row>
    <row r="222" spans="1:15" s="719" customFormat="1" ht="10.199999999999999">
      <c r="A222" s="985">
        <v>219</v>
      </c>
      <c r="B222" s="986" t="s">
        <v>7331</v>
      </c>
      <c r="C222" s="986">
        <v>4590</v>
      </c>
      <c r="D222" s="712" t="s">
        <v>7332</v>
      </c>
      <c r="E222" s="987">
        <v>43.75</v>
      </c>
      <c r="F222" s="986" t="s">
        <v>984</v>
      </c>
      <c r="G222" s="713" t="s">
        <v>2364</v>
      </c>
      <c r="H222" s="713" t="s">
        <v>5182</v>
      </c>
      <c r="I222" s="713" t="s">
        <v>6845</v>
      </c>
      <c r="J222" s="986">
        <v>2643928</v>
      </c>
      <c r="K222" s="988" t="s">
        <v>3086</v>
      </c>
      <c r="L222" s="988">
        <v>37438</v>
      </c>
      <c r="M222" s="1020">
        <v>48396</v>
      </c>
      <c r="O222" s="1021" t="s">
        <v>6824</v>
      </c>
    </row>
    <row r="223" spans="1:15" s="719" customFormat="1" ht="10.199999999999999">
      <c r="A223" s="990">
        <v>220</v>
      </c>
      <c r="B223" s="991" t="s">
        <v>7333</v>
      </c>
      <c r="C223" s="991">
        <v>4591</v>
      </c>
      <c r="D223" s="707" t="s">
        <v>7334</v>
      </c>
      <c r="E223" s="992">
        <v>10.130000000000001</v>
      </c>
      <c r="F223" s="991" t="s">
        <v>984</v>
      </c>
      <c r="G223" s="709" t="s">
        <v>371</v>
      </c>
      <c r="H223" s="709" t="s">
        <v>3495</v>
      </c>
      <c r="I223" s="709" t="s">
        <v>7335</v>
      </c>
      <c r="J223" s="991">
        <v>2579057</v>
      </c>
      <c r="K223" s="993" t="s">
        <v>6906</v>
      </c>
      <c r="L223" s="993">
        <v>37438</v>
      </c>
      <c r="M223" s="1022">
        <v>48396</v>
      </c>
      <c r="O223" s="1023" t="s">
        <v>3117</v>
      </c>
    </row>
    <row r="224" spans="1:15" s="719" customFormat="1" ht="20.399999999999999">
      <c r="A224" s="985">
        <v>221</v>
      </c>
      <c r="B224" s="986" t="s">
        <v>7336</v>
      </c>
      <c r="C224" s="986">
        <v>4646</v>
      </c>
      <c r="D224" s="712" t="s">
        <v>4872</v>
      </c>
      <c r="E224" s="987">
        <v>32.97</v>
      </c>
      <c r="F224" s="986" t="s">
        <v>984</v>
      </c>
      <c r="G224" s="713" t="s">
        <v>41</v>
      </c>
      <c r="H224" s="713" t="s">
        <v>3732</v>
      </c>
      <c r="I224" s="713" t="s">
        <v>5232</v>
      </c>
      <c r="J224" s="986">
        <v>5248809</v>
      </c>
      <c r="K224" s="988" t="s">
        <v>2287</v>
      </c>
      <c r="L224" s="988">
        <v>37446</v>
      </c>
      <c r="M224" s="1020">
        <v>48404</v>
      </c>
      <c r="O224" s="1021" t="s">
        <v>3149</v>
      </c>
    </row>
    <row r="225" spans="1:15" s="719" customFormat="1" ht="10.199999999999999">
      <c r="A225" s="990">
        <v>222</v>
      </c>
      <c r="B225" s="991" t="s">
        <v>7337</v>
      </c>
      <c r="C225" s="991">
        <v>4658</v>
      </c>
      <c r="D225" s="707" t="s">
        <v>7338</v>
      </c>
      <c r="E225" s="992">
        <v>30.78</v>
      </c>
      <c r="F225" s="991" t="s">
        <v>984</v>
      </c>
      <c r="G225" s="709" t="s">
        <v>2234</v>
      </c>
      <c r="H225" s="709" t="s">
        <v>448</v>
      </c>
      <c r="I225" s="709" t="s">
        <v>7339</v>
      </c>
      <c r="J225" s="991">
        <v>2169967</v>
      </c>
      <c r="K225" s="993" t="s">
        <v>6813</v>
      </c>
      <c r="L225" s="993">
        <v>37447</v>
      </c>
      <c r="M225" s="1022">
        <v>48405</v>
      </c>
      <c r="O225" s="1023" t="s">
        <v>3117</v>
      </c>
    </row>
    <row r="226" spans="1:15" s="719" customFormat="1" ht="10.199999999999999">
      <c r="A226" s="985">
        <v>223</v>
      </c>
      <c r="B226" s="986" t="s">
        <v>7340</v>
      </c>
      <c r="C226" s="986">
        <v>4659</v>
      </c>
      <c r="D226" s="712" t="s">
        <v>7341</v>
      </c>
      <c r="E226" s="987">
        <v>31.84</v>
      </c>
      <c r="F226" s="986" t="s">
        <v>984</v>
      </c>
      <c r="G226" s="713" t="s">
        <v>2234</v>
      </c>
      <c r="H226" s="713" t="s">
        <v>448</v>
      </c>
      <c r="I226" s="713" t="s">
        <v>7339</v>
      </c>
      <c r="J226" s="986">
        <v>2169967</v>
      </c>
      <c r="K226" s="988" t="s">
        <v>6813</v>
      </c>
      <c r="L226" s="988">
        <v>37447</v>
      </c>
      <c r="M226" s="1020">
        <v>48405</v>
      </c>
      <c r="O226" s="1021" t="s">
        <v>3117</v>
      </c>
    </row>
    <row r="227" spans="1:15" s="719" customFormat="1" ht="10.199999999999999">
      <c r="A227" s="990">
        <v>224</v>
      </c>
      <c r="B227" s="991" t="s">
        <v>7342</v>
      </c>
      <c r="C227" s="991">
        <v>4663</v>
      </c>
      <c r="D227" s="707" t="s">
        <v>3941</v>
      </c>
      <c r="E227" s="992">
        <v>235.57</v>
      </c>
      <c r="F227" s="991" t="s">
        <v>984</v>
      </c>
      <c r="G227" s="709" t="s">
        <v>46</v>
      </c>
      <c r="H227" s="709" t="s">
        <v>2263</v>
      </c>
      <c r="I227" s="709" t="s">
        <v>3942</v>
      </c>
      <c r="J227" s="991">
        <v>5407761</v>
      </c>
      <c r="K227" s="993" t="s">
        <v>2186</v>
      </c>
      <c r="L227" s="993">
        <v>37456</v>
      </c>
      <c r="M227" s="1022">
        <v>48414</v>
      </c>
      <c r="O227" s="1023" t="s">
        <v>3117</v>
      </c>
    </row>
    <row r="228" spans="1:15" s="719" customFormat="1" ht="10.199999999999999">
      <c r="A228" s="985">
        <v>225</v>
      </c>
      <c r="B228" s="986" t="s">
        <v>7343</v>
      </c>
      <c r="C228" s="986">
        <v>4691</v>
      </c>
      <c r="D228" s="712" t="s">
        <v>7344</v>
      </c>
      <c r="E228" s="987">
        <v>73.63</v>
      </c>
      <c r="F228" s="986" t="s">
        <v>984</v>
      </c>
      <c r="G228" s="713" t="s">
        <v>3218</v>
      </c>
      <c r="H228" s="713" t="s">
        <v>7345</v>
      </c>
      <c r="I228" s="713" t="s">
        <v>843</v>
      </c>
      <c r="J228" s="986">
        <v>2819996</v>
      </c>
      <c r="K228" s="988" t="s">
        <v>2186</v>
      </c>
      <c r="L228" s="988">
        <v>37466</v>
      </c>
      <c r="M228" s="1020">
        <v>48424</v>
      </c>
      <c r="O228" s="1021" t="s">
        <v>3117</v>
      </c>
    </row>
    <row r="229" spans="1:15" s="719" customFormat="1" ht="10.199999999999999">
      <c r="A229" s="990">
        <v>226</v>
      </c>
      <c r="B229" s="991" t="s">
        <v>7346</v>
      </c>
      <c r="C229" s="991">
        <v>4773</v>
      </c>
      <c r="D229" s="707" t="s">
        <v>3718</v>
      </c>
      <c r="E229" s="992">
        <v>35.89</v>
      </c>
      <c r="F229" s="991" t="s">
        <v>984</v>
      </c>
      <c r="G229" s="709" t="s">
        <v>2509</v>
      </c>
      <c r="H229" s="709" t="s">
        <v>3183</v>
      </c>
      <c r="I229" s="709" t="s">
        <v>7347</v>
      </c>
      <c r="J229" s="991">
        <v>2711818</v>
      </c>
      <c r="K229" s="993" t="s">
        <v>3086</v>
      </c>
      <c r="L229" s="993">
        <v>37489</v>
      </c>
      <c r="M229" s="1022">
        <v>48447</v>
      </c>
      <c r="O229" s="1023" t="s">
        <v>3117</v>
      </c>
    </row>
    <row r="230" spans="1:15" s="719" customFormat="1" ht="10.199999999999999">
      <c r="A230" s="985">
        <v>227</v>
      </c>
      <c r="B230" s="986" t="s">
        <v>7348</v>
      </c>
      <c r="C230" s="986">
        <v>4780</v>
      </c>
      <c r="D230" s="712" t="s">
        <v>7349</v>
      </c>
      <c r="E230" s="987">
        <v>738.59</v>
      </c>
      <c r="F230" s="986" t="s">
        <v>984</v>
      </c>
      <c r="G230" s="713" t="s">
        <v>49</v>
      </c>
      <c r="H230" s="713" t="s">
        <v>2185</v>
      </c>
      <c r="I230" s="713" t="s">
        <v>961</v>
      </c>
      <c r="J230" s="986">
        <v>5045894</v>
      </c>
      <c r="K230" s="988" t="s">
        <v>2186</v>
      </c>
      <c r="L230" s="988">
        <v>37494</v>
      </c>
      <c r="M230" s="1020">
        <v>48452</v>
      </c>
      <c r="O230" s="1021" t="s">
        <v>3117</v>
      </c>
    </row>
    <row r="231" spans="1:15" s="719" customFormat="1" ht="20.399999999999999">
      <c r="A231" s="990">
        <v>228</v>
      </c>
      <c r="B231" s="991" t="s">
        <v>7350</v>
      </c>
      <c r="C231" s="991">
        <v>4822</v>
      </c>
      <c r="D231" s="707" t="s">
        <v>7351</v>
      </c>
      <c r="E231" s="992">
        <v>114.46</v>
      </c>
      <c r="F231" s="991" t="s">
        <v>7352</v>
      </c>
      <c r="G231" s="709" t="s">
        <v>49</v>
      </c>
      <c r="H231" s="709" t="s">
        <v>2185</v>
      </c>
      <c r="I231" s="709" t="s">
        <v>7353</v>
      </c>
      <c r="J231" s="991">
        <v>6181783</v>
      </c>
      <c r="K231" s="993" t="s">
        <v>2186</v>
      </c>
      <c r="L231" s="993">
        <v>37501</v>
      </c>
      <c r="M231" s="1022">
        <v>48459</v>
      </c>
      <c r="O231" s="1023" t="s">
        <v>3117</v>
      </c>
    </row>
    <row r="232" spans="1:15" s="719" customFormat="1" ht="20.399999999999999">
      <c r="A232" s="985">
        <v>229</v>
      </c>
      <c r="B232" s="986" t="s">
        <v>7354</v>
      </c>
      <c r="C232" s="986">
        <v>4839</v>
      </c>
      <c r="D232" s="712" t="s">
        <v>6918</v>
      </c>
      <c r="E232" s="987">
        <v>55.89</v>
      </c>
      <c r="F232" s="986" t="s">
        <v>984</v>
      </c>
      <c r="G232" s="713" t="s">
        <v>53</v>
      </c>
      <c r="H232" s="713" t="s">
        <v>4775</v>
      </c>
      <c r="I232" s="713" t="s">
        <v>3148</v>
      </c>
      <c r="J232" s="986">
        <v>2112868</v>
      </c>
      <c r="K232" s="988" t="s">
        <v>2186</v>
      </c>
      <c r="L232" s="988">
        <v>37502</v>
      </c>
      <c r="M232" s="1020">
        <v>48460</v>
      </c>
      <c r="O232" s="1021" t="s">
        <v>3149</v>
      </c>
    </row>
    <row r="233" spans="1:15" s="719" customFormat="1" ht="10.199999999999999">
      <c r="A233" s="990">
        <v>230</v>
      </c>
      <c r="B233" s="991" t="s">
        <v>7355</v>
      </c>
      <c r="C233" s="991">
        <v>4852</v>
      </c>
      <c r="D233" s="707" t="s">
        <v>7356</v>
      </c>
      <c r="E233" s="992">
        <v>29.43</v>
      </c>
      <c r="F233" s="991" t="s">
        <v>984</v>
      </c>
      <c r="G233" s="709" t="s">
        <v>41</v>
      </c>
      <c r="H233" s="709" t="s">
        <v>3510</v>
      </c>
      <c r="I233" s="709" t="s">
        <v>7357</v>
      </c>
      <c r="J233" s="991">
        <v>2098482</v>
      </c>
      <c r="K233" s="993" t="s">
        <v>2287</v>
      </c>
      <c r="L233" s="993">
        <v>37505</v>
      </c>
      <c r="M233" s="1022">
        <v>48462</v>
      </c>
      <c r="O233" s="1023" t="s">
        <v>3117</v>
      </c>
    </row>
    <row r="234" spans="1:15" s="719" customFormat="1" ht="10.199999999999999">
      <c r="A234" s="985">
        <v>231</v>
      </c>
      <c r="B234" s="986" t="s">
        <v>7358</v>
      </c>
      <c r="C234" s="986">
        <v>4872</v>
      </c>
      <c r="D234" s="712" t="s">
        <v>7359</v>
      </c>
      <c r="E234" s="987">
        <v>81.489999999999995</v>
      </c>
      <c r="F234" s="986" t="s">
        <v>984</v>
      </c>
      <c r="G234" s="713" t="s">
        <v>2364</v>
      </c>
      <c r="H234" s="713" t="s">
        <v>3452</v>
      </c>
      <c r="I234" s="713" t="s">
        <v>7360</v>
      </c>
      <c r="J234" s="986">
        <v>2824302</v>
      </c>
      <c r="K234" s="988" t="s">
        <v>3086</v>
      </c>
      <c r="L234" s="988">
        <v>37512</v>
      </c>
      <c r="M234" s="1020">
        <v>48470</v>
      </c>
      <c r="O234" s="1021" t="s">
        <v>3117</v>
      </c>
    </row>
    <row r="235" spans="1:15" s="719" customFormat="1" ht="10.199999999999999">
      <c r="A235" s="990">
        <v>232</v>
      </c>
      <c r="B235" s="991" t="s">
        <v>7361</v>
      </c>
      <c r="C235" s="991">
        <v>4878</v>
      </c>
      <c r="D235" s="707" t="s">
        <v>7362</v>
      </c>
      <c r="E235" s="992">
        <v>66.47</v>
      </c>
      <c r="F235" s="991" t="s">
        <v>984</v>
      </c>
      <c r="G235" s="709" t="s">
        <v>2509</v>
      </c>
      <c r="H235" s="709" t="s">
        <v>3183</v>
      </c>
      <c r="I235" s="709" t="s">
        <v>613</v>
      </c>
      <c r="J235" s="991">
        <v>2550466</v>
      </c>
      <c r="K235" s="993" t="s">
        <v>2186</v>
      </c>
      <c r="L235" s="993">
        <v>37516</v>
      </c>
      <c r="M235" s="1022">
        <v>48474</v>
      </c>
      <c r="O235" s="1023" t="s">
        <v>3117</v>
      </c>
    </row>
    <row r="236" spans="1:15" s="719" customFormat="1" ht="10.199999999999999">
      <c r="A236" s="985">
        <v>233</v>
      </c>
      <c r="B236" s="986" t="s">
        <v>7363</v>
      </c>
      <c r="C236" s="986">
        <v>4910</v>
      </c>
      <c r="D236" s="712" t="s">
        <v>7364</v>
      </c>
      <c r="E236" s="987">
        <v>772.68</v>
      </c>
      <c r="F236" s="986" t="s">
        <v>984</v>
      </c>
      <c r="G236" s="713" t="s">
        <v>2509</v>
      </c>
      <c r="H236" s="713" t="s">
        <v>3183</v>
      </c>
      <c r="I236" s="713" t="s">
        <v>801</v>
      </c>
      <c r="J236" s="986">
        <v>2554518</v>
      </c>
      <c r="K236" s="988" t="s">
        <v>2186</v>
      </c>
      <c r="L236" s="988">
        <v>37518</v>
      </c>
      <c r="M236" s="1020">
        <v>48476</v>
      </c>
      <c r="O236" s="1021" t="s">
        <v>3117</v>
      </c>
    </row>
    <row r="237" spans="1:15" s="719" customFormat="1" ht="10.199999999999999">
      <c r="A237" s="990">
        <v>234</v>
      </c>
      <c r="B237" s="991" t="s">
        <v>7365</v>
      </c>
      <c r="C237" s="991">
        <v>4960</v>
      </c>
      <c r="D237" s="707" t="s">
        <v>6975</v>
      </c>
      <c r="E237" s="992">
        <v>169.22</v>
      </c>
      <c r="F237" s="991" t="s">
        <v>984</v>
      </c>
      <c r="G237" s="709" t="s">
        <v>46</v>
      </c>
      <c r="H237" s="709" t="s">
        <v>7366</v>
      </c>
      <c r="I237" s="709" t="s">
        <v>7367</v>
      </c>
      <c r="J237" s="991">
        <v>5180252</v>
      </c>
      <c r="K237" s="993" t="s">
        <v>2186</v>
      </c>
      <c r="L237" s="993">
        <v>37532</v>
      </c>
      <c r="M237" s="1022">
        <v>48490</v>
      </c>
      <c r="O237" s="1023" t="s">
        <v>3117</v>
      </c>
    </row>
    <row r="238" spans="1:15" s="719" customFormat="1" ht="10.199999999999999">
      <c r="A238" s="985">
        <v>235</v>
      </c>
      <c r="B238" s="986" t="s">
        <v>7368</v>
      </c>
      <c r="C238" s="986">
        <v>4967</v>
      </c>
      <c r="D238" s="712" t="s">
        <v>7369</v>
      </c>
      <c r="E238" s="987">
        <v>48.14</v>
      </c>
      <c r="F238" s="986" t="s">
        <v>984</v>
      </c>
      <c r="G238" s="713" t="s">
        <v>2234</v>
      </c>
      <c r="H238" s="713" t="s">
        <v>4030</v>
      </c>
      <c r="I238" s="713" t="s">
        <v>7370</v>
      </c>
      <c r="J238" s="986">
        <v>5332893</v>
      </c>
      <c r="K238" s="988" t="s">
        <v>2186</v>
      </c>
      <c r="L238" s="988">
        <v>37526</v>
      </c>
      <c r="M238" s="1020">
        <v>50357</v>
      </c>
      <c r="O238" s="1021" t="s">
        <v>3149</v>
      </c>
    </row>
    <row r="239" spans="1:15" s="719" customFormat="1" ht="10.199999999999999">
      <c r="A239" s="990">
        <v>236</v>
      </c>
      <c r="B239" s="991" t="s">
        <v>7371</v>
      </c>
      <c r="C239" s="991">
        <v>5008</v>
      </c>
      <c r="D239" s="707" t="s">
        <v>7372</v>
      </c>
      <c r="E239" s="992">
        <v>25.88</v>
      </c>
      <c r="F239" s="991" t="s">
        <v>984</v>
      </c>
      <c r="G239" s="709" t="s">
        <v>371</v>
      </c>
      <c r="H239" s="709" t="s">
        <v>3590</v>
      </c>
      <c r="I239" s="709" t="s">
        <v>7373</v>
      </c>
      <c r="J239" s="991">
        <v>2049902</v>
      </c>
      <c r="K239" s="993" t="s">
        <v>3086</v>
      </c>
      <c r="L239" s="993">
        <v>37008</v>
      </c>
      <c r="M239" s="1022">
        <v>47965</v>
      </c>
      <c r="O239" s="1023" t="s">
        <v>3117</v>
      </c>
    </row>
    <row r="240" spans="1:15" s="719" customFormat="1" ht="20.399999999999999">
      <c r="A240" s="985">
        <v>237</v>
      </c>
      <c r="B240" s="986" t="s">
        <v>7374</v>
      </c>
      <c r="C240" s="986">
        <v>5028</v>
      </c>
      <c r="D240" s="712" t="s">
        <v>7375</v>
      </c>
      <c r="E240" s="987">
        <v>1252.5999999999999</v>
      </c>
      <c r="F240" s="986" t="s">
        <v>984</v>
      </c>
      <c r="G240" s="713" t="s">
        <v>2509</v>
      </c>
      <c r="H240" s="713" t="s">
        <v>3183</v>
      </c>
      <c r="I240" s="713" t="s">
        <v>4035</v>
      </c>
      <c r="J240" s="986">
        <v>5253535</v>
      </c>
      <c r="K240" s="988" t="s">
        <v>2186</v>
      </c>
      <c r="L240" s="988">
        <v>37552</v>
      </c>
      <c r="M240" s="1020">
        <v>48510</v>
      </c>
      <c r="O240" s="1021" t="s">
        <v>3117</v>
      </c>
    </row>
    <row r="241" spans="1:15" s="719" customFormat="1" ht="10.199999999999999">
      <c r="A241" s="990">
        <v>238</v>
      </c>
      <c r="B241" s="991" t="s">
        <v>7376</v>
      </c>
      <c r="C241" s="991">
        <v>5043</v>
      </c>
      <c r="D241" s="707" t="s">
        <v>7377</v>
      </c>
      <c r="E241" s="992">
        <v>50.73</v>
      </c>
      <c r="F241" s="991" t="s">
        <v>984</v>
      </c>
      <c r="G241" s="709" t="s">
        <v>2281</v>
      </c>
      <c r="H241" s="709" t="s">
        <v>5190</v>
      </c>
      <c r="I241" s="709" t="s">
        <v>1608</v>
      </c>
      <c r="J241" s="991">
        <v>5294495</v>
      </c>
      <c r="K241" s="993" t="s">
        <v>3086</v>
      </c>
      <c r="L241" s="993">
        <v>37557</v>
      </c>
      <c r="M241" s="1022">
        <v>48515</v>
      </c>
      <c r="O241" s="1023" t="s">
        <v>3117</v>
      </c>
    </row>
    <row r="242" spans="1:15" s="719" customFormat="1" ht="20.399999999999999">
      <c r="A242" s="985">
        <v>239</v>
      </c>
      <c r="B242" s="986" t="s">
        <v>7378</v>
      </c>
      <c r="C242" s="986">
        <v>5082</v>
      </c>
      <c r="D242" s="712" t="s">
        <v>5050</v>
      </c>
      <c r="E242" s="987">
        <v>359.77</v>
      </c>
      <c r="F242" s="986" t="s">
        <v>984</v>
      </c>
      <c r="G242" s="713" t="s">
        <v>40</v>
      </c>
      <c r="H242" s="713" t="s">
        <v>2325</v>
      </c>
      <c r="I242" s="713" t="s">
        <v>6963</v>
      </c>
      <c r="J242" s="986">
        <v>2108291</v>
      </c>
      <c r="K242" s="988" t="s">
        <v>2186</v>
      </c>
      <c r="L242" s="988">
        <v>37564</v>
      </c>
      <c r="M242" s="1020">
        <v>48522</v>
      </c>
      <c r="O242" s="1021" t="s">
        <v>3149</v>
      </c>
    </row>
    <row r="243" spans="1:15" s="719" customFormat="1" ht="20.399999999999999">
      <c r="A243" s="990">
        <v>240</v>
      </c>
      <c r="B243" s="991" t="s">
        <v>7379</v>
      </c>
      <c r="C243" s="991">
        <v>5092</v>
      </c>
      <c r="D243" s="707" t="s">
        <v>7380</v>
      </c>
      <c r="E243" s="992">
        <v>37.159999999999997</v>
      </c>
      <c r="F243" s="991" t="s">
        <v>984</v>
      </c>
      <c r="G243" s="709" t="s">
        <v>2509</v>
      </c>
      <c r="H243" s="709" t="s">
        <v>3183</v>
      </c>
      <c r="I243" s="709" t="s">
        <v>3148</v>
      </c>
      <c r="J243" s="991">
        <v>2112868</v>
      </c>
      <c r="K243" s="993" t="s">
        <v>2186</v>
      </c>
      <c r="L243" s="993">
        <v>37568</v>
      </c>
      <c r="M243" s="1022">
        <v>48526</v>
      </c>
      <c r="O243" s="1023" t="s">
        <v>3149</v>
      </c>
    </row>
    <row r="244" spans="1:15" s="719" customFormat="1" ht="10.199999999999999">
      <c r="A244" s="985">
        <v>241</v>
      </c>
      <c r="B244" s="986" t="s">
        <v>7381</v>
      </c>
      <c r="C244" s="986">
        <v>5097</v>
      </c>
      <c r="D244" s="712" t="s">
        <v>7382</v>
      </c>
      <c r="E244" s="987">
        <v>27.33</v>
      </c>
      <c r="F244" s="986" t="s">
        <v>984</v>
      </c>
      <c r="G244" s="713" t="s">
        <v>2281</v>
      </c>
      <c r="H244" s="713" t="s">
        <v>5190</v>
      </c>
      <c r="I244" s="713" t="s">
        <v>1608</v>
      </c>
      <c r="J244" s="986">
        <v>5294495</v>
      </c>
      <c r="K244" s="988" t="s">
        <v>3086</v>
      </c>
      <c r="L244" s="988">
        <v>37571</v>
      </c>
      <c r="M244" s="1020">
        <v>48529</v>
      </c>
      <c r="O244" s="1021" t="s">
        <v>3117</v>
      </c>
    </row>
    <row r="245" spans="1:15" s="719" customFormat="1" ht="10.199999999999999">
      <c r="A245" s="990">
        <v>242</v>
      </c>
      <c r="B245" s="991" t="s">
        <v>7383</v>
      </c>
      <c r="C245" s="991">
        <v>5117</v>
      </c>
      <c r="D245" s="707" t="s">
        <v>7384</v>
      </c>
      <c r="E245" s="992">
        <v>42.18</v>
      </c>
      <c r="F245" s="991" t="s">
        <v>984</v>
      </c>
      <c r="G245" s="709" t="s">
        <v>47</v>
      </c>
      <c r="H245" s="709" t="s">
        <v>5101</v>
      </c>
      <c r="I245" s="709" t="s">
        <v>7385</v>
      </c>
      <c r="J245" s="991">
        <v>2096277</v>
      </c>
      <c r="K245" s="993" t="s">
        <v>7012</v>
      </c>
      <c r="L245" s="993">
        <v>37578</v>
      </c>
      <c r="M245" s="1022">
        <v>48536</v>
      </c>
      <c r="O245" s="1023" t="s">
        <v>3117</v>
      </c>
    </row>
    <row r="246" spans="1:15" s="719" customFormat="1" ht="20.399999999999999">
      <c r="A246" s="985">
        <v>243</v>
      </c>
      <c r="B246" s="986" t="s">
        <v>7386</v>
      </c>
      <c r="C246" s="986">
        <v>5129</v>
      </c>
      <c r="D246" s="712" t="s">
        <v>7387</v>
      </c>
      <c r="E246" s="987">
        <v>52.79</v>
      </c>
      <c r="F246" s="986" t="s">
        <v>7388</v>
      </c>
      <c r="G246" s="713" t="s">
        <v>40</v>
      </c>
      <c r="H246" s="713" t="s">
        <v>3586</v>
      </c>
      <c r="I246" s="713" t="s">
        <v>7389</v>
      </c>
      <c r="J246" s="986">
        <v>2608073</v>
      </c>
      <c r="K246" s="988" t="s">
        <v>6906</v>
      </c>
      <c r="L246" s="988">
        <v>37580</v>
      </c>
      <c r="M246" s="1020">
        <v>48538</v>
      </c>
      <c r="O246" s="1021" t="s">
        <v>3117</v>
      </c>
    </row>
    <row r="247" spans="1:15" s="719" customFormat="1" ht="10.199999999999999">
      <c r="A247" s="990">
        <v>244</v>
      </c>
      <c r="B247" s="991" t="s">
        <v>7390</v>
      </c>
      <c r="C247" s="991">
        <v>5145</v>
      </c>
      <c r="D247" s="707" t="s">
        <v>7391</v>
      </c>
      <c r="E247" s="992">
        <v>172.77</v>
      </c>
      <c r="F247" s="991" t="s">
        <v>984</v>
      </c>
      <c r="G247" s="709" t="s">
        <v>46</v>
      </c>
      <c r="H247" s="709" t="s">
        <v>3238</v>
      </c>
      <c r="I247" s="709" t="s">
        <v>7392</v>
      </c>
      <c r="J247" s="991">
        <v>2081547</v>
      </c>
      <c r="K247" s="993" t="s">
        <v>2186</v>
      </c>
      <c r="L247" s="993">
        <v>37582</v>
      </c>
      <c r="M247" s="1022">
        <v>48540</v>
      </c>
      <c r="O247" s="1023" t="s">
        <v>3117</v>
      </c>
    </row>
    <row r="248" spans="1:15" s="719" customFormat="1" ht="10.199999999999999">
      <c r="A248" s="985">
        <v>245</v>
      </c>
      <c r="B248" s="986" t="s">
        <v>7393</v>
      </c>
      <c r="C248" s="986">
        <v>5210</v>
      </c>
      <c r="D248" s="712" t="s">
        <v>7394</v>
      </c>
      <c r="E248" s="987">
        <v>28.1</v>
      </c>
      <c r="F248" s="986" t="s">
        <v>984</v>
      </c>
      <c r="G248" s="713" t="s">
        <v>2364</v>
      </c>
      <c r="H248" s="713" t="s">
        <v>2388</v>
      </c>
      <c r="I248" s="713" t="s">
        <v>5749</v>
      </c>
      <c r="J248" s="986">
        <v>2871114</v>
      </c>
      <c r="K248" s="988" t="s">
        <v>2287</v>
      </c>
      <c r="L248" s="988">
        <v>37601</v>
      </c>
      <c r="M248" s="1020">
        <v>48559</v>
      </c>
      <c r="O248" s="1021" t="s">
        <v>3117</v>
      </c>
    </row>
    <row r="249" spans="1:15" s="719" customFormat="1" ht="10.199999999999999">
      <c r="A249" s="990">
        <v>246</v>
      </c>
      <c r="B249" s="991" t="s">
        <v>7395</v>
      </c>
      <c r="C249" s="991">
        <v>5211</v>
      </c>
      <c r="D249" s="707" t="s">
        <v>5709</v>
      </c>
      <c r="E249" s="992">
        <v>45.06</v>
      </c>
      <c r="F249" s="991" t="s">
        <v>984</v>
      </c>
      <c r="G249" s="709" t="s">
        <v>40</v>
      </c>
      <c r="H249" s="709" t="s">
        <v>2310</v>
      </c>
      <c r="I249" s="709" t="s">
        <v>7396</v>
      </c>
      <c r="J249" s="991">
        <v>2723344</v>
      </c>
      <c r="K249" s="993" t="s">
        <v>2186</v>
      </c>
      <c r="L249" s="993">
        <v>37602</v>
      </c>
      <c r="M249" s="1022">
        <v>48560</v>
      </c>
      <c r="O249" s="1023" t="s">
        <v>3117</v>
      </c>
    </row>
    <row r="250" spans="1:15" s="719" customFormat="1" ht="20.399999999999999">
      <c r="A250" s="985">
        <v>247</v>
      </c>
      <c r="B250" s="986" t="s">
        <v>7397</v>
      </c>
      <c r="C250" s="986">
        <v>5239</v>
      </c>
      <c r="D250" s="712" t="s">
        <v>7398</v>
      </c>
      <c r="E250" s="987">
        <v>25.12</v>
      </c>
      <c r="F250" s="986" t="s">
        <v>984</v>
      </c>
      <c r="G250" s="713" t="s">
        <v>2509</v>
      </c>
      <c r="H250" s="713" t="s">
        <v>3468</v>
      </c>
      <c r="I250" s="713" t="s">
        <v>7399</v>
      </c>
      <c r="J250" s="986">
        <v>9103619</v>
      </c>
      <c r="K250" s="988" t="s">
        <v>6906</v>
      </c>
      <c r="L250" s="988">
        <v>37613</v>
      </c>
      <c r="M250" s="1020">
        <v>48571</v>
      </c>
      <c r="O250" s="1021" t="s">
        <v>3454</v>
      </c>
    </row>
    <row r="251" spans="1:15" s="719" customFormat="1" ht="10.199999999999999">
      <c r="A251" s="990">
        <v>248</v>
      </c>
      <c r="B251" s="991" t="s">
        <v>7400</v>
      </c>
      <c r="C251" s="991">
        <v>5294</v>
      </c>
      <c r="D251" s="707" t="s">
        <v>7401</v>
      </c>
      <c r="E251" s="992">
        <v>28.22</v>
      </c>
      <c r="F251" s="991" t="s">
        <v>984</v>
      </c>
      <c r="G251" s="709" t="s">
        <v>41</v>
      </c>
      <c r="H251" s="709" t="s">
        <v>1072</v>
      </c>
      <c r="I251" s="709" t="s">
        <v>7402</v>
      </c>
      <c r="J251" s="991">
        <v>2874482</v>
      </c>
      <c r="K251" s="993" t="s">
        <v>2287</v>
      </c>
      <c r="L251" s="993">
        <v>37627</v>
      </c>
      <c r="M251" s="1022">
        <v>48585</v>
      </c>
      <c r="O251" s="1023" t="s">
        <v>3117</v>
      </c>
    </row>
    <row r="252" spans="1:15" s="719" customFormat="1" ht="10.199999999999999">
      <c r="A252" s="985">
        <v>249</v>
      </c>
      <c r="B252" s="986" t="s">
        <v>7403</v>
      </c>
      <c r="C252" s="986">
        <v>5356</v>
      </c>
      <c r="D252" s="712" t="s">
        <v>7404</v>
      </c>
      <c r="E252" s="987">
        <v>38.31</v>
      </c>
      <c r="F252" s="986" t="s">
        <v>984</v>
      </c>
      <c r="G252" s="713" t="s">
        <v>48</v>
      </c>
      <c r="H252" s="713" t="s">
        <v>3568</v>
      </c>
      <c r="I252" s="713" t="s">
        <v>7405</v>
      </c>
      <c r="J252" s="986">
        <v>5547938</v>
      </c>
      <c r="K252" s="988" t="s">
        <v>6912</v>
      </c>
      <c r="L252" s="988">
        <v>37651</v>
      </c>
      <c r="M252" s="1020">
        <v>48609</v>
      </c>
      <c r="O252" s="1021" t="s">
        <v>3122</v>
      </c>
    </row>
    <row r="253" spans="1:15" s="719" customFormat="1" ht="10.199999999999999">
      <c r="A253" s="990">
        <v>250</v>
      </c>
      <c r="B253" s="991" t="s">
        <v>7406</v>
      </c>
      <c r="C253" s="991">
        <v>5364</v>
      </c>
      <c r="D253" s="707" t="s">
        <v>7407</v>
      </c>
      <c r="E253" s="992">
        <v>35.69</v>
      </c>
      <c r="F253" s="991" t="s">
        <v>984</v>
      </c>
      <c r="G253" s="709" t="s">
        <v>50</v>
      </c>
      <c r="H253" s="709" t="s">
        <v>7408</v>
      </c>
      <c r="I253" s="709" t="s">
        <v>3532</v>
      </c>
      <c r="J253" s="991">
        <v>2027194</v>
      </c>
      <c r="K253" s="993" t="s">
        <v>2186</v>
      </c>
      <c r="L253" s="993">
        <v>37652</v>
      </c>
      <c r="M253" s="1022">
        <v>48610</v>
      </c>
      <c r="O253" s="1023" t="s">
        <v>3117</v>
      </c>
    </row>
    <row r="254" spans="1:15" s="719" customFormat="1" ht="10.199999999999999">
      <c r="A254" s="985">
        <v>251</v>
      </c>
      <c r="B254" s="986" t="s">
        <v>7409</v>
      </c>
      <c r="C254" s="986">
        <v>5411</v>
      </c>
      <c r="D254" s="712" t="s">
        <v>7410</v>
      </c>
      <c r="E254" s="987">
        <v>272.39</v>
      </c>
      <c r="F254" s="986" t="s">
        <v>984</v>
      </c>
      <c r="G254" s="713" t="s">
        <v>46</v>
      </c>
      <c r="H254" s="713" t="s">
        <v>3164</v>
      </c>
      <c r="I254" s="713" t="s">
        <v>7411</v>
      </c>
      <c r="J254" s="986">
        <v>5517176</v>
      </c>
      <c r="K254" s="988" t="s">
        <v>2186</v>
      </c>
      <c r="L254" s="988">
        <v>37665</v>
      </c>
      <c r="M254" s="1020">
        <v>48623</v>
      </c>
      <c r="O254" s="1021" t="s">
        <v>3117</v>
      </c>
    </row>
    <row r="255" spans="1:15" s="719" customFormat="1" ht="10.199999999999999">
      <c r="A255" s="990">
        <v>252</v>
      </c>
      <c r="B255" s="991" t="s">
        <v>7412</v>
      </c>
      <c r="C255" s="991">
        <v>5458</v>
      </c>
      <c r="D255" s="707" t="s">
        <v>6894</v>
      </c>
      <c r="E255" s="992">
        <v>131.4</v>
      </c>
      <c r="F255" s="991" t="s">
        <v>984</v>
      </c>
      <c r="G255" s="709" t="s">
        <v>44</v>
      </c>
      <c r="H255" s="709" t="s">
        <v>3137</v>
      </c>
      <c r="I255" s="709" t="s">
        <v>5241</v>
      </c>
      <c r="J255" s="991">
        <v>2095025</v>
      </c>
      <c r="K255" s="993" t="s">
        <v>3086</v>
      </c>
      <c r="L255" s="993">
        <v>37677</v>
      </c>
      <c r="M255" s="1022">
        <v>48635</v>
      </c>
      <c r="O255" s="1023" t="s">
        <v>3117</v>
      </c>
    </row>
    <row r="256" spans="1:15" s="719" customFormat="1" ht="20.399999999999999">
      <c r="A256" s="985">
        <v>253</v>
      </c>
      <c r="B256" s="986" t="s">
        <v>7413</v>
      </c>
      <c r="C256" s="986">
        <v>5459</v>
      </c>
      <c r="D256" s="712" t="s">
        <v>3676</v>
      </c>
      <c r="E256" s="987">
        <v>70.47</v>
      </c>
      <c r="F256" s="986" t="s">
        <v>984</v>
      </c>
      <c r="G256" s="713" t="s">
        <v>44</v>
      </c>
      <c r="H256" s="713" t="s">
        <v>3137</v>
      </c>
      <c r="I256" s="713" t="s">
        <v>7414</v>
      </c>
      <c r="J256" s="986">
        <v>2697947</v>
      </c>
      <c r="K256" s="988" t="s">
        <v>3086</v>
      </c>
      <c r="L256" s="988">
        <v>37677</v>
      </c>
      <c r="M256" s="1020">
        <v>48635</v>
      </c>
      <c r="O256" s="1021" t="s">
        <v>3117</v>
      </c>
    </row>
    <row r="257" spans="1:15" s="719" customFormat="1" ht="10.199999999999999">
      <c r="A257" s="990">
        <v>254</v>
      </c>
      <c r="B257" s="991" t="s">
        <v>7415</v>
      </c>
      <c r="C257" s="991">
        <v>5464</v>
      </c>
      <c r="D257" s="707" t="s">
        <v>7416</v>
      </c>
      <c r="E257" s="992">
        <v>81.93</v>
      </c>
      <c r="F257" s="991" t="s">
        <v>984</v>
      </c>
      <c r="G257" s="709" t="s">
        <v>44</v>
      </c>
      <c r="H257" s="709" t="s">
        <v>3167</v>
      </c>
      <c r="I257" s="709" t="s">
        <v>4129</v>
      </c>
      <c r="J257" s="991">
        <v>5099005</v>
      </c>
      <c r="K257" s="993" t="s">
        <v>2186</v>
      </c>
      <c r="L257" s="993">
        <v>37686</v>
      </c>
      <c r="M257" s="1022">
        <v>48644</v>
      </c>
      <c r="O257" s="1023" t="s">
        <v>3117</v>
      </c>
    </row>
    <row r="258" spans="1:15" s="719" customFormat="1" ht="10.199999999999999">
      <c r="A258" s="985">
        <v>255</v>
      </c>
      <c r="B258" s="986" t="s">
        <v>7417</v>
      </c>
      <c r="C258" s="986">
        <v>5484</v>
      </c>
      <c r="D258" s="712" t="s">
        <v>3563</v>
      </c>
      <c r="E258" s="987">
        <v>149.56</v>
      </c>
      <c r="F258" s="986" t="s">
        <v>984</v>
      </c>
      <c r="G258" s="713" t="s">
        <v>2234</v>
      </c>
      <c r="H258" s="713" t="s">
        <v>448</v>
      </c>
      <c r="I258" s="713" t="s">
        <v>5379</v>
      </c>
      <c r="J258" s="986">
        <v>5373298</v>
      </c>
      <c r="K258" s="988" t="s">
        <v>2186</v>
      </c>
      <c r="L258" s="988">
        <v>37690</v>
      </c>
      <c r="M258" s="1020">
        <v>48648</v>
      </c>
      <c r="O258" s="1021" t="s">
        <v>3117</v>
      </c>
    </row>
    <row r="259" spans="1:15" s="719" customFormat="1" ht="10.199999999999999">
      <c r="A259" s="990">
        <v>256</v>
      </c>
      <c r="B259" s="991" t="s">
        <v>7418</v>
      </c>
      <c r="C259" s="991">
        <v>5507</v>
      </c>
      <c r="D259" s="707" t="s">
        <v>5912</v>
      </c>
      <c r="E259" s="992">
        <v>31.97</v>
      </c>
      <c r="F259" s="991" t="s">
        <v>984</v>
      </c>
      <c r="G259" s="709" t="s">
        <v>2234</v>
      </c>
      <c r="H259" s="709" t="s">
        <v>2242</v>
      </c>
      <c r="I259" s="709" t="s">
        <v>7419</v>
      </c>
      <c r="J259" s="991">
        <v>2682702</v>
      </c>
      <c r="K259" s="993" t="s">
        <v>2186</v>
      </c>
      <c r="L259" s="993">
        <v>34889</v>
      </c>
      <c r="M259" s="1022">
        <v>45847</v>
      </c>
      <c r="O259" s="1023" t="s">
        <v>3117</v>
      </c>
    </row>
    <row r="260" spans="1:15" s="719" customFormat="1" ht="20.399999999999999">
      <c r="A260" s="985">
        <v>257</v>
      </c>
      <c r="B260" s="986" t="s">
        <v>7420</v>
      </c>
      <c r="C260" s="986">
        <v>5518</v>
      </c>
      <c r="D260" s="712" t="s">
        <v>7362</v>
      </c>
      <c r="E260" s="987">
        <v>37.51</v>
      </c>
      <c r="F260" s="986" t="s">
        <v>7421</v>
      </c>
      <c r="G260" s="713" t="s">
        <v>2230</v>
      </c>
      <c r="H260" s="713" t="s">
        <v>3671</v>
      </c>
      <c r="I260" s="713" t="s">
        <v>7422</v>
      </c>
      <c r="J260" s="986">
        <v>2844001</v>
      </c>
      <c r="K260" s="988" t="s">
        <v>7044</v>
      </c>
      <c r="L260" s="988">
        <v>37695</v>
      </c>
      <c r="M260" s="1020">
        <v>48653</v>
      </c>
      <c r="O260" s="1021" t="s">
        <v>3149</v>
      </c>
    </row>
    <row r="261" spans="1:15" s="719" customFormat="1" ht="10.199999999999999">
      <c r="A261" s="990">
        <v>258</v>
      </c>
      <c r="B261" s="991" t="s">
        <v>7423</v>
      </c>
      <c r="C261" s="991">
        <v>5529</v>
      </c>
      <c r="D261" s="707" t="s">
        <v>7424</v>
      </c>
      <c r="E261" s="992">
        <v>323.29000000000002</v>
      </c>
      <c r="F261" s="991" t="s">
        <v>7425</v>
      </c>
      <c r="G261" s="709" t="s">
        <v>49</v>
      </c>
      <c r="H261" s="709" t="s">
        <v>2185</v>
      </c>
      <c r="I261" s="709" t="s">
        <v>7179</v>
      </c>
      <c r="J261" s="991">
        <v>2027615</v>
      </c>
      <c r="K261" s="993" t="s">
        <v>2186</v>
      </c>
      <c r="L261" s="993">
        <v>36483</v>
      </c>
      <c r="M261" s="1022">
        <v>47441</v>
      </c>
      <c r="O261" s="1023" t="s">
        <v>3117</v>
      </c>
    </row>
    <row r="262" spans="1:15" s="719" customFormat="1" ht="10.199999999999999">
      <c r="A262" s="985">
        <v>259</v>
      </c>
      <c r="B262" s="986" t="s">
        <v>7426</v>
      </c>
      <c r="C262" s="986">
        <v>5582</v>
      </c>
      <c r="D262" s="712" t="s">
        <v>5912</v>
      </c>
      <c r="E262" s="987">
        <v>27.06</v>
      </c>
      <c r="F262" s="986" t="s">
        <v>984</v>
      </c>
      <c r="G262" s="713" t="s">
        <v>2234</v>
      </c>
      <c r="H262" s="713" t="s">
        <v>448</v>
      </c>
      <c r="I262" s="713" t="s">
        <v>7427</v>
      </c>
      <c r="J262" s="986">
        <v>6134254</v>
      </c>
      <c r="K262" s="988" t="s">
        <v>2186</v>
      </c>
      <c r="L262" s="988">
        <v>37716</v>
      </c>
      <c r="M262" s="1020">
        <v>48674</v>
      </c>
      <c r="O262" s="1021" t="s">
        <v>3117</v>
      </c>
    </row>
    <row r="263" spans="1:15" s="719" customFormat="1" ht="10.199999999999999">
      <c r="A263" s="990">
        <v>260</v>
      </c>
      <c r="B263" s="991" t="s">
        <v>7428</v>
      </c>
      <c r="C263" s="991">
        <v>5639</v>
      </c>
      <c r="D263" s="707" t="s">
        <v>5425</v>
      </c>
      <c r="E263" s="992">
        <v>397.65</v>
      </c>
      <c r="F263" s="991" t="s">
        <v>984</v>
      </c>
      <c r="G263" s="709" t="s">
        <v>2247</v>
      </c>
      <c r="H263" s="709" t="s">
        <v>2248</v>
      </c>
      <c r="I263" s="709" t="s">
        <v>7429</v>
      </c>
      <c r="J263" s="991">
        <v>2010933</v>
      </c>
      <c r="K263" s="993" t="s">
        <v>2186</v>
      </c>
      <c r="L263" s="993">
        <v>37728</v>
      </c>
      <c r="M263" s="1022">
        <v>48686</v>
      </c>
      <c r="O263" s="1023" t="s">
        <v>3117</v>
      </c>
    </row>
    <row r="264" spans="1:15" s="719" customFormat="1" ht="10.199999999999999">
      <c r="A264" s="985">
        <v>261</v>
      </c>
      <c r="B264" s="986" t="s">
        <v>7430</v>
      </c>
      <c r="C264" s="986">
        <v>5651</v>
      </c>
      <c r="D264" s="712" t="s">
        <v>7431</v>
      </c>
      <c r="E264" s="987">
        <v>281.67</v>
      </c>
      <c r="F264" s="986" t="s">
        <v>984</v>
      </c>
      <c r="G264" s="713" t="s">
        <v>46</v>
      </c>
      <c r="H264" s="713" t="s">
        <v>3457</v>
      </c>
      <c r="I264" s="713" t="s">
        <v>7367</v>
      </c>
      <c r="J264" s="986">
        <v>5180252</v>
      </c>
      <c r="K264" s="988" t="s">
        <v>2186</v>
      </c>
      <c r="L264" s="988">
        <v>37730</v>
      </c>
      <c r="M264" s="1020">
        <v>48688</v>
      </c>
      <c r="O264" s="1021" t="s">
        <v>3117</v>
      </c>
    </row>
    <row r="265" spans="1:15" s="719" customFormat="1" ht="10.199999999999999">
      <c r="A265" s="990">
        <v>262</v>
      </c>
      <c r="B265" s="991" t="s">
        <v>7432</v>
      </c>
      <c r="C265" s="991">
        <v>5683</v>
      </c>
      <c r="D265" s="707" t="s">
        <v>3854</v>
      </c>
      <c r="E265" s="992">
        <v>6.76</v>
      </c>
      <c r="F265" s="991" t="s">
        <v>7433</v>
      </c>
      <c r="G265" s="709" t="s">
        <v>371</v>
      </c>
      <c r="H265" s="709" t="s">
        <v>3590</v>
      </c>
      <c r="I265" s="709" t="s">
        <v>7434</v>
      </c>
      <c r="J265" s="991">
        <v>2809621</v>
      </c>
      <c r="K265" s="993" t="s">
        <v>6813</v>
      </c>
      <c r="L265" s="993">
        <v>36962</v>
      </c>
      <c r="M265" s="1022">
        <v>47919</v>
      </c>
      <c r="O265" s="1023" t="s">
        <v>3117</v>
      </c>
    </row>
    <row r="266" spans="1:15" s="719" customFormat="1" ht="10.199999999999999">
      <c r="A266" s="985">
        <v>263</v>
      </c>
      <c r="B266" s="986" t="s">
        <v>7435</v>
      </c>
      <c r="C266" s="986">
        <v>5692</v>
      </c>
      <c r="D266" s="712" t="s">
        <v>7436</v>
      </c>
      <c r="E266" s="987">
        <v>111.97</v>
      </c>
      <c r="F266" s="986" t="s">
        <v>984</v>
      </c>
      <c r="G266" s="713" t="s">
        <v>41</v>
      </c>
      <c r="H266" s="713" t="s">
        <v>2298</v>
      </c>
      <c r="I266" s="713" t="s">
        <v>7437</v>
      </c>
      <c r="J266" s="986">
        <v>6302513</v>
      </c>
      <c r="K266" s="988" t="s">
        <v>2287</v>
      </c>
      <c r="L266" s="988">
        <v>37739</v>
      </c>
      <c r="M266" s="1020">
        <v>48697</v>
      </c>
      <c r="O266" s="1021" t="s">
        <v>3149</v>
      </c>
    </row>
    <row r="267" spans="1:15" s="719" customFormat="1" ht="10.199999999999999">
      <c r="A267" s="990">
        <v>264</v>
      </c>
      <c r="B267" s="991" t="s">
        <v>7438</v>
      </c>
      <c r="C267" s="991">
        <v>5696</v>
      </c>
      <c r="D267" s="707" t="s">
        <v>7103</v>
      </c>
      <c r="E267" s="992">
        <v>29.01</v>
      </c>
      <c r="F267" s="991" t="s">
        <v>984</v>
      </c>
      <c r="G267" s="709" t="s">
        <v>47</v>
      </c>
      <c r="H267" s="709" t="s">
        <v>4066</v>
      </c>
      <c r="I267" s="709" t="s">
        <v>7439</v>
      </c>
      <c r="J267" s="991">
        <v>2003821</v>
      </c>
      <c r="K267" s="993" t="s">
        <v>3086</v>
      </c>
      <c r="L267" s="993">
        <v>37742</v>
      </c>
      <c r="M267" s="1022">
        <v>48700</v>
      </c>
      <c r="O267" s="1023" t="s">
        <v>3312</v>
      </c>
    </row>
    <row r="268" spans="1:15" s="719" customFormat="1" ht="10.199999999999999">
      <c r="A268" s="985">
        <v>265</v>
      </c>
      <c r="B268" s="986" t="s">
        <v>7440</v>
      </c>
      <c r="C268" s="986">
        <v>5707</v>
      </c>
      <c r="D268" s="712" t="s">
        <v>7441</v>
      </c>
      <c r="E268" s="987">
        <v>45.6</v>
      </c>
      <c r="F268" s="986" t="s">
        <v>984</v>
      </c>
      <c r="G268" s="713" t="s">
        <v>2509</v>
      </c>
      <c r="H268" s="713" t="s">
        <v>3788</v>
      </c>
      <c r="I268" s="713" t="s">
        <v>7442</v>
      </c>
      <c r="J268" s="986">
        <v>5215757</v>
      </c>
      <c r="K268" s="988" t="s">
        <v>2186</v>
      </c>
      <c r="L268" s="988">
        <v>37746</v>
      </c>
      <c r="M268" s="1020">
        <v>48704</v>
      </c>
      <c r="O268" s="1021" t="s">
        <v>3117</v>
      </c>
    </row>
    <row r="269" spans="1:15" s="719" customFormat="1" ht="10.199999999999999">
      <c r="A269" s="990">
        <v>266</v>
      </c>
      <c r="B269" s="991" t="s">
        <v>7443</v>
      </c>
      <c r="C269" s="991">
        <v>5770</v>
      </c>
      <c r="D269" s="707" t="s">
        <v>7444</v>
      </c>
      <c r="E269" s="992">
        <v>50.15</v>
      </c>
      <c r="F269" s="991" t="s">
        <v>984</v>
      </c>
      <c r="G269" s="709" t="s">
        <v>53</v>
      </c>
      <c r="H269" s="709" t="s">
        <v>4362</v>
      </c>
      <c r="I269" s="709" t="s">
        <v>7445</v>
      </c>
      <c r="J269" s="991">
        <v>5132061</v>
      </c>
      <c r="K269" s="993" t="s">
        <v>2186</v>
      </c>
      <c r="L269" s="993">
        <v>37757</v>
      </c>
      <c r="M269" s="1022">
        <v>48715</v>
      </c>
      <c r="O269" s="1023" t="s">
        <v>3117</v>
      </c>
    </row>
    <row r="270" spans="1:15" s="719" customFormat="1" ht="10.199999999999999">
      <c r="A270" s="985">
        <v>267</v>
      </c>
      <c r="B270" s="986" t="s">
        <v>7446</v>
      </c>
      <c r="C270" s="986">
        <v>5778</v>
      </c>
      <c r="D270" s="712" t="s">
        <v>7447</v>
      </c>
      <c r="E270" s="987">
        <v>64.040000000000006</v>
      </c>
      <c r="F270" s="986" t="s">
        <v>984</v>
      </c>
      <c r="G270" s="713" t="s">
        <v>2509</v>
      </c>
      <c r="H270" s="713" t="s">
        <v>3183</v>
      </c>
      <c r="I270" s="713" t="s">
        <v>7448</v>
      </c>
      <c r="J270" s="986">
        <v>5029635</v>
      </c>
      <c r="K270" s="988" t="s">
        <v>2186</v>
      </c>
      <c r="L270" s="988">
        <v>37760</v>
      </c>
      <c r="M270" s="1020">
        <v>48718</v>
      </c>
      <c r="O270" s="1021" t="s">
        <v>3117</v>
      </c>
    </row>
    <row r="271" spans="1:15" s="719" customFormat="1" ht="10.199999999999999">
      <c r="A271" s="990">
        <v>268</v>
      </c>
      <c r="B271" s="991" t="s">
        <v>7449</v>
      </c>
      <c r="C271" s="991">
        <v>5784</v>
      </c>
      <c r="D271" s="707" t="s">
        <v>7450</v>
      </c>
      <c r="E271" s="992">
        <v>81.319999999999993</v>
      </c>
      <c r="F271" s="991" t="s">
        <v>984</v>
      </c>
      <c r="G271" s="709" t="s">
        <v>40</v>
      </c>
      <c r="H271" s="709" t="s">
        <v>2310</v>
      </c>
      <c r="I271" s="709" t="s">
        <v>7396</v>
      </c>
      <c r="J271" s="991">
        <v>2723344</v>
      </c>
      <c r="K271" s="993" t="s">
        <v>2186</v>
      </c>
      <c r="L271" s="993">
        <v>37761</v>
      </c>
      <c r="M271" s="1022">
        <v>50932</v>
      </c>
      <c r="O271" s="1023" t="s">
        <v>3117</v>
      </c>
    </row>
    <row r="272" spans="1:15" s="719" customFormat="1" ht="20.399999999999999">
      <c r="A272" s="985">
        <v>269</v>
      </c>
      <c r="B272" s="986" t="s">
        <v>7451</v>
      </c>
      <c r="C272" s="986">
        <v>5798</v>
      </c>
      <c r="D272" s="712" t="s">
        <v>7452</v>
      </c>
      <c r="E272" s="987">
        <v>30.01</v>
      </c>
      <c r="F272" s="986" t="s">
        <v>7453</v>
      </c>
      <c r="G272" s="713" t="s">
        <v>41</v>
      </c>
      <c r="H272" s="713" t="s">
        <v>4289</v>
      </c>
      <c r="I272" s="713" t="s">
        <v>7454</v>
      </c>
      <c r="J272" s="986">
        <v>6292747</v>
      </c>
      <c r="K272" s="988" t="s">
        <v>2287</v>
      </c>
      <c r="L272" s="988">
        <v>37763</v>
      </c>
      <c r="M272" s="1020">
        <v>48721</v>
      </c>
      <c r="O272" s="1021" t="s">
        <v>3149</v>
      </c>
    </row>
    <row r="273" spans="1:15" s="719" customFormat="1" ht="20.399999999999999">
      <c r="A273" s="990">
        <v>270</v>
      </c>
      <c r="B273" s="991" t="s">
        <v>7455</v>
      </c>
      <c r="C273" s="991">
        <v>5806</v>
      </c>
      <c r="D273" s="707" t="s">
        <v>7456</v>
      </c>
      <c r="E273" s="992">
        <v>46.46</v>
      </c>
      <c r="F273" s="991" t="s">
        <v>7457</v>
      </c>
      <c r="G273" s="709" t="s">
        <v>2234</v>
      </c>
      <c r="H273" s="709" t="s">
        <v>1076</v>
      </c>
      <c r="I273" s="709" t="s">
        <v>3254</v>
      </c>
      <c r="J273" s="991">
        <v>2041588</v>
      </c>
      <c r="K273" s="993" t="s">
        <v>6906</v>
      </c>
      <c r="L273" s="993">
        <v>37763</v>
      </c>
      <c r="M273" s="1022">
        <v>48721</v>
      </c>
      <c r="O273" s="1023" t="s">
        <v>3117</v>
      </c>
    </row>
    <row r="274" spans="1:15" s="719" customFormat="1" ht="20.399999999999999">
      <c r="A274" s="985">
        <v>271</v>
      </c>
      <c r="B274" s="986" t="s">
        <v>7458</v>
      </c>
      <c r="C274" s="986">
        <v>5850</v>
      </c>
      <c r="D274" s="712" t="s">
        <v>7459</v>
      </c>
      <c r="E274" s="987">
        <v>27.72</v>
      </c>
      <c r="F274" s="986" t="s">
        <v>984</v>
      </c>
      <c r="G274" s="713" t="s">
        <v>41</v>
      </c>
      <c r="H274" s="713" t="s">
        <v>2298</v>
      </c>
      <c r="I274" s="713" t="s">
        <v>7460</v>
      </c>
      <c r="J274" s="986">
        <v>5639034</v>
      </c>
      <c r="K274" s="988" t="s">
        <v>2287</v>
      </c>
      <c r="L274" s="988">
        <v>37770</v>
      </c>
      <c r="M274" s="1020">
        <v>48728</v>
      </c>
      <c r="O274" s="1021" t="s">
        <v>3117</v>
      </c>
    </row>
    <row r="275" spans="1:15" s="719" customFormat="1" ht="20.399999999999999">
      <c r="A275" s="990">
        <v>272</v>
      </c>
      <c r="B275" s="991" t="s">
        <v>7461</v>
      </c>
      <c r="C275" s="991">
        <v>5874</v>
      </c>
      <c r="D275" s="707" t="s">
        <v>7462</v>
      </c>
      <c r="E275" s="992">
        <v>94.01</v>
      </c>
      <c r="F275" s="991" t="s">
        <v>984</v>
      </c>
      <c r="G275" s="709" t="s">
        <v>40</v>
      </c>
      <c r="H275" s="709" t="s">
        <v>2310</v>
      </c>
      <c r="I275" s="709" t="s">
        <v>7250</v>
      </c>
      <c r="J275" s="991">
        <v>6173136</v>
      </c>
      <c r="K275" s="993" t="s">
        <v>2186</v>
      </c>
      <c r="L275" s="993">
        <v>37777</v>
      </c>
      <c r="M275" s="1022">
        <v>48735</v>
      </c>
      <c r="O275" s="1023" t="s">
        <v>3117</v>
      </c>
    </row>
    <row r="276" spans="1:15" s="719" customFormat="1" ht="10.199999999999999">
      <c r="A276" s="985">
        <v>273</v>
      </c>
      <c r="B276" s="986" t="s">
        <v>7463</v>
      </c>
      <c r="C276" s="986">
        <v>5877</v>
      </c>
      <c r="D276" s="712" t="s">
        <v>7384</v>
      </c>
      <c r="E276" s="987">
        <v>20.3</v>
      </c>
      <c r="F276" s="986" t="s">
        <v>984</v>
      </c>
      <c r="G276" s="713" t="s">
        <v>5070</v>
      </c>
      <c r="H276" s="713" t="s">
        <v>7464</v>
      </c>
      <c r="I276" s="713" t="s">
        <v>7465</v>
      </c>
      <c r="J276" s="986">
        <v>2103869</v>
      </c>
      <c r="K276" s="988" t="s">
        <v>7012</v>
      </c>
      <c r="L276" s="988">
        <v>37777</v>
      </c>
      <c r="M276" s="1020">
        <v>48735</v>
      </c>
      <c r="O276" s="1021" t="s">
        <v>3117</v>
      </c>
    </row>
    <row r="277" spans="1:15" s="719" customFormat="1" ht="10.199999999999999">
      <c r="A277" s="990">
        <v>274</v>
      </c>
      <c r="B277" s="991" t="s">
        <v>7466</v>
      </c>
      <c r="C277" s="991">
        <v>5881</v>
      </c>
      <c r="D277" s="707" t="s">
        <v>7467</v>
      </c>
      <c r="E277" s="992">
        <v>110.53</v>
      </c>
      <c r="F277" s="991" t="s">
        <v>984</v>
      </c>
      <c r="G277" s="709" t="s">
        <v>40</v>
      </c>
      <c r="H277" s="709" t="s">
        <v>7064</v>
      </c>
      <c r="I277" s="709" t="s">
        <v>7468</v>
      </c>
      <c r="J277" s="991">
        <v>2739739</v>
      </c>
      <c r="K277" s="993" t="s">
        <v>2186</v>
      </c>
      <c r="L277" s="993">
        <v>37778</v>
      </c>
      <c r="M277" s="1022">
        <v>48736</v>
      </c>
      <c r="O277" s="1023" t="s">
        <v>3117</v>
      </c>
    </row>
    <row r="278" spans="1:15" s="719" customFormat="1" ht="10.199999999999999">
      <c r="A278" s="985">
        <v>275</v>
      </c>
      <c r="B278" s="986" t="s">
        <v>7469</v>
      </c>
      <c r="C278" s="986">
        <v>5899</v>
      </c>
      <c r="D278" s="712" t="s">
        <v>7470</v>
      </c>
      <c r="E278" s="987">
        <v>31.16</v>
      </c>
      <c r="F278" s="986" t="s">
        <v>984</v>
      </c>
      <c r="G278" s="713" t="s">
        <v>43</v>
      </c>
      <c r="H278" s="713" t="s">
        <v>3343</v>
      </c>
      <c r="I278" s="713" t="s">
        <v>7471</v>
      </c>
      <c r="J278" s="986">
        <v>4183525</v>
      </c>
      <c r="K278" s="988" t="s">
        <v>2287</v>
      </c>
      <c r="L278" s="988">
        <v>37779</v>
      </c>
      <c r="M278" s="1020">
        <v>48737</v>
      </c>
      <c r="O278" s="1021" t="s">
        <v>3117</v>
      </c>
    </row>
    <row r="279" spans="1:15" s="719" customFormat="1" ht="10.199999999999999">
      <c r="A279" s="990">
        <v>276</v>
      </c>
      <c r="B279" s="991" t="s">
        <v>7472</v>
      </c>
      <c r="C279" s="991">
        <v>5959</v>
      </c>
      <c r="D279" s="707" t="s">
        <v>7473</v>
      </c>
      <c r="E279" s="992">
        <v>26.43</v>
      </c>
      <c r="F279" s="991" t="s">
        <v>6849</v>
      </c>
      <c r="G279" s="709" t="s">
        <v>40</v>
      </c>
      <c r="H279" s="709" t="s">
        <v>2334</v>
      </c>
      <c r="I279" s="709" t="s">
        <v>7474</v>
      </c>
      <c r="J279" s="991">
        <v>2602504</v>
      </c>
      <c r="K279" s="993" t="s">
        <v>2186</v>
      </c>
      <c r="L279" s="993">
        <v>34936</v>
      </c>
      <c r="M279" s="1022">
        <v>45894</v>
      </c>
      <c r="O279" s="1023" t="s">
        <v>3117</v>
      </c>
    </row>
    <row r="280" spans="1:15" s="719" customFormat="1" ht="10.199999999999999">
      <c r="A280" s="985">
        <v>277</v>
      </c>
      <c r="B280" s="986" t="s">
        <v>7475</v>
      </c>
      <c r="C280" s="986">
        <v>5970</v>
      </c>
      <c r="D280" s="712" t="s">
        <v>7476</v>
      </c>
      <c r="E280" s="987">
        <v>40.450000000000003</v>
      </c>
      <c r="F280" s="986" t="s">
        <v>984</v>
      </c>
      <c r="G280" s="713" t="s">
        <v>2509</v>
      </c>
      <c r="H280" s="713" t="s">
        <v>7477</v>
      </c>
      <c r="I280" s="713" t="s">
        <v>7478</v>
      </c>
      <c r="J280" s="986">
        <v>5340195</v>
      </c>
      <c r="K280" s="988" t="s">
        <v>2186</v>
      </c>
      <c r="L280" s="988">
        <v>37796</v>
      </c>
      <c r="M280" s="1020">
        <v>48754</v>
      </c>
      <c r="O280" s="1021" t="s">
        <v>3117</v>
      </c>
    </row>
    <row r="281" spans="1:15" s="719" customFormat="1" ht="10.199999999999999">
      <c r="A281" s="990">
        <v>278</v>
      </c>
      <c r="B281" s="991" t="s">
        <v>7479</v>
      </c>
      <c r="C281" s="991">
        <v>5974</v>
      </c>
      <c r="D281" s="707" t="s">
        <v>7480</v>
      </c>
      <c r="E281" s="992">
        <v>184.01</v>
      </c>
      <c r="F281" s="991" t="s">
        <v>984</v>
      </c>
      <c r="G281" s="709" t="s">
        <v>2234</v>
      </c>
      <c r="H281" s="709" t="s">
        <v>448</v>
      </c>
      <c r="I281" s="709" t="s">
        <v>6576</v>
      </c>
      <c r="J281" s="991">
        <v>2868687</v>
      </c>
      <c r="K281" s="993" t="s">
        <v>2186</v>
      </c>
      <c r="L281" s="993">
        <v>37796</v>
      </c>
      <c r="M281" s="1022">
        <v>48754</v>
      </c>
      <c r="O281" s="1023" t="s">
        <v>3117</v>
      </c>
    </row>
    <row r="282" spans="1:15" s="719" customFormat="1" ht="10.199999999999999">
      <c r="A282" s="985">
        <v>279</v>
      </c>
      <c r="B282" s="986" t="s">
        <v>7481</v>
      </c>
      <c r="C282" s="986">
        <v>6005</v>
      </c>
      <c r="D282" s="712" t="s">
        <v>7482</v>
      </c>
      <c r="E282" s="987">
        <v>39.090000000000003</v>
      </c>
      <c r="F282" s="986" t="s">
        <v>984</v>
      </c>
      <c r="G282" s="713" t="s">
        <v>40</v>
      </c>
      <c r="H282" s="713" t="s">
        <v>2310</v>
      </c>
      <c r="I282" s="713" t="s">
        <v>7483</v>
      </c>
      <c r="J282" s="986">
        <v>2655772</v>
      </c>
      <c r="K282" s="988" t="s">
        <v>2186</v>
      </c>
      <c r="L282" s="988">
        <v>37805</v>
      </c>
      <c r="M282" s="1020">
        <v>48763</v>
      </c>
      <c r="O282" s="1021" t="s">
        <v>3117</v>
      </c>
    </row>
    <row r="283" spans="1:15" s="719" customFormat="1" ht="20.399999999999999">
      <c r="A283" s="990">
        <v>280</v>
      </c>
      <c r="B283" s="991" t="s">
        <v>7484</v>
      </c>
      <c r="C283" s="991">
        <v>6006</v>
      </c>
      <c r="D283" s="707" t="s">
        <v>7485</v>
      </c>
      <c r="E283" s="992">
        <v>105.37</v>
      </c>
      <c r="F283" s="991" t="s">
        <v>984</v>
      </c>
      <c r="G283" s="709" t="s">
        <v>3379</v>
      </c>
      <c r="H283" s="709" t="s">
        <v>3721</v>
      </c>
      <c r="I283" s="709" t="s">
        <v>7486</v>
      </c>
      <c r="J283" s="991">
        <v>5763177</v>
      </c>
      <c r="K283" s="993" t="s">
        <v>2186</v>
      </c>
      <c r="L283" s="993">
        <v>37805</v>
      </c>
      <c r="M283" s="1022">
        <v>48763</v>
      </c>
      <c r="O283" s="1023" t="s">
        <v>3117</v>
      </c>
    </row>
    <row r="284" spans="1:15" s="719" customFormat="1" ht="10.199999999999999">
      <c r="A284" s="985">
        <v>281</v>
      </c>
      <c r="B284" s="986" t="s">
        <v>7487</v>
      </c>
      <c r="C284" s="986">
        <v>6066</v>
      </c>
      <c r="D284" s="712" t="s">
        <v>7488</v>
      </c>
      <c r="E284" s="987">
        <v>74.599999999999994</v>
      </c>
      <c r="F284" s="986" t="s">
        <v>984</v>
      </c>
      <c r="G284" s="713" t="s">
        <v>40</v>
      </c>
      <c r="H284" s="713" t="s">
        <v>2362</v>
      </c>
      <c r="I284" s="713" t="s">
        <v>7489</v>
      </c>
      <c r="J284" s="986">
        <v>5250218</v>
      </c>
      <c r="K284" s="988" t="s">
        <v>2186</v>
      </c>
      <c r="L284" s="988">
        <v>37824</v>
      </c>
      <c r="M284" s="1020">
        <v>48782</v>
      </c>
      <c r="O284" s="1021" t="s">
        <v>3149</v>
      </c>
    </row>
    <row r="285" spans="1:15" s="719" customFormat="1" ht="10.199999999999999">
      <c r="A285" s="990">
        <v>282</v>
      </c>
      <c r="B285" s="991" t="s">
        <v>7490</v>
      </c>
      <c r="C285" s="991">
        <v>6080</v>
      </c>
      <c r="D285" s="707" t="s">
        <v>7491</v>
      </c>
      <c r="E285" s="992">
        <v>35.880000000000003</v>
      </c>
      <c r="F285" s="991" t="s">
        <v>984</v>
      </c>
      <c r="G285" s="709" t="s">
        <v>371</v>
      </c>
      <c r="H285" s="709" t="s">
        <v>3495</v>
      </c>
      <c r="I285" s="709" t="s">
        <v>7492</v>
      </c>
      <c r="J285" s="991">
        <v>2744821</v>
      </c>
      <c r="K285" s="993" t="s">
        <v>6906</v>
      </c>
      <c r="L285" s="993">
        <v>37825</v>
      </c>
      <c r="M285" s="1022">
        <v>48783</v>
      </c>
      <c r="O285" s="1023" t="s">
        <v>3117</v>
      </c>
    </row>
    <row r="286" spans="1:15" s="719" customFormat="1" ht="10.199999999999999">
      <c r="A286" s="985">
        <v>283</v>
      </c>
      <c r="B286" s="986" t="s">
        <v>7493</v>
      </c>
      <c r="C286" s="986">
        <v>6098</v>
      </c>
      <c r="D286" s="712" t="s">
        <v>7494</v>
      </c>
      <c r="E286" s="987">
        <v>995.58</v>
      </c>
      <c r="F286" s="986" t="s">
        <v>984</v>
      </c>
      <c r="G286" s="713" t="s">
        <v>2247</v>
      </c>
      <c r="H286" s="713" t="s">
        <v>3410</v>
      </c>
      <c r="I286" s="713" t="s">
        <v>7495</v>
      </c>
      <c r="J286" s="986">
        <v>2784904</v>
      </c>
      <c r="K286" s="988" t="s">
        <v>6995</v>
      </c>
      <c r="L286" s="988">
        <v>37830</v>
      </c>
      <c r="M286" s="1020">
        <v>48788</v>
      </c>
      <c r="O286" s="1021" t="s">
        <v>3149</v>
      </c>
    </row>
    <row r="287" spans="1:15" s="719" customFormat="1" ht="10.199999999999999">
      <c r="A287" s="990">
        <v>284</v>
      </c>
      <c r="B287" s="991" t="s">
        <v>7496</v>
      </c>
      <c r="C287" s="991">
        <v>6197</v>
      </c>
      <c r="D287" s="707" t="s">
        <v>7497</v>
      </c>
      <c r="E287" s="992">
        <v>74.63</v>
      </c>
      <c r="F287" s="991" t="s">
        <v>984</v>
      </c>
      <c r="G287" s="709" t="s">
        <v>2247</v>
      </c>
      <c r="H287" s="709" t="s">
        <v>2248</v>
      </c>
      <c r="I287" s="709" t="s">
        <v>7498</v>
      </c>
      <c r="J287" s="991">
        <v>2573253</v>
      </c>
      <c r="K287" s="993" t="s">
        <v>2186</v>
      </c>
      <c r="L287" s="993">
        <v>37852</v>
      </c>
      <c r="M287" s="1022">
        <v>48810</v>
      </c>
      <c r="O287" s="1023" t="s">
        <v>3117</v>
      </c>
    </row>
    <row r="288" spans="1:15" s="719" customFormat="1" ht="10.199999999999999">
      <c r="A288" s="985">
        <v>285</v>
      </c>
      <c r="B288" s="986" t="s">
        <v>7499</v>
      </c>
      <c r="C288" s="986">
        <v>6222</v>
      </c>
      <c r="D288" s="712" t="s">
        <v>7500</v>
      </c>
      <c r="E288" s="987">
        <v>27.99</v>
      </c>
      <c r="F288" s="986" t="s">
        <v>984</v>
      </c>
      <c r="G288" s="713" t="s">
        <v>46</v>
      </c>
      <c r="H288" s="713" t="s">
        <v>7501</v>
      </c>
      <c r="I288" s="713" t="s">
        <v>7502</v>
      </c>
      <c r="J288" s="986">
        <v>2057174</v>
      </c>
      <c r="K288" s="988" t="s">
        <v>6813</v>
      </c>
      <c r="L288" s="988">
        <v>37854</v>
      </c>
      <c r="M288" s="1020">
        <v>48812</v>
      </c>
      <c r="O288" s="1021" t="s">
        <v>3117</v>
      </c>
    </row>
    <row r="289" spans="1:15" s="719" customFormat="1" ht="20.399999999999999">
      <c r="A289" s="990">
        <v>286</v>
      </c>
      <c r="B289" s="991" t="s">
        <v>7503</v>
      </c>
      <c r="C289" s="991">
        <v>6233</v>
      </c>
      <c r="D289" s="707" t="s">
        <v>3346</v>
      </c>
      <c r="E289" s="992">
        <v>118.15</v>
      </c>
      <c r="F289" s="991" t="s">
        <v>7504</v>
      </c>
      <c r="G289" s="709" t="s">
        <v>48</v>
      </c>
      <c r="H289" s="709" t="s">
        <v>775</v>
      </c>
      <c r="I289" s="709" t="s">
        <v>7505</v>
      </c>
      <c r="J289" s="991">
        <v>2852772</v>
      </c>
      <c r="K289" s="993" t="s">
        <v>2287</v>
      </c>
      <c r="L289" s="993">
        <v>37859</v>
      </c>
      <c r="M289" s="1022">
        <v>48817</v>
      </c>
      <c r="O289" s="1023" t="s">
        <v>3149</v>
      </c>
    </row>
    <row r="290" spans="1:15" s="719" customFormat="1" ht="20.399999999999999">
      <c r="A290" s="985">
        <v>287</v>
      </c>
      <c r="B290" s="986" t="s">
        <v>7506</v>
      </c>
      <c r="C290" s="986">
        <v>6242</v>
      </c>
      <c r="D290" s="712" t="s">
        <v>7507</v>
      </c>
      <c r="E290" s="987">
        <v>65.150000000000006</v>
      </c>
      <c r="F290" s="986" t="s">
        <v>7508</v>
      </c>
      <c r="G290" s="713" t="s">
        <v>2230</v>
      </c>
      <c r="H290" s="713" t="s">
        <v>2188</v>
      </c>
      <c r="I290" s="713" t="s">
        <v>3365</v>
      </c>
      <c r="J290" s="986">
        <v>2003732</v>
      </c>
      <c r="K290" s="988" t="s">
        <v>2186</v>
      </c>
      <c r="L290" s="988">
        <v>37861</v>
      </c>
      <c r="M290" s="1020">
        <v>48819</v>
      </c>
      <c r="O290" s="1021" t="s">
        <v>3117</v>
      </c>
    </row>
    <row r="291" spans="1:15" s="719" customFormat="1" ht="10.199999999999999">
      <c r="A291" s="990">
        <v>288</v>
      </c>
      <c r="B291" s="991" t="s">
        <v>7509</v>
      </c>
      <c r="C291" s="991">
        <v>6364</v>
      </c>
      <c r="D291" s="707" t="s">
        <v>7510</v>
      </c>
      <c r="E291" s="992">
        <v>364.88</v>
      </c>
      <c r="F291" s="991" t="s">
        <v>984</v>
      </c>
      <c r="G291" s="709" t="s">
        <v>2509</v>
      </c>
      <c r="H291" s="709" t="s">
        <v>3183</v>
      </c>
      <c r="I291" s="709" t="s">
        <v>7511</v>
      </c>
      <c r="J291" s="991">
        <v>5131871</v>
      </c>
      <c r="K291" s="993" t="s">
        <v>2186</v>
      </c>
      <c r="L291" s="993">
        <v>37894</v>
      </c>
      <c r="M291" s="1022">
        <v>48852</v>
      </c>
      <c r="O291" s="1023" t="s">
        <v>3117</v>
      </c>
    </row>
    <row r="292" spans="1:15" s="719" customFormat="1" ht="20.399999999999999">
      <c r="A292" s="985">
        <v>289</v>
      </c>
      <c r="B292" s="986" t="s">
        <v>7512</v>
      </c>
      <c r="C292" s="986">
        <v>6387</v>
      </c>
      <c r="D292" s="712" t="s">
        <v>7513</v>
      </c>
      <c r="E292" s="987">
        <v>26.66</v>
      </c>
      <c r="F292" s="986" t="s">
        <v>984</v>
      </c>
      <c r="G292" s="713" t="s">
        <v>2281</v>
      </c>
      <c r="H292" s="713" t="s">
        <v>5190</v>
      </c>
      <c r="I292" s="713" t="s">
        <v>793</v>
      </c>
      <c r="J292" s="986">
        <v>2023202</v>
      </c>
      <c r="K292" s="988" t="s">
        <v>3086</v>
      </c>
      <c r="L292" s="988">
        <v>37898</v>
      </c>
      <c r="M292" s="1020">
        <v>48856</v>
      </c>
      <c r="O292" s="1021" t="s">
        <v>3117</v>
      </c>
    </row>
    <row r="293" spans="1:15" s="719" customFormat="1" ht="10.199999999999999">
      <c r="A293" s="990">
        <v>290</v>
      </c>
      <c r="B293" s="991" t="s">
        <v>7514</v>
      </c>
      <c r="C293" s="991">
        <v>6391</v>
      </c>
      <c r="D293" s="707" t="s">
        <v>7515</v>
      </c>
      <c r="E293" s="992">
        <v>112.73</v>
      </c>
      <c r="F293" s="991" t="s">
        <v>984</v>
      </c>
      <c r="G293" s="709" t="s">
        <v>2247</v>
      </c>
      <c r="H293" s="709" t="s">
        <v>3265</v>
      </c>
      <c r="I293" s="709" t="s">
        <v>7516</v>
      </c>
      <c r="J293" s="991">
        <v>2065606</v>
      </c>
      <c r="K293" s="993" t="s">
        <v>2287</v>
      </c>
      <c r="L293" s="993">
        <v>37898</v>
      </c>
      <c r="M293" s="1022">
        <v>48856</v>
      </c>
      <c r="O293" s="1023" t="s">
        <v>3117</v>
      </c>
    </row>
    <row r="294" spans="1:15" s="719" customFormat="1" ht="10.199999999999999">
      <c r="A294" s="985">
        <v>291</v>
      </c>
      <c r="B294" s="986" t="s">
        <v>7517</v>
      </c>
      <c r="C294" s="986">
        <v>6399</v>
      </c>
      <c r="D294" s="712" t="s">
        <v>7518</v>
      </c>
      <c r="E294" s="987">
        <v>43.06</v>
      </c>
      <c r="F294" s="986" t="s">
        <v>984</v>
      </c>
      <c r="G294" s="713" t="s">
        <v>48</v>
      </c>
      <c r="H294" s="713" t="s">
        <v>2261</v>
      </c>
      <c r="I294" s="713" t="s">
        <v>7519</v>
      </c>
      <c r="J294" s="986">
        <v>2707969</v>
      </c>
      <c r="K294" s="988" t="s">
        <v>2287</v>
      </c>
      <c r="L294" s="988">
        <v>37898</v>
      </c>
      <c r="M294" s="1020">
        <v>48856</v>
      </c>
      <c r="O294" s="1021" t="s">
        <v>3122</v>
      </c>
    </row>
    <row r="295" spans="1:15" s="719" customFormat="1" ht="10.199999999999999">
      <c r="A295" s="990">
        <v>292</v>
      </c>
      <c r="B295" s="991" t="s">
        <v>7520</v>
      </c>
      <c r="C295" s="991">
        <v>6428</v>
      </c>
      <c r="D295" s="707" t="s">
        <v>7521</v>
      </c>
      <c r="E295" s="992">
        <v>147.04</v>
      </c>
      <c r="F295" s="991" t="s">
        <v>984</v>
      </c>
      <c r="G295" s="709" t="s">
        <v>40</v>
      </c>
      <c r="H295" s="709" t="s">
        <v>2310</v>
      </c>
      <c r="I295" s="709" t="s">
        <v>7138</v>
      </c>
      <c r="J295" s="991">
        <v>2590565</v>
      </c>
      <c r="K295" s="993" t="s">
        <v>2186</v>
      </c>
      <c r="L295" s="993">
        <v>37908</v>
      </c>
      <c r="M295" s="1022">
        <v>48866</v>
      </c>
      <c r="O295" s="1023" t="s">
        <v>3117</v>
      </c>
    </row>
    <row r="296" spans="1:15" s="719" customFormat="1" ht="10.199999999999999">
      <c r="A296" s="985">
        <v>293</v>
      </c>
      <c r="B296" s="986" t="s">
        <v>7522</v>
      </c>
      <c r="C296" s="986">
        <v>6449</v>
      </c>
      <c r="D296" s="712" t="s">
        <v>7523</v>
      </c>
      <c r="E296" s="987">
        <v>46.74</v>
      </c>
      <c r="F296" s="986" t="s">
        <v>984</v>
      </c>
      <c r="G296" s="713" t="s">
        <v>2234</v>
      </c>
      <c r="H296" s="713" t="s">
        <v>448</v>
      </c>
      <c r="I296" s="713" t="s">
        <v>7396</v>
      </c>
      <c r="J296" s="986">
        <v>2723344</v>
      </c>
      <c r="K296" s="988" t="s">
        <v>2186</v>
      </c>
      <c r="L296" s="988">
        <v>37916</v>
      </c>
      <c r="M296" s="1020">
        <v>48874</v>
      </c>
      <c r="O296" s="1021" t="s">
        <v>3117</v>
      </c>
    </row>
    <row r="297" spans="1:15" s="719" customFormat="1" ht="10.199999999999999">
      <c r="A297" s="990">
        <v>294</v>
      </c>
      <c r="B297" s="991" t="s">
        <v>7524</v>
      </c>
      <c r="C297" s="991">
        <v>6452</v>
      </c>
      <c r="D297" s="707" t="s">
        <v>7525</v>
      </c>
      <c r="E297" s="992">
        <v>29.41</v>
      </c>
      <c r="F297" s="991" t="s">
        <v>984</v>
      </c>
      <c r="G297" s="709" t="s">
        <v>2509</v>
      </c>
      <c r="H297" s="709" t="s">
        <v>3179</v>
      </c>
      <c r="I297" s="709" t="s">
        <v>7526</v>
      </c>
      <c r="J297" s="991">
        <v>2681471</v>
      </c>
      <c r="K297" s="993" t="s">
        <v>3086</v>
      </c>
      <c r="L297" s="993">
        <v>37916</v>
      </c>
      <c r="M297" s="1022">
        <v>48874</v>
      </c>
      <c r="O297" s="1023" t="s">
        <v>3117</v>
      </c>
    </row>
    <row r="298" spans="1:15" s="719" customFormat="1" ht="20.399999999999999">
      <c r="A298" s="985">
        <v>295</v>
      </c>
      <c r="B298" s="986" t="s">
        <v>7527</v>
      </c>
      <c r="C298" s="986">
        <v>6453</v>
      </c>
      <c r="D298" s="712" t="s">
        <v>7528</v>
      </c>
      <c r="E298" s="987">
        <v>55.06</v>
      </c>
      <c r="F298" s="986" t="s">
        <v>984</v>
      </c>
      <c r="G298" s="713" t="s">
        <v>2509</v>
      </c>
      <c r="H298" s="713" t="s">
        <v>3179</v>
      </c>
      <c r="I298" s="713" t="s">
        <v>7529</v>
      </c>
      <c r="J298" s="986">
        <v>5685311</v>
      </c>
      <c r="K298" s="988" t="s">
        <v>3086</v>
      </c>
      <c r="L298" s="988">
        <v>37916</v>
      </c>
      <c r="M298" s="1020">
        <v>48874</v>
      </c>
      <c r="O298" s="1021" t="s">
        <v>3117</v>
      </c>
    </row>
    <row r="299" spans="1:15" s="719" customFormat="1" ht="10.199999999999999">
      <c r="A299" s="990">
        <v>296</v>
      </c>
      <c r="B299" s="991" t="s">
        <v>7530</v>
      </c>
      <c r="C299" s="991">
        <v>6454</v>
      </c>
      <c r="D299" s="707" t="s">
        <v>7531</v>
      </c>
      <c r="E299" s="992">
        <v>25.35</v>
      </c>
      <c r="F299" s="991" t="s">
        <v>984</v>
      </c>
      <c r="G299" s="709" t="s">
        <v>2364</v>
      </c>
      <c r="H299" s="709" t="s">
        <v>1076</v>
      </c>
      <c r="I299" s="709" t="s">
        <v>7239</v>
      </c>
      <c r="J299" s="991">
        <v>2609436</v>
      </c>
      <c r="K299" s="993" t="s">
        <v>2287</v>
      </c>
      <c r="L299" s="993">
        <v>37916</v>
      </c>
      <c r="M299" s="1022">
        <v>48874</v>
      </c>
      <c r="O299" s="1023" t="s">
        <v>3117</v>
      </c>
    </row>
    <row r="300" spans="1:15" s="719" customFormat="1" ht="10.199999999999999">
      <c r="A300" s="985">
        <v>297</v>
      </c>
      <c r="B300" s="986" t="s">
        <v>7532</v>
      </c>
      <c r="C300" s="986">
        <v>6502</v>
      </c>
      <c r="D300" s="712" t="s">
        <v>605</v>
      </c>
      <c r="E300" s="987">
        <v>62.86</v>
      </c>
      <c r="F300" s="986" t="s">
        <v>984</v>
      </c>
      <c r="G300" s="713" t="s">
        <v>40</v>
      </c>
      <c r="H300" s="713" t="s">
        <v>2334</v>
      </c>
      <c r="I300" s="713" t="s">
        <v>7533</v>
      </c>
      <c r="J300" s="986">
        <v>2668548</v>
      </c>
      <c r="K300" s="988" t="s">
        <v>2186</v>
      </c>
      <c r="L300" s="988">
        <v>37925</v>
      </c>
      <c r="M300" s="1020">
        <v>48883</v>
      </c>
      <c r="O300" s="1021" t="s">
        <v>3117</v>
      </c>
    </row>
    <row r="301" spans="1:15" s="719" customFormat="1" ht="10.199999999999999">
      <c r="A301" s="990">
        <v>298</v>
      </c>
      <c r="B301" s="991" t="s">
        <v>7534</v>
      </c>
      <c r="C301" s="991">
        <v>6505</v>
      </c>
      <c r="D301" s="707" t="s">
        <v>7535</v>
      </c>
      <c r="E301" s="992">
        <v>378.49</v>
      </c>
      <c r="F301" s="991" t="s">
        <v>984</v>
      </c>
      <c r="G301" s="709" t="s">
        <v>2364</v>
      </c>
      <c r="H301" s="709" t="s">
        <v>7536</v>
      </c>
      <c r="I301" s="709" t="s">
        <v>7537</v>
      </c>
      <c r="J301" s="991">
        <v>5029953</v>
      </c>
      <c r="K301" s="993" t="s">
        <v>2186</v>
      </c>
      <c r="L301" s="993">
        <v>37925</v>
      </c>
      <c r="M301" s="1022">
        <v>48883</v>
      </c>
      <c r="O301" s="1023" t="s">
        <v>3117</v>
      </c>
    </row>
    <row r="302" spans="1:15" s="719" customFormat="1" ht="10.199999999999999">
      <c r="A302" s="985">
        <v>299</v>
      </c>
      <c r="B302" s="986" t="s">
        <v>7538</v>
      </c>
      <c r="C302" s="986">
        <v>6506</v>
      </c>
      <c r="D302" s="712" t="s">
        <v>2371</v>
      </c>
      <c r="E302" s="987">
        <v>27.45</v>
      </c>
      <c r="F302" s="986" t="s">
        <v>984</v>
      </c>
      <c r="G302" s="713" t="s">
        <v>2509</v>
      </c>
      <c r="H302" s="713" t="s">
        <v>3468</v>
      </c>
      <c r="I302" s="713" t="s">
        <v>3852</v>
      </c>
      <c r="J302" s="986">
        <v>2800497</v>
      </c>
      <c r="K302" s="988" t="s">
        <v>2287</v>
      </c>
      <c r="L302" s="988">
        <v>37925</v>
      </c>
      <c r="M302" s="1020">
        <v>48883</v>
      </c>
      <c r="O302" s="1021" t="s">
        <v>3117</v>
      </c>
    </row>
    <row r="303" spans="1:15" s="719" customFormat="1" ht="10.199999999999999">
      <c r="A303" s="990">
        <v>300</v>
      </c>
      <c r="B303" s="991" t="s">
        <v>7539</v>
      </c>
      <c r="C303" s="991">
        <v>6525</v>
      </c>
      <c r="D303" s="707" t="s">
        <v>7540</v>
      </c>
      <c r="E303" s="992">
        <v>45.79</v>
      </c>
      <c r="F303" s="991" t="s">
        <v>984</v>
      </c>
      <c r="G303" s="709" t="s">
        <v>45</v>
      </c>
      <c r="H303" s="709" t="s">
        <v>3284</v>
      </c>
      <c r="I303" s="709" t="s">
        <v>2728</v>
      </c>
      <c r="J303" s="991">
        <v>5141583</v>
      </c>
      <c r="K303" s="993" t="s">
        <v>3086</v>
      </c>
      <c r="L303" s="993">
        <v>37932</v>
      </c>
      <c r="M303" s="1022">
        <v>48890</v>
      </c>
      <c r="O303" s="1023" t="s">
        <v>3149</v>
      </c>
    </row>
    <row r="304" spans="1:15" s="719" customFormat="1" ht="10.199999999999999">
      <c r="A304" s="985">
        <v>301</v>
      </c>
      <c r="B304" s="986" t="s">
        <v>7541</v>
      </c>
      <c r="C304" s="986">
        <v>6606</v>
      </c>
      <c r="D304" s="712" t="s">
        <v>7542</v>
      </c>
      <c r="E304" s="987">
        <v>215.67</v>
      </c>
      <c r="F304" s="986" t="s">
        <v>984</v>
      </c>
      <c r="G304" s="713" t="s">
        <v>2509</v>
      </c>
      <c r="H304" s="713" t="s">
        <v>3234</v>
      </c>
      <c r="I304" s="713" t="s">
        <v>6900</v>
      </c>
      <c r="J304" s="986">
        <v>2086166</v>
      </c>
      <c r="K304" s="988" t="s">
        <v>2186</v>
      </c>
      <c r="L304" s="988">
        <v>37956</v>
      </c>
      <c r="M304" s="1020">
        <v>48914</v>
      </c>
      <c r="O304" s="1021" t="s">
        <v>3117</v>
      </c>
    </row>
    <row r="305" spans="1:15" s="719" customFormat="1" ht="10.199999999999999">
      <c r="A305" s="990">
        <v>302</v>
      </c>
      <c r="B305" s="991" t="s">
        <v>7543</v>
      </c>
      <c r="C305" s="991">
        <v>6612</v>
      </c>
      <c r="D305" s="707" t="s">
        <v>7544</v>
      </c>
      <c r="E305" s="992">
        <v>47.83</v>
      </c>
      <c r="F305" s="991" t="s">
        <v>984</v>
      </c>
      <c r="G305" s="709" t="s">
        <v>2509</v>
      </c>
      <c r="H305" s="709" t="s">
        <v>3183</v>
      </c>
      <c r="I305" s="709" t="s">
        <v>7545</v>
      </c>
      <c r="J305" s="991">
        <v>5089417</v>
      </c>
      <c r="K305" s="993" t="s">
        <v>2186</v>
      </c>
      <c r="L305" s="993">
        <v>37957</v>
      </c>
      <c r="M305" s="1022">
        <v>48915</v>
      </c>
      <c r="O305" s="1023" t="s">
        <v>3117</v>
      </c>
    </row>
    <row r="306" spans="1:15" s="719" customFormat="1" ht="10.199999999999999">
      <c r="A306" s="985">
        <v>303</v>
      </c>
      <c r="B306" s="986" t="s">
        <v>7546</v>
      </c>
      <c r="C306" s="986">
        <v>6620</v>
      </c>
      <c r="D306" s="712" t="s">
        <v>7547</v>
      </c>
      <c r="E306" s="987">
        <v>377.21</v>
      </c>
      <c r="F306" s="986" t="s">
        <v>984</v>
      </c>
      <c r="G306" s="713" t="s">
        <v>2247</v>
      </c>
      <c r="H306" s="713" t="s">
        <v>5293</v>
      </c>
      <c r="I306" s="713" t="s">
        <v>7548</v>
      </c>
      <c r="J306" s="986">
        <v>2870312</v>
      </c>
      <c r="K306" s="988" t="s">
        <v>2186</v>
      </c>
      <c r="L306" s="988">
        <v>37960</v>
      </c>
      <c r="M306" s="1020">
        <v>48918</v>
      </c>
      <c r="O306" s="1021" t="s">
        <v>3149</v>
      </c>
    </row>
    <row r="307" spans="1:15" s="719" customFormat="1" ht="10.199999999999999">
      <c r="A307" s="990">
        <v>304</v>
      </c>
      <c r="B307" s="991" t="s">
        <v>7549</v>
      </c>
      <c r="C307" s="991">
        <v>6676</v>
      </c>
      <c r="D307" s="707" t="s">
        <v>7550</v>
      </c>
      <c r="E307" s="992">
        <v>61.59</v>
      </c>
      <c r="F307" s="991" t="s">
        <v>984</v>
      </c>
      <c r="G307" s="709" t="s">
        <v>2234</v>
      </c>
      <c r="H307" s="709" t="s">
        <v>448</v>
      </c>
      <c r="I307" s="709" t="s">
        <v>7551</v>
      </c>
      <c r="J307" s="991">
        <v>2099535</v>
      </c>
      <c r="K307" s="993" t="s">
        <v>2186</v>
      </c>
      <c r="L307" s="993">
        <v>37974</v>
      </c>
      <c r="M307" s="1022">
        <v>48932</v>
      </c>
      <c r="O307" s="1023" t="s">
        <v>3117</v>
      </c>
    </row>
    <row r="308" spans="1:15" s="719" customFormat="1" ht="10.199999999999999">
      <c r="A308" s="985">
        <v>305</v>
      </c>
      <c r="B308" s="986" t="s">
        <v>7552</v>
      </c>
      <c r="C308" s="986">
        <v>6680</v>
      </c>
      <c r="D308" s="712" t="s">
        <v>7553</v>
      </c>
      <c r="E308" s="987">
        <v>117.33</v>
      </c>
      <c r="F308" s="986" t="s">
        <v>984</v>
      </c>
      <c r="G308" s="713" t="s">
        <v>2188</v>
      </c>
      <c r="H308" s="713" t="s">
        <v>2189</v>
      </c>
      <c r="I308" s="713" t="s">
        <v>6094</v>
      </c>
      <c r="J308" s="986">
        <v>2617749</v>
      </c>
      <c r="K308" s="988" t="s">
        <v>2186</v>
      </c>
      <c r="L308" s="988">
        <v>37977</v>
      </c>
      <c r="M308" s="1020">
        <v>48935</v>
      </c>
      <c r="O308" s="1021" t="s">
        <v>3117</v>
      </c>
    </row>
    <row r="309" spans="1:15" s="719" customFormat="1" ht="10.199999999999999">
      <c r="A309" s="990">
        <v>306</v>
      </c>
      <c r="B309" s="991" t="s">
        <v>7554</v>
      </c>
      <c r="C309" s="991">
        <v>6689</v>
      </c>
      <c r="D309" s="707" t="s">
        <v>7555</v>
      </c>
      <c r="E309" s="992">
        <v>856.39</v>
      </c>
      <c r="F309" s="991" t="s">
        <v>984</v>
      </c>
      <c r="G309" s="709" t="s">
        <v>53</v>
      </c>
      <c r="H309" s="709" t="s">
        <v>7556</v>
      </c>
      <c r="I309" s="709" t="s">
        <v>769</v>
      </c>
      <c r="J309" s="991">
        <v>2054701</v>
      </c>
      <c r="K309" s="993" t="s">
        <v>2186</v>
      </c>
      <c r="L309" s="993">
        <v>37978</v>
      </c>
      <c r="M309" s="1022">
        <v>48936</v>
      </c>
      <c r="O309" s="1023" t="s">
        <v>3117</v>
      </c>
    </row>
    <row r="310" spans="1:15" s="719" customFormat="1" ht="10.199999999999999">
      <c r="A310" s="985">
        <v>307</v>
      </c>
      <c r="B310" s="986" t="s">
        <v>7557</v>
      </c>
      <c r="C310" s="986">
        <v>6701</v>
      </c>
      <c r="D310" s="712" t="s">
        <v>3704</v>
      </c>
      <c r="E310" s="987">
        <v>59.54</v>
      </c>
      <c r="F310" s="986" t="s">
        <v>984</v>
      </c>
      <c r="G310" s="713" t="s">
        <v>5471</v>
      </c>
      <c r="H310" s="713" t="s">
        <v>6533</v>
      </c>
      <c r="I310" s="713" t="s">
        <v>7558</v>
      </c>
      <c r="J310" s="986">
        <v>5002486</v>
      </c>
      <c r="K310" s="988" t="s">
        <v>7559</v>
      </c>
      <c r="L310" s="988">
        <v>37979</v>
      </c>
      <c r="M310" s="1020">
        <v>48937</v>
      </c>
      <c r="O310" s="1021" t="s">
        <v>3149</v>
      </c>
    </row>
    <row r="311" spans="1:15" s="719" customFormat="1" ht="20.399999999999999">
      <c r="A311" s="990">
        <v>308</v>
      </c>
      <c r="B311" s="991" t="s">
        <v>7560</v>
      </c>
      <c r="C311" s="991">
        <v>6703</v>
      </c>
      <c r="D311" s="707" t="s">
        <v>7561</v>
      </c>
      <c r="E311" s="992">
        <v>32.46</v>
      </c>
      <c r="F311" s="991" t="s">
        <v>7562</v>
      </c>
      <c r="G311" s="709" t="s">
        <v>43</v>
      </c>
      <c r="H311" s="709" t="s">
        <v>3193</v>
      </c>
      <c r="I311" s="709" t="s">
        <v>7219</v>
      </c>
      <c r="J311" s="991">
        <v>5122392</v>
      </c>
      <c r="K311" s="993" t="s">
        <v>2186</v>
      </c>
      <c r="L311" s="993">
        <v>37979</v>
      </c>
      <c r="M311" s="1022">
        <v>48937</v>
      </c>
      <c r="O311" s="1023" t="s">
        <v>3149</v>
      </c>
    </row>
    <row r="312" spans="1:15" s="719" customFormat="1" ht="20.399999999999999">
      <c r="A312" s="985">
        <v>309</v>
      </c>
      <c r="B312" s="986" t="s">
        <v>7563</v>
      </c>
      <c r="C312" s="986">
        <v>6708</v>
      </c>
      <c r="D312" s="712" t="s">
        <v>7564</v>
      </c>
      <c r="E312" s="987">
        <v>4533.32</v>
      </c>
      <c r="F312" s="986" t="s">
        <v>7565</v>
      </c>
      <c r="G312" s="713" t="s">
        <v>44</v>
      </c>
      <c r="H312" s="713" t="s">
        <v>3912</v>
      </c>
      <c r="I312" s="713" t="s">
        <v>816</v>
      </c>
      <c r="J312" s="986">
        <v>2657457</v>
      </c>
      <c r="K312" s="988" t="s">
        <v>7566</v>
      </c>
      <c r="L312" s="988">
        <v>37981</v>
      </c>
      <c r="M312" s="1020">
        <v>48939</v>
      </c>
      <c r="O312" s="1021" t="s">
        <v>3122</v>
      </c>
    </row>
    <row r="313" spans="1:15" s="719" customFormat="1" ht="10.199999999999999">
      <c r="A313" s="990">
        <v>310</v>
      </c>
      <c r="B313" s="991" t="s">
        <v>7567</v>
      </c>
      <c r="C313" s="991">
        <v>6709</v>
      </c>
      <c r="D313" s="707" t="s">
        <v>631</v>
      </c>
      <c r="E313" s="992">
        <v>8489.92</v>
      </c>
      <c r="F313" s="991" t="s">
        <v>984</v>
      </c>
      <c r="G313" s="709" t="s">
        <v>44</v>
      </c>
      <c r="H313" s="709" t="s">
        <v>3912</v>
      </c>
      <c r="I313" s="709" t="s">
        <v>816</v>
      </c>
      <c r="J313" s="991">
        <v>2657457</v>
      </c>
      <c r="K313" s="993" t="s">
        <v>7566</v>
      </c>
      <c r="L313" s="993">
        <v>37981</v>
      </c>
      <c r="M313" s="1022">
        <v>48936</v>
      </c>
      <c r="O313" s="1023" t="s">
        <v>3122</v>
      </c>
    </row>
    <row r="314" spans="1:15" s="719" customFormat="1" ht="10.199999999999999">
      <c r="A314" s="985">
        <v>311</v>
      </c>
      <c r="B314" s="986" t="s">
        <v>7568</v>
      </c>
      <c r="C314" s="986">
        <v>6710</v>
      </c>
      <c r="D314" s="712" t="s">
        <v>7569</v>
      </c>
      <c r="E314" s="987">
        <v>1762.7</v>
      </c>
      <c r="F314" s="986" t="s">
        <v>984</v>
      </c>
      <c r="G314" s="713" t="s">
        <v>44</v>
      </c>
      <c r="H314" s="713" t="s">
        <v>3912</v>
      </c>
      <c r="I314" s="713" t="s">
        <v>816</v>
      </c>
      <c r="J314" s="986">
        <v>2657457</v>
      </c>
      <c r="K314" s="988" t="s">
        <v>7566</v>
      </c>
      <c r="L314" s="988">
        <v>37981</v>
      </c>
      <c r="M314" s="1020">
        <v>48936</v>
      </c>
      <c r="O314" s="1021" t="s">
        <v>3122</v>
      </c>
    </row>
    <row r="315" spans="1:15" s="719" customFormat="1" ht="20.399999999999999">
      <c r="A315" s="990">
        <v>312</v>
      </c>
      <c r="B315" s="991" t="s">
        <v>7570</v>
      </c>
      <c r="C315" s="991">
        <v>6720</v>
      </c>
      <c r="D315" s="707" t="s">
        <v>5896</v>
      </c>
      <c r="E315" s="992">
        <v>755.2</v>
      </c>
      <c r="F315" s="991" t="s">
        <v>984</v>
      </c>
      <c r="G315" s="709" t="s">
        <v>46</v>
      </c>
      <c r="H315" s="709" t="s">
        <v>2268</v>
      </c>
      <c r="I315" s="709" t="s">
        <v>4776</v>
      </c>
      <c r="J315" s="991">
        <v>5295858</v>
      </c>
      <c r="K315" s="993" t="s">
        <v>2186</v>
      </c>
      <c r="L315" s="993">
        <v>37984</v>
      </c>
      <c r="M315" s="1022">
        <v>48942</v>
      </c>
      <c r="O315" s="1023" t="s">
        <v>3149</v>
      </c>
    </row>
    <row r="316" spans="1:15" s="719" customFormat="1" ht="20.399999999999999">
      <c r="A316" s="985">
        <v>313</v>
      </c>
      <c r="B316" s="986" t="s">
        <v>7571</v>
      </c>
      <c r="C316" s="986">
        <v>6725</v>
      </c>
      <c r="D316" s="712" t="s">
        <v>7387</v>
      </c>
      <c r="E316" s="987">
        <v>37.270000000000003</v>
      </c>
      <c r="F316" s="986" t="s">
        <v>984</v>
      </c>
      <c r="G316" s="713" t="s">
        <v>3379</v>
      </c>
      <c r="H316" s="713" t="s">
        <v>7572</v>
      </c>
      <c r="I316" s="713" t="s">
        <v>3254</v>
      </c>
      <c r="J316" s="986">
        <v>2041588</v>
      </c>
      <c r="K316" s="988" t="s">
        <v>6906</v>
      </c>
      <c r="L316" s="988">
        <v>37985</v>
      </c>
      <c r="M316" s="1020">
        <v>48943</v>
      </c>
      <c r="O316" s="1021" t="s">
        <v>3117</v>
      </c>
    </row>
    <row r="317" spans="1:15" s="719" customFormat="1" ht="10.199999999999999">
      <c r="A317" s="990">
        <v>314</v>
      </c>
      <c r="B317" s="991" t="s">
        <v>7573</v>
      </c>
      <c r="C317" s="991">
        <v>6784</v>
      </c>
      <c r="D317" s="707" t="s">
        <v>7574</v>
      </c>
      <c r="E317" s="992">
        <v>172.07</v>
      </c>
      <c r="F317" s="991" t="s">
        <v>984</v>
      </c>
      <c r="G317" s="709" t="s">
        <v>2509</v>
      </c>
      <c r="H317" s="709" t="s">
        <v>3183</v>
      </c>
      <c r="I317" s="709" t="s">
        <v>7575</v>
      </c>
      <c r="J317" s="991">
        <v>2555409</v>
      </c>
      <c r="K317" s="993" t="s">
        <v>2186</v>
      </c>
      <c r="L317" s="993">
        <v>38012</v>
      </c>
      <c r="M317" s="1022">
        <v>48970</v>
      </c>
      <c r="O317" s="1023" t="s">
        <v>3117</v>
      </c>
    </row>
    <row r="318" spans="1:15" s="719" customFormat="1" ht="10.199999999999999">
      <c r="A318" s="985">
        <v>315</v>
      </c>
      <c r="B318" s="986" t="s">
        <v>7576</v>
      </c>
      <c r="C318" s="986">
        <v>6852</v>
      </c>
      <c r="D318" s="712" t="s">
        <v>7577</v>
      </c>
      <c r="E318" s="987">
        <v>30.91</v>
      </c>
      <c r="F318" s="986" t="s">
        <v>984</v>
      </c>
      <c r="G318" s="713" t="s">
        <v>44</v>
      </c>
      <c r="H318" s="713" t="s">
        <v>3137</v>
      </c>
      <c r="I318" s="713" t="s">
        <v>5241</v>
      </c>
      <c r="J318" s="986">
        <v>2095025</v>
      </c>
      <c r="K318" s="988" t="s">
        <v>3086</v>
      </c>
      <c r="L318" s="988">
        <v>38014</v>
      </c>
      <c r="M318" s="1020">
        <v>48972</v>
      </c>
      <c r="O318" s="1021" t="s">
        <v>3117</v>
      </c>
    </row>
    <row r="319" spans="1:15" s="719" customFormat="1" ht="10.199999999999999">
      <c r="A319" s="990">
        <v>316</v>
      </c>
      <c r="B319" s="991" t="s">
        <v>7578</v>
      </c>
      <c r="C319" s="991">
        <v>6853</v>
      </c>
      <c r="D319" s="707" t="s">
        <v>7431</v>
      </c>
      <c r="E319" s="992">
        <v>174.21</v>
      </c>
      <c r="F319" s="991" t="s">
        <v>984</v>
      </c>
      <c r="G319" s="709" t="s">
        <v>46</v>
      </c>
      <c r="H319" s="709" t="s">
        <v>3457</v>
      </c>
      <c r="I319" s="709" t="s">
        <v>7367</v>
      </c>
      <c r="J319" s="991">
        <v>5180252</v>
      </c>
      <c r="K319" s="993" t="s">
        <v>2186</v>
      </c>
      <c r="L319" s="993">
        <v>38014</v>
      </c>
      <c r="M319" s="1022">
        <v>48972</v>
      </c>
      <c r="O319" s="1023" t="s">
        <v>3117</v>
      </c>
    </row>
    <row r="320" spans="1:15" s="719" customFormat="1" ht="10.199999999999999">
      <c r="A320" s="985">
        <v>317</v>
      </c>
      <c r="B320" s="986" t="s">
        <v>7579</v>
      </c>
      <c r="C320" s="986">
        <v>6854</v>
      </c>
      <c r="D320" s="712" t="s">
        <v>7580</v>
      </c>
      <c r="E320" s="987">
        <v>83.53</v>
      </c>
      <c r="F320" s="986" t="s">
        <v>984</v>
      </c>
      <c r="G320" s="713" t="s">
        <v>40</v>
      </c>
      <c r="H320" s="713" t="s">
        <v>2362</v>
      </c>
      <c r="I320" s="713" t="s">
        <v>7581</v>
      </c>
      <c r="J320" s="986">
        <v>2019205</v>
      </c>
      <c r="K320" s="988" t="s">
        <v>2186</v>
      </c>
      <c r="L320" s="988">
        <v>38014</v>
      </c>
      <c r="M320" s="1020">
        <v>48972</v>
      </c>
      <c r="O320" s="1021" t="s">
        <v>3117</v>
      </c>
    </row>
    <row r="321" spans="1:15" s="719" customFormat="1" ht="20.399999999999999">
      <c r="A321" s="990">
        <v>318</v>
      </c>
      <c r="B321" s="991" t="s">
        <v>7582</v>
      </c>
      <c r="C321" s="991">
        <v>6907</v>
      </c>
      <c r="D321" s="707" t="s">
        <v>1053</v>
      </c>
      <c r="E321" s="992">
        <v>298.13</v>
      </c>
      <c r="F321" s="991" t="s">
        <v>984</v>
      </c>
      <c r="G321" s="709" t="s">
        <v>46</v>
      </c>
      <c r="H321" s="709" t="s">
        <v>2268</v>
      </c>
      <c r="I321" s="709" t="s">
        <v>4776</v>
      </c>
      <c r="J321" s="991">
        <v>5295858</v>
      </c>
      <c r="K321" s="993" t="s">
        <v>2186</v>
      </c>
      <c r="L321" s="993">
        <v>38022</v>
      </c>
      <c r="M321" s="1022">
        <v>48980</v>
      </c>
      <c r="O321" s="1023" t="s">
        <v>3149</v>
      </c>
    </row>
    <row r="322" spans="1:15" s="719" customFormat="1" ht="20.399999999999999">
      <c r="A322" s="985">
        <v>319</v>
      </c>
      <c r="B322" s="986" t="s">
        <v>7583</v>
      </c>
      <c r="C322" s="986">
        <v>6911</v>
      </c>
      <c r="D322" s="712" t="s">
        <v>7584</v>
      </c>
      <c r="E322" s="987">
        <v>175.24</v>
      </c>
      <c r="F322" s="986" t="s">
        <v>7585</v>
      </c>
      <c r="G322" s="713" t="s">
        <v>45</v>
      </c>
      <c r="H322" s="713" t="s">
        <v>3546</v>
      </c>
      <c r="I322" s="713" t="s">
        <v>7586</v>
      </c>
      <c r="J322" s="986">
        <v>5401801</v>
      </c>
      <c r="K322" s="988" t="s">
        <v>7587</v>
      </c>
      <c r="L322" s="988">
        <v>38022</v>
      </c>
      <c r="M322" s="1020">
        <v>48980</v>
      </c>
      <c r="O322" s="1021" t="s">
        <v>3117</v>
      </c>
    </row>
    <row r="323" spans="1:15" s="719" customFormat="1" ht="10.199999999999999">
      <c r="A323" s="990">
        <v>320</v>
      </c>
      <c r="B323" s="991" t="s">
        <v>7588</v>
      </c>
      <c r="C323" s="991">
        <v>7005</v>
      </c>
      <c r="D323" s="707" t="s">
        <v>7589</v>
      </c>
      <c r="E323" s="992">
        <v>25.62</v>
      </c>
      <c r="F323" s="991" t="s">
        <v>7590</v>
      </c>
      <c r="G323" s="709" t="s">
        <v>371</v>
      </c>
      <c r="H323" s="709" t="s">
        <v>3495</v>
      </c>
      <c r="I323" s="709" t="s">
        <v>7591</v>
      </c>
      <c r="J323" s="991">
        <v>2669218</v>
      </c>
      <c r="K323" s="993" t="s">
        <v>6906</v>
      </c>
      <c r="L323" s="993">
        <v>37406</v>
      </c>
      <c r="M323" s="1022">
        <v>48364</v>
      </c>
      <c r="O323" s="1023" t="s">
        <v>3117</v>
      </c>
    </row>
    <row r="324" spans="1:15" s="719" customFormat="1" ht="20.399999999999999">
      <c r="A324" s="985">
        <v>321</v>
      </c>
      <c r="B324" s="986" t="s">
        <v>7592</v>
      </c>
      <c r="C324" s="986">
        <v>7039</v>
      </c>
      <c r="D324" s="712" t="s">
        <v>3744</v>
      </c>
      <c r="E324" s="987">
        <v>94.21</v>
      </c>
      <c r="F324" s="986" t="s">
        <v>7593</v>
      </c>
      <c r="G324" s="713" t="s">
        <v>2509</v>
      </c>
      <c r="H324" s="713" t="s">
        <v>3234</v>
      </c>
      <c r="I324" s="713" t="s">
        <v>7594</v>
      </c>
      <c r="J324" s="986">
        <v>2774666</v>
      </c>
      <c r="K324" s="988" t="s">
        <v>2186</v>
      </c>
      <c r="L324" s="988">
        <v>38051</v>
      </c>
      <c r="M324" s="1020">
        <v>49008</v>
      </c>
      <c r="O324" s="1021" t="s">
        <v>3117</v>
      </c>
    </row>
    <row r="325" spans="1:15" s="719" customFormat="1" ht="10.199999999999999">
      <c r="A325" s="990">
        <v>322</v>
      </c>
      <c r="B325" s="991" t="s">
        <v>7595</v>
      </c>
      <c r="C325" s="991">
        <v>7104</v>
      </c>
      <c r="D325" s="707" t="s">
        <v>7596</v>
      </c>
      <c r="E325" s="992">
        <v>184.1</v>
      </c>
      <c r="F325" s="991" t="s">
        <v>984</v>
      </c>
      <c r="G325" s="709" t="s">
        <v>53</v>
      </c>
      <c r="H325" s="709" t="s">
        <v>4268</v>
      </c>
      <c r="I325" s="709" t="s">
        <v>3215</v>
      </c>
      <c r="J325" s="991">
        <v>2681404</v>
      </c>
      <c r="K325" s="993" t="s">
        <v>2186</v>
      </c>
      <c r="L325" s="993">
        <v>38065</v>
      </c>
      <c r="M325" s="1022">
        <v>49022</v>
      </c>
      <c r="O325" s="1023" t="s">
        <v>3117</v>
      </c>
    </row>
    <row r="326" spans="1:15" s="719" customFormat="1" ht="20.399999999999999">
      <c r="A326" s="985">
        <v>323</v>
      </c>
      <c r="B326" s="986" t="s">
        <v>7597</v>
      </c>
      <c r="C326" s="986">
        <v>7134</v>
      </c>
      <c r="D326" s="712" t="s">
        <v>3516</v>
      </c>
      <c r="E326" s="987">
        <v>125.03</v>
      </c>
      <c r="F326" s="986" t="s">
        <v>7598</v>
      </c>
      <c r="G326" s="713" t="s">
        <v>371</v>
      </c>
      <c r="H326" s="713" t="s">
        <v>7225</v>
      </c>
      <c r="I326" s="713" t="s">
        <v>7599</v>
      </c>
      <c r="J326" s="986">
        <v>2804816</v>
      </c>
      <c r="K326" s="988" t="s">
        <v>6906</v>
      </c>
      <c r="L326" s="988">
        <v>38069</v>
      </c>
      <c r="M326" s="1020">
        <v>49026</v>
      </c>
      <c r="O326" s="1021" t="s">
        <v>3117</v>
      </c>
    </row>
    <row r="327" spans="1:15" s="719" customFormat="1" ht="10.199999999999999">
      <c r="A327" s="990">
        <v>324</v>
      </c>
      <c r="B327" s="991" t="s">
        <v>7600</v>
      </c>
      <c r="C327" s="991">
        <v>7137</v>
      </c>
      <c r="D327" s="707" t="s">
        <v>7601</v>
      </c>
      <c r="E327" s="992">
        <v>113.26</v>
      </c>
      <c r="F327" s="991" t="s">
        <v>984</v>
      </c>
      <c r="G327" s="709" t="s">
        <v>2509</v>
      </c>
      <c r="H327" s="709" t="s">
        <v>3183</v>
      </c>
      <c r="I327" s="709" t="s">
        <v>613</v>
      </c>
      <c r="J327" s="991">
        <v>2550466</v>
      </c>
      <c r="K327" s="993" t="s">
        <v>2186</v>
      </c>
      <c r="L327" s="993">
        <v>38069</v>
      </c>
      <c r="M327" s="1022">
        <v>49026</v>
      </c>
      <c r="O327" s="1023" t="s">
        <v>3117</v>
      </c>
    </row>
    <row r="328" spans="1:15" s="719" customFormat="1" ht="10.199999999999999">
      <c r="A328" s="985">
        <v>325</v>
      </c>
      <c r="B328" s="986" t="s">
        <v>7602</v>
      </c>
      <c r="C328" s="986">
        <v>7194</v>
      </c>
      <c r="D328" s="712" t="s">
        <v>7603</v>
      </c>
      <c r="E328" s="987">
        <v>10.42</v>
      </c>
      <c r="F328" s="986" t="s">
        <v>7604</v>
      </c>
      <c r="G328" s="713" t="s">
        <v>371</v>
      </c>
      <c r="H328" s="713" t="s">
        <v>3590</v>
      </c>
      <c r="I328" s="713" t="s">
        <v>7605</v>
      </c>
      <c r="J328" s="986">
        <v>2152924</v>
      </c>
      <c r="K328" s="988" t="s">
        <v>6906</v>
      </c>
      <c r="L328" s="988">
        <v>35898</v>
      </c>
      <c r="M328" s="1020">
        <v>46856</v>
      </c>
      <c r="O328" s="1021" t="s">
        <v>3149</v>
      </c>
    </row>
    <row r="329" spans="1:15" s="719" customFormat="1" ht="10.199999999999999">
      <c r="A329" s="990">
        <v>326</v>
      </c>
      <c r="B329" s="991" t="s">
        <v>7606</v>
      </c>
      <c r="C329" s="991">
        <v>7197</v>
      </c>
      <c r="D329" s="707" t="s">
        <v>7607</v>
      </c>
      <c r="E329" s="992">
        <v>49.52</v>
      </c>
      <c r="F329" s="991" t="s">
        <v>984</v>
      </c>
      <c r="G329" s="709" t="s">
        <v>2509</v>
      </c>
      <c r="H329" s="709" t="s">
        <v>3183</v>
      </c>
      <c r="I329" s="709" t="s">
        <v>613</v>
      </c>
      <c r="J329" s="991">
        <v>2550466</v>
      </c>
      <c r="K329" s="993" t="s">
        <v>2186</v>
      </c>
      <c r="L329" s="993">
        <v>38079</v>
      </c>
      <c r="M329" s="1022">
        <v>49036</v>
      </c>
      <c r="O329" s="1023" t="s">
        <v>3117</v>
      </c>
    </row>
    <row r="330" spans="1:15" s="719" customFormat="1" ht="10.199999999999999">
      <c r="A330" s="985">
        <v>327</v>
      </c>
      <c r="B330" s="986" t="s">
        <v>7608</v>
      </c>
      <c r="C330" s="986">
        <v>7207</v>
      </c>
      <c r="D330" s="712" t="s">
        <v>3528</v>
      </c>
      <c r="E330" s="987">
        <v>143.69</v>
      </c>
      <c r="F330" s="986" t="s">
        <v>984</v>
      </c>
      <c r="G330" s="713" t="s">
        <v>49</v>
      </c>
      <c r="H330" s="713" t="s">
        <v>2185</v>
      </c>
      <c r="I330" s="713" t="s">
        <v>7609</v>
      </c>
      <c r="J330" s="986">
        <v>2740451</v>
      </c>
      <c r="K330" s="988" t="s">
        <v>2186</v>
      </c>
      <c r="L330" s="988">
        <v>38081</v>
      </c>
      <c r="M330" s="1020">
        <v>49038</v>
      </c>
      <c r="O330" s="1021" t="s">
        <v>3149</v>
      </c>
    </row>
    <row r="331" spans="1:15" s="719" customFormat="1" ht="10.199999999999999">
      <c r="A331" s="990">
        <v>328</v>
      </c>
      <c r="B331" s="991" t="s">
        <v>7610</v>
      </c>
      <c r="C331" s="991">
        <v>7257</v>
      </c>
      <c r="D331" s="707" t="s">
        <v>7124</v>
      </c>
      <c r="E331" s="992">
        <v>58.5</v>
      </c>
      <c r="F331" s="991" t="s">
        <v>984</v>
      </c>
      <c r="G331" s="709" t="s">
        <v>2509</v>
      </c>
      <c r="H331" s="709" t="s">
        <v>3179</v>
      </c>
      <c r="I331" s="709" t="s">
        <v>7611</v>
      </c>
      <c r="J331" s="991">
        <v>2053152</v>
      </c>
      <c r="K331" s="993" t="s">
        <v>6813</v>
      </c>
      <c r="L331" s="993">
        <v>38089</v>
      </c>
      <c r="M331" s="1022">
        <v>49046</v>
      </c>
      <c r="O331" s="1023" t="s">
        <v>3454</v>
      </c>
    </row>
    <row r="332" spans="1:15" s="719" customFormat="1" ht="10.199999999999999">
      <c r="A332" s="985">
        <v>329</v>
      </c>
      <c r="B332" s="986" t="s">
        <v>7612</v>
      </c>
      <c r="C332" s="986">
        <v>7299</v>
      </c>
      <c r="D332" s="712" t="s">
        <v>7613</v>
      </c>
      <c r="E332" s="987">
        <v>26.65</v>
      </c>
      <c r="F332" s="986" t="s">
        <v>7614</v>
      </c>
      <c r="G332" s="713" t="s">
        <v>2230</v>
      </c>
      <c r="H332" s="713" t="s">
        <v>4010</v>
      </c>
      <c r="I332" s="713" t="s">
        <v>7615</v>
      </c>
      <c r="J332" s="986">
        <v>5959306</v>
      </c>
      <c r="K332" s="988" t="s">
        <v>2186</v>
      </c>
      <c r="L332" s="988">
        <v>37760</v>
      </c>
      <c r="M332" s="1020">
        <v>48718</v>
      </c>
      <c r="O332" s="1021" t="s">
        <v>3117</v>
      </c>
    </row>
    <row r="333" spans="1:15" s="719" customFormat="1" ht="10.199999999999999">
      <c r="A333" s="990">
        <v>330</v>
      </c>
      <c r="B333" s="991" t="s">
        <v>7616</v>
      </c>
      <c r="C333" s="991">
        <v>7357</v>
      </c>
      <c r="D333" s="707" t="s">
        <v>7617</v>
      </c>
      <c r="E333" s="992">
        <v>212.24</v>
      </c>
      <c r="F333" s="991" t="s">
        <v>984</v>
      </c>
      <c r="G333" s="709" t="s">
        <v>46</v>
      </c>
      <c r="H333" s="709" t="s">
        <v>2265</v>
      </c>
      <c r="I333" s="709" t="s">
        <v>5241</v>
      </c>
      <c r="J333" s="991">
        <v>2095025</v>
      </c>
      <c r="K333" s="993" t="s">
        <v>2186</v>
      </c>
      <c r="L333" s="993">
        <v>38105</v>
      </c>
      <c r="M333" s="1022">
        <v>49062</v>
      </c>
      <c r="O333" s="1023" t="s">
        <v>3117</v>
      </c>
    </row>
    <row r="334" spans="1:15" s="719" customFormat="1" ht="10.199999999999999">
      <c r="A334" s="985">
        <v>331</v>
      </c>
      <c r="B334" s="986" t="s">
        <v>7618</v>
      </c>
      <c r="C334" s="986">
        <v>7374</v>
      </c>
      <c r="D334" s="712" t="s">
        <v>7619</v>
      </c>
      <c r="E334" s="987">
        <v>96.94</v>
      </c>
      <c r="F334" s="986" t="s">
        <v>984</v>
      </c>
      <c r="G334" s="713" t="s">
        <v>49</v>
      </c>
      <c r="H334" s="713" t="s">
        <v>6891</v>
      </c>
      <c r="I334" s="713" t="s">
        <v>5060</v>
      </c>
      <c r="J334" s="986">
        <v>2808226</v>
      </c>
      <c r="K334" s="988" t="s">
        <v>2186</v>
      </c>
      <c r="L334" s="988">
        <v>38107</v>
      </c>
      <c r="M334" s="1020">
        <v>50083</v>
      </c>
      <c r="O334" s="1021" t="s">
        <v>3149</v>
      </c>
    </row>
    <row r="335" spans="1:15" s="719" customFormat="1" ht="20.399999999999999">
      <c r="A335" s="990">
        <v>332</v>
      </c>
      <c r="B335" s="991" t="s">
        <v>7620</v>
      </c>
      <c r="C335" s="991">
        <v>7401</v>
      </c>
      <c r="D335" s="707" t="s">
        <v>7621</v>
      </c>
      <c r="E335" s="992">
        <v>27.63</v>
      </c>
      <c r="F335" s="991" t="s">
        <v>7622</v>
      </c>
      <c r="G335" s="709" t="s">
        <v>2509</v>
      </c>
      <c r="H335" s="709" t="s">
        <v>3179</v>
      </c>
      <c r="I335" s="709" t="s">
        <v>7623</v>
      </c>
      <c r="J335" s="991">
        <v>2063123</v>
      </c>
      <c r="K335" s="993" t="s">
        <v>6813</v>
      </c>
      <c r="L335" s="993">
        <v>38114</v>
      </c>
      <c r="M335" s="1022">
        <v>49071</v>
      </c>
      <c r="O335" s="1023" t="s">
        <v>3117</v>
      </c>
    </row>
    <row r="336" spans="1:15" s="719" customFormat="1" ht="10.199999999999999">
      <c r="A336" s="985">
        <v>333</v>
      </c>
      <c r="B336" s="986" t="s">
        <v>7624</v>
      </c>
      <c r="C336" s="986">
        <v>7435</v>
      </c>
      <c r="D336" s="712" t="s">
        <v>7625</v>
      </c>
      <c r="E336" s="987">
        <v>93.46</v>
      </c>
      <c r="F336" s="986" t="s">
        <v>7626</v>
      </c>
      <c r="G336" s="713" t="s">
        <v>2509</v>
      </c>
      <c r="H336" s="713" t="s">
        <v>3234</v>
      </c>
      <c r="I336" s="713" t="s">
        <v>7627</v>
      </c>
      <c r="J336" s="986">
        <v>2816555</v>
      </c>
      <c r="K336" s="988" t="s">
        <v>2186</v>
      </c>
      <c r="L336" s="988">
        <v>36605</v>
      </c>
      <c r="M336" s="1020">
        <v>47562</v>
      </c>
      <c r="O336" s="1021" t="s">
        <v>3117</v>
      </c>
    </row>
    <row r="337" spans="1:15" s="719" customFormat="1" ht="10.199999999999999">
      <c r="A337" s="990">
        <v>334</v>
      </c>
      <c r="B337" s="991" t="s">
        <v>7628</v>
      </c>
      <c r="C337" s="991">
        <v>7453</v>
      </c>
      <c r="D337" s="707" t="s">
        <v>7629</v>
      </c>
      <c r="E337" s="992">
        <v>97.55</v>
      </c>
      <c r="F337" s="991" t="s">
        <v>7630</v>
      </c>
      <c r="G337" s="709" t="s">
        <v>40</v>
      </c>
      <c r="H337" s="709" t="s">
        <v>2334</v>
      </c>
      <c r="I337" s="709" t="s">
        <v>769</v>
      </c>
      <c r="J337" s="991">
        <v>2054701</v>
      </c>
      <c r="K337" s="993" t="s">
        <v>2186</v>
      </c>
      <c r="L337" s="993">
        <v>34842</v>
      </c>
      <c r="M337" s="1022">
        <v>45800</v>
      </c>
      <c r="O337" s="1023" t="s">
        <v>3117</v>
      </c>
    </row>
    <row r="338" spans="1:15" s="719" customFormat="1" ht="10.199999999999999">
      <c r="A338" s="985">
        <v>335</v>
      </c>
      <c r="B338" s="986" t="s">
        <v>7631</v>
      </c>
      <c r="C338" s="986">
        <v>7468</v>
      </c>
      <c r="D338" s="712" t="s">
        <v>4377</v>
      </c>
      <c r="E338" s="987">
        <v>75.150000000000006</v>
      </c>
      <c r="F338" s="986" t="s">
        <v>984</v>
      </c>
      <c r="G338" s="713" t="s">
        <v>46</v>
      </c>
      <c r="H338" s="713" t="s">
        <v>7366</v>
      </c>
      <c r="I338" s="713" t="s">
        <v>7367</v>
      </c>
      <c r="J338" s="986">
        <v>5180252</v>
      </c>
      <c r="K338" s="988" t="s">
        <v>2186</v>
      </c>
      <c r="L338" s="988">
        <v>38119</v>
      </c>
      <c r="M338" s="1020">
        <v>49076</v>
      </c>
      <c r="O338" s="1021" t="s">
        <v>3117</v>
      </c>
    </row>
    <row r="339" spans="1:15" s="719" customFormat="1" ht="10.199999999999999">
      <c r="A339" s="990">
        <v>336</v>
      </c>
      <c r="B339" s="991" t="s">
        <v>7632</v>
      </c>
      <c r="C339" s="991">
        <v>7511</v>
      </c>
      <c r="D339" s="707" t="s">
        <v>7633</v>
      </c>
      <c r="E339" s="992">
        <v>63.98</v>
      </c>
      <c r="F339" s="991" t="s">
        <v>984</v>
      </c>
      <c r="G339" s="709" t="s">
        <v>2247</v>
      </c>
      <c r="H339" s="709" t="s">
        <v>2248</v>
      </c>
      <c r="I339" s="709" t="s">
        <v>7429</v>
      </c>
      <c r="J339" s="991">
        <v>2010933</v>
      </c>
      <c r="K339" s="993" t="s">
        <v>2186</v>
      </c>
      <c r="L339" s="993">
        <v>38124</v>
      </c>
      <c r="M339" s="1022">
        <v>49081</v>
      </c>
      <c r="O339" s="1023" t="s">
        <v>3117</v>
      </c>
    </row>
    <row r="340" spans="1:15" s="719" customFormat="1" ht="10.199999999999999">
      <c r="A340" s="985">
        <v>337</v>
      </c>
      <c r="B340" s="986" t="s">
        <v>7634</v>
      </c>
      <c r="C340" s="986">
        <v>7514</v>
      </c>
      <c r="D340" s="712" t="s">
        <v>2261</v>
      </c>
      <c r="E340" s="987">
        <v>130.99</v>
      </c>
      <c r="F340" s="986" t="s">
        <v>984</v>
      </c>
      <c r="G340" s="713" t="s">
        <v>43</v>
      </c>
      <c r="H340" s="713" t="s">
        <v>3343</v>
      </c>
      <c r="I340" s="713" t="s">
        <v>7128</v>
      </c>
      <c r="J340" s="986">
        <v>2067439</v>
      </c>
      <c r="K340" s="988" t="s">
        <v>2287</v>
      </c>
      <c r="L340" s="988">
        <v>38126</v>
      </c>
      <c r="M340" s="1020">
        <v>49083</v>
      </c>
      <c r="O340" s="1021" t="s">
        <v>3117</v>
      </c>
    </row>
    <row r="341" spans="1:15" s="719" customFormat="1" ht="10.199999999999999">
      <c r="A341" s="990">
        <v>338</v>
      </c>
      <c r="B341" s="991" t="s">
        <v>7635</v>
      </c>
      <c r="C341" s="991">
        <v>7530</v>
      </c>
      <c r="D341" s="707" t="s">
        <v>7636</v>
      </c>
      <c r="E341" s="992">
        <v>38.630000000000003</v>
      </c>
      <c r="F341" s="991" t="s">
        <v>984</v>
      </c>
      <c r="G341" s="709" t="s">
        <v>2509</v>
      </c>
      <c r="H341" s="709" t="s">
        <v>3234</v>
      </c>
      <c r="I341" s="709" t="s">
        <v>7637</v>
      </c>
      <c r="J341" s="991">
        <v>2829541</v>
      </c>
      <c r="K341" s="993" t="s">
        <v>6906</v>
      </c>
      <c r="L341" s="993">
        <v>37202</v>
      </c>
      <c r="M341" s="1022">
        <v>48159</v>
      </c>
      <c r="O341" s="1023" t="s">
        <v>3149</v>
      </c>
    </row>
    <row r="342" spans="1:15" s="719" customFormat="1" ht="20.399999999999999">
      <c r="A342" s="985">
        <v>339</v>
      </c>
      <c r="B342" s="986" t="s">
        <v>7638</v>
      </c>
      <c r="C342" s="986">
        <v>7687</v>
      </c>
      <c r="D342" s="712" t="s">
        <v>7639</v>
      </c>
      <c r="E342" s="987">
        <v>1146.3599999999999</v>
      </c>
      <c r="F342" s="986" t="s">
        <v>984</v>
      </c>
      <c r="G342" s="713" t="s">
        <v>7204</v>
      </c>
      <c r="H342" s="713" t="s">
        <v>7205</v>
      </c>
      <c r="I342" s="713" t="s">
        <v>769</v>
      </c>
      <c r="J342" s="986">
        <v>2054701</v>
      </c>
      <c r="K342" s="988" t="s">
        <v>2186</v>
      </c>
      <c r="L342" s="988">
        <v>38148</v>
      </c>
      <c r="M342" s="1020">
        <v>49105</v>
      </c>
      <c r="O342" s="1021" t="s">
        <v>3117</v>
      </c>
    </row>
    <row r="343" spans="1:15" s="719" customFormat="1" ht="20.399999999999999">
      <c r="A343" s="990">
        <v>340</v>
      </c>
      <c r="B343" s="991" t="s">
        <v>7640</v>
      </c>
      <c r="C343" s="991">
        <v>7688</v>
      </c>
      <c r="D343" s="707" t="s">
        <v>7641</v>
      </c>
      <c r="E343" s="992">
        <v>1220.47</v>
      </c>
      <c r="F343" s="991" t="s">
        <v>984</v>
      </c>
      <c r="G343" s="709" t="s">
        <v>7204</v>
      </c>
      <c r="H343" s="709" t="s">
        <v>7205</v>
      </c>
      <c r="I343" s="709" t="s">
        <v>769</v>
      </c>
      <c r="J343" s="991">
        <v>2054701</v>
      </c>
      <c r="K343" s="993" t="s">
        <v>2186</v>
      </c>
      <c r="L343" s="993">
        <v>38148</v>
      </c>
      <c r="M343" s="1022">
        <v>49105</v>
      </c>
      <c r="O343" s="1023" t="s">
        <v>3117</v>
      </c>
    </row>
    <row r="344" spans="1:15" s="719" customFormat="1" ht="10.199999999999999">
      <c r="A344" s="985">
        <v>341</v>
      </c>
      <c r="B344" s="986" t="s">
        <v>7642</v>
      </c>
      <c r="C344" s="986">
        <v>7689</v>
      </c>
      <c r="D344" s="712" t="s">
        <v>7643</v>
      </c>
      <c r="E344" s="987">
        <v>284.31</v>
      </c>
      <c r="F344" s="986" t="s">
        <v>984</v>
      </c>
      <c r="G344" s="713" t="s">
        <v>53</v>
      </c>
      <c r="H344" s="713" t="s">
        <v>7556</v>
      </c>
      <c r="I344" s="713" t="s">
        <v>769</v>
      </c>
      <c r="J344" s="986">
        <v>2054701</v>
      </c>
      <c r="K344" s="988" t="s">
        <v>2186</v>
      </c>
      <c r="L344" s="988">
        <v>38148</v>
      </c>
      <c r="M344" s="1020">
        <v>49105</v>
      </c>
      <c r="O344" s="1021" t="s">
        <v>3117</v>
      </c>
    </row>
    <row r="345" spans="1:15" s="719" customFormat="1" ht="20.399999999999999">
      <c r="A345" s="990">
        <v>342</v>
      </c>
      <c r="B345" s="991" t="s">
        <v>7644</v>
      </c>
      <c r="C345" s="991">
        <v>7690</v>
      </c>
      <c r="D345" s="707" t="s">
        <v>7645</v>
      </c>
      <c r="E345" s="992">
        <v>88.14</v>
      </c>
      <c r="F345" s="991" t="s">
        <v>984</v>
      </c>
      <c r="G345" s="709" t="s">
        <v>7204</v>
      </c>
      <c r="H345" s="709" t="s">
        <v>7205</v>
      </c>
      <c r="I345" s="709" t="s">
        <v>769</v>
      </c>
      <c r="J345" s="991">
        <v>2054701</v>
      </c>
      <c r="K345" s="993" t="s">
        <v>2186</v>
      </c>
      <c r="L345" s="993">
        <v>38148</v>
      </c>
      <c r="M345" s="1022">
        <v>49105</v>
      </c>
      <c r="O345" s="1023" t="s">
        <v>3117</v>
      </c>
    </row>
    <row r="346" spans="1:15" s="719" customFormat="1" ht="20.399999999999999">
      <c r="A346" s="985">
        <v>343</v>
      </c>
      <c r="B346" s="986" t="s">
        <v>7646</v>
      </c>
      <c r="C346" s="986">
        <v>7700</v>
      </c>
      <c r="D346" s="712" t="s">
        <v>7510</v>
      </c>
      <c r="E346" s="987">
        <v>376.4</v>
      </c>
      <c r="F346" s="986" t="s">
        <v>7647</v>
      </c>
      <c r="G346" s="713" t="s">
        <v>2509</v>
      </c>
      <c r="H346" s="713" t="s">
        <v>3183</v>
      </c>
      <c r="I346" s="713" t="s">
        <v>7511</v>
      </c>
      <c r="J346" s="986">
        <v>5131871</v>
      </c>
      <c r="K346" s="988" t="s">
        <v>2186</v>
      </c>
      <c r="L346" s="988">
        <v>38148</v>
      </c>
      <c r="M346" s="1020">
        <v>49105</v>
      </c>
      <c r="O346" s="1021" t="s">
        <v>3117</v>
      </c>
    </row>
    <row r="347" spans="1:15" s="719" customFormat="1" ht="20.399999999999999">
      <c r="A347" s="990">
        <v>344</v>
      </c>
      <c r="B347" s="991" t="s">
        <v>7648</v>
      </c>
      <c r="C347" s="991">
        <v>7712</v>
      </c>
      <c r="D347" s="707" t="s">
        <v>7649</v>
      </c>
      <c r="E347" s="992">
        <v>2532.61</v>
      </c>
      <c r="F347" s="991" t="s">
        <v>7650</v>
      </c>
      <c r="G347" s="709" t="s">
        <v>3218</v>
      </c>
      <c r="H347" s="709" t="s">
        <v>3219</v>
      </c>
      <c r="I347" s="709" t="s">
        <v>867</v>
      </c>
      <c r="J347" s="991">
        <v>5722942</v>
      </c>
      <c r="K347" s="993" t="s">
        <v>2186</v>
      </c>
      <c r="L347" s="993">
        <v>38149</v>
      </c>
      <c r="M347" s="1022">
        <v>49106</v>
      </c>
      <c r="O347" s="1023" t="s">
        <v>3117</v>
      </c>
    </row>
    <row r="348" spans="1:15" s="719" customFormat="1" ht="20.399999999999999">
      <c r="A348" s="985">
        <v>345</v>
      </c>
      <c r="B348" s="986" t="s">
        <v>7651</v>
      </c>
      <c r="C348" s="986">
        <v>7713</v>
      </c>
      <c r="D348" s="712" t="s">
        <v>7652</v>
      </c>
      <c r="E348" s="987">
        <v>604.88</v>
      </c>
      <c r="F348" s="986" t="s">
        <v>7653</v>
      </c>
      <c r="G348" s="713" t="s">
        <v>3218</v>
      </c>
      <c r="H348" s="713" t="s">
        <v>3219</v>
      </c>
      <c r="I348" s="713" t="s">
        <v>867</v>
      </c>
      <c r="J348" s="986">
        <v>5722942</v>
      </c>
      <c r="K348" s="988" t="s">
        <v>2186</v>
      </c>
      <c r="L348" s="988">
        <v>38149</v>
      </c>
      <c r="M348" s="1020">
        <v>49106</v>
      </c>
      <c r="O348" s="1021" t="s">
        <v>3117</v>
      </c>
    </row>
    <row r="349" spans="1:15" s="719" customFormat="1" ht="10.199999999999999">
      <c r="A349" s="990">
        <v>346</v>
      </c>
      <c r="B349" s="991" t="s">
        <v>7654</v>
      </c>
      <c r="C349" s="991">
        <v>7716</v>
      </c>
      <c r="D349" s="707" t="s">
        <v>7540</v>
      </c>
      <c r="E349" s="992">
        <v>25.05</v>
      </c>
      <c r="F349" s="991" t="s">
        <v>984</v>
      </c>
      <c r="G349" s="709" t="s">
        <v>40</v>
      </c>
      <c r="H349" s="709" t="s">
        <v>2334</v>
      </c>
      <c r="I349" s="709" t="s">
        <v>7396</v>
      </c>
      <c r="J349" s="991">
        <v>2723344</v>
      </c>
      <c r="K349" s="993" t="s">
        <v>2186</v>
      </c>
      <c r="L349" s="993">
        <v>38149</v>
      </c>
      <c r="M349" s="1022">
        <v>49106</v>
      </c>
      <c r="O349" s="1023" t="s">
        <v>3117</v>
      </c>
    </row>
    <row r="350" spans="1:15" s="719" customFormat="1" ht="20.399999999999999">
      <c r="A350" s="985">
        <v>347</v>
      </c>
      <c r="B350" s="986" t="s">
        <v>7655</v>
      </c>
      <c r="C350" s="986">
        <v>7722</v>
      </c>
      <c r="D350" s="712" t="s">
        <v>7656</v>
      </c>
      <c r="E350" s="987">
        <v>28.92</v>
      </c>
      <c r="F350" s="986" t="s">
        <v>984</v>
      </c>
      <c r="G350" s="713" t="s">
        <v>2364</v>
      </c>
      <c r="H350" s="713" t="s">
        <v>5625</v>
      </c>
      <c r="I350" s="713" t="s">
        <v>7657</v>
      </c>
      <c r="J350" s="986">
        <v>2771179</v>
      </c>
      <c r="K350" s="988" t="s">
        <v>2287</v>
      </c>
      <c r="L350" s="988">
        <v>38153</v>
      </c>
      <c r="M350" s="1020">
        <v>49110</v>
      </c>
      <c r="O350" s="1021" t="s">
        <v>3117</v>
      </c>
    </row>
    <row r="351" spans="1:15" s="719" customFormat="1" ht="20.399999999999999">
      <c r="A351" s="990">
        <v>348</v>
      </c>
      <c r="B351" s="991" t="s">
        <v>7658</v>
      </c>
      <c r="C351" s="991">
        <v>7741</v>
      </c>
      <c r="D351" s="707" t="s">
        <v>7659</v>
      </c>
      <c r="E351" s="992">
        <v>65.92</v>
      </c>
      <c r="F351" s="991" t="s">
        <v>7660</v>
      </c>
      <c r="G351" s="709" t="s">
        <v>46</v>
      </c>
      <c r="H351" s="709" t="s">
        <v>2259</v>
      </c>
      <c r="I351" s="709" t="s">
        <v>6972</v>
      </c>
      <c r="J351" s="991">
        <v>3738191</v>
      </c>
      <c r="K351" s="993" t="s">
        <v>2186</v>
      </c>
      <c r="L351" s="993">
        <v>38156</v>
      </c>
      <c r="M351" s="1022">
        <v>49113</v>
      </c>
      <c r="O351" s="1023" t="s">
        <v>3117</v>
      </c>
    </row>
    <row r="352" spans="1:15" s="719" customFormat="1" ht="20.399999999999999">
      <c r="A352" s="985">
        <v>349</v>
      </c>
      <c r="B352" s="986" t="s">
        <v>7661</v>
      </c>
      <c r="C352" s="986">
        <v>7746</v>
      </c>
      <c r="D352" s="712" t="s">
        <v>5269</v>
      </c>
      <c r="E352" s="987">
        <v>27.98</v>
      </c>
      <c r="F352" s="986" t="s">
        <v>7662</v>
      </c>
      <c r="G352" s="713" t="s">
        <v>2234</v>
      </c>
      <c r="H352" s="713" t="s">
        <v>448</v>
      </c>
      <c r="I352" s="713" t="s">
        <v>7663</v>
      </c>
      <c r="J352" s="986">
        <v>2076624</v>
      </c>
      <c r="K352" s="988" t="s">
        <v>6813</v>
      </c>
      <c r="L352" s="988">
        <v>38156</v>
      </c>
      <c r="M352" s="1020">
        <v>49113</v>
      </c>
      <c r="O352" s="1021" t="s">
        <v>3117</v>
      </c>
    </row>
    <row r="353" spans="1:15" s="719" customFormat="1" ht="20.399999999999999">
      <c r="A353" s="990">
        <v>350</v>
      </c>
      <c r="B353" s="991" t="s">
        <v>7664</v>
      </c>
      <c r="C353" s="991">
        <v>7863</v>
      </c>
      <c r="D353" s="707" t="s">
        <v>7665</v>
      </c>
      <c r="E353" s="992">
        <v>202.46</v>
      </c>
      <c r="F353" s="991" t="s">
        <v>984</v>
      </c>
      <c r="G353" s="709" t="s">
        <v>2509</v>
      </c>
      <c r="H353" s="709" t="s">
        <v>902</v>
      </c>
      <c r="I353" s="709" t="s">
        <v>3272</v>
      </c>
      <c r="J353" s="991">
        <v>5170672</v>
      </c>
      <c r="K353" s="993" t="s">
        <v>3086</v>
      </c>
      <c r="L353" s="993">
        <v>36969</v>
      </c>
      <c r="M353" s="1022">
        <v>47926</v>
      </c>
      <c r="O353" s="1023" t="s">
        <v>3149</v>
      </c>
    </row>
    <row r="354" spans="1:15" s="719" customFormat="1" ht="10.199999999999999">
      <c r="A354" s="985">
        <v>351</v>
      </c>
      <c r="B354" s="986" t="s">
        <v>7666</v>
      </c>
      <c r="C354" s="986">
        <v>7902</v>
      </c>
      <c r="D354" s="712" t="s">
        <v>7667</v>
      </c>
      <c r="E354" s="987">
        <v>254.79</v>
      </c>
      <c r="F354" s="986" t="s">
        <v>984</v>
      </c>
      <c r="G354" s="713" t="s">
        <v>40</v>
      </c>
      <c r="H354" s="713" t="s">
        <v>2334</v>
      </c>
      <c r="I354" s="713" t="s">
        <v>7668</v>
      </c>
      <c r="J354" s="986">
        <v>2800128</v>
      </c>
      <c r="K354" s="988" t="s">
        <v>2186</v>
      </c>
      <c r="L354" s="988">
        <v>38176</v>
      </c>
      <c r="M354" s="1020">
        <v>49133</v>
      </c>
      <c r="O354" s="1021" t="s">
        <v>3117</v>
      </c>
    </row>
    <row r="355" spans="1:15" s="719" customFormat="1" ht="10.199999999999999">
      <c r="A355" s="990">
        <v>352</v>
      </c>
      <c r="B355" s="991" t="s">
        <v>7669</v>
      </c>
      <c r="C355" s="991">
        <v>7929</v>
      </c>
      <c r="D355" s="707" t="s">
        <v>3798</v>
      </c>
      <c r="E355" s="992">
        <v>26.45</v>
      </c>
      <c r="F355" s="991" t="s">
        <v>984</v>
      </c>
      <c r="G355" s="709" t="s">
        <v>41</v>
      </c>
      <c r="H355" s="709" t="s">
        <v>3510</v>
      </c>
      <c r="I355" s="709" t="s">
        <v>7670</v>
      </c>
      <c r="J355" s="991">
        <v>2638185</v>
      </c>
      <c r="K355" s="993" t="s">
        <v>2287</v>
      </c>
      <c r="L355" s="993">
        <v>38182</v>
      </c>
      <c r="M355" s="1022">
        <v>50235</v>
      </c>
      <c r="O355" s="1023" t="s">
        <v>3117</v>
      </c>
    </row>
    <row r="356" spans="1:15" s="719" customFormat="1" ht="20.399999999999999">
      <c r="A356" s="985">
        <v>353</v>
      </c>
      <c r="B356" s="986" t="s">
        <v>7671</v>
      </c>
      <c r="C356" s="986">
        <v>7944</v>
      </c>
      <c r="D356" s="712" t="s">
        <v>7672</v>
      </c>
      <c r="E356" s="987">
        <v>55.66</v>
      </c>
      <c r="F356" s="986" t="s">
        <v>984</v>
      </c>
      <c r="G356" s="713" t="s">
        <v>48</v>
      </c>
      <c r="H356" s="713" t="s">
        <v>902</v>
      </c>
      <c r="I356" s="713" t="s">
        <v>717</v>
      </c>
      <c r="J356" s="986">
        <v>5369223</v>
      </c>
      <c r="K356" s="988" t="s">
        <v>3086</v>
      </c>
      <c r="L356" s="988">
        <v>38184</v>
      </c>
      <c r="M356" s="1020">
        <v>49141</v>
      </c>
      <c r="O356" s="1021" t="s">
        <v>3117</v>
      </c>
    </row>
    <row r="357" spans="1:15" s="719" customFormat="1" ht="20.399999999999999">
      <c r="A357" s="990">
        <v>354</v>
      </c>
      <c r="B357" s="991" t="s">
        <v>7673</v>
      </c>
      <c r="C357" s="991">
        <v>7969</v>
      </c>
      <c r="D357" s="707" t="s">
        <v>7674</v>
      </c>
      <c r="E357" s="992">
        <v>202.71</v>
      </c>
      <c r="F357" s="991" t="s">
        <v>7675</v>
      </c>
      <c r="G357" s="709" t="s">
        <v>40</v>
      </c>
      <c r="H357" s="709" t="s">
        <v>2334</v>
      </c>
      <c r="I357" s="709" t="s">
        <v>3116</v>
      </c>
      <c r="J357" s="991">
        <v>4251148</v>
      </c>
      <c r="K357" s="993" t="s">
        <v>2186</v>
      </c>
      <c r="L357" s="993">
        <v>38189</v>
      </c>
      <c r="M357" s="1022">
        <v>49146</v>
      </c>
      <c r="O357" s="1023" t="s">
        <v>3117</v>
      </c>
    </row>
    <row r="358" spans="1:15" s="719" customFormat="1" ht="10.199999999999999">
      <c r="A358" s="985">
        <v>355</v>
      </c>
      <c r="B358" s="986" t="s">
        <v>7676</v>
      </c>
      <c r="C358" s="986">
        <v>7970</v>
      </c>
      <c r="D358" s="712" t="s">
        <v>7677</v>
      </c>
      <c r="E358" s="987">
        <v>149.79</v>
      </c>
      <c r="F358" s="986" t="s">
        <v>984</v>
      </c>
      <c r="G358" s="713" t="s">
        <v>40</v>
      </c>
      <c r="H358" s="713" t="s">
        <v>2334</v>
      </c>
      <c r="I358" s="713" t="s">
        <v>7678</v>
      </c>
      <c r="J358" s="986">
        <v>2069849</v>
      </c>
      <c r="K358" s="988" t="s">
        <v>2186</v>
      </c>
      <c r="L358" s="988">
        <v>38189</v>
      </c>
      <c r="M358" s="1020">
        <v>49143</v>
      </c>
      <c r="O358" s="1021" t="s">
        <v>3117</v>
      </c>
    </row>
    <row r="359" spans="1:15" s="719" customFormat="1" ht="10.199999999999999">
      <c r="A359" s="990">
        <v>356</v>
      </c>
      <c r="B359" s="991" t="s">
        <v>7679</v>
      </c>
      <c r="C359" s="991">
        <v>7976</v>
      </c>
      <c r="D359" s="707" t="s">
        <v>3590</v>
      </c>
      <c r="E359" s="992">
        <v>30.74</v>
      </c>
      <c r="F359" s="991" t="s">
        <v>984</v>
      </c>
      <c r="G359" s="709" t="s">
        <v>371</v>
      </c>
      <c r="H359" s="709" t="s">
        <v>3590</v>
      </c>
      <c r="I359" s="709" t="s">
        <v>7680</v>
      </c>
      <c r="J359" s="991">
        <v>2786893</v>
      </c>
      <c r="K359" s="993" t="s">
        <v>3086</v>
      </c>
      <c r="L359" s="993">
        <v>38191</v>
      </c>
      <c r="M359" s="1022">
        <v>49148</v>
      </c>
      <c r="O359" s="1023" t="s">
        <v>3122</v>
      </c>
    </row>
    <row r="360" spans="1:15" s="719" customFormat="1" ht="10.199999999999999">
      <c r="A360" s="985">
        <v>357</v>
      </c>
      <c r="B360" s="986" t="s">
        <v>7681</v>
      </c>
      <c r="C360" s="986">
        <v>7977</v>
      </c>
      <c r="D360" s="712" t="s">
        <v>7682</v>
      </c>
      <c r="E360" s="987">
        <v>27.2</v>
      </c>
      <c r="F360" s="986" t="s">
        <v>984</v>
      </c>
      <c r="G360" s="713" t="s">
        <v>371</v>
      </c>
      <c r="H360" s="713" t="s">
        <v>6918</v>
      </c>
      <c r="I360" s="713" t="s">
        <v>7683</v>
      </c>
      <c r="J360" s="986">
        <v>2060825</v>
      </c>
      <c r="K360" s="988" t="s">
        <v>6906</v>
      </c>
      <c r="L360" s="988">
        <v>38191</v>
      </c>
      <c r="M360" s="1020">
        <v>49148</v>
      </c>
      <c r="O360" s="1021" t="s">
        <v>3117</v>
      </c>
    </row>
    <row r="361" spans="1:15" s="719" customFormat="1" ht="10.199999999999999">
      <c r="A361" s="990">
        <v>358</v>
      </c>
      <c r="B361" s="991" t="s">
        <v>7684</v>
      </c>
      <c r="C361" s="991">
        <v>7978</v>
      </c>
      <c r="D361" s="707" t="s">
        <v>3925</v>
      </c>
      <c r="E361" s="992">
        <v>232.1</v>
      </c>
      <c r="F361" s="991" t="s">
        <v>984</v>
      </c>
      <c r="G361" s="709" t="s">
        <v>40</v>
      </c>
      <c r="H361" s="709" t="s">
        <v>2320</v>
      </c>
      <c r="I361" s="709" t="s">
        <v>3923</v>
      </c>
      <c r="J361" s="991">
        <v>2019086</v>
      </c>
      <c r="K361" s="993" t="s">
        <v>2186</v>
      </c>
      <c r="L361" s="993">
        <v>38191</v>
      </c>
      <c r="M361" s="1022">
        <v>49148</v>
      </c>
      <c r="O361" s="1023" t="s">
        <v>3117</v>
      </c>
    </row>
    <row r="362" spans="1:15" s="719" customFormat="1" ht="20.399999999999999">
      <c r="A362" s="985">
        <v>359</v>
      </c>
      <c r="B362" s="986" t="s">
        <v>7685</v>
      </c>
      <c r="C362" s="986">
        <v>8085</v>
      </c>
      <c r="D362" s="712" t="s">
        <v>7686</v>
      </c>
      <c r="E362" s="987">
        <v>412.84</v>
      </c>
      <c r="F362" s="986" t="s">
        <v>7687</v>
      </c>
      <c r="G362" s="713" t="s">
        <v>40</v>
      </c>
      <c r="H362" s="713" t="s">
        <v>2334</v>
      </c>
      <c r="I362" s="713" t="s">
        <v>7688</v>
      </c>
      <c r="J362" s="986">
        <v>5073642</v>
      </c>
      <c r="K362" s="988" t="s">
        <v>2186</v>
      </c>
      <c r="L362" s="988">
        <v>38203</v>
      </c>
      <c r="M362" s="1020">
        <v>49160</v>
      </c>
      <c r="O362" s="1021" t="s">
        <v>3122</v>
      </c>
    </row>
    <row r="363" spans="1:15" s="719" customFormat="1" ht="20.399999999999999">
      <c r="A363" s="990">
        <v>360</v>
      </c>
      <c r="B363" s="991" t="s">
        <v>7689</v>
      </c>
      <c r="C363" s="991">
        <v>8097</v>
      </c>
      <c r="D363" s="707" t="s">
        <v>7690</v>
      </c>
      <c r="E363" s="992">
        <v>77.48</v>
      </c>
      <c r="F363" s="991" t="s">
        <v>7691</v>
      </c>
      <c r="G363" s="709" t="s">
        <v>2509</v>
      </c>
      <c r="H363" s="709" t="s">
        <v>3234</v>
      </c>
      <c r="I363" s="709" t="s">
        <v>7692</v>
      </c>
      <c r="J363" s="991">
        <v>2549204</v>
      </c>
      <c r="K363" s="993" t="s">
        <v>2186</v>
      </c>
      <c r="L363" s="993">
        <v>38203</v>
      </c>
      <c r="M363" s="1022">
        <v>49160</v>
      </c>
      <c r="O363" s="1023" t="s">
        <v>3117</v>
      </c>
    </row>
    <row r="364" spans="1:15" s="719" customFormat="1" ht="20.399999999999999">
      <c r="A364" s="985">
        <v>361</v>
      </c>
      <c r="B364" s="986" t="s">
        <v>7693</v>
      </c>
      <c r="C364" s="986">
        <v>8149</v>
      </c>
      <c r="D364" s="712" t="s">
        <v>7694</v>
      </c>
      <c r="E364" s="987">
        <v>30.62</v>
      </c>
      <c r="F364" s="986" t="s">
        <v>7695</v>
      </c>
      <c r="G364" s="713" t="s">
        <v>41</v>
      </c>
      <c r="H364" s="713" t="s">
        <v>1072</v>
      </c>
      <c r="I364" s="713" t="s">
        <v>7696</v>
      </c>
      <c r="J364" s="986">
        <v>2582457</v>
      </c>
      <c r="K364" s="988" t="s">
        <v>2287</v>
      </c>
      <c r="L364" s="988">
        <v>38208</v>
      </c>
      <c r="M364" s="1020">
        <v>49165</v>
      </c>
      <c r="O364" s="1021" t="s">
        <v>3117</v>
      </c>
    </row>
    <row r="365" spans="1:15" s="719" customFormat="1" ht="10.199999999999999">
      <c r="A365" s="990">
        <v>362</v>
      </c>
      <c r="B365" s="991" t="s">
        <v>7697</v>
      </c>
      <c r="C365" s="991">
        <v>8183</v>
      </c>
      <c r="D365" s="707" t="s">
        <v>7698</v>
      </c>
      <c r="E365" s="992">
        <v>282.83999999999997</v>
      </c>
      <c r="F365" s="991" t="s">
        <v>984</v>
      </c>
      <c r="G365" s="709" t="s">
        <v>2234</v>
      </c>
      <c r="H365" s="709" t="s">
        <v>4030</v>
      </c>
      <c r="I365" s="709" t="s">
        <v>7699</v>
      </c>
      <c r="J365" s="991">
        <v>2825457</v>
      </c>
      <c r="K365" s="993" t="s">
        <v>2186</v>
      </c>
      <c r="L365" s="993">
        <v>38212</v>
      </c>
      <c r="M365" s="1022">
        <v>49169</v>
      </c>
      <c r="O365" s="1023" t="s">
        <v>3122</v>
      </c>
    </row>
    <row r="366" spans="1:15" s="719" customFormat="1" ht="10.199999999999999">
      <c r="A366" s="985">
        <v>363</v>
      </c>
      <c r="B366" s="986" t="s">
        <v>7700</v>
      </c>
      <c r="C366" s="986">
        <v>8191</v>
      </c>
      <c r="D366" s="712" t="s">
        <v>7701</v>
      </c>
      <c r="E366" s="987">
        <v>390.28</v>
      </c>
      <c r="F366" s="986" t="s">
        <v>984</v>
      </c>
      <c r="G366" s="713" t="s">
        <v>2230</v>
      </c>
      <c r="H366" s="713" t="s">
        <v>3671</v>
      </c>
      <c r="I366" s="713" t="s">
        <v>613</v>
      </c>
      <c r="J366" s="986">
        <v>2550466</v>
      </c>
      <c r="K366" s="988" t="s">
        <v>7566</v>
      </c>
      <c r="L366" s="988">
        <v>38215</v>
      </c>
      <c r="M366" s="1020">
        <v>49172</v>
      </c>
      <c r="O366" s="1021" t="s">
        <v>3117</v>
      </c>
    </row>
    <row r="367" spans="1:15" s="719" customFormat="1" ht="10.199999999999999">
      <c r="A367" s="990">
        <v>364</v>
      </c>
      <c r="B367" s="991" t="s">
        <v>7702</v>
      </c>
      <c r="C367" s="991">
        <v>8207</v>
      </c>
      <c r="D367" s="707" t="s">
        <v>7703</v>
      </c>
      <c r="E367" s="992">
        <v>28.65</v>
      </c>
      <c r="F367" s="991" t="s">
        <v>984</v>
      </c>
      <c r="G367" s="709" t="s">
        <v>2234</v>
      </c>
      <c r="H367" s="709" t="s">
        <v>2274</v>
      </c>
      <c r="I367" s="709" t="s">
        <v>7704</v>
      </c>
      <c r="J367" s="991">
        <v>2736381</v>
      </c>
      <c r="K367" s="993" t="s">
        <v>6906</v>
      </c>
      <c r="L367" s="993">
        <v>38219</v>
      </c>
      <c r="M367" s="1022">
        <v>49176</v>
      </c>
      <c r="O367" s="1023" t="s">
        <v>3117</v>
      </c>
    </row>
    <row r="368" spans="1:15" s="719" customFormat="1" ht="10.199999999999999">
      <c r="A368" s="985">
        <v>365</v>
      </c>
      <c r="B368" s="986" t="s">
        <v>7705</v>
      </c>
      <c r="C368" s="986">
        <v>8219</v>
      </c>
      <c r="D368" s="712" t="s">
        <v>7706</v>
      </c>
      <c r="E368" s="987">
        <v>114.68</v>
      </c>
      <c r="F368" s="986" t="s">
        <v>984</v>
      </c>
      <c r="G368" s="713" t="s">
        <v>41</v>
      </c>
      <c r="H368" s="713" t="s">
        <v>3510</v>
      </c>
      <c r="I368" s="713" t="s">
        <v>7707</v>
      </c>
      <c r="J368" s="986">
        <v>2825643</v>
      </c>
      <c r="K368" s="988" t="s">
        <v>6813</v>
      </c>
      <c r="L368" s="988">
        <v>38219</v>
      </c>
      <c r="M368" s="1020">
        <v>49176</v>
      </c>
      <c r="O368" s="1021" t="s">
        <v>3117</v>
      </c>
    </row>
    <row r="369" spans="1:15" s="719" customFormat="1" ht="10.199999999999999">
      <c r="A369" s="990">
        <v>366</v>
      </c>
      <c r="B369" s="991" t="s">
        <v>7708</v>
      </c>
      <c r="C369" s="991">
        <v>8469</v>
      </c>
      <c r="D369" s="707" t="s">
        <v>7709</v>
      </c>
      <c r="E369" s="992">
        <v>76.08</v>
      </c>
      <c r="F369" s="991" t="s">
        <v>984</v>
      </c>
      <c r="G369" s="709" t="s">
        <v>41</v>
      </c>
      <c r="H369" s="709" t="s">
        <v>2298</v>
      </c>
      <c r="I369" s="709" t="s">
        <v>7710</v>
      </c>
      <c r="J369" s="991">
        <v>2107511</v>
      </c>
      <c r="K369" s="993" t="s">
        <v>2287</v>
      </c>
      <c r="L369" s="993">
        <v>38253</v>
      </c>
      <c r="M369" s="1022">
        <v>49210</v>
      </c>
      <c r="O369" s="1023" t="s">
        <v>3117</v>
      </c>
    </row>
    <row r="370" spans="1:15" s="719" customFormat="1" ht="10.199999999999999">
      <c r="A370" s="985">
        <v>367</v>
      </c>
      <c r="B370" s="986" t="s">
        <v>7711</v>
      </c>
      <c r="C370" s="986">
        <v>8478</v>
      </c>
      <c r="D370" s="712" t="s">
        <v>7712</v>
      </c>
      <c r="E370" s="987">
        <v>120.83</v>
      </c>
      <c r="F370" s="986" t="s">
        <v>984</v>
      </c>
      <c r="G370" s="713" t="s">
        <v>53</v>
      </c>
      <c r="H370" s="713" t="s">
        <v>7556</v>
      </c>
      <c r="I370" s="713" t="s">
        <v>769</v>
      </c>
      <c r="J370" s="986">
        <v>2054701</v>
      </c>
      <c r="K370" s="988" t="s">
        <v>2186</v>
      </c>
      <c r="L370" s="988">
        <v>38257</v>
      </c>
      <c r="M370" s="1020">
        <v>49214</v>
      </c>
      <c r="O370" s="1021" t="s">
        <v>3117</v>
      </c>
    </row>
    <row r="371" spans="1:15" s="719" customFormat="1" ht="10.199999999999999">
      <c r="A371" s="990">
        <v>368</v>
      </c>
      <c r="B371" s="991" t="s">
        <v>7713</v>
      </c>
      <c r="C371" s="991">
        <v>8479</v>
      </c>
      <c r="D371" s="707" t="s">
        <v>7714</v>
      </c>
      <c r="E371" s="992">
        <v>588.21</v>
      </c>
      <c r="F371" s="991" t="s">
        <v>984</v>
      </c>
      <c r="G371" s="709" t="s">
        <v>53</v>
      </c>
      <c r="H371" s="709" t="s">
        <v>7556</v>
      </c>
      <c r="I371" s="709" t="s">
        <v>769</v>
      </c>
      <c r="J371" s="991">
        <v>2054701</v>
      </c>
      <c r="K371" s="993" t="s">
        <v>2186</v>
      </c>
      <c r="L371" s="993">
        <v>38257</v>
      </c>
      <c r="M371" s="1022">
        <v>49214</v>
      </c>
      <c r="O371" s="1023" t="s">
        <v>3117</v>
      </c>
    </row>
    <row r="372" spans="1:15" s="719" customFormat="1" ht="20.399999999999999">
      <c r="A372" s="985">
        <v>369</v>
      </c>
      <c r="B372" s="986" t="s">
        <v>7715</v>
      </c>
      <c r="C372" s="986">
        <v>8523</v>
      </c>
      <c r="D372" s="712" t="s">
        <v>7716</v>
      </c>
      <c r="E372" s="987">
        <v>189.54</v>
      </c>
      <c r="F372" s="986" t="s">
        <v>7717</v>
      </c>
      <c r="G372" s="713" t="s">
        <v>40</v>
      </c>
      <c r="H372" s="713" t="s">
        <v>2325</v>
      </c>
      <c r="I372" s="713" t="s">
        <v>7718</v>
      </c>
      <c r="J372" s="986">
        <v>5048486</v>
      </c>
      <c r="K372" s="988" t="s">
        <v>2186</v>
      </c>
      <c r="L372" s="988">
        <v>38265</v>
      </c>
      <c r="M372" s="1020">
        <v>49222</v>
      </c>
      <c r="O372" s="1021" t="s">
        <v>3149</v>
      </c>
    </row>
    <row r="373" spans="1:15" s="719" customFormat="1" ht="10.199999999999999">
      <c r="A373" s="990">
        <v>370</v>
      </c>
      <c r="B373" s="991" t="s">
        <v>7719</v>
      </c>
      <c r="C373" s="991">
        <v>8595</v>
      </c>
      <c r="D373" s="707" t="s">
        <v>7720</v>
      </c>
      <c r="E373" s="992">
        <v>89.3</v>
      </c>
      <c r="F373" s="991" t="s">
        <v>984</v>
      </c>
      <c r="G373" s="709" t="s">
        <v>2509</v>
      </c>
      <c r="H373" s="709" t="s">
        <v>3372</v>
      </c>
      <c r="I373" s="709" t="s">
        <v>3890</v>
      </c>
      <c r="J373" s="991">
        <v>2696304</v>
      </c>
      <c r="K373" s="993" t="s">
        <v>2287</v>
      </c>
      <c r="L373" s="993">
        <v>38275</v>
      </c>
      <c r="M373" s="1022">
        <v>49232</v>
      </c>
      <c r="O373" s="1023" t="s">
        <v>3117</v>
      </c>
    </row>
    <row r="374" spans="1:15" s="719" customFormat="1" ht="20.399999999999999">
      <c r="A374" s="985">
        <v>371</v>
      </c>
      <c r="B374" s="986" t="s">
        <v>7721</v>
      </c>
      <c r="C374" s="986">
        <v>8645</v>
      </c>
      <c r="D374" s="712" t="s">
        <v>7722</v>
      </c>
      <c r="E374" s="987">
        <v>620.63</v>
      </c>
      <c r="F374" s="986" t="s">
        <v>7723</v>
      </c>
      <c r="G374" s="713" t="s">
        <v>2230</v>
      </c>
      <c r="H374" s="713" t="s">
        <v>3671</v>
      </c>
      <c r="I374" s="713" t="s">
        <v>613</v>
      </c>
      <c r="J374" s="986">
        <v>2550466</v>
      </c>
      <c r="K374" s="988" t="s">
        <v>7566</v>
      </c>
      <c r="L374" s="988">
        <v>38288</v>
      </c>
      <c r="M374" s="1020">
        <v>49245</v>
      </c>
      <c r="O374" s="1021" t="s">
        <v>3117</v>
      </c>
    </row>
    <row r="375" spans="1:15" s="719" customFormat="1" ht="20.399999999999999">
      <c r="A375" s="990">
        <v>372</v>
      </c>
      <c r="B375" s="991" t="s">
        <v>7724</v>
      </c>
      <c r="C375" s="991">
        <v>8652</v>
      </c>
      <c r="D375" s="707" t="s">
        <v>7725</v>
      </c>
      <c r="E375" s="992">
        <v>164.14</v>
      </c>
      <c r="F375" s="991" t="s">
        <v>7726</v>
      </c>
      <c r="G375" s="709" t="s">
        <v>48</v>
      </c>
      <c r="H375" s="709" t="s">
        <v>902</v>
      </c>
      <c r="I375" s="709" t="s">
        <v>7727</v>
      </c>
      <c r="J375" s="991">
        <v>2812231</v>
      </c>
      <c r="K375" s="993" t="s">
        <v>2287</v>
      </c>
      <c r="L375" s="993">
        <v>38288</v>
      </c>
      <c r="M375" s="1022">
        <v>49245</v>
      </c>
      <c r="O375" s="1023" t="s">
        <v>3149</v>
      </c>
    </row>
    <row r="376" spans="1:15" s="719" customFormat="1" ht="10.199999999999999">
      <c r="A376" s="985">
        <v>373</v>
      </c>
      <c r="B376" s="986" t="s">
        <v>7728</v>
      </c>
      <c r="C376" s="986">
        <v>8656</v>
      </c>
      <c r="D376" s="712" t="s">
        <v>7729</v>
      </c>
      <c r="E376" s="987">
        <v>49.55</v>
      </c>
      <c r="F376" s="986" t="s">
        <v>984</v>
      </c>
      <c r="G376" s="713" t="s">
        <v>2364</v>
      </c>
      <c r="H376" s="713" t="s">
        <v>2388</v>
      </c>
      <c r="I376" s="713" t="s">
        <v>7239</v>
      </c>
      <c r="J376" s="986">
        <v>2609436</v>
      </c>
      <c r="K376" s="988" t="s">
        <v>2287</v>
      </c>
      <c r="L376" s="988">
        <v>38292</v>
      </c>
      <c r="M376" s="1020">
        <v>49249</v>
      </c>
      <c r="O376" s="1021" t="s">
        <v>3117</v>
      </c>
    </row>
    <row r="377" spans="1:15" s="719" customFormat="1" ht="10.199999999999999">
      <c r="A377" s="990">
        <v>374</v>
      </c>
      <c r="B377" s="991" t="s">
        <v>7730</v>
      </c>
      <c r="C377" s="991">
        <v>8663</v>
      </c>
      <c r="D377" s="707" t="s">
        <v>7731</v>
      </c>
      <c r="E377" s="992">
        <v>86.96</v>
      </c>
      <c r="F377" s="991" t="s">
        <v>984</v>
      </c>
      <c r="G377" s="709" t="s">
        <v>40</v>
      </c>
      <c r="H377" s="709" t="s">
        <v>2362</v>
      </c>
      <c r="I377" s="709" t="s">
        <v>7732</v>
      </c>
      <c r="J377" s="991">
        <v>2024128</v>
      </c>
      <c r="K377" s="993" t="s">
        <v>2186</v>
      </c>
      <c r="L377" s="993">
        <v>38293</v>
      </c>
      <c r="M377" s="1022">
        <v>52903</v>
      </c>
      <c r="O377" s="1023" t="s">
        <v>3117</v>
      </c>
    </row>
    <row r="378" spans="1:15" s="719" customFormat="1" ht="20.399999999999999">
      <c r="A378" s="985">
        <v>375</v>
      </c>
      <c r="B378" s="986" t="s">
        <v>7733</v>
      </c>
      <c r="C378" s="986">
        <v>8664</v>
      </c>
      <c r="D378" s="712" t="s">
        <v>7734</v>
      </c>
      <c r="E378" s="987">
        <v>344.84</v>
      </c>
      <c r="F378" s="986" t="s">
        <v>984</v>
      </c>
      <c r="G378" s="713" t="s">
        <v>3379</v>
      </c>
      <c r="H378" s="713" t="s">
        <v>7735</v>
      </c>
      <c r="I378" s="713" t="s">
        <v>7736</v>
      </c>
      <c r="J378" s="986">
        <v>2654652</v>
      </c>
      <c r="K378" s="988" t="s">
        <v>2186</v>
      </c>
      <c r="L378" s="988">
        <v>38293</v>
      </c>
      <c r="M378" s="1020">
        <v>49250</v>
      </c>
      <c r="O378" s="1021" t="s">
        <v>3117</v>
      </c>
    </row>
    <row r="379" spans="1:15" s="719" customFormat="1" ht="10.199999999999999">
      <c r="A379" s="990">
        <v>376</v>
      </c>
      <c r="B379" s="991" t="s">
        <v>7737</v>
      </c>
      <c r="C379" s="991">
        <v>8719</v>
      </c>
      <c r="D379" s="707" t="s">
        <v>7738</v>
      </c>
      <c r="E379" s="992">
        <v>64.78</v>
      </c>
      <c r="F379" s="991" t="s">
        <v>984</v>
      </c>
      <c r="G379" s="709" t="s">
        <v>2234</v>
      </c>
      <c r="H379" s="709" t="s">
        <v>1076</v>
      </c>
      <c r="I379" s="709" t="s">
        <v>7739</v>
      </c>
      <c r="J379" s="991">
        <v>2775093</v>
      </c>
      <c r="K379" s="993" t="s">
        <v>6906</v>
      </c>
      <c r="L379" s="993">
        <v>38300</v>
      </c>
      <c r="M379" s="1022">
        <v>49257</v>
      </c>
      <c r="O379" s="1023" t="s">
        <v>3117</v>
      </c>
    </row>
    <row r="380" spans="1:15" s="719" customFormat="1" ht="10.199999999999999">
      <c r="A380" s="985">
        <v>377</v>
      </c>
      <c r="B380" s="986" t="s">
        <v>7740</v>
      </c>
      <c r="C380" s="986">
        <v>8728</v>
      </c>
      <c r="D380" s="712" t="s">
        <v>2311</v>
      </c>
      <c r="E380" s="987">
        <v>55.09</v>
      </c>
      <c r="F380" s="986" t="s">
        <v>984</v>
      </c>
      <c r="G380" s="713" t="s">
        <v>40</v>
      </c>
      <c r="H380" s="713" t="s">
        <v>2310</v>
      </c>
      <c r="I380" s="713" t="s">
        <v>7741</v>
      </c>
      <c r="J380" s="986">
        <v>5149703</v>
      </c>
      <c r="K380" s="988" t="s">
        <v>2186</v>
      </c>
      <c r="L380" s="988">
        <v>38301</v>
      </c>
      <c r="M380" s="1020">
        <v>49258</v>
      </c>
      <c r="O380" s="1021" t="s">
        <v>3122</v>
      </c>
    </row>
    <row r="381" spans="1:15" s="719" customFormat="1" ht="10.199999999999999">
      <c r="A381" s="990">
        <v>378</v>
      </c>
      <c r="B381" s="991" t="s">
        <v>7742</v>
      </c>
      <c r="C381" s="991">
        <v>8744</v>
      </c>
      <c r="D381" s="707" t="s">
        <v>7743</v>
      </c>
      <c r="E381" s="992">
        <v>0.37</v>
      </c>
      <c r="F381" s="991" t="s">
        <v>984</v>
      </c>
      <c r="G381" s="709" t="s">
        <v>371</v>
      </c>
      <c r="H381" s="709" t="s">
        <v>3590</v>
      </c>
      <c r="I381" s="709" t="s">
        <v>7744</v>
      </c>
      <c r="J381" s="991">
        <v>2604469</v>
      </c>
      <c r="K381" s="993" t="s">
        <v>3086</v>
      </c>
      <c r="L381" s="993">
        <v>38098</v>
      </c>
      <c r="M381" s="1022">
        <v>49055</v>
      </c>
      <c r="O381" s="1023" t="s">
        <v>3117</v>
      </c>
    </row>
    <row r="382" spans="1:15" s="719" customFormat="1" ht="10.199999999999999">
      <c r="A382" s="985">
        <v>379</v>
      </c>
      <c r="B382" s="986" t="s">
        <v>7745</v>
      </c>
      <c r="C382" s="986">
        <v>8826</v>
      </c>
      <c r="D382" s="712" t="s">
        <v>7746</v>
      </c>
      <c r="E382" s="987">
        <v>23.98</v>
      </c>
      <c r="F382" s="986" t="s">
        <v>984</v>
      </c>
      <c r="G382" s="713" t="s">
        <v>2509</v>
      </c>
      <c r="H382" s="713" t="s">
        <v>3900</v>
      </c>
      <c r="I382" s="713" t="s">
        <v>7747</v>
      </c>
      <c r="J382" s="986">
        <v>2038609</v>
      </c>
      <c r="K382" s="988" t="s">
        <v>6906</v>
      </c>
      <c r="L382" s="988">
        <v>38316</v>
      </c>
      <c r="M382" s="1020">
        <v>49273</v>
      </c>
      <c r="O382" s="1021" t="s">
        <v>3312</v>
      </c>
    </row>
    <row r="383" spans="1:15" s="719" customFormat="1" ht="20.399999999999999">
      <c r="A383" s="990">
        <v>380</v>
      </c>
      <c r="B383" s="991" t="s">
        <v>7748</v>
      </c>
      <c r="C383" s="991">
        <v>8863</v>
      </c>
      <c r="D383" s="707" t="s">
        <v>7749</v>
      </c>
      <c r="E383" s="992">
        <v>1253.42</v>
      </c>
      <c r="F383" s="991" t="s">
        <v>984</v>
      </c>
      <c r="G383" s="709" t="s">
        <v>3218</v>
      </c>
      <c r="H383" s="709" t="s">
        <v>3219</v>
      </c>
      <c r="I383" s="709" t="s">
        <v>4063</v>
      </c>
      <c r="J383" s="991">
        <v>2784165</v>
      </c>
      <c r="K383" s="993" t="s">
        <v>2186</v>
      </c>
      <c r="L383" s="993">
        <v>38329</v>
      </c>
      <c r="M383" s="1022">
        <v>49286</v>
      </c>
      <c r="O383" s="1023" t="s">
        <v>3117</v>
      </c>
    </row>
    <row r="384" spans="1:15" s="719" customFormat="1" ht="20.399999999999999">
      <c r="A384" s="985">
        <v>381</v>
      </c>
      <c r="B384" s="986" t="s">
        <v>7750</v>
      </c>
      <c r="C384" s="986">
        <v>8866</v>
      </c>
      <c r="D384" s="712" t="s">
        <v>7751</v>
      </c>
      <c r="E384" s="987">
        <v>641.83000000000004</v>
      </c>
      <c r="F384" s="986" t="s">
        <v>7752</v>
      </c>
      <c r="G384" s="713" t="s">
        <v>2188</v>
      </c>
      <c r="H384" s="713" t="s">
        <v>2189</v>
      </c>
      <c r="I384" s="713" t="s">
        <v>2880</v>
      </c>
      <c r="J384" s="986">
        <v>2100231</v>
      </c>
      <c r="K384" s="988" t="s">
        <v>2186</v>
      </c>
      <c r="L384" s="988">
        <v>38329</v>
      </c>
      <c r="M384" s="1020">
        <v>49286</v>
      </c>
      <c r="O384" s="1021" t="s">
        <v>3117</v>
      </c>
    </row>
    <row r="385" spans="1:15" s="719" customFormat="1" ht="10.199999999999999">
      <c r="A385" s="990">
        <v>382</v>
      </c>
      <c r="B385" s="991" t="s">
        <v>7753</v>
      </c>
      <c r="C385" s="991">
        <v>8880</v>
      </c>
      <c r="D385" s="707" t="s">
        <v>5545</v>
      </c>
      <c r="E385" s="992">
        <v>66.91</v>
      </c>
      <c r="F385" s="991" t="s">
        <v>984</v>
      </c>
      <c r="G385" s="709" t="s">
        <v>40</v>
      </c>
      <c r="H385" s="709" t="s">
        <v>2362</v>
      </c>
      <c r="I385" s="709" t="s">
        <v>7754</v>
      </c>
      <c r="J385" s="991">
        <v>2840995</v>
      </c>
      <c r="K385" s="993" t="s">
        <v>2186</v>
      </c>
      <c r="L385" s="993">
        <v>38329</v>
      </c>
      <c r="M385" s="1022">
        <v>49179</v>
      </c>
      <c r="O385" s="1023" t="s">
        <v>3117</v>
      </c>
    </row>
    <row r="386" spans="1:15" s="719" customFormat="1" ht="10.199999999999999">
      <c r="A386" s="985">
        <v>383</v>
      </c>
      <c r="B386" s="986" t="s">
        <v>7755</v>
      </c>
      <c r="C386" s="986">
        <v>8888</v>
      </c>
      <c r="D386" s="712" t="s">
        <v>2310</v>
      </c>
      <c r="E386" s="987">
        <v>1405.41</v>
      </c>
      <c r="F386" s="986" t="s">
        <v>984</v>
      </c>
      <c r="G386" s="713" t="s">
        <v>40</v>
      </c>
      <c r="H386" s="713" t="s">
        <v>2334</v>
      </c>
      <c r="I386" s="713" t="s">
        <v>559</v>
      </c>
      <c r="J386" s="986">
        <v>2855119</v>
      </c>
      <c r="K386" s="988" t="s">
        <v>7559</v>
      </c>
      <c r="L386" s="988">
        <v>38330</v>
      </c>
      <c r="M386" s="1020">
        <v>49287</v>
      </c>
      <c r="O386" s="1021" t="s">
        <v>3149</v>
      </c>
    </row>
    <row r="387" spans="1:15" s="719" customFormat="1" ht="20.399999999999999">
      <c r="A387" s="990">
        <v>384</v>
      </c>
      <c r="B387" s="991" t="s">
        <v>7756</v>
      </c>
      <c r="C387" s="991">
        <v>8998</v>
      </c>
      <c r="D387" s="707" t="s">
        <v>7553</v>
      </c>
      <c r="E387" s="992">
        <v>252.02</v>
      </c>
      <c r="F387" s="991" t="s">
        <v>7757</v>
      </c>
      <c r="G387" s="709" t="s">
        <v>2188</v>
      </c>
      <c r="H387" s="709" t="s">
        <v>2189</v>
      </c>
      <c r="I387" s="709" t="s">
        <v>770</v>
      </c>
      <c r="J387" s="991">
        <v>2615797</v>
      </c>
      <c r="K387" s="993" t="s">
        <v>2186</v>
      </c>
      <c r="L387" s="993">
        <v>38342</v>
      </c>
      <c r="M387" s="1022">
        <v>49299</v>
      </c>
      <c r="O387" s="1023" t="s">
        <v>3117</v>
      </c>
    </row>
    <row r="388" spans="1:15" s="719" customFormat="1" ht="20.399999999999999">
      <c r="A388" s="985">
        <v>385</v>
      </c>
      <c r="B388" s="986" t="s">
        <v>7758</v>
      </c>
      <c r="C388" s="986">
        <v>9061</v>
      </c>
      <c r="D388" s="712" t="s">
        <v>7759</v>
      </c>
      <c r="E388" s="987">
        <v>447.7</v>
      </c>
      <c r="F388" s="986" t="s">
        <v>7760</v>
      </c>
      <c r="G388" s="713" t="s">
        <v>45</v>
      </c>
      <c r="H388" s="713" t="s">
        <v>6737</v>
      </c>
      <c r="I388" s="713" t="s">
        <v>7761</v>
      </c>
      <c r="J388" s="986">
        <v>5313341</v>
      </c>
      <c r="K388" s="988" t="s">
        <v>2186</v>
      </c>
      <c r="L388" s="988">
        <v>38355</v>
      </c>
      <c r="M388" s="1020">
        <v>49312</v>
      </c>
      <c r="O388" s="1021" t="s">
        <v>3122</v>
      </c>
    </row>
    <row r="389" spans="1:15" s="719" customFormat="1" ht="20.399999999999999">
      <c r="A389" s="990">
        <v>386</v>
      </c>
      <c r="B389" s="991" t="s">
        <v>7762</v>
      </c>
      <c r="C389" s="991">
        <v>9097</v>
      </c>
      <c r="D389" s="707" t="s">
        <v>7763</v>
      </c>
      <c r="E389" s="992">
        <v>39.229999999999997</v>
      </c>
      <c r="F389" s="991" t="s">
        <v>7764</v>
      </c>
      <c r="G389" s="709" t="s">
        <v>2509</v>
      </c>
      <c r="H389" s="709" t="s">
        <v>3179</v>
      </c>
      <c r="I389" s="709" t="s">
        <v>7765</v>
      </c>
      <c r="J389" s="991">
        <v>2811138</v>
      </c>
      <c r="K389" s="993" t="s">
        <v>3086</v>
      </c>
      <c r="L389" s="993">
        <v>38357</v>
      </c>
      <c r="M389" s="1022">
        <v>49314</v>
      </c>
      <c r="O389" s="1023" t="s">
        <v>3122</v>
      </c>
    </row>
    <row r="390" spans="1:15" s="719" customFormat="1" ht="10.199999999999999">
      <c r="A390" s="985">
        <v>387</v>
      </c>
      <c r="B390" s="986" t="s">
        <v>7766</v>
      </c>
      <c r="C390" s="986">
        <v>9115</v>
      </c>
      <c r="D390" s="712" t="s">
        <v>4308</v>
      </c>
      <c r="E390" s="987">
        <v>26.5</v>
      </c>
      <c r="F390" s="986" t="s">
        <v>984</v>
      </c>
      <c r="G390" s="713" t="s">
        <v>2281</v>
      </c>
      <c r="H390" s="713" t="s">
        <v>4155</v>
      </c>
      <c r="I390" s="713" t="s">
        <v>3523</v>
      </c>
      <c r="J390" s="986">
        <v>5442893</v>
      </c>
      <c r="K390" s="988" t="s">
        <v>6813</v>
      </c>
      <c r="L390" s="988">
        <v>38362</v>
      </c>
      <c r="M390" s="1020">
        <v>49319</v>
      </c>
      <c r="O390" s="1021" t="s">
        <v>3117</v>
      </c>
    </row>
    <row r="391" spans="1:15" s="719" customFormat="1" ht="20.399999999999999">
      <c r="A391" s="990">
        <v>388</v>
      </c>
      <c r="B391" s="991" t="s">
        <v>7767</v>
      </c>
      <c r="C391" s="991">
        <v>9192</v>
      </c>
      <c r="D391" s="707" t="s">
        <v>7768</v>
      </c>
      <c r="E391" s="992">
        <v>4.04</v>
      </c>
      <c r="F391" s="991" t="s">
        <v>7769</v>
      </c>
      <c r="G391" s="709" t="s">
        <v>371</v>
      </c>
      <c r="H391" s="709" t="s">
        <v>3590</v>
      </c>
      <c r="I391" s="709" t="s">
        <v>7770</v>
      </c>
      <c r="J391" s="991">
        <v>2745534</v>
      </c>
      <c r="K391" s="993" t="s">
        <v>7036</v>
      </c>
      <c r="L391" s="993">
        <v>38376</v>
      </c>
      <c r="M391" s="1022">
        <v>49333</v>
      </c>
      <c r="O391" s="1023" t="s">
        <v>3149</v>
      </c>
    </row>
    <row r="392" spans="1:15" s="719" customFormat="1" ht="20.399999999999999">
      <c r="A392" s="985">
        <v>389</v>
      </c>
      <c r="B392" s="986" t="s">
        <v>7771</v>
      </c>
      <c r="C392" s="986">
        <v>9203</v>
      </c>
      <c r="D392" s="712" t="s">
        <v>7772</v>
      </c>
      <c r="E392" s="987">
        <v>1950.09</v>
      </c>
      <c r="F392" s="986" t="s">
        <v>7773</v>
      </c>
      <c r="G392" s="713" t="s">
        <v>53</v>
      </c>
      <c r="H392" s="713" t="s">
        <v>4775</v>
      </c>
      <c r="I392" s="713" t="s">
        <v>769</v>
      </c>
      <c r="J392" s="986">
        <v>2054701</v>
      </c>
      <c r="K392" s="988" t="s">
        <v>2186</v>
      </c>
      <c r="L392" s="988">
        <v>38378</v>
      </c>
      <c r="M392" s="1020">
        <v>49335</v>
      </c>
      <c r="O392" s="1021" t="s">
        <v>3117</v>
      </c>
    </row>
    <row r="393" spans="1:15" s="719" customFormat="1" ht="10.199999999999999">
      <c r="A393" s="990">
        <v>390</v>
      </c>
      <c r="B393" s="991" t="s">
        <v>7774</v>
      </c>
      <c r="C393" s="991">
        <v>9204</v>
      </c>
      <c r="D393" s="707" t="s">
        <v>7775</v>
      </c>
      <c r="E393" s="992">
        <v>263.82</v>
      </c>
      <c r="F393" s="991" t="s">
        <v>984</v>
      </c>
      <c r="G393" s="709" t="s">
        <v>53</v>
      </c>
      <c r="H393" s="709" t="s">
        <v>4775</v>
      </c>
      <c r="I393" s="709" t="s">
        <v>769</v>
      </c>
      <c r="J393" s="991">
        <v>2054701</v>
      </c>
      <c r="K393" s="993" t="s">
        <v>2186</v>
      </c>
      <c r="L393" s="993">
        <v>38378</v>
      </c>
      <c r="M393" s="1022">
        <v>49335</v>
      </c>
      <c r="O393" s="1023" t="s">
        <v>3117</v>
      </c>
    </row>
    <row r="394" spans="1:15" s="719" customFormat="1" ht="10.199999999999999">
      <c r="A394" s="985">
        <v>391</v>
      </c>
      <c r="B394" s="986" t="s">
        <v>7776</v>
      </c>
      <c r="C394" s="986">
        <v>9258</v>
      </c>
      <c r="D394" s="712" t="s">
        <v>7777</v>
      </c>
      <c r="E394" s="987">
        <v>365.92</v>
      </c>
      <c r="F394" s="986" t="s">
        <v>984</v>
      </c>
      <c r="G394" s="713" t="s">
        <v>49</v>
      </c>
      <c r="H394" s="713" t="s">
        <v>2185</v>
      </c>
      <c r="I394" s="713" t="s">
        <v>7609</v>
      </c>
      <c r="J394" s="986">
        <v>2740451</v>
      </c>
      <c r="K394" s="988" t="s">
        <v>2186</v>
      </c>
      <c r="L394" s="988">
        <v>38386</v>
      </c>
      <c r="M394" s="1020">
        <v>49343</v>
      </c>
      <c r="O394" s="1021" t="s">
        <v>3149</v>
      </c>
    </row>
    <row r="395" spans="1:15" s="719" customFormat="1" ht="10.199999999999999">
      <c r="A395" s="990">
        <v>392</v>
      </c>
      <c r="B395" s="991" t="s">
        <v>7778</v>
      </c>
      <c r="C395" s="991">
        <v>9305</v>
      </c>
      <c r="D395" s="707" t="s">
        <v>7779</v>
      </c>
      <c r="E395" s="992">
        <v>167.68</v>
      </c>
      <c r="F395" s="991" t="s">
        <v>984</v>
      </c>
      <c r="G395" s="709" t="s">
        <v>2509</v>
      </c>
      <c r="H395" s="709" t="s">
        <v>3183</v>
      </c>
      <c r="I395" s="709" t="s">
        <v>843</v>
      </c>
      <c r="J395" s="991">
        <v>2819996</v>
      </c>
      <c r="K395" s="993" t="s">
        <v>2186</v>
      </c>
      <c r="L395" s="993">
        <v>38400</v>
      </c>
      <c r="M395" s="1022">
        <v>49357</v>
      </c>
      <c r="O395" s="1023" t="s">
        <v>3117</v>
      </c>
    </row>
    <row r="396" spans="1:15" s="719" customFormat="1" ht="10.199999999999999">
      <c r="A396" s="985">
        <v>393</v>
      </c>
      <c r="B396" s="986" t="s">
        <v>7780</v>
      </c>
      <c r="C396" s="986">
        <v>9356</v>
      </c>
      <c r="D396" s="712" t="s">
        <v>7523</v>
      </c>
      <c r="E396" s="987">
        <v>27.5</v>
      </c>
      <c r="F396" s="986" t="s">
        <v>7781</v>
      </c>
      <c r="G396" s="713" t="s">
        <v>40</v>
      </c>
      <c r="H396" s="713" t="s">
        <v>2334</v>
      </c>
      <c r="I396" s="713" t="s">
        <v>7392</v>
      </c>
      <c r="J396" s="986">
        <v>2081547</v>
      </c>
      <c r="K396" s="988" t="s">
        <v>2186</v>
      </c>
      <c r="L396" s="988">
        <v>34842</v>
      </c>
      <c r="M396" s="1020">
        <v>45800</v>
      </c>
      <c r="O396" s="1021" t="s">
        <v>3117</v>
      </c>
    </row>
    <row r="397" spans="1:15" s="719" customFormat="1" ht="20.399999999999999">
      <c r="A397" s="990">
        <v>394</v>
      </c>
      <c r="B397" s="991" t="s">
        <v>7782</v>
      </c>
      <c r="C397" s="991">
        <v>9364</v>
      </c>
      <c r="D397" s="707" t="s">
        <v>3367</v>
      </c>
      <c r="E397" s="992">
        <v>62.47</v>
      </c>
      <c r="F397" s="991" t="s">
        <v>984</v>
      </c>
      <c r="G397" s="709" t="s">
        <v>2188</v>
      </c>
      <c r="H397" s="709" t="s">
        <v>2274</v>
      </c>
      <c r="I397" s="709" t="s">
        <v>7783</v>
      </c>
      <c r="J397" s="991">
        <v>9011706</v>
      </c>
      <c r="K397" s="993" t="s">
        <v>6813</v>
      </c>
      <c r="L397" s="993">
        <v>38418</v>
      </c>
      <c r="M397" s="1022">
        <v>49375</v>
      </c>
      <c r="O397" s="1023" t="s">
        <v>3454</v>
      </c>
    </row>
    <row r="398" spans="1:15" s="719" customFormat="1" ht="10.199999999999999">
      <c r="A398" s="985">
        <v>395</v>
      </c>
      <c r="B398" s="986" t="s">
        <v>7784</v>
      </c>
      <c r="C398" s="986">
        <v>9396</v>
      </c>
      <c r="D398" s="712" t="s">
        <v>7785</v>
      </c>
      <c r="E398" s="987">
        <v>49.26</v>
      </c>
      <c r="F398" s="986" t="s">
        <v>7781</v>
      </c>
      <c r="G398" s="713" t="s">
        <v>40</v>
      </c>
      <c r="H398" s="713" t="s">
        <v>2334</v>
      </c>
      <c r="I398" s="713" t="s">
        <v>7392</v>
      </c>
      <c r="J398" s="986">
        <v>2081547</v>
      </c>
      <c r="K398" s="988" t="s">
        <v>2186</v>
      </c>
      <c r="L398" s="988">
        <v>34842</v>
      </c>
      <c r="M398" s="1020">
        <v>45800</v>
      </c>
      <c r="O398" s="1021" t="s">
        <v>3117</v>
      </c>
    </row>
    <row r="399" spans="1:15" s="719" customFormat="1" ht="20.399999999999999">
      <c r="A399" s="990">
        <v>396</v>
      </c>
      <c r="B399" s="991" t="s">
        <v>7786</v>
      </c>
      <c r="C399" s="991">
        <v>9427</v>
      </c>
      <c r="D399" s="707" t="s">
        <v>5050</v>
      </c>
      <c r="E399" s="992">
        <v>272.69</v>
      </c>
      <c r="F399" s="991" t="s">
        <v>7787</v>
      </c>
      <c r="G399" s="709" t="s">
        <v>41</v>
      </c>
      <c r="H399" s="709" t="s">
        <v>1072</v>
      </c>
      <c r="I399" s="709" t="s">
        <v>792</v>
      </c>
      <c r="J399" s="991">
        <v>5830974</v>
      </c>
      <c r="K399" s="993" t="s">
        <v>6813</v>
      </c>
      <c r="L399" s="993">
        <v>38425</v>
      </c>
      <c r="M399" s="1022">
        <v>49382</v>
      </c>
      <c r="O399" s="1023" t="s">
        <v>3117</v>
      </c>
    </row>
    <row r="400" spans="1:15" s="719" customFormat="1" ht="10.199999999999999">
      <c r="A400" s="985">
        <v>397</v>
      </c>
      <c r="B400" s="986" t="s">
        <v>7788</v>
      </c>
      <c r="C400" s="986">
        <v>9464</v>
      </c>
      <c r="D400" s="712" t="s">
        <v>7789</v>
      </c>
      <c r="E400" s="987">
        <v>31.43</v>
      </c>
      <c r="F400" s="986" t="s">
        <v>984</v>
      </c>
      <c r="G400" s="713" t="s">
        <v>2509</v>
      </c>
      <c r="H400" s="713" t="s">
        <v>3900</v>
      </c>
      <c r="I400" s="713" t="s">
        <v>7790</v>
      </c>
      <c r="J400" s="986">
        <v>2822601</v>
      </c>
      <c r="K400" s="988" t="s">
        <v>6906</v>
      </c>
      <c r="L400" s="988">
        <v>38427</v>
      </c>
      <c r="M400" s="1020">
        <v>49384</v>
      </c>
      <c r="O400" s="1021" t="s">
        <v>3117</v>
      </c>
    </row>
    <row r="401" spans="1:15" s="719" customFormat="1" ht="20.399999999999999">
      <c r="A401" s="990">
        <v>398</v>
      </c>
      <c r="B401" s="991" t="s">
        <v>7791</v>
      </c>
      <c r="C401" s="991">
        <v>9467</v>
      </c>
      <c r="D401" s="707" t="s">
        <v>5912</v>
      </c>
      <c r="E401" s="992">
        <v>556.15</v>
      </c>
      <c r="F401" s="991" t="s">
        <v>7792</v>
      </c>
      <c r="G401" s="709" t="s">
        <v>2234</v>
      </c>
      <c r="H401" s="709" t="s">
        <v>4030</v>
      </c>
      <c r="I401" s="709" t="s">
        <v>7793</v>
      </c>
      <c r="J401" s="991">
        <v>2878216</v>
      </c>
      <c r="K401" s="993" t="s">
        <v>2186</v>
      </c>
      <c r="L401" s="993">
        <v>38427</v>
      </c>
      <c r="M401" s="1022">
        <v>49384</v>
      </c>
      <c r="O401" s="1023" t="s">
        <v>3149</v>
      </c>
    </row>
    <row r="402" spans="1:15" s="719" customFormat="1" ht="10.199999999999999">
      <c r="A402" s="985">
        <v>399</v>
      </c>
      <c r="B402" s="986" t="s">
        <v>7794</v>
      </c>
      <c r="C402" s="986">
        <v>9469</v>
      </c>
      <c r="D402" s="712" t="s">
        <v>7795</v>
      </c>
      <c r="E402" s="987">
        <v>25.1</v>
      </c>
      <c r="F402" s="986" t="s">
        <v>984</v>
      </c>
      <c r="G402" s="713" t="s">
        <v>2234</v>
      </c>
      <c r="H402" s="713" t="s">
        <v>2274</v>
      </c>
      <c r="I402" s="713" t="s">
        <v>7796</v>
      </c>
      <c r="J402" s="986">
        <v>2883252</v>
      </c>
      <c r="K402" s="988" t="s">
        <v>6906</v>
      </c>
      <c r="L402" s="988">
        <v>38429</v>
      </c>
      <c r="M402" s="1020">
        <v>49386</v>
      </c>
      <c r="O402" s="1021" t="s">
        <v>3149</v>
      </c>
    </row>
    <row r="403" spans="1:15" s="719" customFormat="1" ht="20.399999999999999">
      <c r="A403" s="990">
        <v>400</v>
      </c>
      <c r="B403" s="991" t="s">
        <v>7797</v>
      </c>
      <c r="C403" s="991">
        <v>9470</v>
      </c>
      <c r="D403" s="707" t="s">
        <v>7798</v>
      </c>
      <c r="E403" s="992">
        <v>28.2</v>
      </c>
      <c r="F403" s="991" t="s">
        <v>7799</v>
      </c>
      <c r="G403" s="709" t="s">
        <v>40</v>
      </c>
      <c r="H403" s="709" t="s">
        <v>2274</v>
      </c>
      <c r="I403" s="709" t="s">
        <v>7800</v>
      </c>
      <c r="J403" s="991">
        <v>2824752</v>
      </c>
      <c r="K403" s="993" t="s">
        <v>6813</v>
      </c>
      <c r="L403" s="993">
        <v>38429</v>
      </c>
      <c r="M403" s="1022">
        <v>49386</v>
      </c>
      <c r="O403" s="1023" t="s">
        <v>3117</v>
      </c>
    </row>
    <row r="404" spans="1:15" s="719" customFormat="1" ht="10.199999999999999">
      <c r="A404" s="985">
        <v>401</v>
      </c>
      <c r="B404" s="986" t="s">
        <v>7801</v>
      </c>
      <c r="C404" s="986">
        <v>9495</v>
      </c>
      <c r="D404" s="712" t="s">
        <v>7802</v>
      </c>
      <c r="E404" s="987">
        <v>87.69</v>
      </c>
      <c r="F404" s="986" t="s">
        <v>984</v>
      </c>
      <c r="G404" s="713" t="s">
        <v>2509</v>
      </c>
      <c r="H404" s="713" t="s">
        <v>3183</v>
      </c>
      <c r="I404" s="713" t="s">
        <v>7803</v>
      </c>
      <c r="J404" s="986">
        <v>6188419</v>
      </c>
      <c r="K404" s="988" t="s">
        <v>2186</v>
      </c>
      <c r="L404" s="988">
        <v>38435</v>
      </c>
      <c r="M404" s="1020">
        <v>49392</v>
      </c>
      <c r="O404" s="1021" t="s">
        <v>3117</v>
      </c>
    </row>
    <row r="405" spans="1:15" s="719" customFormat="1" ht="20.399999999999999">
      <c r="A405" s="990">
        <v>402</v>
      </c>
      <c r="B405" s="991" t="s">
        <v>7804</v>
      </c>
      <c r="C405" s="991">
        <v>9515</v>
      </c>
      <c r="D405" s="707" t="s">
        <v>7805</v>
      </c>
      <c r="E405" s="992">
        <v>210.84</v>
      </c>
      <c r="F405" s="991" t="s">
        <v>7806</v>
      </c>
      <c r="G405" s="709" t="s">
        <v>2509</v>
      </c>
      <c r="H405" s="709" t="s">
        <v>902</v>
      </c>
      <c r="I405" s="709" t="s">
        <v>7807</v>
      </c>
      <c r="J405" s="991">
        <v>5924766</v>
      </c>
      <c r="K405" s="993" t="s">
        <v>7559</v>
      </c>
      <c r="L405" s="993">
        <v>38441</v>
      </c>
      <c r="M405" s="1022">
        <v>49398</v>
      </c>
      <c r="O405" s="1023" t="s">
        <v>3149</v>
      </c>
    </row>
    <row r="406" spans="1:15" s="719" customFormat="1" ht="20.399999999999999">
      <c r="A406" s="985">
        <v>403</v>
      </c>
      <c r="B406" s="986" t="s">
        <v>7808</v>
      </c>
      <c r="C406" s="986">
        <v>9517</v>
      </c>
      <c r="D406" s="712" t="s">
        <v>7809</v>
      </c>
      <c r="E406" s="987">
        <v>132.88</v>
      </c>
      <c r="F406" s="986" t="s">
        <v>7810</v>
      </c>
      <c r="G406" s="713" t="s">
        <v>41</v>
      </c>
      <c r="H406" s="713" t="s">
        <v>1072</v>
      </c>
      <c r="I406" s="713" t="s">
        <v>7811</v>
      </c>
      <c r="J406" s="986">
        <v>2843129</v>
      </c>
      <c r="K406" s="988" t="s">
        <v>3086</v>
      </c>
      <c r="L406" s="988">
        <v>38441</v>
      </c>
      <c r="M406" s="1020">
        <v>49398</v>
      </c>
      <c r="O406" s="1021" t="s">
        <v>3117</v>
      </c>
    </row>
    <row r="407" spans="1:15" s="719" customFormat="1" ht="10.199999999999999">
      <c r="A407" s="990">
        <v>404</v>
      </c>
      <c r="B407" s="991" t="s">
        <v>7812</v>
      </c>
      <c r="C407" s="991">
        <v>9579</v>
      </c>
      <c r="D407" s="707" t="s">
        <v>7813</v>
      </c>
      <c r="E407" s="992">
        <v>3.24</v>
      </c>
      <c r="F407" s="991" t="s">
        <v>984</v>
      </c>
      <c r="G407" s="709" t="s">
        <v>2234</v>
      </c>
      <c r="H407" s="709" t="s">
        <v>448</v>
      </c>
      <c r="I407" s="709" t="s">
        <v>7213</v>
      </c>
      <c r="J407" s="991">
        <v>2812886</v>
      </c>
      <c r="K407" s="993" t="s">
        <v>6813</v>
      </c>
      <c r="L407" s="993">
        <v>38449</v>
      </c>
      <c r="M407" s="1022">
        <v>49406</v>
      </c>
      <c r="O407" s="1023" t="s">
        <v>3117</v>
      </c>
    </row>
    <row r="408" spans="1:15" s="719" customFormat="1" ht="10.199999999999999">
      <c r="A408" s="985">
        <v>405</v>
      </c>
      <c r="B408" s="986" t="s">
        <v>7814</v>
      </c>
      <c r="C408" s="986">
        <v>9587</v>
      </c>
      <c r="D408" s="712" t="s">
        <v>7815</v>
      </c>
      <c r="E408" s="987">
        <v>158.11000000000001</v>
      </c>
      <c r="F408" s="986" t="s">
        <v>984</v>
      </c>
      <c r="G408" s="713" t="s">
        <v>46</v>
      </c>
      <c r="H408" s="713" t="s">
        <v>3457</v>
      </c>
      <c r="I408" s="713" t="s">
        <v>7367</v>
      </c>
      <c r="J408" s="986">
        <v>5180252</v>
      </c>
      <c r="K408" s="988" t="s">
        <v>2186</v>
      </c>
      <c r="L408" s="988">
        <v>38449</v>
      </c>
      <c r="M408" s="1020">
        <v>49406</v>
      </c>
      <c r="O408" s="1021" t="s">
        <v>3117</v>
      </c>
    </row>
    <row r="409" spans="1:15" s="719" customFormat="1" ht="20.399999999999999">
      <c r="A409" s="990">
        <v>406</v>
      </c>
      <c r="B409" s="991" t="s">
        <v>7816</v>
      </c>
      <c r="C409" s="991">
        <v>9598</v>
      </c>
      <c r="D409" s="707" t="s">
        <v>7817</v>
      </c>
      <c r="E409" s="992">
        <v>28.64</v>
      </c>
      <c r="F409" s="991" t="s">
        <v>7818</v>
      </c>
      <c r="G409" s="709" t="s">
        <v>45</v>
      </c>
      <c r="H409" s="709" t="s">
        <v>3546</v>
      </c>
      <c r="I409" s="709" t="s">
        <v>7819</v>
      </c>
      <c r="J409" s="991">
        <v>2086999</v>
      </c>
      <c r="K409" s="993" t="s">
        <v>6906</v>
      </c>
      <c r="L409" s="993">
        <v>38454</v>
      </c>
      <c r="M409" s="1022">
        <v>49411</v>
      </c>
      <c r="O409" s="1023" t="s">
        <v>3117</v>
      </c>
    </row>
    <row r="410" spans="1:15" s="719" customFormat="1" ht="10.199999999999999">
      <c r="A410" s="985">
        <v>407</v>
      </c>
      <c r="B410" s="986" t="s">
        <v>7820</v>
      </c>
      <c r="C410" s="986">
        <v>9623</v>
      </c>
      <c r="D410" s="712" t="s">
        <v>7821</v>
      </c>
      <c r="E410" s="987">
        <v>456.44</v>
      </c>
      <c r="F410" s="986" t="s">
        <v>7822</v>
      </c>
      <c r="G410" s="713" t="s">
        <v>3218</v>
      </c>
      <c r="H410" s="713" t="s">
        <v>3219</v>
      </c>
      <c r="I410" s="713" t="s">
        <v>634</v>
      </c>
      <c r="J410" s="986">
        <v>5515882</v>
      </c>
      <c r="K410" s="988" t="s">
        <v>2186</v>
      </c>
      <c r="L410" s="988">
        <v>38329</v>
      </c>
      <c r="M410" s="1020">
        <v>49286</v>
      </c>
      <c r="O410" s="1021" t="s">
        <v>3117</v>
      </c>
    </row>
    <row r="411" spans="1:15" s="719" customFormat="1" ht="20.399999999999999">
      <c r="A411" s="990">
        <v>408</v>
      </c>
      <c r="B411" s="991" t="s">
        <v>7823</v>
      </c>
      <c r="C411" s="991">
        <v>9630</v>
      </c>
      <c r="D411" s="707" t="s">
        <v>7824</v>
      </c>
      <c r="E411" s="992">
        <v>132.38999999999999</v>
      </c>
      <c r="F411" s="991" t="s">
        <v>7825</v>
      </c>
      <c r="G411" s="709" t="s">
        <v>41</v>
      </c>
      <c r="H411" s="709" t="s">
        <v>3637</v>
      </c>
      <c r="I411" s="709" t="s">
        <v>7826</v>
      </c>
      <c r="J411" s="991">
        <v>5824826</v>
      </c>
      <c r="K411" s="993" t="s">
        <v>7827</v>
      </c>
      <c r="L411" s="993">
        <v>38460</v>
      </c>
      <c r="M411" s="1022">
        <v>49417</v>
      </c>
      <c r="O411" s="1023" t="s">
        <v>3117</v>
      </c>
    </row>
    <row r="412" spans="1:15" s="719" customFormat="1" ht="10.199999999999999">
      <c r="A412" s="985">
        <v>409</v>
      </c>
      <c r="B412" s="986" t="s">
        <v>7828</v>
      </c>
      <c r="C412" s="986">
        <v>9631</v>
      </c>
      <c r="D412" s="712" t="s">
        <v>7829</v>
      </c>
      <c r="E412" s="987">
        <v>20.29</v>
      </c>
      <c r="F412" s="986" t="s">
        <v>7830</v>
      </c>
      <c r="G412" s="713" t="s">
        <v>41</v>
      </c>
      <c r="H412" s="713" t="s">
        <v>3510</v>
      </c>
      <c r="I412" s="713" t="s">
        <v>7831</v>
      </c>
      <c r="J412" s="986">
        <v>2884259</v>
      </c>
      <c r="K412" s="988" t="s">
        <v>2287</v>
      </c>
      <c r="L412" s="988">
        <v>36682</v>
      </c>
      <c r="M412" s="1020">
        <v>47639</v>
      </c>
      <c r="O412" s="1021" t="s">
        <v>3117</v>
      </c>
    </row>
    <row r="413" spans="1:15" s="719" customFormat="1" ht="10.199999999999999">
      <c r="A413" s="990">
        <v>410</v>
      </c>
      <c r="B413" s="991" t="s">
        <v>7832</v>
      </c>
      <c r="C413" s="991">
        <v>9772</v>
      </c>
      <c r="D413" s="707" t="s">
        <v>7833</v>
      </c>
      <c r="E413" s="992">
        <v>407.91</v>
      </c>
      <c r="F413" s="991" t="s">
        <v>984</v>
      </c>
      <c r="G413" s="709" t="s">
        <v>49</v>
      </c>
      <c r="H413" s="709" t="s">
        <v>3189</v>
      </c>
      <c r="I413" s="709" t="s">
        <v>7834</v>
      </c>
      <c r="J413" s="991">
        <v>2886219</v>
      </c>
      <c r="K413" s="993" t="s">
        <v>2362</v>
      </c>
      <c r="L413" s="993">
        <v>38484</v>
      </c>
      <c r="M413" s="1022">
        <v>49441</v>
      </c>
      <c r="O413" s="1023" t="s">
        <v>3122</v>
      </c>
    </row>
    <row r="414" spans="1:15" s="719" customFormat="1" ht="10.199999999999999">
      <c r="A414" s="985">
        <v>411</v>
      </c>
      <c r="B414" s="986" t="s">
        <v>7835</v>
      </c>
      <c r="C414" s="986">
        <v>9813</v>
      </c>
      <c r="D414" s="712" t="s">
        <v>7836</v>
      </c>
      <c r="E414" s="987">
        <v>47.62</v>
      </c>
      <c r="F414" s="986" t="s">
        <v>984</v>
      </c>
      <c r="G414" s="713" t="s">
        <v>40</v>
      </c>
      <c r="H414" s="713" t="s">
        <v>7837</v>
      </c>
      <c r="I414" s="713" t="s">
        <v>7838</v>
      </c>
      <c r="J414" s="986">
        <v>2797836</v>
      </c>
      <c r="K414" s="988" t="s">
        <v>6813</v>
      </c>
      <c r="L414" s="988">
        <v>38489</v>
      </c>
      <c r="M414" s="1020">
        <v>49446</v>
      </c>
      <c r="O414" s="1021" t="s">
        <v>3117</v>
      </c>
    </row>
    <row r="415" spans="1:15" s="719" customFormat="1" ht="20.399999999999999">
      <c r="A415" s="990">
        <v>412</v>
      </c>
      <c r="B415" s="991" t="s">
        <v>7839</v>
      </c>
      <c r="C415" s="991">
        <v>9817</v>
      </c>
      <c r="D415" s="707" t="s">
        <v>7369</v>
      </c>
      <c r="E415" s="992">
        <v>58.83</v>
      </c>
      <c r="F415" s="991" t="s">
        <v>7840</v>
      </c>
      <c r="G415" s="709" t="s">
        <v>2234</v>
      </c>
      <c r="H415" s="709" t="s">
        <v>4030</v>
      </c>
      <c r="I415" s="709" t="s">
        <v>6970</v>
      </c>
      <c r="J415" s="991">
        <v>5179173</v>
      </c>
      <c r="K415" s="993" t="s">
        <v>2186</v>
      </c>
      <c r="L415" s="993">
        <v>38490</v>
      </c>
      <c r="M415" s="1022">
        <v>49447</v>
      </c>
      <c r="O415" s="1023" t="s">
        <v>3117</v>
      </c>
    </row>
    <row r="416" spans="1:15" s="719" customFormat="1" ht="20.399999999999999">
      <c r="A416" s="985">
        <v>413</v>
      </c>
      <c r="B416" s="986" t="s">
        <v>7841</v>
      </c>
      <c r="C416" s="986">
        <v>9831</v>
      </c>
      <c r="D416" s="712" t="s">
        <v>7842</v>
      </c>
      <c r="E416" s="987">
        <v>25.62</v>
      </c>
      <c r="F416" s="986" t="s">
        <v>7843</v>
      </c>
      <c r="G416" s="713" t="s">
        <v>371</v>
      </c>
      <c r="H416" s="713" t="s">
        <v>6918</v>
      </c>
      <c r="I416" s="713" t="s">
        <v>7844</v>
      </c>
      <c r="J416" s="986">
        <v>2595818</v>
      </c>
      <c r="K416" s="988" t="s">
        <v>6906</v>
      </c>
      <c r="L416" s="988">
        <v>38490</v>
      </c>
      <c r="M416" s="1020">
        <v>49447</v>
      </c>
      <c r="O416" s="1021" t="s">
        <v>3117</v>
      </c>
    </row>
    <row r="417" spans="1:15" s="719" customFormat="1" ht="20.399999999999999">
      <c r="A417" s="990">
        <v>414</v>
      </c>
      <c r="B417" s="991" t="s">
        <v>7845</v>
      </c>
      <c r="C417" s="991">
        <v>9848</v>
      </c>
      <c r="D417" s="707" t="s">
        <v>1003</v>
      </c>
      <c r="E417" s="992">
        <v>67.180000000000007</v>
      </c>
      <c r="F417" s="991" t="s">
        <v>7846</v>
      </c>
      <c r="G417" s="709" t="s">
        <v>2364</v>
      </c>
      <c r="H417" s="709" t="s">
        <v>3685</v>
      </c>
      <c r="I417" s="709" t="s">
        <v>7847</v>
      </c>
      <c r="J417" s="991">
        <v>5351618</v>
      </c>
      <c r="K417" s="993" t="s">
        <v>2186</v>
      </c>
      <c r="L417" s="993">
        <v>38492</v>
      </c>
      <c r="M417" s="1022">
        <v>49449</v>
      </c>
      <c r="O417" s="1023" t="s">
        <v>3117</v>
      </c>
    </row>
    <row r="418" spans="1:15" s="719" customFormat="1" ht="20.399999999999999">
      <c r="A418" s="985">
        <v>415</v>
      </c>
      <c r="B418" s="986" t="s">
        <v>7848</v>
      </c>
      <c r="C418" s="986">
        <v>9852</v>
      </c>
      <c r="D418" s="712" t="s">
        <v>3438</v>
      </c>
      <c r="E418" s="987">
        <v>53.13</v>
      </c>
      <c r="F418" s="986" t="s">
        <v>984</v>
      </c>
      <c r="G418" s="713" t="s">
        <v>44</v>
      </c>
      <c r="H418" s="713" t="s">
        <v>3484</v>
      </c>
      <c r="I418" s="713" t="s">
        <v>7849</v>
      </c>
      <c r="J418" s="986">
        <v>2724146</v>
      </c>
      <c r="K418" s="988" t="s">
        <v>7850</v>
      </c>
      <c r="L418" s="988">
        <v>38492</v>
      </c>
      <c r="M418" s="1020">
        <v>49449</v>
      </c>
      <c r="O418" s="1021" t="s">
        <v>3149</v>
      </c>
    </row>
    <row r="419" spans="1:15" s="719" customFormat="1" ht="20.399999999999999">
      <c r="A419" s="990">
        <v>416</v>
      </c>
      <c r="B419" s="991" t="s">
        <v>7851</v>
      </c>
      <c r="C419" s="991">
        <v>9918</v>
      </c>
      <c r="D419" s="707" t="s">
        <v>7852</v>
      </c>
      <c r="E419" s="992">
        <v>39.35</v>
      </c>
      <c r="F419" s="991" t="s">
        <v>7853</v>
      </c>
      <c r="G419" s="709" t="s">
        <v>43</v>
      </c>
      <c r="H419" s="709" t="s">
        <v>4228</v>
      </c>
      <c r="I419" s="709" t="s">
        <v>7854</v>
      </c>
      <c r="J419" s="991">
        <v>5524997</v>
      </c>
      <c r="K419" s="993" t="s">
        <v>2287</v>
      </c>
      <c r="L419" s="993">
        <v>38350</v>
      </c>
      <c r="M419" s="1022">
        <v>49307</v>
      </c>
      <c r="O419" s="1023" t="s">
        <v>3149</v>
      </c>
    </row>
    <row r="420" spans="1:15" s="719" customFormat="1" ht="10.199999999999999">
      <c r="A420" s="985">
        <v>417</v>
      </c>
      <c r="B420" s="986" t="s">
        <v>7855</v>
      </c>
      <c r="C420" s="986">
        <v>9919</v>
      </c>
      <c r="D420" s="712" t="s">
        <v>7856</v>
      </c>
      <c r="E420" s="987">
        <v>25.87</v>
      </c>
      <c r="F420" s="986" t="s">
        <v>984</v>
      </c>
      <c r="G420" s="713" t="s">
        <v>50</v>
      </c>
      <c r="H420" s="713" t="s">
        <v>5182</v>
      </c>
      <c r="I420" s="713" t="s">
        <v>7857</v>
      </c>
      <c r="J420" s="986">
        <v>2705036</v>
      </c>
      <c r="K420" s="988" t="s">
        <v>6813</v>
      </c>
      <c r="L420" s="988">
        <v>38506</v>
      </c>
      <c r="M420" s="1020">
        <v>49463</v>
      </c>
      <c r="O420" s="1021" t="s">
        <v>3117</v>
      </c>
    </row>
    <row r="421" spans="1:15" s="719" customFormat="1" ht="20.399999999999999">
      <c r="A421" s="990">
        <v>418</v>
      </c>
      <c r="B421" s="991" t="s">
        <v>7858</v>
      </c>
      <c r="C421" s="991">
        <v>9950</v>
      </c>
      <c r="D421" s="707" t="s">
        <v>7081</v>
      </c>
      <c r="E421" s="992">
        <v>13.96</v>
      </c>
      <c r="F421" s="991" t="s">
        <v>7859</v>
      </c>
      <c r="G421" s="709" t="s">
        <v>47</v>
      </c>
      <c r="H421" s="709" t="s">
        <v>2278</v>
      </c>
      <c r="I421" s="709" t="s">
        <v>6823</v>
      </c>
      <c r="J421" s="991">
        <v>2001454</v>
      </c>
      <c r="K421" s="993" t="s">
        <v>3086</v>
      </c>
      <c r="L421" s="993">
        <v>38511</v>
      </c>
      <c r="M421" s="1022">
        <v>49468</v>
      </c>
      <c r="O421" s="1023" t="s">
        <v>6824</v>
      </c>
    </row>
    <row r="422" spans="1:15" s="719" customFormat="1" ht="20.399999999999999">
      <c r="A422" s="985">
        <v>419</v>
      </c>
      <c r="B422" s="986" t="s">
        <v>7860</v>
      </c>
      <c r="C422" s="986">
        <v>9951</v>
      </c>
      <c r="D422" s="712" t="s">
        <v>7081</v>
      </c>
      <c r="E422" s="987">
        <v>100.88</v>
      </c>
      <c r="F422" s="986" t="s">
        <v>7859</v>
      </c>
      <c r="G422" s="713" t="s">
        <v>47</v>
      </c>
      <c r="H422" s="713" t="s">
        <v>2278</v>
      </c>
      <c r="I422" s="713" t="s">
        <v>6823</v>
      </c>
      <c r="J422" s="986">
        <v>2001454</v>
      </c>
      <c r="K422" s="988" t="s">
        <v>3086</v>
      </c>
      <c r="L422" s="988">
        <v>38511</v>
      </c>
      <c r="M422" s="1020">
        <v>49468</v>
      </c>
      <c r="O422" s="1021" t="s">
        <v>6824</v>
      </c>
    </row>
    <row r="423" spans="1:15" s="719" customFormat="1" ht="10.199999999999999">
      <c r="A423" s="990">
        <v>420</v>
      </c>
      <c r="B423" s="991" t="s">
        <v>7861</v>
      </c>
      <c r="C423" s="991">
        <v>9968</v>
      </c>
      <c r="D423" s="707" t="s">
        <v>3731</v>
      </c>
      <c r="E423" s="992">
        <v>31.68</v>
      </c>
      <c r="F423" s="991" t="s">
        <v>7862</v>
      </c>
      <c r="G423" s="709" t="s">
        <v>41</v>
      </c>
      <c r="H423" s="709" t="s">
        <v>3732</v>
      </c>
      <c r="I423" s="709" t="s">
        <v>7863</v>
      </c>
      <c r="J423" s="991">
        <v>5107377</v>
      </c>
      <c r="K423" s="993" t="s">
        <v>2287</v>
      </c>
      <c r="L423" s="993">
        <v>37104</v>
      </c>
      <c r="M423" s="1022">
        <v>48061</v>
      </c>
      <c r="O423" s="1023" t="s">
        <v>3117</v>
      </c>
    </row>
    <row r="424" spans="1:15" s="719" customFormat="1" ht="20.399999999999999">
      <c r="A424" s="985">
        <v>421</v>
      </c>
      <c r="B424" s="986" t="s">
        <v>7864</v>
      </c>
      <c r="C424" s="986">
        <v>9975</v>
      </c>
      <c r="D424" s="712" t="s">
        <v>7865</v>
      </c>
      <c r="E424" s="987">
        <v>79.61</v>
      </c>
      <c r="F424" s="986" t="s">
        <v>7866</v>
      </c>
      <c r="G424" s="713" t="s">
        <v>43</v>
      </c>
      <c r="H424" s="713" t="s">
        <v>43</v>
      </c>
      <c r="I424" s="713" t="s">
        <v>7867</v>
      </c>
      <c r="J424" s="986">
        <v>5036496</v>
      </c>
      <c r="K424" s="988" t="s">
        <v>7868</v>
      </c>
      <c r="L424" s="988">
        <v>38512</v>
      </c>
      <c r="M424" s="1020">
        <v>49469</v>
      </c>
      <c r="O424" s="1021" t="s">
        <v>3117</v>
      </c>
    </row>
    <row r="425" spans="1:15" s="719" customFormat="1" ht="10.199999999999999">
      <c r="A425" s="990">
        <v>422</v>
      </c>
      <c r="B425" s="991" t="s">
        <v>7869</v>
      </c>
      <c r="C425" s="991">
        <v>9978</v>
      </c>
      <c r="D425" s="707" t="s">
        <v>7870</v>
      </c>
      <c r="E425" s="992">
        <v>41.75</v>
      </c>
      <c r="F425" s="991" t="s">
        <v>984</v>
      </c>
      <c r="G425" s="709" t="s">
        <v>2509</v>
      </c>
      <c r="H425" s="709" t="s">
        <v>3234</v>
      </c>
      <c r="I425" s="709" t="s">
        <v>7627</v>
      </c>
      <c r="J425" s="991">
        <v>2816555</v>
      </c>
      <c r="K425" s="993" t="s">
        <v>2186</v>
      </c>
      <c r="L425" s="993">
        <v>38512</v>
      </c>
      <c r="M425" s="1022">
        <v>49469</v>
      </c>
      <c r="O425" s="1023" t="s">
        <v>3117</v>
      </c>
    </row>
    <row r="426" spans="1:15" s="719" customFormat="1" ht="10.199999999999999">
      <c r="A426" s="985">
        <v>423</v>
      </c>
      <c r="B426" s="986" t="s">
        <v>7871</v>
      </c>
      <c r="C426" s="986">
        <v>10061</v>
      </c>
      <c r="D426" s="712" t="s">
        <v>7872</v>
      </c>
      <c r="E426" s="987">
        <v>29.39</v>
      </c>
      <c r="F426" s="986" t="s">
        <v>984</v>
      </c>
      <c r="G426" s="713" t="s">
        <v>47</v>
      </c>
      <c r="H426" s="713" t="s">
        <v>3589</v>
      </c>
      <c r="I426" s="713" t="s">
        <v>7873</v>
      </c>
      <c r="J426" s="986">
        <v>5722616</v>
      </c>
      <c r="K426" s="988" t="s">
        <v>7012</v>
      </c>
      <c r="L426" s="988">
        <v>38530</v>
      </c>
      <c r="M426" s="1020">
        <v>49487</v>
      </c>
      <c r="O426" s="1021" t="s">
        <v>3117</v>
      </c>
    </row>
    <row r="427" spans="1:15" s="719" customFormat="1" ht="10.199999999999999">
      <c r="A427" s="990">
        <v>424</v>
      </c>
      <c r="B427" s="991" t="s">
        <v>7874</v>
      </c>
      <c r="C427" s="991">
        <v>10085</v>
      </c>
      <c r="D427" s="707" t="s">
        <v>7875</v>
      </c>
      <c r="E427" s="992">
        <v>61.75</v>
      </c>
      <c r="F427" s="991" t="s">
        <v>984</v>
      </c>
      <c r="G427" s="709" t="s">
        <v>2364</v>
      </c>
      <c r="H427" s="709" t="s">
        <v>1076</v>
      </c>
      <c r="I427" s="709" t="s">
        <v>7876</v>
      </c>
      <c r="J427" s="991">
        <v>5016665</v>
      </c>
      <c r="K427" s="993" t="s">
        <v>2287</v>
      </c>
      <c r="L427" s="993">
        <v>38532</v>
      </c>
      <c r="M427" s="1022">
        <v>49489</v>
      </c>
      <c r="O427" s="1023" t="s">
        <v>3149</v>
      </c>
    </row>
    <row r="428" spans="1:15" s="719" customFormat="1" ht="10.199999999999999">
      <c r="A428" s="985">
        <v>425</v>
      </c>
      <c r="B428" s="986" t="s">
        <v>7877</v>
      </c>
      <c r="C428" s="986">
        <v>10089</v>
      </c>
      <c r="D428" s="712" t="s">
        <v>6257</v>
      </c>
      <c r="E428" s="987">
        <v>125.42</v>
      </c>
      <c r="F428" s="986" t="s">
        <v>984</v>
      </c>
      <c r="G428" s="713" t="s">
        <v>2247</v>
      </c>
      <c r="H428" s="713" t="s">
        <v>3265</v>
      </c>
      <c r="I428" s="713" t="s">
        <v>864</v>
      </c>
      <c r="J428" s="986">
        <v>2830213</v>
      </c>
      <c r="K428" s="988" t="s">
        <v>6995</v>
      </c>
      <c r="L428" s="988">
        <v>38534</v>
      </c>
      <c r="M428" s="1020">
        <v>49491</v>
      </c>
      <c r="O428" s="1021" t="s">
        <v>3149</v>
      </c>
    </row>
    <row r="429" spans="1:15" s="719" customFormat="1" ht="10.199999999999999">
      <c r="A429" s="990">
        <v>426</v>
      </c>
      <c r="B429" s="991" t="s">
        <v>7878</v>
      </c>
      <c r="C429" s="991">
        <v>10126</v>
      </c>
      <c r="D429" s="707" t="s">
        <v>7879</v>
      </c>
      <c r="E429" s="992">
        <v>31.98</v>
      </c>
      <c r="F429" s="991" t="s">
        <v>984</v>
      </c>
      <c r="G429" s="709" t="s">
        <v>2364</v>
      </c>
      <c r="H429" s="709" t="s">
        <v>5182</v>
      </c>
      <c r="I429" s="709" t="s">
        <v>7880</v>
      </c>
      <c r="J429" s="991">
        <v>5183308</v>
      </c>
      <c r="K429" s="993" t="s">
        <v>3086</v>
      </c>
      <c r="L429" s="993">
        <v>38541</v>
      </c>
      <c r="M429" s="1022">
        <v>49498</v>
      </c>
      <c r="O429" s="1023" t="s">
        <v>3149</v>
      </c>
    </row>
    <row r="430" spans="1:15" s="719" customFormat="1" ht="20.399999999999999">
      <c r="A430" s="985">
        <v>427</v>
      </c>
      <c r="B430" s="986" t="s">
        <v>7881</v>
      </c>
      <c r="C430" s="986">
        <v>10164</v>
      </c>
      <c r="D430" s="712" t="s">
        <v>7882</v>
      </c>
      <c r="E430" s="987">
        <v>10.31</v>
      </c>
      <c r="F430" s="986" t="s">
        <v>7883</v>
      </c>
      <c r="G430" s="713" t="s">
        <v>371</v>
      </c>
      <c r="H430" s="713" t="s">
        <v>3590</v>
      </c>
      <c r="I430" s="713" t="s">
        <v>7884</v>
      </c>
      <c r="J430" s="986">
        <v>2598256</v>
      </c>
      <c r="K430" s="988" t="s">
        <v>6906</v>
      </c>
      <c r="L430" s="988">
        <v>38552</v>
      </c>
      <c r="M430" s="1020">
        <v>49509</v>
      </c>
      <c r="O430" s="1021" t="s">
        <v>3149</v>
      </c>
    </row>
    <row r="431" spans="1:15" s="719" customFormat="1" ht="20.399999999999999">
      <c r="A431" s="990">
        <v>428</v>
      </c>
      <c r="B431" s="991" t="s">
        <v>7885</v>
      </c>
      <c r="C431" s="991">
        <v>10172</v>
      </c>
      <c r="D431" s="707" t="s">
        <v>1003</v>
      </c>
      <c r="E431" s="992">
        <v>24.05</v>
      </c>
      <c r="F431" s="991" t="s">
        <v>7886</v>
      </c>
      <c r="G431" s="709" t="s">
        <v>371</v>
      </c>
      <c r="H431" s="709" t="s">
        <v>7225</v>
      </c>
      <c r="I431" s="709" t="s">
        <v>7887</v>
      </c>
      <c r="J431" s="991">
        <v>2068133</v>
      </c>
      <c r="K431" s="993" t="s">
        <v>6906</v>
      </c>
      <c r="L431" s="993">
        <v>38554</v>
      </c>
      <c r="M431" s="1022">
        <v>49511</v>
      </c>
      <c r="O431" s="1023" t="s">
        <v>3117</v>
      </c>
    </row>
    <row r="432" spans="1:15" s="719" customFormat="1" ht="10.199999999999999">
      <c r="A432" s="985">
        <v>429</v>
      </c>
      <c r="B432" s="986" t="s">
        <v>7888</v>
      </c>
      <c r="C432" s="986">
        <v>10194</v>
      </c>
      <c r="D432" s="712" t="s">
        <v>7889</v>
      </c>
      <c r="E432" s="987">
        <v>143.46</v>
      </c>
      <c r="F432" s="986" t="s">
        <v>984</v>
      </c>
      <c r="G432" s="713" t="s">
        <v>2364</v>
      </c>
      <c r="H432" s="713" t="s">
        <v>2365</v>
      </c>
      <c r="I432" s="713" t="s">
        <v>6848</v>
      </c>
      <c r="J432" s="986">
        <v>5468582</v>
      </c>
      <c r="K432" s="988" t="s">
        <v>2186</v>
      </c>
      <c r="L432" s="988">
        <v>38559</v>
      </c>
      <c r="M432" s="1020">
        <v>49516</v>
      </c>
      <c r="O432" s="1021" t="s">
        <v>3117</v>
      </c>
    </row>
    <row r="433" spans="1:15" s="719" customFormat="1" ht="10.199999999999999">
      <c r="A433" s="990">
        <v>430</v>
      </c>
      <c r="B433" s="991" t="s">
        <v>7890</v>
      </c>
      <c r="C433" s="991">
        <v>10196</v>
      </c>
      <c r="D433" s="707" t="s">
        <v>7891</v>
      </c>
      <c r="E433" s="992">
        <v>29.12</v>
      </c>
      <c r="F433" s="991" t="s">
        <v>984</v>
      </c>
      <c r="G433" s="709" t="s">
        <v>49</v>
      </c>
      <c r="H433" s="709" t="s">
        <v>3189</v>
      </c>
      <c r="I433" s="709" t="s">
        <v>7892</v>
      </c>
      <c r="J433" s="991">
        <v>2330008</v>
      </c>
      <c r="K433" s="993" t="s">
        <v>6813</v>
      </c>
      <c r="L433" s="993">
        <v>38559</v>
      </c>
      <c r="M433" s="1022">
        <v>49516</v>
      </c>
      <c r="O433" s="1023" t="s">
        <v>4205</v>
      </c>
    </row>
    <row r="434" spans="1:15" s="719" customFormat="1" ht="10.199999999999999">
      <c r="A434" s="985">
        <v>431</v>
      </c>
      <c r="B434" s="986" t="s">
        <v>7893</v>
      </c>
      <c r="C434" s="986">
        <v>10206</v>
      </c>
      <c r="D434" s="712" t="s">
        <v>7894</v>
      </c>
      <c r="E434" s="987">
        <v>83.76</v>
      </c>
      <c r="F434" s="986" t="s">
        <v>984</v>
      </c>
      <c r="G434" s="713" t="s">
        <v>2364</v>
      </c>
      <c r="H434" s="713" t="s">
        <v>1076</v>
      </c>
      <c r="I434" s="713" t="s">
        <v>597</v>
      </c>
      <c r="J434" s="986">
        <v>5396662</v>
      </c>
      <c r="K434" s="988" t="s">
        <v>7559</v>
      </c>
      <c r="L434" s="988">
        <v>38559</v>
      </c>
      <c r="M434" s="1020">
        <v>49516</v>
      </c>
      <c r="O434" s="1021" t="s">
        <v>3149</v>
      </c>
    </row>
    <row r="435" spans="1:15" s="719" customFormat="1" ht="10.199999999999999">
      <c r="A435" s="990">
        <v>432</v>
      </c>
      <c r="B435" s="991" t="s">
        <v>7895</v>
      </c>
      <c r="C435" s="991">
        <v>10207</v>
      </c>
      <c r="D435" s="707" t="s">
        <v>7896</v>
      </c>
      <c r="E435" s="992">
        <v>108.71</v>
      </c>
      <c r="F435" s="991" t="s">
        <v>984</v>
      </c>
      <c r="G435" s="709" t="s">
        <v>2364</v>
      </c>
      <c r="H435" s="709" t="s">
        <v>1076</v>
      </c>
      <c r="I435" s="709" t="s">
        <v>597</v>
      </c>
      <c r="J435" s="991">
        <v>5396662</v>
      </c>
      <c r="K435" s="993" t="s">
        <v>7559</v>
      </c>
      <c r="L435" s="993">
        <v>38559</v>
      </c>
      <c r="M435" s="1022">
        <v>49516</v>
      </c>
      <c r="O435" s="1023" t="s">
        <v>3149</v>
      </c>
    </row>
    <row r="436" spans="1:15" s="719" customFormat="1" ht="10.199999999999999">
      <c r="A436" s="985">
        <v>433</v>
      </c>
      <c r="B436" s="986" t="s">
        <v>7897</v>
      </c>
      <c r="C436" s="986">
        <v>10219</v>
      </c>
      <c r="D436" s="712" t="s">
        <v>7898</v>
      </c>
      <c r="E436" s="987">
        <v>134.52000000000001</v>
      </c>
      <c r="F436" s="986" t="s">
        <v>984</v>
      </c>
      <c r="G436" s="713" t="s">
        <v>46</v>
      </c>
      <c r="H436" s="713" t="s">
        <v>3457</v>
      </c>
      <c r="I436" s="713" t="s">
        <v>7899</v>
      </c>
      <c r="J436" s="986">
        <v>3122212</v>
      </c>
      <c r="K436" s="988" t="s">
        <v>2186</v>
      </c>
      <c r="L436" s="988">
        <v>38561</v>
      </c>
      <c r="M436" s="1020">
        <v>49518</v>
      </c>
      <c r="O436" s="1021" t="s">
        <v>3117</v>
      </c>
    </row>
    <row r="437" spans="1:15" s="719" customFormat="1" ht="10.199999999999999">
      <c r="A437" s="990">
        <v>434</v>
      </c>
      <c r="B437" s="991" t="s">
        <v>7900</v>
      </c>
      <c r="C437" s="991">
        <v>10223</v>
      </c>
      <c r="D437" s="707" t="s">
        <v>7901</v>
      </c>
      <c r="E437" s="992">
        <v>70.959999999999994</v>
      </c>
      <c r="F437" s="991" t="s">
        <v>984</v>
      </c>
      <c r="G437" s="709" t="s">
        <v>48</v>
      </c>
      <c r="H437" s="709" t="s">
        <v>3568</v>
      </c>
      <c r="I437" s="709" t="s">
        <v>7902</v>
      </c>
      <c r="J437" s="991">
        <v>6112455</v>
      </c>
      <c r="K437" s="993" t="s">
        <v>6912</v>
      </c>
      <c r="L437" s="993">
        <v>35517</v>
      </c>
      <c r="M437" s="1022">
        <v>46474</v>
      </c>
      <c r="O437" s="1023" t="s">
        <v>3117</v>
      </c>
    </row>
    <row r="438" spans="1:15" s="719" customFormat="1" ht="20.399999999999999">
      <c r="A438" s="985">
        <v>435</v>
      </c>
      <c r="B438" s="986" t="s">
        <v>7903</v>
      </c>
      <c r="C438" s="986">
        <v>10224</v>
      </c>
      <c r="D438" s="712" t="s">
        <v>7904</v>
      </c>
      <c r="E438" s="987">
        <v>79.8</v>
      </c>
      <c r="F438" s="986" t="s">
        <v>7905</v>
      </c>
      <c r="G438" s="713" t="s">
        <v>43</v>
      </c>
      <c r="H438" s="713" t="s">
        <v>3228</v>
      </c>
      <c r="I438" s="713" t="s">
        <v>7906</v>
      </c>
      <c r="J438" s="986">
        <v>5211956</v>
      </c>
      <c r="K438" s="988" t="s">
        <v>7044</v>
      </c>
      <c r="L438" s="988">
        <v>38561</v>
      </c>
      <c r="M438" s="1020">
        <v>49518</v>
      </c>
      <c r="O438" s="1021" t="s">
        <v>3117</v>
      </c>
    </row>
    <row r="439" spans="1:15" s="719" customFormat="1" ht="20.399999999999999">
      <c r="A439" s="990">
        <v>436</v>
      </c>
      <c r="B439" s="991" t="s">
        <v>7907</v>
      </c>
      <c r="C439" s="991">
        <v>10225</v>
      </c>
      <c r="D439" s="707" t="s">
        <v>7908</v>
      </c>
      <c r="E439" s="992">
        <v>73.760000000000005</v>
      </c>
      <c r="F439" s="991" t="s">
        <v>7909</v>
      </c>
      <c r="G439" s="709" t="s">
        <v>41</v>
      </c>
      <c r="H439" s="709" t="s">
        <v>3510</v>
      </c>
      <c r="I439" s="709" t="s">
        <v>7910</v>
      </c>
      <c r="J439" s="991">
        <v>5467578</v>
      </c>
      <c r="K439" s="993" t="s">
        <v>2287</v>
      </c>
      <c r="L439" s="993">
        <v>38561</v>
      </c>
      <c r="M439" s="1022">
        <v>49518</v>
      </c>
      <c r="O439" s="1023" t="s">
        <v>3149</v>
      </c>
    </row>
    <row r="440" spans="1:15" s="719" customFormat="1" ht="20.399999999999999">
      <c r="A440" s="985">
        <v>437</v>
      </c>
      <c r="B440" s="986" t="s">
        <v>7911</v>
      </c>
      <c r="C440" s="986">
        <v>10258</v>
      </c>
      <c r="D440" s="712" t="s">
        <v>7912</v>
      </c>
      <c r="E440" s="987">
        <v>25.04</v>
      </c>
      <c r="F440" s="986" t="s">
        <v>7913</v>
      </c>
      <c r="G440" s="713" t="s">
        <v>41</v>
      </c>
      <c r="H440" s="713" t="s">
        <v>1072</v>
      </c>
      <c r="I440" s="713" t="s">
        <v>7914</v>
      </c>
      <c r="J440" s="986">
        <v>2036231</v>
      </c>
      <c r="K440" s="988" t="s">
        <v>2287</v>
      </c>
      <c r="L440" s="988">
        <v>38567</v>
      </c>
      <c r="M440" s="1020">
        <v>49524</v>
      </c>
      <c r="O440" s="1021" t="s">
        <v>3117</v>
      </c>
    </row>
    <row r="441" spans="1:15" s="719" customFormat="1" ht="10.199999999999999">
      <c r="A441" s="990">
        <v>438</v>
      </c>
      <c r="B441" s="991" t="s">
        <v>7915</v>
      </c>
      <c r="C441" s="991">
        <v>10278</v>
      </c>
      <c r="D441" s="707" t="s">
        <v>5753</v>
      </c>
      <c r="E441" s="992">
        <v>173.17</v>
      </c>
      <c r="F441" s="991" t="s">
        <v>984</v>
      </c>
      <c r="G441" s="709" t="s">
        <v>2364</v>
      </c>
      <c r="H441" s="709" t="s">
        <v>3685</v>
      </c>
      <c r="I441" s="709" t="s">
        <v>7916</v>
      </c>
      <c r="J441" s="991">
        <v>5006066</v>
      </c>
      <c r="K441" s="993" t="s">
        <v>7566</v>
      </c>
      <c r="L441" s="993">
        <v>38575</v>
      </c>
      <c r="M441" s="1022">
        <v>49532</v>
      </c>
      <c r="O441" s="1023" t="s">
        <v>3122</v>
      </c>
    </row>
    <row r="442" spans="1:15" s="719" customFormat="1" ht="20.399999999999999">
      <c r="A442" s="985">
        <v>439</v>
      </c>
      <c r="B442" s="986" t="s">
        <v>7917</v>
      </c>
      <c r="C442" s="986">
        <v>10296</v>
      </c>
      <c r="D442" s="712" t="s">
        <v>7918</v>
      </c>
      <c r="E442" s="987">
        <v>380.52</v>
      </c>
      <c r="F442" s="986" t="s">
        <v>7919</v>
      </c>
      <c r="G442" s="713" t="s">
        <v>2364</v>
      </c>
      <c r="H442" s="713" t="s">
        <v>3206</v>
      </c>
      <c r="I442" s="713" t="s">
        <v>7920</v>
      </c>
      <c r="J442" s="986">
        <v>2893193</v>
      </c>
      <c r="K442" s="988" t="s">
        <v>7201</v>
      </c>
      <c r="L442" s="988">
        <v>38580</v>
      </c>
      <c r="M442" s="1020">
        <v>49537</v>
      </c>
      <c r="O442" s="1021" t="s">
        <v>3149</v>
      </c>
    </row>
    <row r="443" spans="1:15" s="719" customFormat="1" ht="20.399999999999999">
      <c r="A443" s="990">
        <v>440</v>
      </c>
      <c r="B443" s="991" t="s">
        <v>7921</v>
      </c>
      <c r="C443" s="991">
        <v>10319</v>
      </c>
      <c r="D443" s="707" t="s">
        <v>1003</v>
      </c>
      <c r="E443" s="992">
        <v>51.09</v>
      </c>
      <c r="F443" s="991" t="s">
        <v>7922</v>
      </c>
      <c r="G443" s="709" t="s">
        <v>371</v>
      </c>
      <c r="H443" s="709" t="s">
        <v>7923</v>
      </c>
      <c r="I443" s="709" t="s">
        <v>7226</v>
      </c>
      <c r="J443" s="991">
        <v>2630028</v>
      </c>
      <c r="K443" s="993" t="s">
        <v>6906</v>
      </c>
      <c r="L443" s="993">
        <v>38583</v>
      </c>
      <c r="M443" s="1022">
        <v>49540</v>
      </c>
      <c r="O443" s="1023" t="s">
        <v>3122</v>
      </c>
    </row>
    <row r="444" spans="1:15" s="719" customFormat="1" ht="20.399999999999999">
      <c r="A444" s="985">
        <v>441</v>
      </c>
      <c r="B444" s="986" t="s">
        <v>7924</v>
      </c>
      <c r="C444" s="986">
        <v>10329</v>
      </c>
      <c r="D444" s="712" t="s">
        <v>3509</v>
      </c>
      <c r="E444" s="987">
        <v>61.66</v>
      </c>
      <c r="F444" s="986" t="s">
        <v>7925</v>
      </c>
      <c r="G444" s="713" t="s">
        <v>2364</v>
      </c>
      <c r="H444" s="713" t="s">
        <v>5625</v>
      </c>
      <c r="I444" s="713" t="s">
        <v>7396</v>
      </c>
      <c r="J444" s="986">
        <v>2723344</v>
      </c>
      <c r="K444" s="988" t="s">
        <v>2287</v>
      </c>
      <c r="L444" s="988">
        <v>38586</v>
      </c>
      <c r="M444" s="1020">
        <v>49543</v>
      </c>
      <c r="O444" s="1021" t="s">
        <v>3117</v>
      </c>
    </row>
    <row r="445" spans="1:15" s="719" customFormat="1" ht="10.199999999999999">
      <c r="A445" s="990">
        <v>442</v>
      </c>
      <c r="B445" s="991" t="s">
        <v>7926</v>
      </c>
      <c r="C445" s="991">
        <v>10380</v>
      </c>
      <c r="D445" s="707" t="s">
        <v>7927</v>
      </c>
      <c r="E445" s="992">
        <v>29.42</v>
      </c>
      <c r="F445" s="991" t="s">
        <v>984</v>
      </c>
      <c r="G445" s="709" t="s">
        <v>2364</v>
      </c>
      <c r="H445" s="709" t="s">
        <v>5625</v>
      </c>
      <c r="I445" s="709" t="s">
        <v>7928</v>
      </c>
      <c r="J445" s="991">
        <v>6168825</v>
      </c>
      <c r="K445" s="993" t="s">
        <v>2287</v>
      </c>
      <c r="L445" s="993">
        <v>38596</v>
      </c>
      <c r="M445" s="1022">
        <v>49553</v>
      </c>
      <c r="O445" s="1023" t="s">
        <v>3117</v>
      </c>
    </row>
    <row r="446" spans="1:15" s="719" customFormat="1" ht="20.399999999999999">
      <c r="A446" s="985">
        <v>443</v>
      </c>
      <c r="B446" s="986" t="s">
        <v>7929</v>
      </c>
      <c r="C446" s="986">
        <v>10431</v>
      </c>
      <c r="D446" s="712" t="s">
        <v>7930</v>
      </c>
      <c r="E446" s="987">
        <v>41.55</v>
      </c>
      <c r="F446" s="986" t="s">
        <v>984</v>
      </c>
      <c r="G446" s="713" t="s">
        <v>3218</v>
      </c>
      <c r="H446" s="713" t="s">
        <v>3219</v>
      </c>
      <c r="I446" s="713" t="s">
        <v>3148</v>
      </c>
      <c r="J446" s="986">
        <v>2112868</v>
      </c>
      <c r="K446" s="988" t="s">
        <v>2186</v>
      </c>
      <c r="L446" s="988">
        <v>38609</v>
      </c>
      <c r="M446" s="1020">
        <v>49566</v>
      </c>
      <c r="O446" s="1021" t="s">
        <v>3149</v>
      </c>
    </row>
    <row r="447" spans="1:15" s="719" customFormat="1" ht="20.399999999999999">
      <c r="A447" s="990">
        <v>444</v>
      </c>
      <c r="B447" s="991" t="s">
        <v>7931</v>
      </c>
      <c r="C447" s="991">
        <v>10434</v>
      </c>
      <c r="D447" s="707" t="s">
        <v>5231</v>
      </c>
      <c r="E447" s="992">
        <v>41.7</v>
      </c>
      <c r="F447" s="991" t="s">
        <v>7932</v>
      </c>
      <c r="G447" s="709" t="s">
        <v>2364</v>
      </c>
      <c r="H447" s="709" t="s">
        <v>2365</v>
      </c>
      <c r="I447" s="709" t="s">
        <v>7933</v>
      </c>
      <c r="J447" s="991">
        <v>6191142</v>
      </c>
      <c r="K447" s="993" t="s">
        <v>2287</v>
      </c>
      <c r="L447" s="993">
        <v>38609</v>
      </c>
      <c r="M447" s="1022">
        <v>49566</v>
      </c>
      <c r="O447" s="1023" t="s">
        <v>3122</v>
      </c>
    </row>
    <row r="448" spans="1:15" s="719" customFormat="1" ht="10.199999999999999">
      <c r="A448" s="985">
        <v>445</v>
      </c>
      <c r="B448" s="986" t="s">
        <v>7934</v>
      </c>
      <c r="C448" s="986">
        <v>10457</v>
      </c>
      <c r="D448" s="712" t="s">
        <v>7935</v>
      </c>
      <c r="E448" s="987">
        <v>32.17</v>
      </c>
      <c r="F448" s="986" t="s">
        <v>984</v>
      </c>
      <c r="G448" s="713" t="s">
        <v>371</v>
      </c>
      <c r="H448" s="713" t="s">
        <v>546</v>
      </c>
      <c r="I448" s="713" t="s">
        <v>7936</v>
      </c>
      <c r="J448" s="986">
        <v>2593009</v>
      </c>
      <c r="K448" s="988" t="s">
        <v>6906</v>
      </c>
      <c r="L448" s="988">
        <v>38614</v>
      </c>
      <c r="M448" s="1020">
        <v>49571</v>
      </c>
      <c r="O448" s="1021" t="s">
        <v>3117</v>
      </c>
    </row>
    <row r="449" spans="1:15" s="719" customFormat="1" ht="10.199999999999999">
      <c r="A449" s="990">
        <v>446</v>
      </c>
      <c r="B449" s="991" t="s">
        <v>7937</v>
      </c>
      <c r="C449" s="991">
        <v>10483</v>
      </c>
      <c r="D449" s="707" t="s">
        <v>7938</v>
      </c>
      <c r="E449" s="992">
        <v>24.31</v>
      </c>
      <c r="F449" s="991" t="s">
        <v>984</v>
      </c>
      <c r="G449" s="709" t="s">
        <v>371</v>
      </c>
      <c r="H449" s="709" t="s">
        <v>3590</v>
      </c>
      <c r="I449" s="709" t="s">
        <v>7884</v>
      </c>
      <c r="J449" s="991">
        <v>2598256</v>
      </c>
      <c r="K449" s="993" t="s">
        <v>6906</v>
      </c>
      <c r="L449" s="993">
        <v>38615</v>
      </c>
      <c r="M449" s="1022">
        <v>49572</v>
      </c>
      <c r="O449" s="1023" t="s">
        <v>3149</v>
      </c>
    </row>
    <row r="450" spans="1:15" s="719" customFormat="1" ht="20.399999999999999">
      <c r="A450" s="985">
        <v>447</v>
      </c>
      <c r="B450" s="986" t="s">
        <v>7939</v>
      </c>
      <c r="C450" s="986">
        <v>10488</v>
      </c>
      <c r="D450" s="712" t="s">
        <v>7312</v>
      </c>
      <c r="E450" s="987">
        <v>50.2</v>
      </c>
      <c r="F450" s="986" t="s">
        <v>984</v>
      </c>
      <c r="G450" s="713" t="s">
        <v>41</v>
      </c>
      <c r="H450" s="713" t="s">
        <v>4289</v>
      </c>
      <c r="I450" s="713" t="s">
        <v>7940</v>
      </c>
      <c r="J450" s="986">
        <v>5530172</v>
      </c>
      <c r="K450" s="988" t="s">
        <v>2287</v>
      </c>
      <c r="L450" s="988">
        <v>38615</v>
      </c>
      <c r="M450" s="1020">
        <v>49572</v>
      </c>
      <c r="O450" s="1021" t="s">
        <v>3122</v>
      </c>
    </row>
    <row r="451" spans="1:15" s="719" customFormat="1" ht="20.399999999999999">
      <c r="A451" s="990">
        <v>448</v>
      </c>
      <c r="B451" s="991" t="s">
        <v>7941</v>
      </c>
      <c r="C451" s="991">
        <v>10489</v>
      </c>
      <c r="D451" s="707" t="s">
        <v>7942</v>
      </c>
      <c r="E451" s="992">
        <v>30.95</v>
      </c>
      <c r="F451" s="991" t="s">
        <v>7943</v>
      </c>
      <c r="G451" s="709" t="s">
        <v>371</v>
      </c>
      <c r="H451" s="709" t="s">
        <v>6918</v>
      </c>
      <c r="I451" s="709" t="s">
        <v>7944</v>
      </c>
      <c r="J451" s="991">
        <v>2844923</v>
      </c>
      <c r="K451" s="993" t="s">
        <v>6906</v>
      </c>
      <c r="L451" s="993">
        <v>38615</v>
      </c>
      <c r="M451" s="1022">
        <v>49572</v>
      </c>
      <c r="O451" s="1023" t="s">
        <v>3122</v>
      </c>
    </row>
    <row r="452" spans="1:15" s="719" customFormat="1" ht="20.399999999999999">
      <c r="A452" s="985">
        <v>449</v>
      </c>
      <c r="B452" s="986" t="s">
        <v>7945</v>
      </c>
      <c r="C452" s="986">
        <v>10508</v>
      </c>
      <c r="D452" s="712" t="s">
        <v>5446</v>
      </c>
      <c r="E452" s="987">
        <v>257.17</v>
      </c>
      <c r="F452" s="986" t="s">
        <v>7946</v>
      </c>
      <c r="G452" s="713" t="s">
        <v>2364</v>
      </c>
      <c r="H452" s="713" t="s">
        <v>5343</v>
      </c>
      <c r="I452" s="713" t="s">
        <v>7947</v>
      </c>
      <c r="J452" s="986">
        <v>5275989</v>
      </c>
      <c r="K452" s="988" t="s">
        <v>2186</v>
      </c>
      <c r="L452" s="988">
        <v>38617</v>
      </c>
      <c r="M452" s="1020">
        <v>49574</v>
      </c>
      <c r="O452" s="1021" t="s">
        <v>3117</v>
      </c>
    </row>
    <row r="453" spans="1:15" s="719" customFormat="1" ht="20.399999999999999">
      <c r="A453" s="990">
        <v>450</v>
      </c>
      <c r="B453" s="991" t="s">
        <v>7948</v>
      </c>
      <c r="C453" s="991">
        <v>10511</v>
      </c>
      <c r="D453" s="707" t="s">
        <v>7949</v>
      </c>
      <c r="E453" s="992">
        <v>1189.19</v>
      </c>
      <c r="F453" s="991" t="s">
        <v>7950</v>
      </c>
      <c r="G453" s="709" t="s">
        <v>44</v>
      </c>
      <c r="H453" s="709" t="s">
        <v>3654</v>
      </c>
      <c r="I453" s="709" t="s">
        <v>7951</v>
      </c>
      <c r="J453" s="991">
        <v>5118611</v>
      </c>
      <c r="K453" s="993" t="s">
        <v>2186</v>
      </c>
      <c r="L453" s="993">
        <v>38618</v>
      </c>
      <c r="M453" s="1022">
        <v>49575</v>
      </c>
      <c r="O453" s="1023" t="s">
        <v>3117</v>
      </c>
    </row>
    <row r="454" spans="1:15" s="719" customFormat="1" ht="10.199999999999999">
      <c r="A454" s="985">
        <v>451</v>
      </c>
      <c r="B454" s="986" t="s">
        <v>7952</v>
      </c>
      <c r="C454" s="986">
        <v>10548</v>
      </c>
      <c r="D454" s="712" t="s">
        <v>3114</v>
      </c>
      <c r="E454" s="987">
        <v>95.18</v>
      </c>
      <c r="F454" s="986" t="s">
        <v>984</v>
      </c>
      <c r="G454" s="713" t="s">
        <v>2509</v>
      </c>
      <c r="H454" s="713" t="s">
        <v>3115</v>
      </c>
      <c r="I454" s="713" t="s">
        <v>3116</v>
      </c>
      <c r="J454" s="986">
        <v>4251148</v>
      </c>
      <c r="K454" s="988" t="s">
        <v>2186</v>
      </c>
      <c r="L454" s="988">
        <v>38624</v>
      </c>
      <c r="M454" s="1020">
        <v>49609</v>
      </c>
      <c r="O454" s="1021" t="s">
        <v>3117</v>
      </c>
    </row>
    <row r="455" spans="1:15" s="719" customFormat="1" ht="10.199999999999999">
      <c r="A455" s="990">
        <v>452</v>
      </c>
      <c r="B455" s="991" t="s">
        <v>7953</v>
      </c>
      <c r="C455" s="991">
        <v>10551</v>
      </c>
      <c r="D455" s="707" t="s">
        <v>6580</v>
      </c>
      <c r="E455" s="992">
        <v>565.47</v>
      </c>
      <c r="F455" s="991" t="s">
        <v>984</v>
      </c>
      <c r="G455" s="709" t="s">
        <v>49</v>
      </c>
      <c r="H455" s="709" t="s">
        <v>7954</v>
      </c>
      <c r="I455" s="709" t="s">
        <v>3305</v>
      </c>
      <c r="J455" s="991">
        <v>2063182</v>
      </c>
      <c r="K455" s="993" t="s">
        <v>7559</v>
      </c>
      <c r="L455" s="993">
        <v>38624</v>
      </c>
      <c r="M455" s="1022">
        <v>49581</v>
      </c>
      <c r="O455" s="1023" t="s">
        <v>3117</v>
      </c>
    </row>
    <row r="456" spans="1:15" s="719" customFormat="1" ht="20.399999999999999">
      <c r="A456" s="985">
        <v>453</v>
      </c>
      <c r="B456" s="986" t="s">
        <v>7955</v>
      </c>
      <c r="C456" s="986">
        <v>10559</v>
      </c>
      <c r="D456" s="712" t="s">
        <v>7956</v>
      </c>
      <c r="E456" s="987">
        <v>239.68</v>
      </c>
      <c r="F456" s="986" t="s">
        <v>7957</v>
      </c>
      <c r="G456" s="713" t="s">
        <v>6954</v>
      </c>
      <c r="H456" s="713" t="s">
        <v>7958</v>
      </c>
      <c r="I456" s="713" t="s">
        <v>7959</v>
      </c>
      <c r="J456" s="986">
        <v>5172829</v>
      </c>
      <c r="K456" s="988" t="s">
        <v>7868</v>
      </c>
      <c r="L456" s="988">
        <v>38628</v>
      </c>
      <c r="M456" s="1020">
        <v>49585</v>
      </c>
      <c r="O456" s="1021" t="s">
        <v>3117</v>
      </c>
    </row>
    <row r="457" spans="1:15" s="719" customFormat="1" ht="10.199999999999999">
      <c r="A457" s="990">
        <v>454</v>
      </c>
      <c r="B457" s="991" t="s">
        <v>7960</v>
      </c>
      <c r="C457" s="991">
        <v>10598</v>
      </c>
      <c r="D457" s="707" t="s">
        <v>7961</v>
      </c>
      <c r="E457" s="992">
        <v>25.17</v>
      </c>
      <c r="F457" s="991" t="s">
        <v>984</v>
      </c>
      <c r="G457" s="709" t="s">
        <v>48</v>
      </c>
      <c r="H457" s="709" t="s">
        <v>902</v>
      </c>
      <c r="I457" s="709" t="s">
        <v>868</v>
      </c>
      <c r="J457" s="991">
        <v>5018536</v>
      </c>
      <c r="K457" s="993" t="s">
        <v>2287</v>
      </c>
      <c r="L457" s="993">
        <v>38631</v>
      </c>
      <c r="M457" s="1022">
        <v>49588</v>
      </c>
      <c r="O457" s="1023" t="s">
        <v>3122</v>
      </c>
    </row>
    <row r="458" spans="1:15" s="719" customFormat="1" ht="10.199999999999999">
      <c r="A458" s="985">
        <v>455</v>
      </c>
      <c r="B458" s="986" t="s">
        <v>7962</v>
      </c>
      <c r="C458" s="986">
        <v>10599</v>
      </c>
      <c r="D458" s="712" t="s">
        <v>5703</v>
      </c>
      <c r="E458" s="987">
        <v>64.84</v>
      </c>
      <c r="F458" s="986" t="s">
        <v>984</v>
      </c>
      <c r="G458" s="713" t="s">
        <v>41</v>
      </c>
      <c r="H458" s="713" t="s">
        <v>3556</v>
      </c>
      <c r="I458" s="713" t="s">
        <v>7963</v>
      </c>
      <c r="J458" s="986">
        <v>5197554</v>
      </c>
      <c r="K458" s="988" t="s">
        <v>7964</v>
      </c>
      <c r="L458" s="988">
        <v>38631</v>
      </c>
      <c r="M458" s="1020">
        <v>49588</v>
      </c>
      <c r="O458" s="1021" t="s">
        <v>3117</v>
      </c>
    </row>
    <row r="459" spans="1:15" s="719" customFormat="1" ht="10.199999999999999">
      <c r="A459" s="990">
        <v>456</v>
      </c>
      <c r="B459" s="991" t="s">
        <v>7965</v>
      </c>
      <c r="C459" s="991">
        <v>10614</v>
      </c>
      <c r="D459" s="707" t="s">
        <v>7344</v>
      </c>
      <c r="E459" s="992">
        <v>26.11</v>
      </c>
      <c r="F459" s="991" t="s">
        <v>984</v>
      </c>
      <c r="G459" s="709" t="s">
        <v>2509</v>
      </c>
      <c r="H459" s="709" t="s">
        <v>3183</v>
      </c>
      <c r="I459" s="709" t="s">
        <v>7966</v>
      </c>
      <c r="J459" s="991">
        <v>2670801</v>
      </c>
      <c r="K459" s="993" t="s">
        <v>2186</v>
      </c>
      <c r="L459" s="993">
        <v>38632</v>
      </c>
      <c r="M459" s="1022">
        <v>49589</v>
      </c>
      <c r="O459" s="1023" t="s">
        <v>3117</v>
      </c>
    </row>
    <row r="460" spans="1:15" s="719" customFormat="1" ht="10.199999999999999">
      <c r="A460" s="985">
        <v>457</v>
      </c>
      <c r="B460" s="986" t="s">
        <v>7967</v>
      </c>
      <c r="C460" s="986">
        <v>10632</v>
      </c>
      <c r="D460" s="712" t="s">
        <v>6822</v>
      </c>
      <c r="E460" s="987">
        <v>381.38</v>
      </c>
      <c r="F460" s="986" t="s">
        <v>984</v>
      </c>
      <c r="G460" s="713" t="s">
        <v>47</v>
      </c>
      <c r="H460" s="713" t="s">
        <v>2278</v>
      </c>
      <c r="I460" s="713" t="s">
        <v>6823</v>
      </c>
      <c r="J460" s="986">
        <v>2001454</v>
      </c>
      <c r="K460" s="988" t="s">
        <v>2186</v>
      </c>
      <c r="L460" s="988">
        <v>38636</v>
      </c>
      <c r="M460" s="1020">
        <v>49593</v>
      </c>
      <c r="O460" s="1021" t="s">
        <v>6824</v>
      </c>
    </row>
    <row r="461" spans="1:15" s="719" customFormat="1" ht="20.399999999999999">
      <c r="A461" s="990">
        <v>458</v>
      </c>
      <c r="B461" s="991" t="s">
        <v>7968</v>
      </c>
      <c r="C461" s="991">
        <v>10646</v>
      </c>
      <c r="D461" s="707" t="s">
        <v>7969</v>
      </c>
      <c r="E461" s="992">
        <v>41.27</v>
      </c>
      <c r="F461" s="991" t="s">
        <v>7970</v>
      </c>
      <c r="G461" s="709" t="s">
        <v>2364</v>
      </c>
      <c r="H461" s="709" t="s">
        <v>5361</v>
      </c>
      <c r="I461" s="709" t="s">
        <v>7971</v>
      </c>
      <c r="J461" s="991">
        <v>2652056</v>
      </c>
      <c r="K461" s="993" t="s">
        <v>2287</v>
      </c>
      <c r="L461" s="993">
        <v>38642</v>
      </c>
      <c r="M461" s="1022">
        <v>49599</v>
      </c>
      <c r="O461" s="1023" t="s">
        <v>3117</v>
      </c>
    </row>
    <row r="462" spans="1:15" s="719" customFormat="1" ht="20.399999999999999">
      <c r="A462" s="985">
        <v>459</v>
      </c>
      <c r="B462" s="986" t="s">
        <v>7972</v>
      </c>
      <c r="C462" s="986">
        <v>10663</v>
      </c>
      <c r="D462" s="712" t="s">
        <v>6917</v>
      </c>
      <c r="E462" s="987">
        <v>37.130000000000003</v>
      </c>
      <c r="F462" s="986" t="s">
        <v>7973</v>
      </c>
      <c r="G462" s="713" t="s">
        <v>371</v>
      </c>
      <c r="H462" s="713" t="s">
        <v>6918</v>
      </c>
      <c r="I462" s="713" t="s">
        <v>7974</v>
      </c>
      <c r="J462" s="986">
        <v>2703807</v>
      </c>
      <c r="K462" s="988" t="s">
        <v>6906</v>
      </c>
      <c r="L462" s="988">
        <v>38643</v>
      </c>
      <c r="M462" s="1020">
        <v>49600</v>
      </c>
      <c r="O462" s="1021" t="s">
        <v>3117</v>
      </c>
    </row>
    <row r="463" spans="1:15" s="719" customFormat="1" ht="20.399999999999999">
      <c r="A463" s="990">
        <v>460</v>
      </c>
      <c r="B463" s="991" t="s">
        <v>7975</v>
      </c>
      <c r="C463" s="991">
        <v>10664</v>
      </c>
      <c r="D463" s="707" t="s">
        <v>7976</v>
      </c>
      <c r="E463" s="992">
        <v>47.44</v>
      </c>
      <c r="F463" s="991" t="s">
        <v>7562</v>
      </c>
      <c r="G463" s="709" t="s">
        <v>43</v>
      </c>
      <c r="H463" s="709" t="s">
        <v>3193</v>
      </c>
      <c r="I463" s="709" t="s">
        <v>7219</v>
      </c>
      <c r="J463" s="991">
        <v>5122392</v>
      </c>
      <c r="K463" s="993" t="s">
        <v>2186</v>
      </c>
      <c r="L463" s="993">
        <v>38643</v>
      </c>
      <c r="M463" s="1022">
        <v>49600</v>
      </c>
      <c r="O463" s="1023" t="s">
        <v>3149</v>
      </c>
    </row>
    <row r="464" spans="1:15" s="719" customFormat="1" ht="20.399999999999999">
      <c r="A464" s="985">
        <v>461</v>
      </c>
      <c r="B464" s="986" t="s">
        <v>7977</v>
      </c>
      <c r="C464" s="986">
        <v>10665</v>
      </c>
      <c r="D464" s="712" t="s">
        <v>3477</v>
      </c>
      <c r="E464" s="987">
        <v>79.8</v>
      </c>
      <c r="F464" s="986" t="s">
        <v>7978</v>
      </c>
      <c r="G464" s="713" t="s">
        <v>48</v>
      </c>
      <c r="H464" s="713" t="s">
        <v>3334</v>
      </c>
      <c r="I464" s="713" t="s">
        <v>7979</v>
      </c>
      <c r="J464" s="986">
        <v>5197325</v>
      </c>
      <c r="K464" s="988" t="s">
        <v>7559</v>
      </c>
      <c r="L464" s="988">
        <v>38645</v>
      </c>
      <c r="M464" s="1020">
        <v>49602</v>
      </c>
      <c r="O464" s="1021" t="s">
        <v>3122</v>
      </c>
    </row>
    <row r="465" spans="1:15" s="719" customFormat="1" ht="20.399999999999999">
      <c r="A465" s="990">
        <v>462</v>
      </c>
      <c r="B465" s="991" t="s">
        <v>7980</v>
      </c>
      <c r="C465" s="991">
        <v>10666</v>
      </c>
      <c r="D465" s="707" t="s">
        <v>7981</v>
      </c>
      <c r="E465" s="992">
        <v>313.18</v>
      </c>
      <c r="F465" s="991" t="s">
        <v>7982</v>
      </c>
      <c r="G465" s="709" t="s">
        <v>44</v>
      </c>
      <c r="H465" s="709" t="s">
        <v>3654</v>
      </c>
      <c r="I465" s="709" t="s">
        <v>3655</v>
      </c>
      <c r="J465" s="991">
        <v>2886197</v>
      </c>
      <c r="K465" s="993" t="s">
        <v>7983</v>
      </c>
      <c r="L465" s="993">
        <v>38645</v>
      </c>
      <c r="M465" s="1022">
        <v>49602</v>
      </c>
      <c r="O465" s="1023" t="s">
        <v>3117</v>
      </c>
    </row>
    <row r="466" spans="1:15" s="719" customFormat="1" ht="10.199999999999999">
      <c r="A466" s="985">
        <v>463</v>
      </c>
      <c r="B466" s="986" t="s">
        <v>7984</v>
      </c>
      <c r="C466" s="986">
        <v>10714</v>
      </c>
      <c r="D466" s="712" t="s">
        <v>7656</v>
      </c>
      <c r="E466" s="987">
        <v>30.19</v>
      </c>
      <c r="F466" s="986" t="s">
        <v>984</v>
      </c>
      <c r="G466" s="713" t="s">
        <v>2364</v>
      </c>
      <c r="H466" s="713" t="s">
        <v>5625</v>
      </c>
      <c r="I466" s="713" t="s">
        <v>7985</v>
      </c>
      <c r="J466" s="986">
        <v>2055317</v>
      </c>
      <c r="K466" s="988" t="s">
        <v>2287</v>
      </c>
      <c r="L466" s="988">
        <v>38649</v>
      </c>
      <c r="M466" s="1020">
        <v>49606</v>
      </c>
      <c r="O466" s="1021" t="s">
        <v>3117</v>
      </c>
    </row>
    <row r="467" spans="1:15" s="719" customFormat="1" ht="10.199999999999999">
      <c r="A467" s="990">
        <v>464</v>
      </c>
      <c r="B467" s="991" t="s">
        <v>7986</v>
      </c>
      <c r="C467" s="991">
        <v>10735</v>
      </c>
      <c r="D467" s="707" t="s">
        <v>7987</v>
      </c>
      <c r="E467" s="992">
        <v>165.93</v>
      </c>
      <c r="F467" s="991" t="s">
        <v>984</v>
      </c>
      <c r="G467" s="709" t="s">
        <v>48</v>
      </c>
      <c r="H467" s="709" t="s">
        <v>6514</v>
      </c>
      <c r="I467" s="709" t="s">
        <v>7988</v>
      </c>
      <c r="J467" s="991">
        <v>2793512</v>
      </c>
      <c r="K467" s="993" t="s">
        <v>2287</v>
      </c>
      <c r="L467" s="993">
        <v>38652</v>
      </c>
      <c r="M467" s="1022">
        <v>49609</v>
      </c>
      <c r="O467" s="1023" t="s">
        <v>3117</v>
      </c>
    </row>
    <row r="468" spans="1:15" s="719" customFormat="1" ht="20.399999999999999">
      <c r="A468" s="985">
        <v>465</v>
      </c>
      <c r="B468" s="986" t="s">
        <v>7989</v>
      </c>
      <c r="C468" s="986">
        <v>10736</v>
      </c>
      <c r="D468" s="712" t="s">
        <v>7990</v>
      </c>
      <c r="E468" s="987">
        <v>103.11</v>
      </c>
      <c r="F468" s="986" t="s">
        <v>7991</v>
      </c>
      <c r="G468" s="713" t="s">
        <v>48</v>
      </c>
      <c r="H468" s="713" t="s">
        <v>3536</v>
      </c>
      <c r="I468" s="713" t="s">
        <v>7992</v>
      </c>
      <c r="J468" s="986">
        <v>2597535</v>
      </c>
      <c r="K468" s="988" t="s">
        <v>6813</v>
      </c>
      <c r="L468" s="988">
        <v>38652</v>
      </c>
      <c r="M468" s="1020">
        <v>49609</v>
      </c>
      <c r="O468" s="1021" t="s">
        <v>3117</v>
      </c>
    </row>
    <row r="469" spans="1:15" s="719" customFormat="1" ht="10.199999999999999">
      <c r="A469" s="990">
        <v>466</v>
      </c>
      <c r="B469" s="991" t="s">
        <v>7993</v>
      </c>
      <c r="C469" s="991">
        <v>10737</v>
      </c>
      <c r="D469" s="707" t="s">
        <v>7312</v>
      </c>
      <c r="E469" s="992">
        <v>127.84</v>
      </c>
      <c r="F469" s="991" t="s">
        <v>984</v>
      </c>
      <c r="G469" s="709" t="s">
        <v>48</v>
      </c>
      <c r="H469" s="709" t="s">
        <v>6514</v>
      </c>
      <c r="I469" s="709" t="s">
        <v>7988</v>
      </c>
      <c r="J469" s="991">
        <v>2793512</v>
      </c>
      <c r="K469" s="993" t="s">
        <v>2287</v>
      </c>
      <c r="L469" s="993">
        <v>38652</v>
      </c>
      <c r="M469" s="1022">
        <v>49609</v>
      </c>
      <c r="O469" s="1023" t="s">
        <v>3117</v>
      </c>
    </row>
    <row r="470" spans="1:15" s="719" customFormat="1" ht="30.6">
      <c r="A470" s="985">
        <v>467</v>
      </c>
      <c r="B470" s="986" t="s">
        <v>7994</v>
      </c>
      <c r="C470" s="986">
        <v>10738</v>
      </c>
      <c r="D470" s="712" t="s">
        <v>7995</v>
      </c>
      <c r="E470" s="987">
        <v>424.09</v>
      </c>
      <c r="F470" s="986" t="s">
        <v>984</v>
      </c>
      <c r="G470" s="713" t="s">
        <v>2234</v>
      </c>
      <c r="H470" s="713" t="s">
        <v>448</v>
      </c>
      <c r="I470" s="713" t="s">
        <v>7996</v>
      </c>
      <c r="J470" s="986">
        <v>2051303</v>
      </c>
      <c r="K470" s="988" t="s">
        <v>7559</v>
      </c>
      <c r="L470" s="988">
        <v>38653</v>
      </c>
      <c r="M470" s="1020">
        <v>49610</v>
      </c>
      <c r="O470" s="1021" t="s">
        <v>3454</v>
      </c>
    </row>
    <row r="471" spans="1:15" s="719" customFormat="1" ht="10.199999999999999">
      <c r="A471" s="990">
        <v>468</v>
      </c>
      <c r="B471" s="991" t="s">
        <v>7997</v>
      </c>
      <c r="C471" s="991">
        <v>10749</v>
      </c>
      <c r="D471" s="707" t="s">
        <v>7998</v>
      </c>
      <c r="E471" s="992">
        <v>43.1</v>
      </c>
      <c r="F471" s="991" t="s">
        <v>984</v>
      </c>
      <c r="G471" s="709" t="s">
        <v>2274</v>
      </c>
      <c r="H471" s="709" t="s">
        <v>3238</v>
      </c>
      <c r="I471" s="709" t="s">
        <v>7999</v>
      </c>
      <c r="J471" s="991">
        <v>2724391</v>
      </c>
      <c r="K471" s="993" t="s">
        <v>6906</v>
      </c>
      <c r="L471" s="993">
        <v>38656</v>
      </c>
      <c r="M471" s="1022">
        <v>49613</v>
      </c>
      <c r="O471" s="1023" t="s">
        <v>3149</v>
      </c>
    </row>
    <row r="472" spans="1:15" s="719" customFormat="1" ht="20.399999999999999">
      <c r="A472" s="985">
        <v>469</v>
      </c>
      <c r="B472" s="986" t="s">
        <v>8000</v>
      </c>
      <c r="C472" s="986">
        <v>10810</v>
      </c>
      <c r="D472" s="712" t="s">
        <v>5088</v>
      </c>
      <c r="E472" s="987">
        <v>342.26</v>
      </c>
      <c r="F472" s="986" t="s">
        <v>984</v>
      </c>
      <c r="G472" s="713" t="s">
        <v>40</v>
      </c>
      <c r="H472" s="713" t="s">
        <v>2325</v>
      </c>
      <c r="I472" s="713" t="s">
        <v>6963</v>
      </c>
      <c r="J472" s="986">
        <v>2108291</v>
      </c>
      <c r="K472" s="988" t="s">
        <v>2186</v>
      </c>
      <c r="L472" s="988">
        <v>38670</v>
      </c>
      <c r="M472" s="1020">
        <v>49627</v>
      </c>
      <c r="O472" s="1021" t="s">
        <v>3149</v>
      </c>
    </row>
    <row r="473" spans="1:15" s="719" customFormat="1" ht="20.399999999999999">
      <c r="A473" s="990">
        <v>470</v>
      </c>
      <c r="B473" s="991" t="s">
        <v>8001</v>
      </c>
      <c r="C473" s="991">
        <v>10811</v>
      </c>
      <c r="D473" s="707" t="s">
        <v>8002</v>
      </c>
      <c r="E473" s="992">
        <v>474.68</v>
      </c>
      <c r="F473" s="991" t="s">
        <v>8003</v>
      </c>
      <c r="G473" s="709" t="s">
        <v>40</v>
      </c>
      <c r="H473" s="709" t="s">
        <v>2362</v>
      </c>
      <c r="I473" s="709" t="s">
        <v>8004</v>
      </c>
      <c r="J473" s="991">
        <v>5221056</v>
      </c>
      <c r="K473" s="993" t="s">
        <v>7559</v>
      </c>
      <c r="L473" s="993">
        <v>38670</v>
      </c>
      <c r="M473" s="1022">
        <v>49627</v>
      </c>
      <c r="O473" s="1023" t="s">
        <v>3149</v>
      </c>
    </row>
    <row r="474" spans="1:15" s="719" customFormat="1" ht="10.199999999999999">
      <c r="A474" s="985">
        <v>471</v>
      </c>
      <c r="B474" s="986" t="s">
        <v>8005</v>
      </c>
      <c r="C474" s="986">
        <v>10871</v>
      </c>
      <c r="D474" s="712" t="s">
        <v>3238</v>
      </c>
      <c r="E474" s="987">
        <v>100.62</v>
      </c>
      <c r="F474" s="986" t="s">
        <v>984</v>
      </c>
      <c r="G474" s="713" t="s">
        <v>2509</v>
      </c>
      <c r="H474" s="713" t="s">
        <v>3238</v>
      </c>
      <c r="I474" s="713" t="s">
        <v>8006</v>
      </c>
      <c r="J474" s="986">
        <v>5009138</v>
      </c>
      <c r="K474" s="988" t="s">
        <v>3086</v>
      </c>
      <c r="L474" s="988">
        <v>38686</v>
      </c>
      <c r="M474" s="1020">
        <v>49643</v>
      </c>
      <c r="O474" s="1021" t="s">
        <v>3117</v>
      </c>
    </row>
    <row r="475" spans="1:15" s="719" customFormat="1" ht="10.199999999999999">
      <c r="A475" s="990">
        <v>472</v>
      </c>
      <c r="B475" s="991" t="s">
        <v>8007</v>
      </c>
      <c r="C475" s="991">
        <v>10874</v>
      </c>
      <c r="D475" s="707" t="s">
        <v>7089</v>
      </c>
      <c r="E475" s="992">
        <v>844.78</v>
      </c>
      <c r="F475" s="991" t="s">
        <v>984</v>
      </c>
      <c r="G475" s="709" t="s">
        <v>48</v>
      </c>
      <c r="H475" s="709" t="s">
        <v>952</v>
      </c>
      <c r="I475" s="709" t="s">
        <v>8008</v>
      </c>
      <c r="J475" s="991">
        <v>3428052</v>
      </c>
      <c r="K475" s="993" t="s">
        <v>3086</v>
      </c>
      <c r="L475" s="993">
        <v>38686</v>
      </c>
      <c r="M475" s="1022">
        <v>49643</v>
      </c>
      <c r="O475" s="1023" t="s">
        <v>3117</v>
      </c>
    </row>
    <row r="476" spans="1:15" s="719" customFormat="1" ht="10.199999999999999">
      <c r="A476" s="985">
        <v>473</v>
      </c>
      <c r="B476" s="986" t="s">
        <v>8009</v>
      </c>
      <c r="C476" s="986">
        <v>10875</v>
      </c>
      <c r="D476" s="712" t="s">
        <v>8010</v>
      </c>
      <c r="E476" s="987">
        <v>30.06</v>
      </c>
      <c r="F476" s="986" t="s">
        <v>984</v>
      </c>
      <c r="G476" s="713" t="s">
        <v>2509</v>
      </c>
      <c r="H476" s="713" t="s">
        <v>3183</v>
      </c>
      <c r="I476" s="713" t="s">
        <v>613</v>
      </c>
      <c r="J476" s="986">
        <v>2550466</v>
      </c>
      <c r="K476" s="988" t="s">
        <v>2186</v>
      </c>
      <c r="L476" s="988">
        <v>38686</v>
      </c>
      <c r="M476" s="1020">
        <v>49643</v>
      </c>
      <c r="O476" s="1021" t="s">
        <v>3117</v>
      </c>
    </row>
    <row r="477" spans="1:15" s="719" customFormat="1" ht="10.199999999999999">
      <c r="A477" s="990">
        <v>474</v>
      </c>
      <c r="B477" s="991" t="s">
        <v>8011</v>
      </c>
      <c r="C477" s="991">
        <v>10882</v>
      </c>
      <c r="D477" s="707" t="s">
        <v>4545</v>
      </c>
      <c r="E477" s="992">
        <v>130.54</v>
      </c>
      <c r="F477" s="991" t="s">
        <v>984</v>
      </c>
      <c r="G477" s="709" t="s">
        <v>47</v>
      </c>
      <c r="H477" s="709" t="s">
        <v>3728</v>
      </c>
      <c r="I477" s="709" t="s">
        <v>8012</v>
      </c>
      <c r="J477" s="991">
        <v>5364884</v>
      </c>
      <c r="K477" s="993" t="s">
        <v>2186</v>
      </c>
      <c r="L477" s="993">
        <v>38687</v>
      </c>
      <c r="M477" s="1022">
        <v>49644</v>
      </c>
      <c r="O477" s="1023" t="s">
        <v>3122</v>
      </c>
    </row>
    <row r="478" spans="1:15" s="719" customFormat="1" ht="10.199999999999999">
      <c r="A478" s="985">
        <v>475</v>
      </c>
      <c r="B478" s="986" t="s">
        <v>8013</v>
      </c>
      <c r="C478" s="986">
        <v>10883</v>
      </c>
      <c r="D478" s="712" t="s">
        <v>5088</v>
      </c>
      <c r="E478" s="987">
        <v>49.75</v>
      </c>
      <c r="F478" s="986" t="s">
        <v>984</v>
      </c>
      <c r="G478" s="713" t="s">
        <v>2234</v>
      </c>
      <c r="H478" s="713" t="s">
        <v>1076</v>
      </c>
      <c r="I478" s="713" t="s">
        <v>7683</v>
      </c>
      <c r="J478" s="986">
        <v>2060825</v>
      </c>
      <c r="K478" s="988" t="s">
        <v>6906</v>
      </c>
      <c r="L478" s="988">
        <v>38687</v>
      </c>
      <c r="M478" s="1020">
        <v>49644</v>
      </c>
      <c r="O478" s="1021" t="s">
        <v>3117</v>
      </c>
    </row>
    <row r="479" spans="1:15" s="719" customFormat="1" ht="10.199999999999999">
      <c r="A479" s="990">
        <v>476</v>
      </c>
      <c r="B479" s="991" t="s">
        <v>8014</v>
      </c>
      <c r="C479" s="991">
        <v>10889</v>
      </c>
      <c r="D479" s="707" t="s">
        <v>8015</v>
      </c>
      <c r="E479" s="992">
        <v>227.45</v>
      </c>
      <c r="F479" s="991" t="s">
        <v>984</v>
      </c>
      <c r="G479" s="709" t="s">
        <v>43</v>
      </c>
      <c r="H479" s="709" t="s">
        <v>43</v>
      </c>
      <c r="I479" s="709" t="s">
        <v>7867</v>
      </c>
      <c r="J479" s="991">
        <v>5036496</v>
      </c>
      <c r="K479" s="993" t="s">
        <v>7868</v>
      </c>
      <c r="L479" s="993">
        <v>38691</v>
      </c>
      <c r="M479" s="1022">
        <v>49648</v>
      </c>
      <c r="O479" s="1023" t="s">
        <v>3117</v>
      </c>
    </row>
    <row r="480" spans="1:15" s="719" customFormat="1" ht="10.199999999999999">
      <c r="A480" s="985">
        <v>477</v>
      </c>
      <c r="B480" s="986" t="s">
        <v>8016</v>
      </c>
      <c r="C480" s="986">
        <v>10927</v>
      </c>
      <c r="D480" s="712" t="s">
        <v>7694</v>
      </c>
      <c r="E480" s="987">
        <v>48.49</v>
      </c>
      <c r="F480" s="986" t="s">
        <v>984</v>
      </c>
      <c r="G480" s="713" t="s">
        <v>41</v>
      </c>
      <c r="H480" s="713" t="s">
        <v>1072</v>
      </c>
      <c r="I480" s="713" t="s">
        <v>5958</v>
      </c>
      <c r="J480" s="986">
        <v>2057417</v>
      </c>
      <c r="K480" s="988" t="s">
        <v>2287</v>
      </c>
      <c r="L480" s="988">
        <v>38695</v>
      </c>
      <c r="M480" s="1020">
        <v>49652</v>
      </c>
      <c r="O480" s="1021" t="s">
        <v>3117</v>
      </c>
    </row>
    <row r="481" spans="1:15" s="719" customFormat="1" ht="10.199999999999999">
      <c r="A481" s="990">
        <v>478</v>
      </c>
      <c r="B481" s="991" t="s">
        <v>8017</v>
      </c>
      <c r="C481" s="991">
        <v>10935</v>
      </c>
      <c r="D481" s="707" t="s">
        <v>8018</v>
      </c>
      <c r="E481" s="992">
        <v>21.2</v>
      </c>
      <c r="F481" s="991" t="s">
        <v>984</v>
      </c>
      <c r="G481" s="709" t="s">
        <v>2509</v>
      </c>
      <c r="H481" s="709" t="s">
        <v>3468</v>
      </c>
      <c r="I481" s="709" t="s">
        <v>795</v>
      </c>
      <c r="J481" s="991">
        <v>2579634</v>
      </c>
      <c r="K481" s="993" t="s">
        <v>6906</v>
      </c>
      <c r="L481" s="993">
        <v>38698</v>
      </c>
      <c r="M481" s="1022">
        <v>49655</v>
      </c>
      <c r="O481" s="1023" t="s">
        <v>3117</v>
      </c>
    </row>
    <row r="482" spans="1:15" s="719" customFormat="1" ht="10.199999999999999">
      <c r="A482" s="985">
        <v>479</v>
      </c>
      <c r="B482" s="986" t="s">
        <v>8019</v>
      </c>
      <c r="C482" s="986">
        <v>10965</v>
      </c>
      <c r="D482" s="712" t="s">
        <v>3357</v>
      </c>
      <c r="E482" s="987">
        <v>38.71</v>
      </c>
      <c r="F482" s="986" t="s">
        <v>984</v>
      </c>
      <c r="G482" s="713" t="s">
        <v>2364</v>
      </c>
      <c r="H482" s="713" t="s">
        <v>909</v>
      </c>
      <c r="I482" s="713" t="s">
        <v>6845</v>
      </c>
      <c r="J482" s="986">
        <v>2643928</v>
      </c>
      <c r="K482" s="988" t="s">
        <v>2287</v>
      </c>
      <c r="L482" s="988">
        <v>38702</v>
      </c>
      <c r="M482" s="1020">
        <v>49659</v>
      </c>
      <c r="O482" s="1021" t="s">
        <v>6824</v>
      </c>
    </row>
    <row r="483" spans="1:15" s="719" customFormat="1" ht="10.199999999999999">
      <c r="A483" s="990">
        <v>480</v>
      </c>
      <c r="B483" s="991" t="s">
        <v>8020</v>
      </c>
      <c r="C483" s="991">
        <v>10988</v>
      </c>
      <c r="D483" s="707" t="s">
        <v>8021</v>
      </c>
      <c r="E483" s="992">
        <v>101.61</v>
      </c>
      <c r="F483" s="991" t="s">
        <v>984</v>
      </c>
      <c r="G483" s="709" t="s">
        <v>43</v>
      </c>
      <c r="H483" s="709" t="s">
        <v>3448</v>
      </c>
      <c r="I483" s="709" t="s">
        <v>611</v>
      </c>
      <c r="J483" s="991">
        <v>5051304</v>
      </c>
      <c r="K483" s="993" t="s">
        <v>2287</v>
      </c>
      <c r="L483" s="993">
        <v>38708</v>
      </c>
      <c r="M483" s="1022">
        <v>49665</v>
      </c>
      <c r="O483" s="1023" t="s">
        <v>3149</v>
      </c>
    </row>
    <row r="484" spans="1:15" s="719" customFormat="1" ht="20.399999999999999">
      <c r="A484" s="985">
        <v>481</v>
      </c>
      <c r="B484" s="986" t="s">
        <v>8022</v>
      </c>
      <c r="C484" s="986">
        <v>10989</v>
      </c>
      <c r="D484" s="712" t="s">
        <v>8023</v>
      </c>
      <c r="E484" s="987">
        <v>209.57</v>
      </c>
      <c r="F484" s="986" t="s">
        <v>8024</v>
      </c>
      <c r="G484" s="713" t="s">
        <v>2247</v>
      </c>
      <c r="H484" s="713" t="s">
        <v>5293</v>
      </c>
      <c r="I484" s="713" t="s">
        <v>7548</v>
      </c>
      <c r="J484" s="986">
        <v>2870312</v>
      </c>
      <c r="K484" s="988" t="s">
        <v>2186</v>
      </c>
      <c r="L484" s="988">
        <v>38708</v>
      </c>
      <c r="M484" s="1020">
        <v>49665</v>
      </c>
      <c r="O484" s="1021" t="s">
        <v>3149</v>
      </c>
    </row>
    <row r="485" spans="1:15" s="719" customFormat="1" ht="20.399999999999999">
      <c r="A485" s="990">
        <v>482</v>
      </c>
      <c r="B485" s="991" t="s">
        <v>8025</v>
      </c>
      <c r="C485" s="991">
        <v>11025</v>
      </c>
      <c r="D485" s="707" t="s">
        <v>7387</v>
      </c>
      <c r="E485" s="992">
        <v>74.569999999999993</v>
      </c>
      <c r="F485" s="991" t="s">
        <v>8026</v>
      </c>
      <c r="G485" s="709" t="s">
        <v>3379</v>
      </c>
      <c r="H485" s="709" t="s">
        <v>7572</v>
      </c>
      <c r="I485" s="709" t="s">
        <v>769</v>
      </c>
      <c r="J485" s="991">
        <v>2054701</v>
      </c>
      <c r="K485" s="993" t="s">
        <v>6906</v>
      </c>
      <c r="L485" s="993">
        <v>38713</v>
      </c>
      <c r="M485" s="1022">
        <v>49670</v>
      </c>
      <c r="O485" s="1023" t="s">
        <v>3117</v>
      </c>
    </row>
    <row r="486" spans="1:15" s="719" customFormat="1" ht="20.399999999999999">
      <c r="A486" s="985">
        <v>483</v>
      </c>
      <c r="B486" s="986" t="s">
        <v>8027</v>
      </c>
      <c r="C486" s="986">
        <v>11027</v>
      </c>
      <c r="D486" s="712" t="s">
        <v>8028</v>
      </c>
      <c r="E486" s="987">
        <v>300.08999999999997</v>
      </c>
      <c r="F486" s="986" t="s">
        <v>7421</v>
      </c>
      <c r="G486" s="713" t="s">
        <v>2230</v>
      </c>
      <c r="H486" s="713" t="s">
        <v>3671</v>
      </c>
      <c r="I486" s="713" t="s">
        <v>7422</v>
      </c>
      <c r="J486" s="986">
        <v>2844001</v>
      </c>
      <c r="K486" s="988" t="s">
        <v>7044</v>
      </c>
      <c r="L486" s="988">
        <v>38713</v>
      </c>
      <c r="M486" s="1020">
        <v>49670</v>
      </c>
      <c r="O486" s="1021" t="s">
        <v>3149</v>
      </c>
    </row>
    <row r="487" spans="1:15" s="719" customFormat="1" ht="10.199999999999999">
      <c r="A487" s="990">
        <v>484</v>
      </c>
      <c r="B487" s="991" t="s">
        <v>8029</v>
      </c>
      <c r="C487" s="991">
        <v>11055</v>
      </c>
      <c r="D487" s="707" t="s">
        <v>6470</v>
      </c>
      <c r="E487" s="992">
        <v>488.12</v>
      </c>
      <c r="F487" s="991" t="s">
        <v>984</v>
      </c>
      <c r="G487" s="709" t="s">
        <v>2364</v>
      </c>
      <c r="H487" s="709" t="s">
        <v>3206</v>
      </c>
      <c r="I487" s="709" t="s">
        <v>8030</v>
      </c>
      <c r="J487" s="991">
        <v>5036127</v>
      </c>
      <c r="K487" s="993" t="s">
        <v>2186</v>
      </c>
      <c r="L487" s="993">
        <v>38722</v>
      </c>
      <c r="M487" s="1022">
        <v>49679</v>
      </c>
      <c r="O487" s="1023" t="s">
        <v>3117</v>
      </c>
    </row>
    <row r="488" spans="1:15" s="719" customFormat="1" ht="10.199999999999999">
      <c r="A488" s="985">
        <v>485</v>
      </c>
      <c r="B488" s="986" t="s">
        <v>8031</v>
      </c>
      <c r="C488" s="986">
        <v>11114</v>
      </c>
      <c r="D488" s="712" t="s">
        <v>8032</v>
      </c>
      <c r="E488" s="987">
        <v>72.05</v>
      </c>
      <c r="F488" s="986" t="s">
        <v>7047</v>
      </c>
      <c r="G488" s="713" t="s">
        <v>2247</v>
      </c>
      <c r="H488" s="713" t="s">
        <v>2248</v>
      </c>
      <c r="I488" s="713" t="s">
        <v>7392</v>
      </c>
      <c r="J488" s="986">
        <v>2081547</v>
      </c>
      <c r="K488" s="988" t="s">
        <v>2186</v>
      </c>
      <c r="L488" s="988">
        <v>34859</v>
      </c>
      <c r="M488" s="1020">
        <v>45817</v>
      </c>
      <c r="O488" s="1021" t="s">
        <v>3117</v>
      </c>
    </row>
    <row r="489" spans="1:15" s="719" customFormat="1" ht="20.399999999999999">
      <c r="A489" s="990">
        <v>486</v>
      </c>
      <c r="B489" s="991" t="s">
        <v>8033</v>
      </c>
      <c r="C489" s="991">
        <v>11123</v>
      </c>
      <c r="D489" s="707" t="s">
        <v>8034</v>
      </c>
      <c r="E489" s="992">
        <v>88.46</v>
      </c>
      <c r="F489" s="991" t="s">
        <v>8035</v>
      </c>
      <c r="G489" s="709" t="s">
        <v>43</v>
      </c>
      <c r="H489" s="709" t="s">
        <v>3228</v>
      </c>
      <c r="I489" s="709" t="s">
        <v>8036</v>
      </c>
      <c r="J489" s="991">
        <v>5023998</v>
      </c>
      <c r="K489" s="993" t="s">
        <v>8037</v>
      </c>
      <c r="L489" s="993">
        <v>38734</v>
      </c>
      <c r="M489" s="1022">
        <v>49691</v>
      </c>
      <c r="O489" s="1023" t="s">
        <v>3149</v>
      </c>
    </row>
    <row r="490" spans="1:15" s="719" customFormat="1" ht="20.399999999999999">
      <c r="A490" s="985">
        <v>487</v>
      </c>
      <c r="B490" s="986" t="s">
        <v>8038</v>
      </c>
      <c r="C490" s="986">
        <v>11124</v>
      </c>
      <c r="D490" s="712" t="s">
        <v>8039</v>
      </c>
      <c r="E490" s="987">
        <v>110.38</v>
      </c>
      <c r="F490" s="986" t="s">
        <v>984</v>
      </c>
      <c r="G490" s="713" t="s">
        <v>43</v>
      </c>
      <c r="H490" s="713" t="s">
        <v>3228</v>
      </c>
      <c r="I490" s="713" t="s">
        <v>8040</v>
      </c>
      <c r="J490" s="986">
        <v>6145949</v>
      </c>
      <c r="K490" s="988" t="s">
        <v>7044</v>
      </c>
      <c r="L490" s="988">
        <v>38734</v>
      </c>
      <c r="M490" s="1020">
        <v>49691</v>
      </c>
      <c r="O490" s="1021" t="s">
        <v>3117</v>
      </c>
    </row>
    <row r="491" spans="1:15" s="719" customFormat="1" ht="10.199999999999999">
      <c r="A491" s="990">
        <v>488</v>
      </c>
      <c r="B491" s="991" t="s">
        <v>8041</v>
      </c>
      <c r="C491" s="991">
        <v>11125</v>
      </c>
      <c r="D491" s="707" t="s">
        <v>8042</v>
      </c>
      <c r="E491" s="992">
        <v>19.940000000000001</v>
      </c>
      <c r="F491" s="991" t="s">
        <v>984</v>
      </c>
      <c r="G491" s="709" t="s">
        <v>371</v>
      </c>
      <c r="H491" s="709" t="s">
        <v>3590</v>
      </c>
      <c r="I491" s="709" t="s">
        <v>8043</v>
      </c>
      <c r="J491" s="991">
        <v>2313723</v>
      </c>
      <c r="K491" s="993" t="s">
        <v>3086</v>
      </c>
      <c r="L491" s="993">
        <v>38735</v>
      </c>
      <c r="M491" s="1022">
        <v>49692</v>
      </c>
      <c r="O491" s="1023" t="s">
        <v>3117</v>
      </c>
    </row>
    <row r="492" spans="1:15" s="719" customFormat="1" ht="20.399999999999999">
      <c r="A492" s="985">
        <v>489</v>
      </c>
      <c r="B492" s="986" t="s">
        <v>8044</v>
      </c>
      <c r="C492" s="986">
        <v>11151</v>
      </c>
      <c r="D492" s="712" t="s">
        <v>8045</v>
      </c>
      <c r="E492" s="987">
        <v>345.09</v>
      </c>
      <c r="F492" s="986" t="s">
        <v>8046</v>
      </c>
      <c r="G492" s="713" t="s">
        <v>2509</v>
      </c>
      <c r="H492" s="713" t="s">
        <v>8047</v>
      </c>
      <c r="I492" s="713" t="s">
        <v>8048</v>
      </c>
      <c r="J492" s="986">
        <v>5156408</v>
      </c>
      <c r="K492" s="988" t="s">
        <v>8049</v>
      </c>
      <c r="L492" s="988">
        <v>38736</v>
      </c>
      <c r="M492" s="1020">
        <v>49693</v>
      </c>
      <c r="O492" s="1021" t="s">
        <v>3149</v>
      </c>
    </row>
    <row r="493" spans="1:15" s="719" customFormat="1" ht="10.199999999999999">
      <c r="A493" s="990">
        <v>490</v>
      </c>
      <c r="B493" s="991" t="s">
        <v>8050</v>
      </c>
      <c r="C493" s="991">
        <v>11222</v>
      </c>
      <c r="D493" s="707" t="s">
        <v>8051</v>
      </c>
      <c r="E493" s="992">
        <v>25.6</v>
      </c>
      <c r="F493" s="991" t="s">
        <v>7147</v>
      </c>
      <c r="G493" s="709" t="s">
        <v>371</v>
      </c>
      <c r="H493" s="709" t="s">
        <v>3590</v>
      </c>
      <c r="I493" s="709" t="s">
        <v>8052</v>
      </c>
      <c r="J493" s="991">
        <v>2808676</v>
      </c>
      <c r="K493" s="993" t="s">
        <v>6906</v>
      </c>
      <c r="L493" s="993">
        <v>36453</v>
      </c>
      <c r="M493" s="1022">
        <v>47411</v>
      </c>
      <c r="O493" s="1023" t="s">
        <v>3117</v>
      </c>
    </row>
    <row r="494" spans="1:15" s="719" customFormat="1" ht="10.199999999999999">
      <c r="A494" s="985">
        <v>491</v>
      </c>
      <c r="B494" s="986" t="s">
        <v>8053</v>
      </c>
      <c r="C494" s="986">
        <v>11281</v>
      </c>
      <c r="D494" s="712" t="s">
        <v>6555</v>
      </c>
      <c r="E494" s="987">
        <v>344.7</v>
      </c>
      <c r="F494" s="986" t="s">
        <v>984</v>
      </c>
      <c r="G494" s="713" t="s">
        <v>41</v>
      </c>
      <c r="H494" s="713" t="s">
        <v>1072</v>
      </c>
      <c r="I494" s="713" t="s">
        <v>865</v>
      </c>
      <c r="J494" s="986">
        <v>5752728</v>
      </c>
      <c r="K494" s="988" t="s">
        <v>3086</v>
      </c>
      <c r="L494" s="988">
        <v>38749</v>
      </c>
      <c r="M494" s="1020">
        <v>50072</v>
      </c>
      <c r="O494" s="1021" t="s">
        <v>3117</v>
      </c>
    </row>
    <row r="495" spans="1:15" s="719" customFormat="1" ht="20.399999999999999">
      <c r="A495" s="990">
        <v>492</v>
      </c>
      <c r="B495" s="991" t="s">
        <v>8054</v>
      </c>
      <c r="C495" s="991">
        <v>11350</v>
      </c>
      <c r="D495" s="707" t="s">
        <v>6134</v>
      </c>
      <c r="E495" s="992">
        <v>106.65</v>
      </c>
      <c r="F495" s="991" t="s">
        <v>8055</v>
      </c>
      <c r="G495" s="709" t="s">
        <v>48</v>
      </c>
      <c r="H495" s="709" t="s">
        <v>6514</v>
      </c>
      <c r="I495" s="709" t="s">
        <v>8056</v>
      </c>
      <c r="J495" s="991">
        <v>2762706</v>
      </c>
      <c r="K495" s="993" t="s">
        <v>2287</v>
      </c>
      <c r="L495" s="993">
        <v>38761</v>
      </c>
      <c r="M495" s="1022">
        <v>49718</v>
      </c>
      <c r="O495" s="1023" t="s">
        <v>3117</v>
      </c>
    </row>
    <row r="496" spans="1:15" s="719" customFormat="1" ht="10.199999999999999">
      <c r="A496" s="985">
        <v>493</v>
      </c>
      <c r="B496" s="986" t="s">
        <v>8057</v>
      </c>
      <c r="C496" s="986">
        <v>11376</v>
      </c>
      <c r="D496" s="712" t="s">
        <v>660</v>
      </c>
      <c r="E496" s="987">
        <v>12.35</v>
      </c>
      <c r="F496" s="986" t="s">
        <v>984</v>
      </c>
      <c r="G496" s="713" t="s">
        <v>371</v>
      </c>
      <c r="H496" s="713" t="s">
        <v>3590</v>
      </c>
      <c r="I496" s="713" t="s">
        <v>8058</v>
      </c>
      <c r="J496" s="986">
        <v>5271363</v>
      </c>
      <c r="K496" s="988" t="s">
        <v>6906</v>
      </c>
      <c r="L496" s="988">
        <v>38765</v>
      </c>
      <c r="M496" s="1020">
        <v>49722</v>
      </c>
      <c r="O496" s="1021" t="s">
        <v>3122</v>
      </c>
    </row>
    <row r="497" spans="1:15" s="719" customFormat="1" ht="10.199999999999999">
      <c r="A497" s="990">
        <v>494</v>
      </c>
      <c r="B497" s="991" t="s">
        <v>8059</v>
      </c>
      <c r="C497" s="991">
        <v>11377</v>
      </c>
      <c r="D497" s="707" t="s">
        <v>3590</v>
      </c>
      <c r="E497" s="992">
        <v>28.93</v>
      </c>
      <c r="F497" s="991" t="s">
        <v>984</v>
      </c>
      <c r="G497" s="709" t="s">
        <v>371</v>
      </c>
      <c r="H497" s="709" t="s">
        <v>3590</v>
      </c>
      <c r="I497" s="709" t="s">
        <v>8060</v>
      </c>
      <c r="J497" s="991">
        <v>2605031</v>
      </c>
      <c r="K497" s="993" t="s">
        <v>3086</v>
      </c>
      <c r="L497" s="993">
        <v>38765</v>
      </c>
      <c r="M497" s="1022">
        <v>49722</v>
      </c>
      <c r="O497" s="1023" t="s">
        <v>3117</v>
      </c>
    </row>
    <row r="498" spans="1:15" s="719" customFormat="1" ht="20.399999999999999">
      <c r="A498" s="985">
        <v>495</v>
      </c>
      <c r="B498" s="986" t="s">
        <v>8061</v>
      </c>
      <c r="C498" s="986">
        <v>11378</v>
      </c>
      <c r="D498" s="712" t="s">
        <v>8062</v>
      </c>
      <c r="E498" s="987">
        <v>184.15</v>
      </c>
      <c r="F498" s="986" t="s">
        <v>984</v>
      </c>
      <c r="G498" s="713" t="s">
        <v>3379</v>
      </c>
      <c r="H498" s="713" t="s">
        <v>3721</v>
      </c>
      <c r="I498" s="713" t="s">
        <v>8063</v>
      </c>
      <c r="J498" s="986">
        <v>3557197</v>
      </c>
      <c r="K498" s="988" t="s">
        <v>2186</v>
      </c>
      <c r="L498" s="988">
        <v>38765</v>
      </c>
      <c r="M498" s="1020">
        <v>50078</v>
      </c>
      <c r="O498" s="1021" t="s">
        <v>3117</v>
      </c>
    </row>
    <row r="499" spans="1:15" s="719" customFormat="1" ht="10.199999999999999">
      <c r="A499" s="990">
        <v>496</v>
      </c>
      <c r="B499" s="991" t="s">
        <v>8064</v>
      </c>
      <c r="C499" s="991">
        <v>11382</v>
      </c>
      <c r="D499" s="707" t="s">
        <v>3372</v>
      </c>
      <c r="E499" s="992">
        <v>521.75</v>
      </c>
      <c r="F499" s="991" t="s">
        <v>984</v>
      </c>
      <c r="G499" s="709" t="s">
        <v>2509</v>
      </c>
      <c r="H499" s="709" t="s">
        <v>8065</v>
      </c>
      <c r="I499" s="709" t="s">
        <v>7951</v>
      </c>
      <c r="J499" s="991">
        <v>5118611</v>
      </c>
      <c r="K499" s="993" t="s">
        <v>2186</v>
      </c>
      <c r="L499" s="993">
        <v>38765</v>
      </c>
      <c r="M499" s="1022">
        <v>49722</v>
      </c>
      <c r="O499" s="1023" t="s">
        <v>3117</v>
      </c>
    </row>
    <row r="500" spans="1:15" s="719" customFormat="1" ht="20.399999999999999">
      <c r="A500" s="985">
        <v>497</v>
      </c>
      <c r="B500" s="986" t="s">
        <v>8066</v>
      </c>
      <c r="C500" s="986">
        <v>11425</v>
      </c>
      <c r="D500" s="712" t="s">
        <v>8067</v>
      </c>
      <c r="E500" s="987">
        <v>167.94</v>
      </c>
      <c r="F500" s="986" t="s">
        <v>984</v>
      </c>
      <c r="G500" s="713" t="s">
        <v>2364</v>
      </c>
      <c r="H500" s="713" t="s">
        <v>2388</v>
      </c>
      <c r="I500" s="713" t="s">
        <v>613</v>
      </c>
      <c r="J500" s="986">
        <v>2550466</v>
      </c>
      <c r="K500" s="988" t="s">
        <v>2287</v>
      </c>
      <c r="L500" s="988">
        <v>38771</v>
      </c>
      <c r="M500" s="1020">
        <v>49728</v>
      </c>
      <c r="O500" s="1021" t="s">
        <v>3117</v>
      </c>
    </row>
    <row r="501" spans="1:15" s="719" customFormat="1" ht="20.399999999999999">
      <c r="A501" s="990">
        <v>498</v>
      </c>
      <c r="B501" s="991" t="s">
        <v>8068</v>
      </c>
      <c r="C501" s="991">
        <v>11426</v>
      </c>
      <c r="D501" s="707" t="s">
        <v>8002</v>
      </c>
      <c r="E501" s="992">
        <v>244.74</v>
      </c>
      <c r="F501" s="991" t="s">
        <v>8069</v>
      </c>
      <c r="G501" s="709" t="s">
        <v>40</v>
      </c>
      <c r="H501" s="709" t="s">
        <v>2362</v>
      </c>
      <c r="I501" s="709" t="s">
        <v>8070</v>
      </c>
      <c r="J501" s="991">
        <v>5145783</v>
      </c>
      <c r="K501" s="993" t="s">
        <v>7559</v>
      </c>
      <c r="L501" s="993">
        <v>38771</v>
      </c>
      <c r="M501" s="1022">
        <v>49728</v>
      </c>
      <c r="O501" s="1023" t="s">
        <v>3117</v>
      </c>
    </row>
    <row r="502" spans="1:15" s="719" customFormat="1" ht="10.199999999999999">
      <c r="A502" s="985">
        <v>499</v>
      </c>
      <c r="B502" s="986" t="s">
        <v>8071</v>
      </c>
      <c r="C502" s="986">
        <v>11427</v>
      </c>
      <c r="D502" s="712" t="s">
        <v>8072</v>
      </c>
      <c r="E502" s="987">
        <v>7.01</v>
      </c>
      <c r="F502" s="986" t="s">
        <v>984</v>
      </c>
      <c r="G502" s="713" t="s">
        <v>371</v>
      </c>
      <c r="H502" s="713" t="s">
        <v>3590</v>
      </c>
      <c r="I502" s="713" t="s">
        <v>8073</v>
      </c>
      <c r="J502" s="986">
        <v>2677121</v>
      </c>
      <c r="K502" s="988" t="s">
        <v>7036</v>
      </c>
      <c r="L502" s="988">
        <v>38406</v>
      </c>
      <c r="M502" s="1020">
        <v>49363</v>
      </c>
      <c r="O502" s="1021" t="s">
        <v>3117</v>
      </c>
    </row>
    <row r="503" spans="1:15" s="719" customFormat="1" ht="20.399999999999999">
      <c r="A503" s="990">
        <v>500</v>
      </c>
      <c r="B503" s="991" t="s">
        <v>8074</v>
      </c>
      <c r="C503" s="991">
        <v>11428</v>
      </c>
      <c r="D503" s="707" t="s">
        <v>8075</v>
      </c>
      <c r="E503" s="992">
        <v>634.02</v>
      </c>
      <c r="F503" s="991" t="s">
        <v>8076</v>
      </c>
      <c r="G503" s="709" t="s">
        <v>50</v>
      </c>
      <c r="H503" s="709" t="s">
        <v>7074</v>
      </c>
      <c r="I503" s="709" t="s">
        <v>7267</v>
      </c>
      <c r="J503" s="991">
        <v>2663813</v>
      </c>
      <c r="K503" s="993" t="s">
        <v>7268</v>
      </c>
      <c r="L503" s="993">
        <v>38771</v>
      </c>
      <c r="M503" s="1022">
        <v>50996</v>
      </c>
      <c r="O503" s="1023" t="s">
        <v>3117</v>
      </c>
    </row>
    <row r="504" spans="1:15" s="719" customFormat="1" ht="20.399999999999999">
      <c r="A504" s="985">
        <v>501</v>
      </c>
      <c r="B504" s="986" t="s">
        <v>8077</v>
      </c>
      <c r="C504" s="986">
        <v>11430</v>
      </c>
      <c r="D504" s="712" t="s">
        <v>8078</v>
      </c>
      <c r="E504" s="987">
        <v>226.71</v>
      </c>
      <c r="F504" s="986" t="s">
        <v>8079</v>
      </c>
      <c r="G504" s="713" t="s">
        <v>2509</v>
      </c>
      <c r="H504" s="713" t="s">
        <v>3183</v>
      </c>
      <c r="I504" s="713" t="s">
        <v>8080</v>
      </c>
      <c r="J504" s="986">
        <v>6254713</v>
      </c>
      <c r="K504" s="988" t="s">
        <v>2186</v>
      </c>
      <c r="L504" s="988">
        <v>38771</v>
      </c>
      <c r="M504" s="1020">
        <v>50083</v>
      </c>
      <c r="O504" s="1021" t="s">
        <v>3117</v>
      </c>
    </row>
    <row r="505" spans="1:15" s="719" customFormat="1" ht="20.399999999999999">
      <c r="A505" s="990">
        <v>502</v>
      </c>
      <c r="B505" s="991" t="s">
        <v>8081</v>
      </c>
      <c r="C505" s="991">
        <v>11510</v>
      </c>
      <c r="D505" s="707" t="s">
        <v>6546</v>
      </c>
      <c r="E505" s="992">
        <v>87.04</v>
      </c>
      <c r="F505" s="991" t="s">
        <v>8082</v>
      </c>
      <c r="G505" s="709" t="s">
        <v>2509</v>
      </c>
      <c r="H505" s="709" t="s">
        <v>3179</v>
      </c>
      <c r="I505" s="709" t="s">
        <v>8083</v>
      </c>
      <c r="J505" s="991">
        <v>2061899</v>
      </c>
      <c r="K505" s="993" t="s">
        <v>6813</v>
      </c>
      <c r="L505" s="993">
        <v>38796</v>
      </c>
      <c r="M505" s="1022">
        <v>49754</v>
      </c>
      <c r="O505" s="1023" t="s">
        <v>3117</v>
      </c>
    </row>
    <row r="506" spans="1:15" s="719" customFormat="1" ht="10.199999999999999">
      <c r="A506" s="985">
        <v>503</v>
      </c>
      <c r="B506" s="986" t="s">
        <v>8084</v>
      </c>
      <c r="C506" s="986">
        <v>11593</v>
      </c>
      <c r="D506" s="712" t="s">
        <v>8085</v>
      </c>
      <c r="E506" s="987">
        <v>13.5</v>
      </c>
      <c r="F506" s="986" t="s">
        <v>984</v>
      </c>
      <c r="G506" s="713" t="s">
        <v>371</v>
      </c>
      <c r="H506" s="713" t="s">
        <v>3590</v>
      </c>
      <c r="I506" s="713" t="s">
        <v>7035</v>
      </c>
      <c r="J506" s="986">
        <v>2025736</v>
      </c>
      <c r="K506" s="988" t="s">
        <v>3086</v>
      </c>
      <c r="L506" s="988">
        <v>38806</v>
      </c>
      <c r="M506" s="1020">
        <v>49764</v>
      </c>
      <c r="O506" s="1021" t="s">
        <v>3117</v>
      </c>
    </row>
    <row r="507" spans="1:15" s="719" customFormat="1" ht="10.199999999999999">
      <c r="A507" s="990">
        <v>504</v>
      </c>
      <c r="B507" s="991" t="s">
        <v>8086</v>
      </c>
      <c r="C507" s="991">
        <v>11594</v>
      </c>
      <c r="D507" s="707" t="s">
        <v>6992</v>
      </c>
      <c r="E507" s="992">
        <v>11.32</v>
      </c>
      <c r="F507" s="991" t="s">
        <v>984</v>
      </c>
      <c r="G507" s="709" t="s">
        <v>371</v>
      </c>
      <c r="H507" s="709" t="s">
        <v>3590</v>
      </c>
      <c r="I507" s="709" t="s">
        <v>7035</v>
      </c>
      <c r="J507" s="991">
        <v>2025736</v>
      </c>
      <c r="K507" s="993" t="s">
        <v>3086</v>
      </c>
      <c r="L507" s="993">
        <v>38806</v>
      </c>
      <c r="M507" s="1022">
        <v>49764</v>
      </c>
      <c r="O507" s="1023" t="s">
        <v>3117</v>
      </c>
    </row>
    <row r="508" spans="1:15" s="719" customFormat="1" ht="10.199999999999999">
      <c r="A508" s="985">
        <v>505</v>
      </c>
      <c r="B508" s="986" t="s">
        <v>8087</v>
      </c>
      <c r="C508" s="986">
        <v>11595</v>
      </c>
      <c r="D508" s="712" t="s">
        <v>3426</v>
      </c>
      <c r="E508" s="987">
        <v>38.700000000000003</v>
      </c>
      <c r="F508" s="986" t="s">
        <v>984</v>
      </c>
      <c r="G508" s="713" t="s">
        <v>49</v>
      </c>
      <c r="H508" s="713" t="s">
        <v>3189</v>
      </c>
      <c r="I508" s="713" t="s">
        <v>7834</v>
      </c>
      <c r="J508" s="986">
        <v>2886219</v>
      </c>
      <c r="K508" s="988" t="s">
        <v>7559</v>
      </c>
      <c r="L508" s="988">
        <v>38806</v>
      </c>
      <c r="M508" s="1020">
        <v>49764</v>
      </c>
      <c r="O508" s="1021" t="s">
        <v>3122</v>
      </c>
    </row>
    <row r="509" spans="1:15" s="719" customFormat="1" ht="10.199999999999999">
      <c r="A509" s="990">
        <v>506</v>
      </c>
      <c r="B509" s="991" t="s">
        <v>8088</v>
      </c>
      <c r="C509" s="991">
        <v>11617</v>
      </c>
      <c r="D509" s="707" t="s">
        <v>8089</v>
      </c>
      <c r="E509" s="992">
        <v>51.63</v>
      </c>
      <c r="F509" s="991" t="s">
        <v>984</v>
      </c>
      <c r="G509" s="709" t="s">
        <v>47</v>
      </c>
      <c r="H509" s="709" t="s">
        <v>3589</v>
      </c>
      <c r="I509" s="709" t="s">
        <v>8090</v>
      </c>
      <c r="J509" s="991">
        <v>2643227</v>
      </c>
      <c r="K509" s="993" t="s">
        <v>3086</v>
      </c>
      <c r="L509" s="993">
        <v>38810</v>
      </c>
      <c r="M509" s="1022">
        <v>49768</v>
      </c>
      <c r="O509" s="1023" t="s">
        <v>3117</v>
      </c>
    </row>
    <row r="510" spans="1:15" s="719" customFormat="1" ht="10.199999999999999">
      <c r="A510" s="985">
        <v>507</v>
      </c>
      <c r="B510" s="986" t="s">
        <v>8091</v>
      </c>
      <c r="C510" s="986">
        <v>11618</v>
      </c>
      <c r="D510" s="712" t="s">
        <v>2321</v>
      </c>
      <c r="E510" s="987">
        <v>244.97</v>
      </c>
      <c r="F510" s="986" t="s">
        <v>984</v>
      </c>
      <c r="G510" s="713" t="s">
        <v>40</v>
      </c>
      <c r="H510" s="713" t="s">
        <v>2320</v>
      </c>
      <c r="I510" s="713" t="s">
        <v>8092</v>
      </c>
      <c r="J510" s="986">
        <v>5084512</v>
      </c>
      <c r="K510" s="988" t="s">
        <v>2186</v>
      </c>
      <c r="L510" s="988">
        <v>38810</v>
      </c>
      <c r="M510" s="1020">
        <v>49768</v>
      </c>
      <c r="O510" s="1021" t="s">
        <v>3149</v>
      </c>
    </row>
    <row r="511" spans="1:15" s="719" customFormat="1" ht="20.399999999999999">
      <c r="A511" s="990">
        <v>508</v>
      </c>
      <c r="B511" s="991" t="s">
        <v>8093</v>
      </c>
      <c r="C511" s="991">
        <v>11619</v>
      </c>
      <c r="D511" s="707" t="s">
        <v>7218</v>
      </c>
      <c r="E511" s="992">
        <v>89.45</v>
      </c>
      <c r="F511" s="991" t="s">
        <v>8094</v>
      </c>
      <c r="G511" s="709" t="s">
        <v>49</v>
      </c>
      <c r="H511" s="709" t="s">
        <v>2261</v>
      </c>
      <c r="I511" s="709" t="s">
        <v>7834</v>
      </c>
      <c r="J511" s="991">
        <v>2886219</v>
      </c>
      <c r="K511" s="993" t="s">
        <v>7559</v>
      </c>
      <c r="L511" s="993">
        <v>38810</v>
      </c>
      <c r="M511" s="1022">
        <v>49768</v>
      </c>
      <c r="O511" s="1023" t="s">
        <v>3122</v>
      </c>
    </row>
    <row r="512" spans="1:15" s="719" customFormat="1" ht="20.399999999999999">
      <c r="A512" s="985">
        <v>509</v>
      </c>
      <c r="B512" s="986" t="s">
        <v>8095</v>
      </c>
      <c r="C512" s="986">
        <v>11648</v>
      </c>
      <c r="D512" s="712" t="s">
        <v>8096</v>
      </c>
      <c r="E512" s="987">
        <v>16.93</v>
      </c>
      <c r="F512" s="986" t="s">
        <v>8097</v>
      </c>
      <c r="G512" s="713" t="s">
        <v>40</v>
      </c>
      <c r="H512" s="713" t="s">
        <v>2334</v>
      </c>
      <c r="I512" s="713" t="s">
        <v>8098</v>
      </c>
      <c r="J512" s="986">
        <v>5100127</v>
      </c>
      <c r="K512" s="988" t="s">
        <v>2186</v>
      </c>
      <c r="L512" s="988">
        <v>38813</v>
      </c>
      <c r="M512" s="1020">
        <v>49771</v>
      </c>
      <c r="O512" s="1021" t="s">
        <v>3117</v>
      </c>
    </row>
    <row r="513" spans="1:15" s="719" customFormat="1" ht="30.6">
      <c r="A513" s="990">
        <v>510</v>
      </c>
      <c r="B513" s="991" t="s">
        <v>8099</v>
      </c>
      <c r="C513" s="991">
        <v>11657</v>
      </c>
      <c r="D513" s="707" t="s">
        <v>8100</v>
      </c>
      <c r="E513" s="992">
        <v>86.29</v>
      </c>
      <c r="F513" s="991" t="s">
        <v>984</v>
      </c>
      <c r="G513" s="709" t="s">
        <v>49</v>
      </c>
      <c r="H513" s="709" t="s">
        <v>4217</v>
      </c>
      <c r="I513" s="709" t="s">
        <v>8101</v>
      </c>
      <c r="J513" s="991">
        <v>2557339</v>
      </c>
      <c r="K513" s="993" t="s">
        <v>8102</v>
      </c>
      <c r="L513" s="993">
        <v>35523</v>
      </c>
      <c r="M513" s="1022">
        <v>46480</v>
      </c>
      <c r="O513" s="1023" t="s">
        <v>3122</v>
      </c>
    </row>
    <row r="514" spans="1:15" s="719" customFormat="1" ht="10.199999999999999">
      <c r="A514" s="985">
        <v>511</v>
      </c>
      <c r="B514" s="986" t="s">
        <v>8103</v>
      </c>
      <c r="C514" s="986">
        <v>11664</v>
      </c>
      <c r="D514" s="712" t="s">
        <v>5079</v>
      </c>
      <c r="E514" s="987">
        <v>35.85</v>
      </c>
      <c r="F514" s="986" t="s">
        <v>984</v>
      </c>
      <c r="G514" s="713" t="s">
        <v>2247</v>
      </c>
      <c r="H514" s="713" t="s">
        <v>4180</v>
      </c>
      <c r="I514" s="713" t="s">
        <v>8104</v>
      </c>
      <c r="J514" s="986">
        <v>2293323</v>
      </c>
      <c r="K514" s="988" t="s">
        <v>7012</v>
      </c>
      <c r="L514" s="988">
        <v>38820</v>
      </c>
      <c r="M514" s="1020">
        <v>49778</v>
      </c>
      <c r="O514" s="1021" t="s">
        <v>4341</v>
      </c>
    </row>
    <row r="515" spans="1:15" s="719" customFormat="1" ht="10.199999999999999">
      <c r="A515" s="990">
        <v>512</v>
      </c>
      <c r="B515" s="991" t="s">
        <v>8105</v>
      </c>
      <c r="C515" s="991">
        <v>11665</v>
      </c>
      <c r="D515" s="707" t="s">
        <v>6931</v>
      </c>
      <c r="E515" s="992">
        <v>21.27</v>
      </c>
      <c r="F515" s="991" t="s">
        <v>984</v>
      </c>
      <c r="G515" s="709" t="s">
        <v>2247</v>
      </c>
      <c r="H515" s="709" t="s">
        <v>2248</v>
      </c>
      <c r="I515" s="709" t="s">
        <v>8106</v>
      </c>
      <c r="J515" s="991">
        <v>2618532</v>
      </c>
      <c r="K515" s="993" t="s">
        <v>2186</v>
      </c>
      <c r="L515" s="993">
        <v>38820</v>
      </c>
      <c r="M515" s="1022">
        <v>49778</v>
      </c>
      <c r="O515" s="1023" t="s">
        <v>3117</v>
      </c>
    </row>
    <row r="516" spans="1:15" s="719" customFormat="1" ht="10.199999999999999">
      <c r="A516" s="985">
        <v>513</v>
      </c>
      <c r="B516" s="986" t="s">
        <v>8107</v>
      </c>
      <c r="C516" s="986">
        <v>11666</v>
      </c>
      <c r="D516" s="712" t="s">
        <v>8108</v>
      </c>
      <c r="E516" s="987">
        <v>60.01</v>
      </c>
      <c r="F516" s="986" t="s">
        <v>984</v>
      </c>
      <c r="G516" s="713" t="s">
        <v>2509</v>
      </c>
      <c r="H516" s="713" t="s">
        <v>8065</v>
      </c>
      <c r="I516" s="713" t="s">
        <v>607</v>
      </c>
      <c r="J516" s="986">
        <v>2743744</v>
      </c>
      <c r="K516" s="988" t="s">
        <v>7044</v>
      </c>
      <c r="L516" s="988">
        <v>38817</v>
      </c>
      <c r="M516" s="1020">
        <v>49775</v>
      </c>
      <c r="O516" s="1021" t="s">
        <v>3149</v>
      </c>
    </row>
    <row r="517" spans="1:15" s="719" customFormat="1" ht="10.199999999999999">
      <c r="A517" s="990">
        <v>514</v>
      </c>
      <c r="B517" s="991" t="s">
        <v>8109</v>
      </c>
      <c r="C517" s="991">
        <v>11667</v>
      </c>
      <c r="D517" s="707" t="s">
        <v>8110</v>
      </c>
      <c r="E517" s="992">
        <v>65.84</v>
      </c>
      <c r="F517" s="991" t="s">
        <v>984</v>
      </c>
      <c r="G517" s="709" t="s">
        <v>41</v>
      </c>
      <c r="H517" s="709" t="s">
        <v>1072</v>
      </c>
      <c r="I517" s="709" t="s">
        <v>8111</v>
      </c>
      <c r="J517" s="991">
        <v>5102081</v>
      </c>
      <c r="K517" s="993" t="s">
        <v>2287</v>
      </c>
      <c r="L517" s="993">
        <v>38821</v>
      </c>
      <c r="M517" s="1022">
        <v>49779</v>
      </c>
      <c r="O517" s="1023" t="s">
        <v>3117</v>
      </c>
    </row>
    <row r="518" spans="1:15" s="719" customFormat="1" ht="10.199999999999999">
      <c r="A518" s="985">
        <v>515</v>
      </c>
      <c r="B518" s="986" t="s">
        <v>8112</v>
      </c>
      <c r="C518" s="986">
        <v>11668</v>
      </c>
      <c r="D518" s="712" t="s">
        <v>3958</v>
      </c>
      <c r="E518" s="987">
        <v>54.23</v>
      </c>
      <c r="F518" s="986" t="s">
        <v>984</v>
      </c>
      <c r="G518" s="713" t="s">
        <v>2364</v>
      </c>
      <c r="H518" s="713" t="s">
        <v>5625</v>
      </c>
      <c r="I518" s="713" t="s">
        <v>623</v>
      </c>
      <c r="J518" s="986">
        <v>5003539</v>
      </c>
      <c r="K518" s="988" t="s">
        <v>2287</v>
      </c>
      <c r="L518" s="988">
        <v>38821</v>
      </c>
      <c r="M518" s="1020">
        <v>49779</v>
      </c>
      <c r="O518" s="1021" t="s">
        <v>3149</v>
      </c>
    </row>
    <row r="519" spans="1:15" s="719" customFormat="1" ht="10.199999999999999">
      <c r="A519" s="990">
        <v>516</v>
      </c>
      <c r="B519" s="991" t="s">
        <v>8113</v>
      </c>
      <c r="C519" s="991">
        <v>11696</v>
      </c>
      <c r="D519" s="707" t="s">
        <v>8114</v>
      </c>
      <c r="E519" s="992">
        <v>236.81</v>
      </c>
      <c r="F519" s="991" t="s">
        <v>984</v>
      </c>
      <c r="G519" s="709" t="s">
        <v>371</v>
      </c>
      <c r="H519" s="709" t="s">
        <v>3590</v>
      </c>
      <c r="I519" s="709" t="s">
        <v>8115</v>
      </c>
      <c r="J519" s="991">
        <v>2073013</v>
      </c>
      <c r="K519" s="993" t="s">
        <v>6906</v>
      </c>
      <c r="L519" s="993">
        <v>38825</v>
      </c>
      <c r="M519" s="1022">
        <v>49783</v>
      </c>
      <c r="O519" s="1023" t="s">
        <v>3122</v>
      </c>
    </row>
    <row r="520" spans="1:15" s="719" customFormat="1" ht="10.199999999999999">
      <c r="A520" s="985">
        <v>517</v>
      </c>
      <c r="B520" s="986" t="s">
        <v>8116</v>
      </c>
      <c r="C520" s="986">
        <v>11702</v>
      </c>
      <c r="D520" s="712" t="s">
        <v>8117</v>
      </c>
      <c r="E520" s="987">
        <v>37.78</v>
      </c>
      <c r="F520" s="986" t="s">
        <v>984</v>
      </c>
      <c r="G520" s="713" t="s">
        <v>41</v>
      </c>
      <c r="H520" s="713" t="s">
        <v>2298</v>
      </c>
      <c r="I520" s="713" t="s">
        <v>8118</v>
      </c>
      <c r="J520" s="986">
        <v>6171834</v>
      </c>
      <c r="K520" s="988" t="s">
        <v>2287</v>
      </c>
      <c r="L520" s="988">
        <v>38831</v>
      </c>
      <c r="M520" s="1020">
        <v>49789</v>
      </c>
      <c r="O520" s="1021" t="s">
        <v>3117</v>
      </c>
    </row>
    <row r="521" spans="1:15" s="719" customFormat="1" ht="10.199999999999999">
      <c r="A521" s="990">
        <v>518</v>
      </c>
      <c r="B521" s="991" t="s">
        <v>8119</v>
      </c>
      <c r="C521" s="991">
        <v>11721</v>
      </c>
      <c r="D521" s="707" t="s">
        <v>8120</v>
      </c>
      <c r="E521" s="992">
        <v>665.86</v>
      </c>
      <c r="F521" s="991" t="s">
        <v>984</v>
      </c>
      <c r="G521" s="709" t="s">
        <v>2364</v>
      </c>
      <c r="H521" s="709" t="s">
        <v>3685</v>
      </c>
      <c r="I521" s="709" t="s">
        <v>613</v>
      </c>
      <c r="J521" s="991">
        <v>2550466</v>
      </c>
      <c r="K521" s="993" t="s">
        <v>7044</v>
      </c>
      <c r="L521" s="993">
        <v>38835</v>
      </c>
      <c r="M521" s="1022">
        <v>49793</v>
      </c>
      <c r="O521" s="1023" t="s">
        <v>3117</v>
      </c>
    </row>
    <row r="522" spans="1:15" s="719" customFormat="1" ht="10.199999999999999">
      <c r="A522" s="985">
        <v>519</v>
      </c>
      <c r="B522" s="986" t="s">
        <v>8121</v>
      </c>
      <c r="C522" s="986">
        <v>11722</v>
      </c>
      <c r="D522" s="712" t="s">
        <v>8122</v>
      </c>
      <c r="E522" s="987">
        <v>141.80000000000001</v>
      </c>
      <c r="F522" s="986" t="s">
        <v>984</v>
      </c>
      <c r="G522" s="713" t="s">
        <v>41</v>
      </c>
      <c r="H522" s="713" t="s">
        <v>3732</v>
      </c>
      <c r="I522" s="713" t="s">
        <v>613</v>
      </c>
      <c r="J522" s="986">
        <v>2550466</v>
      </c>
      <c r="K522" s="988" t="s">
        <v>2287</v>
      </c>
      <c r="L522" s="988">
        <v>38835</v>
      </c>
      <c r="M522" s="1020">
        <v>49793</v>
      </c>
      <c r="O522" s="1021" t="s">
        <v>3117</v>
      </c>
    </row>
    <row r="523" spans="1:15" s="719" customFormat="1" ht="20.399999999999999">
      <c r="A523" s="990">
        <v>520</v>
      </c>
      <c r="B523" s="991" t="s">
        <v>8123</v>
      </c>
      <c r="C523" s="991">
        <v>11732</v>
      </c>
      <c r="D523" s="707" t="s">
        <v>8124</v>
      </c>
      <c r="E523" s="992">
        <v>32.119999999999997</v>
      </c>
      <c r="F523" s="991" t="s">
        <v>8125</v>
      </c>
      <c r="G523" s="709" t="s">
        <v>371</v>
      </c>
      <c r="H523" s="709" t="s">
        <v>3590</v>
      </c>
      <c r="I523" s="709" t="s">
        <v>8126</v>
      </c>
      <c r="J523" s="991">
        <v>2561662</v>
      </c>
      <c r="K523" s="993" t="s">
        <v>6906</v>
      </c>
      <c r="L523" s="993">
        <v>38835</v>
      </c>
      <c r="M523" s="1022">
        <v>49793</v>
      </c>
      <c r="O523" s="1023" t="s">
        <v>3117</v>
      </c>
    </row>
    <row r="524" spans="1:15" s="719" customFormat="1" ht="20.399999999999999">
      <c r="A524" s="985">
        <v>521</v>
      </c>
      <c r="B524" s="986" t="s">
        <v>8127</v>
      </c>
      <c r="C524" s="986">
        <v>11761</v>
      </c>
      <c r="D524" s="712" t="s">
        <v>6902</v>
      </c>
      <c r="E524" s="987">
        <v>79.430000000000007</v>
      </c>
      <c r="F524" s="986" t="s">
        <v>8128</v>
      </c>
      <c r="G524" s="713" t="s">
        <v>40</v>
      </c>
      <c r="H524" s="713" t="s">
        <v>2325</v>
      </c>
      <c r="I524" s="713" t="s">
        <v>6874</v>
      </c>
      <c r="J524" s="986">
        <v>2094533</v>
      </c>
      <c r="K524" s="988" t="s">
        <v>2186</v>
      </c>
      <c r="L524" s="988">
        <v>38849</v>
      </c>
      <c r="M524" s="1020">
        <v>49807</v>
      </c>
      <c r="O524" s="1021" t="s">
        <v>3149</v>
      </c>
    </row>
    <row r="525" spans="1:15" s="719" customFormat="1" ht="20.399999999999999">
      <c r="A525" s="990">
        <v>522</v>
      </c>
      <c r="B525" s="991" t="s">
        <v>8129</v>
      </c>
      <c r="C525" s="991">
        <v>11790</v>
      </c>
      <c r="D525" s="707" t="s">
        <v>8130</v>
      </c>
      <c r="E525" s="992">
        <v>153.1</v>
      </c>
      <c r="F525" s="991" t="s">
        <v>8131</v>
      </c>
      <c r="G525" s="709" t="s">
        <v>42</v>
      </c>
      <c r="H525" s="709" t="s">
        <v>3125</v>
      </c>
      <c r="I525" s="709" t="s">
        <v>3580</v>
      </c>
      <c r="J525" s="991">
        <v>3491544</v>
      </c>
      <c r="K525" s="993" t="s">
        <v>2186</v>
      </c>
      <c r="L525" s="993">
        <v>38860</v>
      </c>
      <c r="M525" s="1022">
        <v>49818</v>
      </c>
      <c r="O525" s="1023" t="s">
        <v>3117</v>
      </c>
    </row>
    <row r="526" spans="1:15" s="719" customFormat="1" ht="20.399999999999999">
      <c r="A526" s="985">
        <v>523</v>
      </c>
      <c r="B526" s="986" t="s">
        <v>8132</v>
      </c>
      <c r="C526" s="986">
        <v>11809</v>
      </c>
      <c r="D526" s="712" t="s">
        <v>8133</v>
      </c>
      <c r="E526" s="987">
        <v>105.46</v>
      </c>
      <c r="F526" s="986" t="s">
        <v>8134</v>
      </c>
      <c r="G526" s="713" t="s">
        <v>47</v>
      </c>
      <c r="H526" s="713" t="s">
        <v>2278</v>
      </c>
      <c r="I526" s="713" t="s">
        <v>8135</v>
      </c>
      <c r="J526" s="986">
        <v>5308488</v>
      </c>
      <c r="K526" s="988" t="s">
        <v>2186</v>
      </c>
      <c r="L526" s="988">
        <v>38873</v>
      </c>
      <c r="M526" s="1020">
        <v>49831</v>
      </c>
      <c r="O526" s="1021" t="s">
        <v>3117</v>
      </c>
    </row>
    <row r="527" spans="1:15" s="719" customFormat="1" ht="20.399999999999999">
      <c r="A527" s="990">
        <v>524</v>
      </c>
      <c r="B527" s="991" t="s">
        <v>8136</v>
      </c>
      <c r="C527" s="991">
        <v>11820</v>
      </c>
      <c r="D527" s="707" t="s">
        <v>8137</v>
      </c>
      <c r="E527" s="992">
        <v>33.49</v>
      </c>
      <c r="F527" s="991" t="s">
        <v>8138</v>
      </c>
      <c r="G527" s="709" t="s">
        <v>48</v>
      </c>
      <c r="H527" s="709" t="s">
        <v>902</v>
      </c>
      <c r="I527" s="709" t="s">
        <v>8139</v>
      </c>
      <c r="J527" s="991">
        <v>2830701</v>
      </c>
      <c r="K527" s="993" t="s">
        <v>8140</v>
      </c>
      <c r="L527" s="993">
        <v>38880</v>
      </c>
      <c r="M527" s="1022">
        <v>49838</v>
      </c>
      <c r="O527" s="1023" t="s">
        <v>3149</v>
      </c>
    </row>
    <row r="528" spans="1:15" s="719" customFormat="1" ht="10.199999999999999">
      <c r="A528" s="985">
        <v>525</v>
      </c>
      <c r="B528" s="986" t="s">
        <v>8141</v>
      </c>
      <c r="C528" s="986">
        <v>11823</v>
      </c>
      <c r="D528" s="712" t="s">
        <v>8142</v>
      </c>
      <c r="E528" s="987">
        <v>26.68</v>
      </c>
      <c r="F528" s="986" t="s">
        <v>984</v>
      </c>
      <c r="G528" s="713" t="s">
        <v>50</v>
      </c>
      <c r="H528" s="713" t="s">
        <v>4395</v>
      </c>
      <c r="I528" s="713" t="s">
        <v>8143</v>
      </c>
      <c r="J528" s="986">
        <v>5055075</v>
      </c>
      <c r="K528" s="988" t="s">
        <v>7268</v>
      </c>
      <c r="L528" s="988">
        <v>37014</v>
      </c>
      <c r="M528" s="1020">
        <v>47971</v>
      </c>
      <c r="O528" s="1021" t="s">
        <v>3117</v>
      </c>
    </row>
    <row r="529" spans="1:15" s="719" customFormat="1" ht="10.199999999999999">
      <c r="A529" s="990">
        <v>526</v>
      </c>
      <c r="B529" s="991" t="s">
        <v>8144</v>
      </c>
      <c r="C529" s="991">
        <v>11824</v>
      </c>
      <c r="D529" s="707" t="s">
        <v>8145</v>
      </c>
      <c r="E529" s="992">
        <v>53.44</v>
      </c>
      <c r="F529" s="991" t="s">
        <v>8146</v>
      </c>
      <c r="G529" s="709" t="s">
        <v>50</v>
      </c>
      <c r="H529" s="709" t="s">
        <v>7074</v>
      </c>
      <c r="I529" s="709" t="s">
        <v>8143</v>
      </c>
      <c r="J529" s="991">
        <v>5055075</v>
      </c>
      <c r="K529" s="993" t="s">
        <v>2362</v>
      </c>
      <c r="L529" s="993">
        <v>37158</v>
      </c>
      <c r="M529" s="1022">
        <v>48115</v>
      </c>
      <c r="O529" s="1023" t="s">
        <v>3117</v>
      </c>
    </row>
    <row r="530" spans="1:15" s="719" customFormat="1" ht="10.199999999999999">
      <c r="A530" s="985">
        <v>527</v>
      </c>
      <c r="B530" s="986" t="s">
        <v>8147</v>
      </c>
      <c r="C530" s="986">
        <v>11836</v>
      </c>
      <c r="D530" s="712" t="s">
        <v>1003</v>
      </c>
      <c r="E530" s="987">
        <v>48.11</v>
      </c>
      <c r="F530" s="986" t="s">
        <v>984</v>
      </c>
      <c r="G530" s="713" t="s">
        <v>371</v>
      </c>
      <c r="H530" s="713" t="s">
        <v>7225</v>
      </c>
      <c r="I530" s="713" t="s">
        <v>8148</v>
      </c>
      <c r="J530" s="986">
        <v>2769697</v>
      </c>
      <c r="K530" s="988" t="s">
        <v>6906</v>
      </c>
      <c r="L530" s="988">
        <v>38890</v>
      </c>
      <c r="M530" s="1020">
        <v>49848</v>
      </c>
      <c r="O530" s="1021" t="s">
        <v>3117</v>
      </c>
    </row>
    <row r="531" spans="1:15" s="719" customFormat="1" ht="10.199999999999999">
      <c r="A531" s="990">
        <v>528</v>
      </c>
      <c r="B531" s="991" t="s">
        <v>8149</v>
      </c>
      <c r="C531" s="991">
        <v>11839</v>
      </c>
      <c r="D531" s="707" t="s">
        <v>8150</v>
      </c>
      <c r="E531" s="992">
        <v>96.7</v>
      </c>
      <c r="F531" s="991" t="s">
        <v>984</v>
      </c>
      <c r="G531" s="709" t="s">
        <v>2509</v>
      </c>
      <c r="H531" s="709" t="s">
        <v>3234</v>
      </c>
      <c r="I531" s="709" t="s">
        <v>8151</v>
      </c>
      <c r="J531" s="991">
        <v>2565919</v>
      </c>
      <c r="K531" s="993" t="s">
        <v>6906</v>
      </c>
      <c r="L531" s="993">
        <v>38890</v>
      </c>
      <c r="M531" s="1022">
        <v>49848</v>
      </c>
      <c r="O531" s="1023" t="s">
        <v>3117</v>
      </c>
    </row>
    <row r="532" spans="1:15" s="719" customFormat="1" ht="10.199999999999999">
      <c r="A532" s="985">
        <v>529</v>
      </c>
      <c r="B532" s="986" t="s">
        <v>8152</v>
      </c>
      <c r="C532" s="986">
        <v>11853</v>
      </c>
      <c r="D532" s="712" t="s">
        <v>7329</v>
      </c>
      <c r="E532" s="987">
        <v>6.65</v>
      </c>
      <c r="F532" s="986" t="s">
        <v>984</v>
      </c>
      <c r="G532" s="713" t="s">
        <v>371</v>
      </c>
      <c r="H532" s="713" t="s">
        <v>3590</v>
      </c>
      <c r="I532" s="713" t="s">
        <v>7330</v>
      </c>
      <c r="J532" s="986">
        <v>2340542</v>
      </c>
      <c r="K532" s="988" t="s">
        <v>3086</v>
      </c>
      <c r="L532" s="988">
        <v>38904</v>
      </c>
      <c r="M532" s="1020">
        <v>49862</v>
      </c>
      <c r="O532" s="1021" t="s">
        <v>4205</v>
      </c>
    </row>
    <row r="533" spans="1:15" s="719" customFormat="1" ht="10.199999999999999">
      <c r="A533" s="990">
        <v>530</v>
      </c>
      <c r="B533" s="991" t="s">
        <v>8153</v>
      </c>
      <c r="C533" s="991">
        <v>11855</v>
      </c>
      <c r="D533" s="707" t="s">
        <v>8154</v>
      </c>
      <c r="E533" s="992">
        <v>29.46</v>
      </c>
      <c r="F533" s="991" t="s">
        <v>984</v>
      </c>
      <c r="G533" s="709" t="s">
        <v>41</v>
      </c>
      <c r="H533" s="709" t="s">
        <v>2298</v>
      </c>
      <c r="I533" s="709" t="s">
        <v>8155</v>
      </c>
      <c r="J533" s="991">
        <v>5180953</v>
      </c>
      <c r="K533" s="993" t="s">
        <v>2287</v>
      </c>
      <c r="L533" s="993">
        <v>38904</v>
      </c>
      <c r="M533" s="1022">
        <v>49862</v>
      </c>
      <c r="O533" s="1023" t="s">
        <v>3149</v>
      </c>
    </row>
    <row r="534" spans="1:15" s="719" customFormat="1" ht="10.199999999999999">
      <c r="A534" s="985">
        <v>531</v>
      </c>
      <c r="B534" s="986" t="s">
        <v>8156</v>
      </c>
      <c r="C534" s="986">
        <v>11860</v>
      </c>
      <c r="D534" s="712" t="s">
        <v>8157</v>
      </c>
      <c r="E534" s="987">
        <v>39.119999999999997</v>
      </c>
      <c r="F534" s="986" t="s">
        <v>984</v>
      </c>
      <c r="G534" s="713" t="s">
        <v>47</v>
      </c>
      <c r="H534" s="713" t="s">
        <v>2278</v>
      </c>
      <c r="I534" s="713" t="s">
        <v>8158</v>
      </c>
      <c r="J534" s="986">
        <v>2061848</v>
      </c>
      <c r="K534" s="988" t="s">
        <v>2186</v>
      </c>
      <c r="L534" s="988">
        <v>38912</v>
      </c>
      <c r="M534" s="1020">
        <v>49870</v>
      </c>
      <c r="O534" s="1021" t="s">
        <v>3117</v>
      </c>
    </row>
    <row r="535" spans="1:15" s="719" customFormat="1" ht="20.399999999999999">
      <c r="A535" s="990">
        <v>532</v>
      </c>
      <c r="B535" s="991" t="s">
        <v>8159</v>
      </c>
      <c r="C535" s="991">
        <v>11863</v>
      </c>
      <c r="D535" s="707" t="s">
        <v>7043</v>
      </c>
      <c r="E535" s="992">
        <v>633.15</v>
      </c>
      <c r="F535" s="991" t="s">
        <v>8160</v>
      </c>
      <c r="G535" s="709" t="s">
        <v>2230</v>
      </c>
      <c r="H535" s="709" t="s">
        <v>3488</v>
      </c>
      <c r="I535" s="709" t="s">
        <v>7422</v>
      </c>
      <c r="J535" s="991">
        <v>2844001</v>
      </c>
      <c r="K535" s="993" t="s">
        <v>7044</v>
      </c>
      <c r="L535" s="993">
        <v>38915</v>
      </c>
      <c r="M535" s="1022">
        <v>49873</v>
      </c>
      <c r="O535" s="1023" t="s">
        <v>3149</v>
      </c>
    </row>
    <row r="536" spans="1:15" s="719" customFormat="1" ht="10.199999999999999">
      <c r="A536" s="985">
        <v>533</v>
      </c>
      <c r="B536" s="986" t="s">
        <v>8161</v>
      </c>
      <c r="C536" s="986">
        <v>11864</v>
      </c>
      <c r="D536" s="712" t="s">
        <v>8162</v>
      </c>
      <c r="E536" s="987">
        <v>841.13</v>
      </c>
      <c r="F536" s="986" t="s">
        <v>984</v>
      </c>
      <c r="G536" s="713" t="s">
        <v>2230</v>
      </c>
      <c r="H536" s="713" t="s">
        <v>8163</v>
      </c>
      <c r="I536" s="713" t="s">
        <v>8164</v>
      </c>
      <c r="J536" s="986">
        <v>5308534</v>
      </c>
      <c r="K536" s="988" t="s">
        <v>7044</v>
      </c>
      <c r="L536" s="988">
        <v>38915</v>
      </c>
      <c r="M536" s="1020">
        <v>49873</v>
      </c>
      <c r="O536" s="1021" t="s">
        <v>3117</v>
      </c>
    </row>
    <row r="537" spans="1:15" s="719" customFormat="1" ht="20.399999999999999">
      <c r="A537" s="990">
        <v>534</v>
      </c>
      <c r="B537" s="991" t="s">
        <v>8165</v>
      </c>
      <c r="C537" s="991">
        <v>11875</v>
      </c>
      <c r="D537" s="707" t="s">
        <v>4836</v>
      </c>
      <c r="E537" s="992">
        <v>29.34</v>
      </c>
      <c r="F537" s="991" t="s">
        <v>8166</v>
      </c>
      <c r="G537" s="709" t="s">
        <v>3809</v>
      </c>
      <c r="H537" s="709" t="s">
        <v>4208</v>
      </c>
      <c r="I537" s="709" t="s">
        <v>8167</v>
      </c>
      <c r="J537" s="991">
        <v>2778378</v>
      </c>
      <c r="K537" s="993" t="s">
        <v>6906</v>
      </c>
      <c r="L537" s="993">
        <v>38935</v>
      </c>
      <c r="M537" s="1022">
        <v>49893</v>
      </c>
      <c r="O537" s="1023" t="s">
        <v>3117</v>
      </c>
    </row>
    <row r="538" spans="1:15" s="719" customFormat="1" ht="10.199999999999999">
      <c r="A538" s="985">
        <v>535</v>
      </c>
      <c r="B538" s="986" t="s">
        <v>8168</v>
      </c>
      <c r="C538" s="986">
        <v>11881</v>
      </c>
      <c r="D538" s="712" t="s">
        <v>8169</v>
      </c>
      <c r="E538" s="987">
        <v>320.16000000000003</v>
      </c>
      <c r="F538" s="986" t="s">
        <v>7748</v>
      </c>
      <c r="G538" s="713" t="s">
        <v>3218</v>
      </c>
      <c r="H538" s="713" t="s">
        <v>3219</v>
      </c>
      <c r="I538" s="713" t="s">
        <v>2880</v>
      </c>
      <c r="J538" s="986">
        <v>2100231</v>
      </c>
      <c r="K538" s="988" t="s">
        <v>2186</v>
      </c>
      <c r="L538" s="988">
        <v>38329</v>
      </c>
      <c r="M538" s="1020">
        <v>49286</v>
      </c>
      <c r="O538" s="1021" t="s">
        <v>3117</v>
      </c>
    </row>
    <row r="539" spans="1:15" s="719" customFormat="1" ht="10.199999999999999">
      <c r="A539" s="990">
        <v>536</v>
      </c>
      <c r="B539" s="991" t="s">
        <v>8170</v>
      </c>
      <c r="C539" s="991">
        <v>11882</v>
      </c>
      <c r="D539" s="707" t="s">
        <v>8171</v>
      </c>
      <c r="E539" s="992">
        <v>145.53</v>
      </c>
      <c r="F539" s="991" t="s">
        <v>984</v>
      </c>
      <c r="G539" s="709" t="s">
        <v>2509</v>
      </c>
      <c r="H539" s="709" t="s">
        <v>3183</v>
      </c>
      <c r="I539" s="709" t="s">
        <v>2880</v>
      </c>
      <c r="J539" s="991">
        <v>2100231</v>
      </c>
      <c r="K539" s="993" t="s">
        <v>2186</v>
      </c>
      <c r="L539" s="993">
        <v>38329</v>
      </c>
      <c r="M539" s="1022">
        <v>49286</v>
      </c>
      <c r="O539" s="1023" t="s">
        <v>3117</v>
      </c>
    </row>
    <row r="540" spans="1:15" s="719" customFormat="1" ht="10.199999999999999">
      <c r="A540" s="985">
        <v>537</v>
      </c>
      <c r="B540" s="986" t="s">
        <v>8172</v>
      </c>
      <c r="C540" s="986">
        <v>11884</v>
      </c>
      <c r="D540" s="712" t="s">
        <v>8173</v>
      </c>
      <c r="E540" s="987">
        <v>18.88</v>
      </c>
      <c r="F540" s="986" t="s">
        <v>984</v>
      </c>
      <c r="G540" s="713" t="s">
        <v>2364</v>
      </c>
      <c r="H540" s="713" t="s">
        <v>3206</v>
      </c>
      <c r="I540" s="713" t="s">
        <v>8174</v>
      </c>
      <c r="J540" s="986">
        <v>5352959</v>
      </c>
      <c r="K540" s="988" t="s">
        <v>7201</v>
      </c>
      <c r="L540" s="988">
        <v>35417</v>
      </c>
      <c r="M540" s="1020">
        <v>46374</v>
      </c>
      <c r="O540" s="1021" t="s">
        <v>3149</v>
      </c>
    </row>
    <row r="541" spans="1:15" s="719" customFormat="1" ht="20.399999999999999">
      <c r="A541" s="990">
        <v>538</v>
      </c>
      <c r="B541" s="991" t="s">
        <v>8175</v>
      </c>
      <c r="C541" s="991">
        <v>11887</v>
      </c>
      <c r="D541" s="707" t="s">
        <v>8176</v>
      </c>
      <c r="E541" s="992">
        <v>203.48</v>
      </c>
      <c r="F541" s="991" t="s">
        <v>8177</v>
      </c>
      <c r="G541" s="709" t="s">
        <v>45</v>
      </c>
      <c r="H541" s="709" t="s">
        <v>3284</v>
      </c>
      <c r="I541" s="709" t="s">
        <v>2728</v>
      </c>
      <c r="J541" s="991">
        <v>5141583</v>
      </c>
      <c r="K541" s="993" t="s">
        <v>3086</v>
      </c>
      <c r="L541" s="993">
        <v>38943</v>
      </c>
      <c r="M541" s="1022">
        <v>49901</v>
      </c>
      <c r="O541" s="1023" t="s">
        <v>3149</v>
      </c>
    </row>
    <row r="542" spans="1:15" s="719" customFormat="1" ht="20.399999999999999">
      <c r="A542" s="985">
        <v>539</v>
      </c>
      <c r="B542" s="986" t="s">
        <v>8178</v>
      </c>
      <c r="C542" s="986">
        <v>11888</v>
      </c>
      <c r="D542" s="712" t="s">
        <v>8179</v>
      </c>
      <c r="E542" s="987">
        <v>1296.31</v>
      </c>
      <c r="F542" s="986" t="s">
        <v>8180</v>
      </c>
      <c r="G542" s="713" t="s">
        <v>45</v>
      </c>
      <c r="H542" s="713" t="s">
        <v>3284</v>
      </c>
      <c r="I542" s="713" t="s">
        <v>2728</v>
      </c>
      <c r="J542" s="986">
        <v>5141583</v>
      </c>
      <c r="K542" s="988" t="s">
        <v>3086</v>
      </c>
      <c r="L542" s="988">
        <v>38943</v>
      </c>
      <c r="M542" s="1020">
        <v>49901</v>
      </c>
      <c r="O542" s="1021" t="s">
        <v>3149</v>
      </c>
    </row>
    <row r="543" spans="1:15" s="719" customFormat="1" ht="10.199999999999999">
      <c r="A543" s="990">
        <v>540</v>
      </c>
      <c r="B543" s="991" t="s">
        <v>8181</v>
      </c>
      <c r="C543" s="991">
        <v>11892</v>
      </c>
      <c r="D543" s="707" t="s">
        <v>8182</v>
      </c>
      <c r="E543" s="992">
        <v>363.75</v>
      </c>
      <c r="F543" s="991" t="s">
        <v>984</v>
      </c>
      <c r="G543" s="709" t="s">
        <v>2509</v>
      </c>
      <c r="H543" s="709" t="s">
        <v>3234</v>
      </c>
      <c r="I543" s="709" t="s">
        <v>7156</v>
      </c>
      <c r="J543" s="991">
        <v>2766868</v>
      </c>
      <c r="K543" s="993" t="s">
        <v>2186</v>
      </c>
      <c r="L543" s="993">
        <v>38944</v>
      </c>
      <c r="M543" s="1022">
        <v>49902</v>
      </c>
      <c r="O543" s="1023" t="s">
        <v>3117</v>
      </c>
    </row>
    <row r="544" spans="1:15" s="719" customFormat="1" ht="10.199999999999999">
      <c r="A544" s="985">
        <v>541</v>
      </c>
      <c r="B544" s="986" t="s">
        <v>8183</v>
      </c>
      <c r="C544" s="986">
        <v>11893</v>
      </c>
      <c r="D544" s="712" t="s">
        <v>8184</v>
      </c>
      <c r="E544" s="987">
        <v>104.45</v>
      </c>
      <c r="F544" s="986" t="s">
        <v>984</v>
      </c>
      <c r="G544" s="713" t="s">
        <v>371</v>
      </c>
      <c r="H544" s="713" t="s">
        <v>6918</v>
      </c>
      <c r="I544" s="713" t="s">
        <v>8185</v>
      </c>
      <c r="J544" s="986">
        <v>5379512</v>
      </c>
      <c r="K544" s="988" t="s">
        <v>6906</v>
      </c>
      <c r="L544" s="988">
        <v>38947</v>
      </c>
      <c r="M544" s="1020">
        <v>49905</v>
      </c>
      <c r="O544" s="1021" t="s">
        <v>3122</v>
      </c>
    </row>
    <row r="545" spans="1:15" s="719" customFormat="1" ht="10.199999999999999">
      <c r="A545" s="990">
        <v>542</v>
      </c>
      <c r="B545" s="991" t="s">
        <v>8186</v>
      </c>
      <c r="C545" s="991">
        <v>11894</v>
      </c>
      <c r="D545" s="707" t="s">
        <v>8187</v>
      </c>
      <c r="E545" s="992">
        <v>32.92</v>
      </c>
      <c r="F545" s="991" t="s">
        <v>984</v>
      </c>
      <c r="G545" s="709" t="s">
        <v>40</v>
      </c>
      <c r="H545" s="709" t="s">
        <v>2334</v>
      </c>
      <c r="I545" s="709" t="s">
        <v>8188</v>
      </c>
      <c r="J545" s="991">
        <v>2578778</v>
      </c>
      <c r="K545" s="993" t="s">
        <v>2186</v>
      </c>
      <c r="L545" s="993">
        <v>38950</v>
      </c>
      <c r="M545" s="1022">
        <v>49542</v>
      </c>
      <c r="O545" s="1023" t="s">
        <v>3149</v>
      </c>
    </row>
    <row r="546" spans="1:15" s="719" customFormat="1" ht="20.399999999999999">
      <c r="A546" s="985">
        <v>543</v>
      </c>
      <c r="B546" s="986" t="s">
        <v>8189</v>
      </c>
      <c r="C546" s="986">
        <v>11898</v>
      </c>
      <c r="D546" s="712" t="s">
        <v>3731</v>
      </c>
      <c r="E546" s="987">
        <v>70.97</v>
      </c>
      <c r="F546" s="986" t="s">
        <v>8190</v>
      </c>
      <c r="G546" s="713" t="s">
        <v>41</v>
      </c>
      <c r="H546" s="713" t="s">
        <v>3732</v>
      </c>
      <c r="I546" s="713" t="s">
        <v>7863</v>
      </c>
      <c r="J546" s="986">
        <v>5107377</v>
      </c>
      <c r="K546" s="988" t="s">
        <v>2287</v>
      </c>
      <c r="L546" s="988">
        <v>38946</v>
      </c>
      <c r="M546" s="1020">
        <v>49904</v>
      </c>
      <c r="O546" s="1021" t="s">
        <v>3117</v>
      </c>
    </row>
    <row r="547" spans="1:15" s="719" customFormat="1" ht="10.199999999999999">
      <c r="A547" s="990">
        <v>544</v>
      </c>
      <c r="B547" s="991" t="s">
        <v>8191</v>
      </c>
      <c r="C547" s="991">
        <v>11907</v>
      </c>
      <c r="D547" s="707" t="s">
        <v>4154</v>
      </c>
      <c r="E547" s="992">
        <v>478.55</v>
      </c>
      <c r="F547" s="991" t="s">
        <v>984</v>
      </c>
      <c r="G547" s="709" t="s">
        <v>2188</v>
      </c>
      <c r="H547" s="709" t="s">
        <v>3560</v>
      </c>
      <c r="I547" s="709" t="s">
        <v>747</v>
      </c>
      <c r="J547" s="991">
        <v>5005094</v>
      </c>
      <c r="K547" s="993" t="s">
        <v>2186</v>
      </c>
      <c r="L547" s="993">
        <v>38947</v>
      </c>
      <c r="M547" s="1022">
        <v>49905</v>
      </c>
      <c r="O547" s="1023" t="s">
        <v>3117</v>
      </c>
    </row>
    <row r="548" spans="1:15" s="719" customFormat="1" ht="10.199999999999999">
      <c r="A548" s="985">
        <v>545</v>
      </c>
      <c r="B548" s="986" t="s">
        <v>8192</v>
      </c>
      <c r="C548" s="986">
        <v>11908</v>
      </c>
      <c r="D548" s="712" t="s">
        <v>3854</v>
      </c>
      <c r="E548" s="987">
        <v>994.23</v>
      </c>
      <c r="F548" s="986" t="s">
        <v>984</v>
      </c>
      <c r="G548" s="713" t="s">
        <v>2188</v>
      </c>
      <c r="H548" s="713" t="s">
        <v>3560</v>
      </c>
      <c r="I548" s="713" t="s">
        <v>747</v>
      </c>
      <c r="J548" s="986">
        <v>5005094</v>
      </c>
      <c r="K548" s="988" t="s">
        <v>2186</v>
      </c>
      <c r="L548" s="988">
        <v>38947</v>
      </c>
      <c r="M548" s="1020">
        <v>49905</v>
      </c>
      <c r="O548" s="1021" t="s">
        <v>3117</v>
      </c>
    </row>
    <row r="549" spans="1:15" s="719" customFormat="1" ht="20.399999999999999">
      <c r="A549" s="990">
        <v>546</v>
      </c>
      <c r="B549" s="991" t="s">
        <v>8193</v>
      </c>
      <c r="C549" s="991">
        <v>11909</v>
      </c>
      <c r="D549" s="707" t="s">
        <v>8194</v>
      </c>
      <c r="E549" s="992">
        <v>591.16999999999996</v>
      </c>
      <c r="F549" s="991" t="s">
        <v>8195</v>
      </c>
      <c r="G549" s="709" t="s">
        <v>2188</v>
      </c>
      <c r="H549" s="709" t="s">
        <v>3560</v>
      </c>
      <c r="I549" s="709" t="s">
        <v>747</v>
      </c>
      <c r="J549" s="991">
        <v>5005094</v>
      </c>
      <c r="K549" s="993" t="s">
        <v>2186</v>
      </c>
      <c r="L549" s="993">
        <v>38947</v>
      </c>
      <c r="M549" s="1022">
        <v>49905</v>
      </c>
      <c r="O549" s="1023" t="s">
        <v>3117</v>
      </c>
    </row>
    <row r="550" spans="1:15" s="719" customFormat="1" ht="10.199999999999999">
      <c r="A550" s="985">
        <v>547</v>
      </c>
      <c r="B550" s="986" t="s">
        <v>8196</v>
      </c>
      <c r="C550" s="986">
        <v>11913</v>
      </c>
      <c r="D550" s="712" t="s">
        <v>8124</v>
      </c>
      <c r="E550" s="987">
        <v>77.16</v>
      </c>
      <c r="F550" s="986" t="s">
        <v>984</v>
      </c>
      <c r="G550" s="713" t="s">
        <v>371</v>
      </c>
      <c r="H550" s="713" t="s">
        <v>3590</v>
      </c>
      <c r="I550" s="713" t="s">
        <v>8083</v>
      </c>
      <c r="J550" s="986">
        <v>2061899</v>
      </c>
      <c r="K550" s="988" t="s">
        <v>6906</v>
      </c>
      <c r="L550" s="988">
        <v>38947</v>
      </c>
      <c r="M550" s="1020">
        <v>49905</v>
      </c>
      <c r="O550" s="1021" t="s">
        <v>3117</v>
      </c>
    </row>
    <row r="551" spans="1:15" s="719" customFormat="1" ht="20.399999999999999">
      <c r="A551" s="990">
        <v>548</v>
      </c>
      <c r="B551" s="991" t="s">
        <v>8197</v>
      </c>
      <c r="C551" s="991">
        <v>11914</v>
      </c>
      <c r="D551" s="707" t="s">
        <v>6917</v>
      </c>
      <c r="E551" s="992">
        <v>42.42</v>
      </c>
      <c r="F551" s="991" t="s">
        <v>8198</v>
      </c>
      <c r="G551" s="709" t="s">
        <v>3809</v>
      </c>
      <c r="H551" s="709" t="s">
        <v>4208</v>
      </c>
      <c r="I551" s="709" t="s">
        <v>5771</v>
      </c>
      <c r="J551" s="991">
        <v>5065844</v>
      </c>
      <c r="K551" s="993" t="s">
        <v>6906</v>
      </c>
      <c r="L551" s="993">
        <v>38947</v>
      </c>
      <c r="M551" s="1022">
        <v>49905</v>
      </c>
      <c r="O551" s="1023" t="s">
        <v>3117</v>
      </c>
    </row>
    <row r="552" spans="1:15" s="719" customFormat="1" ht="20.399999999999999">
      <c r="A552" s="985">
        <v>549</v>
      </c>
      <c r="B552" s="986" t="s">
        <v>8199</v>
      </c>
      <c r="C552" s="986">
        <v>11915</v>
      </c>
      <c r="D552" s="712" t="s">
        <v>8200</v>
      </c>
      <c r="E552" s="987">
        <v>38.19</v>
      </c>
      <c r="F552" s="986" t="s">
        <v>8201</v>
      </c>
      <c r="G552" s="713" t="s">
        <v>41</v>
      </c>
      <c r="H552" s="713" t="s">
        <v>1072</v>
      </c>
      <c r="I552" s="713" t="s">
        <v>8202</v>
      </c>
      <c r="J552" s="986">
        <v>5039274</v>
      </c>
      <c r="K552" s="988" t="s">
        <v>2287</v>
      </c>
      <c r="L552" s="988">
        <v>38947</v>
      </c>
      <c r="M552" s="1020">
        <v>49905</v>
      </c>
      <c r="O552" s="1021" t="s">
        <v>3149</v>
      </c>
    </row>
    <row r="553" spans="1:15" s="719" customFormat="1" ht="20.399999999999999">
      <c r="A553" s="990">
        <v>550</v>
      </c>
      <c r="B553" s="991" t="s">
        <v>8203</v>
      </c>
      <c r="C553" s="991">
        <v>11916</v>
      </c>
      <c r="D553" s="707" t="s">
        <v>5050</v>
      </c>
      <c r="E553" s="992">
        <v>775.13</v>
      </c>
      <c r="F553" s="991" t="s">
        <v>8204</v>
      </c>
      <c r="G553" s="709" t="s">
        <v>7204</v>
      </c>
      <c r="H553" s="709" t="s">
        <v>7205</v>
      </c>
      <c r="I553" s="709" t="s">
        <v>769</v>
      </c>
      <c r="J553" s="991">
        <v>2054701</v>
      </c>
      <c r="K553" s="993" t="s">
        <v>2186</v>
      </c>
      <c r="L553" s="993">
        <v>38947</v>
      </c>
      <c r="M553" s="1022">
        <v>49905</v>
      </c>
      <c r="O553" s="1023" t="s">
        <v>3117</v>
      </c>
    </row>
    <row r="554" spans="1:15" s="719" customFormat="1" ht="20.399999999999999">
      <c r="A554" s="985">
        <v>551</v>
      </c>
      <c r="B554" s="986" t="s">
        <v>8205</v>
      </c>
      <c r="C554" s="986">
        <v>11917</v>
      </c>
      <c r="D554" s="712" t="s">
        <v>897</v>
      </c>
      <c r="E554" s="987">
        <v>624.07000000000005</v>
      </c>
      <c r="F554" s="986" t="s">
        <v>8206</v>
      </c>
      <c r="G554" s="713" t="s">
        <v>46</v>
      </c>
      <c r="H554" s="713" t="s">
        <v>2259</v>
      </c>
      <c r="I554" s="713" t="s">
        <v>769</v>
      </c>
      <c r="J554" s="986">
        <v>2054701</v>
      </c>
      <c r="K554" s="988" t="s">
        <v>2186</v>
      </c>
      <c r="L554" s="988">
        <v>38947</v>
      </c>
      <c r="M554" s="1020">
        <v>49905</v>
      </c>
      <c r="O554" s="1021" t="s">
        <v>3117</v>
      </c>
    </row>
    <row r="555" spans="1:15" s="719" customFormat="1" ht="20.399999999999999">
      <c r="A555" s="990">
        <v>552</v>
      </c>
      <c r="B555" s="991" t="s">
        <v>8207</v>
      </c>
      <c r="C555" s="991">
        <v>11919</v>
      </c>
      <c r="D555" s="707" t="s">
        <v>7316</v>
      </c>
      <c r="E555" s="992">
        <v>72.63</v>
      </c>
      <c r="F555" s="991" t="s">
        <v>8208</v>
      </c>
      <c r="G555" s="709" t="s">
        <v>44</v>
      </c>
      <c r="H555" s="709" t="s">
        <v>3771</v>
      </c>
      <c r="I555" s="709" t="s">
        <v>7317</v>
      </c>
      <c r="J555" s="991">
        <v>5095638</v>
      </c>
      <c r="K555" s="993" t="s">
        <v>3086</v>
      </c>
      <c r="L555" s="993">
        <v>38947</v>
      </c>
      <c r="M555" s="1022">
        <v>49905</v>
      </c>
      <c r="O555" s="1023" t="s">
        <v>3122</v>
      </c>
    </row>
    <row r="556" spans="1:15" s="719" customFormat="1" ht="20.399999999999999">
      <c r="A556" s="985">
        <v>553</v>
      </c>
      <c r="B556" s="986" t="s">
        <v>8209</v>
      </c>
      <c r="C556" s="986">
        <v>11923</v>
      </c>
      <c r="D556" s="712" t="s">
        <v>8210</v>
      </c>
      <c r="E556" s="987">
        <v>682.76</v>
      </c>
      <c r="F556" s="986" t="s">
        <v>8211</v>
      </c>
      <c r="G556" s="713" t="s">
        <v>47</v>
      </c>
      <c r="H556" s="713" t="s">
        <v>2278</v>
      </c>
      <c r="I556" s="713" t="s">
        <v>6823</v>
      </c>
      <c r="J556" s="986">
        <v>2001454</v>
      </c>
      <c r="K556" s="988" t="s">
        <v>3086</v>
      </c>
      <c r="L556" s="988">
        <v>38947</v>
      </c>
      <c r="M556" s="1020">
        <v>49905</v>
      </c>
      <c r="O556" s="1021" t="s">
        <v>6824</v>
      </c>
    </row>
    <row r="557" spans="1:15" s="719" customFormat="1" ht="20.399999999999999">
      <c r="A557" s="990">
        <v>554</v>
      </c>
      <c r="B557" s="991" t="s">
        <v>8212</v>
      </c>
      <c r="C557" s="991">
        <v>11928</v>
      </c>
      <c r="D557" s="707" t="s">
        <v>8213</v>
      </c>
      <c r="E557" s="992">
        <v>299.57</v>
      </c>
      <c r="F557" s="991" t="s">
        <v>8214</v>
      </c>
      <c r="G557" s="709" t="s">
        <v>2364</v>
      </c>
      <c r="H557" s="709" t="s">
        <v>3206</v>
      </c>
      <c r="I557" s="709" t="s">
        <v>8215</v>
      </c>
      <c r="J557" s="991">
        <v>5730686</v>
      </c>
      <c r="K557" s="993" t="s">
        <v>7201</v>
      </c>
      <c r="L557" s="993">
        <v>38950</v>
      </c>
      <c r="M557" s="1022">
        <v>49908</v>
      </c>
      <c r="O557" s="1023" t="s">
        <v>3117</v>
      </c>
    </row>
    <row r="558" spans="1:15" s="719" customFormat="1" ht="20.399999999999999">
      <c r="A558" s="985">
        <v>555</v>
      </c>
      <c r="B558" s="986" t="s">
        <v>8216</v>
      </c>
      <c r="C558" s="986">
        <v>11931</v>
      </c>
      <c r="D558" s="712" t="s">
        <v>3399</v>
      </c>
      <c r="E558" s="987">
        <v>72.52</v>
      </c>
      <c r="F558" s="986" t="s">
        <v>8217</v>
      </c>
      <c r="G558" s="713" t="s">
        <v>41</v>
      </c>
      <c r="H558" s="713" t="s">
        <v>2298</v>
      </c>
      <c r="I558" s="713" t="s">
        <v>8218</v>
      </c>
      <c r="J558" s="986">
        <v>5473748</v>
      </c>
      <c r="K558" s="988" t="s">
        <v>2287</v>
      </c>
      <c r="L558" s="988">
        <v>38951</v>
      </c>
      <c r="M558" s="1020">
        <v>49909</v>
      </c>
      <c r="O558" s="1021" t="s">
        <v>3149</v>
      </c>
    </row>
    <row r="559" spans="1:15" s="719" customFormat="1" ht="20.399999999999999">
      <c r="A559" s="990">
        <v>556</v>
      </c>
      <c r="B559" s="991" t="s">
        <v>8219</v>
      </c>
      <c r="C559" s="991">
        <v>11932</v>
      </c>
      <c r="D559" s="707" t="s">
        <v>6992</v>
      </c>
      <c r="E559" s="992">
        <v>1430.55</v>
      </c>
      <c r="F559" s="991" t="s">
        <v>8220</v>
      </c>
      <c r="G559" s="709" t="s">
        <v>41</v>
      </c>
      <c r="H559" s="709" t="s">
        <v>1072</v>
      </c>
      <c r="I559" s="709" t="s">
        <v>5241</v>
      </c>
      <c r="J559" s="991">
        <v>2095025</v>
      </c>
      <c r="K559" s="993" t="s">
        <v>3086</v>
      </c>
      <c r="L559" s="993">
        <v>38951</v>
      </c>
      <c r="M559" s="1022">
        <v>49909</v>
      </c>
      <c r="O559" s="1023" t="s">
        <v>3117</v>
      </c>
    </row>
    <row r="560" spans="1:15" s="719" customFormat="1" ht="30.6">
      <c r="A560" s="985">
        <v>557</v>
      </c>
      <c r="B560" s="986" t="s">
        <v>8221</v>
      </c>
      <c r="C560" s="986">
        <v>11933</v>
      </c>
      <c r="D560" s="712" t="s">
        <v>4686</v>
      </c>
      <c r="E560" s="987">
        <v>394.76</v>
      </c>
      <c r="F560" s="986" t="s">
        <v>8222</v>
      </c>
      <c r="G560" s="713" t="s">
        <v>47</v>
      </c>
      <c r="H560" s="713" t="s">
        <v>42</v>
      </c>
      <c r="I560" s="713" t="s">
        <v>8223</v>
      </c>
      <c r="J560" s="986">
        <v>5206006</v>
      </c>
      <c r="K560" s="988" t="s">
        <v>7587</v>
      </c>
      <c r="L560" s="988">
        <v>38951</v>
      </c>
      <c r="M560" s="1020">
        <v>49909</v>
      </c>
      <c r="O560" s="1021" t="s">
        <v>3117</v>
      </c>
    </row>
    <row r="561" spans="1:15" s="719" customFormat="1" ht="20.399999999999999">
      <c r="A561" s="990">
        <v>558</v>
      </c>
      <c r="B561" s="991" t="s">
        <v>8224</v>
      </c>
      <c r="C561" s="991">
        <v>11937</v>
      </c>
      <c r="D561" s="707" t="s">
        <v>8225</v>
      </c>
      <c r="E561" s="992">
        <v>53.39</v>
      </c>
      <c r="F561" s="991" t="s">
        <v>8226</v>
      </c>
      <c r="G561" s="709" t="s">
        <v>2509</v>
      </c>
      <c r="H561" s="709" t="s">
        <v>3900</v>
      </c>
      <c r="I561" s="709" t="s">
        <v>8227</v>
      </c>
      <c r="J561" s="991">
        <v>2838672</v>
      </c>
      <c r="K561" s="993" t="s">
        <v>6906</v>
      </c>
      <c r="L561" s="993">
        <v>38952</v>
      </c>
      <c r="M561" s="1022">
        <v>49910</v>
      </c>
      <c r="O561" s="1023" t="s">
        <v>3117</v>
      </c>
    </row>
    <row r="562" spans="1:15" s="719" customFormat="1" ht="20.399999999999999">
      <c r="A562" s="985">
        <v>559</v>
      </c>
      <c r="B562" s="986" t="s">
        <v>8228</v>
      </c>
      <c r="C562" s="986">
        <v>11940</v>
      </c>
      <c r="D562" s="712" t="s">
        <v>3925</v>
      </c>
      <c r="E562" s="987">
        <v>294.47000000000003</v>
      </c>
      <c r="F562" s="986" t="s">
        <v>8229</v>
      </c>
      <c r="G562" s="713" t="s">
        <v>40</v>
      </c>
      <c r="H562" s="713" t="s">
        <v>2320</v>
      </c>
      <c r="I562" s="713" t="s">
        <v>8230</v>
      </c>
      <c r="J562" s="986">
        <v>5006201</v>
      </c>
      <c r="K562" s="988" t="s">
        <v>2186</v>
      </c>
      <c r="L562" s="988">
        <v>38957</v>
      </c>
      <c r="M562" s="1020">
        <v>49915</v>
      </c>
      <c r="O562" s="1021" t="s">
        <v>3117</v>
      </c>
    </row>
    <row r="563" spans="1:15" s="719" customFormat="1" ht="10.199999999999999">
      <c r="A563" s="990">
        <v>560</v>
      </c>
      <c r="B563" s="991" t="s">
        <v>8231</v>
      </c>
      <c r="C563" s="991">
        <v>11941</v>
      </c>
      <c r="D563" s="707" t="s">
        <v>8232</v>
      </c>
      <c r="E563" s="992">
        <v>144.81</v>
      </c>
      <c r="F563" s="991" t="s">
        <v>984</v>
      </c>
      <c r="G563" s="709" t="s">
        <v>371</v>
      </c>
      <c r="H563" s="709" t="s">
        <v>3590</v>
      </c>
      <c r="I563" s="709" t="s">
        <v>8233</v>
      </c>
      <c r="J563" s="991">
        <v>2872544</v>
      </c>
      <c r="K563" s="993" t="s">
        <v>6906</v>
      </c>
      <c r="L563" s="993">
        <v>38957</v>
      </c>
      <c r="M563" s="1022">
        <v>49915</v>
      </c>
      <c r="O563" s="1023" t="s">
        <v>3117</v>
      </c>
    </row>
    <row r="564" spans="1:15" s="719" customFormat="1" ht="20.399999999999999">
      <c r="A564" s="985">
        <v>561</v>
      </c>
      <c r="B564" s="986" t="s">
        <v>8234</v>
      </c>
      <c r="C564" s="986">
        <v>11943</v>
      </c>
      <c r="D564" s="712" t="s">
        <v>6934</v>
      </c>
      <c r="E564" s="987">
        <v>2036.33</v>
      </c>
      <c r="F564" s="986" t="s">
        <v>984</v>
      </c>
      <c r="G564" s="713" t="s">
        <v>44</v>
      </c>
      <c r="H564" s="713" t="s">
        <v>1052</v>
      </c>
      <c r="I564" s="713" t="s">
        <v>8235</v>
      </c>
      <c r="J564" s="986">
        <v>5435528</v>
      </c>
      <c r="K564" s="988" t="s">
        <v>3086</v>
      </c>
      <c r="L564" s="988">
        <v>38957</v>
      </c>
      <c r="M564" s="1020">
        <v>49915</v>
      </c>
      <c r="O564" s="1021" t="s">
        <v>3312</v>
      </c>
    </row>
    <row r="565" spans="1:15" s="719" customFormat="1" ht="10.199999999999999">
      <c r="A565" s="990">
        <v>562</v>
      </c>
      <c r="B565" s="991" t="s">
        <v>8236</v>
      </c>
      <c r="C565" s="991">
        <v>11949</v>
      </c>
      <c r="D565" s="707" t="s">
        <v>8002</v>
      </c>
      <c r="E565" s="992">
        <v>39.93</v>
      </c>
      <c r="F565" s="991" t="s">
        <v>984</v>
      </c>
      <c r="G565" s="709" t="s">
        <v>48</v>
      </c>
      <c r="H565" s="709" t="s">
        <v>6514</v>
      </c>
      <c r="I565" s="709" t="s">
        <v>8237</v>
      </c>
      <c r="J565" s="991">
        <v>5151651</v>
      </c>
      <c r="K565" s="993" t="s">
        <v>7559</v>
      </c>
      <c r="L565" s="993">
        <v>38958</v>
      </c>
      <c r="M565" s="1022">
        <v>49916</v>
      </c>
      <c r="O565" s="1023" t="s">
        <v>3149</v>
      </c>
    </row>
    <row r="566" spans="1:15" s="719" customFormat="1" ht="20.399999999999999">
      <c r="A566" s="985">
        <v>563</v>
      </c>
      <c r="B566" s="986" t="s">
        <v>8238</v>
      </c>
      <c r="C566" s="986">
        <v>11950</v>
      </c>
      <c r="D566" s="712" t="s">
        <v>4815</v>
      </c>
      <c r="E566" s="987">
        <v>49</v>
      </c>
      <c r="F566" s="986" t="s">
        <v>8239</v>
      </c>
      <c r="G566" s="713" t="s">
        <v>40</v>
      </c>
      <c r="H566" s="713" t="s">
        <v>2325</v>
      </c>
      <c r="I566" s="713" t="s">
        <v>8240</v>
      </c>
      <c r="J566" s="986">
        <v>5229634</v>
      </c>
      <c r="K566" s="988" t="s">
        <v>2186</v>
      </c>
      <c r="L566" s="988">
        <v>38958</v>
      </c>
      <c r="M566" s="1020">
        <v>49913</v>
      </c>
      <c r="O566" s="1021" t="s">
        <v>3122</v>
      </c>
    </row>
    <row r="567" spans="1:15" s="719" customFormat="1" ht="10.199999999999999">
      <c r="A567" s="990">
        <v>564</v>
      </c>
      <c r="B567" s="991" t="s">
        <v>8241</v>
      </c>
      <c r="C567" s="991">
        <v>11952</v>
      </c>
      <c r="D567" s="707" t="s">
        <v>8242</v>
      </c>
      <c r="E567" s="992">
        <v>2960.23</v>
      </c>
      <c r="F567" s="991" t="s">
        <v>984</v>
      </c>
      <c r="G567" s="709" t="s">
        <v>44</v>
      </c>
      <c r="H567" s="709" t="s">
        <v>1052</v>
      </c>
      <c r="I567" s="709" t="s">
        <v>8243</v>
      </c>
      <c r="J567" s="991">
        <v>2887746</v>
      </c>
      <c r="K567" s="993" t="s">
        <v>3086</v>
      </c>
      <c r="L567" s="993">
        <v>38958</v>
      </c>
      <c r="M567" s="1022">
        <v>49916</v>
      </c>
      <c r="O567" s="1023" t="s">
        <v>3117</v>
      </c>
    </row>
    <row r="568" spans="1:15" s="719" customFormat="1" ht="20.399999999999999">
      <c r="A568" s="985">
        <v>565</v>
      </c>
      <c r="B568" s="986" t="s">
        <v>8244</v>
      </c>
      <c r="C568" s="986">
        <v>11953</v>
      </c>
      <c r="D568" s="712" t="s">
        <v>3798</v>
      </c>
      <c r="E568" s="987">
        <v>12864.47</v>
      </c>
      <c r="F568" s="986" t="s">
        <v>8245</v>
      </c>
      <c r="G568" s="713" t="s">
        <v>44</v>
      </c>
      <c r="H568" s="713" t="s">
        <v>1052</v>
      </c>
      <c r="I568" s="713" t="s">
        <v>8235</v>
      </c>
      <c r="J568" s="986">
        <v>5435528</v>
      </c>
      <c r="K568" s="988" t="s">
        <v>3086</v>
      </c>
      <c r="L568" s="988">
        <v>38958</v>
      </c>
      <c r="M568" s="1020">
        <v>49916</v>
      </c>
      <c r="O568" s="1021" t="s">
        <v>3312</v>
      </c>
    </row>
    <row r="569" spans="1:15" s="719" customFormat="1" ht="20.399999999999999">
      <c r="A569" s="990">
        <v>566</v>
      </c>
      <c r="B569" s="991" t="s">
        <v>8246</v>
      </c>
      <c r="C569" s="991">
        <v>11954</v>
      </c>
      <c r="D569" s="707" t="s">
        <v>8247</v>
      </c>
      <c r="E569" s="992">
        <v>22901.37</v>
      </c>
      <c r="F569" s="991" t="s">
        <v>8248</v>
      </c>
      <c r="G569" s="709" t="s">
        <v>44</v>
      </c>
      <c r="H569" s="709" t="s">
        <v>8249</v>
      </c>
      <c r="I569" s="709" t="s">
        <v>8235</v>
      </c>
      <c r="J569" s="991">
        <v>5435528</v>
      </c>
      <c r="K569" s="993" t="s">
        <v>3086</v>
      </c>
      <c r="L569" s="993">
        <v>38958</v>
      </c>
      <c r="M569" s="1022">
        <v>49916</v>
      </c>
      <c r="O569" s="1023" t="s">
        <v>3312</v>
      </c>
    </row>
    <row r="570" spans="1:15" s="719" customFormat="1" ht="20.399999999999999">
      <c r="A570" s="985">
        <v>567</v>
      </c>
      <c r="B570" s="986" t="s">
        <v>8250</v>
      </c>
      <c r="C570" s="986">
        <v>11955</v>
      </c>
      <c r="D570" s="712" t="s">
        <v>8251</v>
      </c>
      <c r="E570" s="987">
        <v>23813.1</v>
      </c>
      <c r="F570" s="986" t="s">
        <v>8252</v>
      </c>
      <c r="G570" s="713" t="s">
        <v>44</v>
      </c>
      <c r="H570" s="713" t="s">
        <v>1052</v>
      </c>
      <c r="I570" s="713" t="s">
        <v>8235</v>
      </c>
      <c r="J570" s="986">
        <v>5435528</v>
      </c>
      <c r="K570" s="988" t="s">
        <v>3086</v>
      </c>
      <c r="L570" s="988">
        <v>38958</v>
      </c>
      <c r="M570" s="1020">
        <v>49916</v>
      </c>
      <c r="O570" s="1021" t="s">
        <v>3312</v>
      </c>
    </row>
    <row r="571" spans="1:15" s="719" customFormat="1" ht="20.399999999999999">
      <c r="A571" s="990">
        <v>568</v>
      </c>
      <c r="B571" s="991" t="s">
        <v>8253</v>
      </c>
      <c r="C571" s="991">
        <v>11956</v>
      </c>
      <c r="D571" s="707" t="s">
        <v>8254</v>
      </c>
      <c r="E571" s="992">
        <v>3151.92</v>
      </c>
      <c r="F571" s="991" t="s">
        <v>8255</v>
      </c>
      <c r="G571" s="709" t="s">
        <v>44</v>
      </c>
      <c r="H571" s="709" t="s">
        <v>1052</v>
      </c>
      <c r="I571" s="709" t="s">
        <v>8235</v>
      </c>
      <c r="J571" s="991">
        <v>5435528</v>
      </c>
      <c r="K571" s="993" t="s">
        <v>3086</v>
      </c>
      <c r="L571" s="993">
        <v>38958</v>
      </c>
      <c r="M571" s="1022">
        <v>49916</v>
      </c>
      <c r="O571" s="1023" t="s">
        <v>3312</v>
      </c>
    </row>
    <row r="572" spans="1:15" s="719" customFormat="1" ht="20.399999999999999">
      <c r="A572" s="985">
        <v>569</v>
      </c>
      <c r="B572" s="986" t="s">
        <v>8256</v>
      </c>
      <c r="C572" s="986">
        <v>11965</v>
      </c>
      <c r="D572" s="712" t="s">
        <v>4659</v>
      </c>
      <c r="E572" s="987">
        <v>256.56</v>
      </c>
      <c r="F572" s="986" t="s">
        <v>8257</v>
      </c>
      <c r="G572" s="713" t="s">
        <v>2281</v>
      </c>
      <c r="H572" s="713" t="s">
        <v>4959</v>
      </c>
      <c r="I572" s="713" t="s">
        <v>4273</v>
      </c>
      <c r="J572" s="986">
        <v>2862468</v>
      </c>
      <c r="K572" s="988" t="s">
        <v>3086</v>
      </c>
      <c r="L572" s="988">
        <v>38958</v>
      </c>
      <c r="M572" s="1020">
        <v>49916</v>
      </c>
      <c r="O572" s="1021" t="s">
        <v>3117</v>
      </c>
    </row>
    <row r="573" spans="1:15" s="719" customFormat="1" ht="20.399999999999999">
      <c r="A573" s="990">
        <v>570</v>
      </c>
      <c r="B573" s="991" t="s">
        <v>8258</v>
      </c>
      <c r="C573" s="991">
        <v>11968</v>
      </c>
      <c r="D573" s="707" t="s">
        <v>8259</v>
      </c>
      <c r="E573" s="992">
        <v>31.58</v>
      </c>
      <c r="F573" s="991" t="s">
        <v>8260</v>
      </c>
      <c r="G573" s="709" t="s">
        <v>2188</v>
      </c>
      <c r="H573" s="709" t="s">
        <v>2274</v>
      </c>
      <c r="I573" s="709" t="s">
        <v>3305</v>
      </c>
      <c r="J573" s="991">
        <v>2063182</v>
      </c>
      <c r="K573" s="993" t="s">
        <v>6813</v>
      </c>
      <c r="L573" s="993">
        <v>38958</v>
      </c>
      <c r="M573" s="1022">
        <v>49916</v>
      </c>
      <c r="O573" s="1023" t="s">
        <v>3117</v>
      </c>
    </row>
    <row r="574" spans="1:15" s="719" customFormat="1" ht="20.399999999999999">
      <c r="A574" s="985">
        <v>571</v>
      </c>
      <c r="B574" s="986" t="s">
        <v>8261</v>
      </c>
      <c r="C574" s="986">
        <v>11969</v>
      </c>
      <c r="D574" s="712" t="s">
        <v>8262</v>
      </c>
      <c r="E574" s="987">
        <v>463.25</v>
      </c>
      <c r="F574" s="986" t="s">
        <v>8263</v>
      </c>
      <c r="G574" s="713" t="s">
        <v>48</v>
      </c>
      <c r="H574" s="713" t="s">
        <v>3222</v>
      </c>
      <c r="I574" s="713" t="s">
        <v>8264</v>
      </c>
      <c r="J574" s="986">
        <v>5061989</v>
      </c>
      <c r="K574" s="988" t="s">
        <v>2186</v>
      </c>
      <c r="L574" s="988">
        <v>38959</v>
      </c>
      <c r="M574" s="1020">
        <v>49917</v>
      </c>
      <c r="O574" s="1021" t="s">
        <v>3117</v>
      </c>
    </row>
    <row r="575" spans="1:15" s="719" customFormat="1" ht="20.399999999999999">
      <c r="A575" s="990">
        <v>572</v>
      </c>
      <c r="B575" s="991" t="s">
        <v>8265</v>
      </c>
      <c r="C575" s="991">
        <v>11976</v>
      </c>
      <c r="D575" s="707" t="s">
        <v>8266</v>
      </c>
      <c r="E575" s="992">
        <v>51.4</v>
      </c>
      <c r="F575" s="991" t="s">
        <v>8267</v>
      </c>
      <c r="G575" s="709" t="s">
        <v>371</v>
      </c>
      <c r="H575" s="709" t="s">
        <v>6918</v>
      </c>
      <c r="I575" s="709" t="s">
        <v>8268</v>
      </c>
      <c r="J575" s="991">
        <v>2650436</v>
      </c>
      <c r="K575" s="993" t="s">
        <v>6906</v>
      </c>
      <c r="L575" s="993">
        <v>38961</v>
      </c>
      <c r="M575" s="1022">
        <v>49919</v>
      </c>
      <c r="O575" s="1023" t="s">
        <v>3149</v>
      </c>
    </row>
    <row r="576" spans="1:15" s="719" customFormat="1" ht="10.199999999999999">
      <c r="A576" s="985">
        <v>573</v>
      </c>
      <c r="B576" s="986" t="s">
        <v>8269</v>
      </c>
      <c r="C576" s="986">
        <v>11979</v>
      </c>
      <c r="D576" s="712" t="s">
        <v>8270</v>
      </c>
      <c r="E576" s="987">
        <v>376.08</v>
      </c>
      <c r="F576" s="986" t="s">
        <v>984</v>
      </c>
      <c r="G576" s="713" t="s">
        <v>40</v>
      </c>
      <c r="H576" s="713" t="s">
        <v>2334</v>
      </c>
      <c r="I576" s="713" t="s">
        <v>7396</v>
      </c>
      <c r="J576" s="986">
        <v>2723344</v>
      </c>
      <c r="K576" s="988" t="s">
        <v>2186</v>
      </c>
      <c r="L576" s="988">
        <v>38964</v>
      </c>
      <c r="M576" s="1020">
        <v>49922</v>
      </c>
      <c r="O576" s="1021" t="s">
        <v>3117</v>
      </c>
    </row>
    <row r="577" spans="1:15" s="719" customFormat="1" ht="10.199999999999999">
      <c r="A577" s="990">
        <v>574</v>
      </c>
      <c r="B577" s="991" t="s">
        <v>8271</v>
      </c>
      <c r="C577" s="991">
        <v>11981</v>
      </c>
      <c r="D577" s="707" t="s">
        <v>3731</v>
      </c>
      <c r="E577" s="992">
        <v>30.11</v>
      </c>
      <c r="F577" s="991" t="s">
        <v>984</v>
      </c>
      <c r="G577" s="709" t="s">
        <v>41</v>
      </c>
      <c r="H577" s="709" t="s">
        <v>3732</v>
      </c>
      <c r="I577" s="709" t="s">
        <v>7115</v>
      </c>
      <c r="J577" s="991">
        <v>5053722</v>
      </c>
      <c r="K577" s="993" t="s">
        <v>2287</v>
      </c>
      <c r="L577" s="993">
        <v>38964</v>
      </c>
      <c r="M577" s="1022">
        <v>49922</v>
      </c>
      <c r="O577" s="1023" t="s">
        <v>3122</v>
      </c>
    </row>
    <row r="578" spans="1:15" s="719" customFormat="1" ht="10.199999999999999">
      <c r="A578" s="985">
        <v>575</v>
      </c>
      <c r="B578" s="986" t="s">
        <v>8272</v>
      </c>
      <c r="C578" s="986">
        <v>11985</v>
      </c>
      <c r="D578" s="712" t="s">
        <v>7170</v>
      </c>
      <c r="E578" s="987">
        <v>1229.1500000000001</v>
      </c>
      <c r="F578" s="986" t="s">
        <v>984</v>
      </c>
      <c r="G578" s="713" t="s">
        <v>2188</v>
      </c>
      <c r="H578" s="713" t="s">
        <v>3586</v>
      </c>
      <c r="I578" s="713" t="s">
        <v>3587</v>
      </c>
      <c r="J578" s="986">
        <v>5182212</v>
      </c>
      <c r="K578" s="988" t="s">
        <v>3086</v>
      </c>
      <c r="L578" s="988">
        <v>38965</v>
      </c>
      <c r="M578" s="1020">
        <v>49923</v>
      </c>
      <c r="O578" s="1021" t="s">
        <v>3149</v>
      </c>
    </row>
    <row r="579" spans="1:15" s="719" customFormat="1" ht="20.399999999999999">
      <c r="A579" s="990">
        <v>576</v>
      </c>
      <c r="B579" s="991" t="s">
        <v>8273</v>
      </c>
      <c r="C579" s="991">
        <v>12029</v>
      </c>
      <c r="D579" s="707" t="s">
        <v>8274</v>
      </c>
      <c r="E579" s="992">
        <v>139.05000000000001</v>
      </c>
      <c r="F579" s="991" t="s">
        <v>8275</v>
      </c>
      <c r="G579" s="709" t="s">
        <v>2509</v>
      </c>
      <c r="H579" s="709" t="s">
        <v>3234</v>
      </c>
      <c r="I579" s="709" t="s">
        <v>3293</v>
      </c>
      <c r="J579" s="991">
        <v>2587025</v>
      </c>
      <c r="K579" s="993" t="s">
        <v>2186</v>
      </c>
      <c r="L579" s="993">
        <v>38979</v>
      </c>
      <c r="M579" s="1022">
        <v>49937</v>
      </c>
      <c r="O579" s="1023" t="s">
        <v>3117</v>
      </c>
    </row>
    <row r="580" spans="1:15" s="719" customFormat="1" ht="20.399999999999999">
      <c r="A580" s="985">
        <v>577</v>
      </c>
      <c r="B580" s="986" t="s">
        <v>8276</v>
      </c>
      <c r="C580" s="986">
        <v>12031</v>
      </c>
      <c r="D580" s="712" t="s">
        <v>7515</v>
      </c>
      <c r="E580" s="987">
        <v>451</v>
      </c>
      <c r="F580" s="986" t="s">
        <v>8277</v>
      </c>
      <c r="G580" s="713" t="s">
        <v>2247</v>
      </c>
      <c r="H580" s="713" t="s">
        <v>3265</v>
      </c>
      <c r="I580" s="713" t="s">
        <v>7516</v>
      </c>
      <c r="J580" s="986">
        <v>2065606</v>
      </c>
      <c r="K580" s="988" t="s">
        <v>2287</v>
      </c>
      <c r="L580" s="988">
        <v>38979</v>
      </c>
      <c r="M580" s="1020">
        <v>49937</v>
      </c>
      <c r="O580" s="1021" t="s">
        <v>3117</v>
      </c>
    </row>
    <row r="581" spans="1:15" s="719" customFormat="1" ht="20.399999999999999">
      <c r="A581" s="990">
        <v>578</v>
      </c>
      <c r="B581" s="991" t="s">
        <v>8278</v>
      </c>
      <c r="C581" s="991">
        <v>12039</v>
      </c>
      <c r="D581" s="707" t="s">
        <v>8279</v>
      </c>
      <c r="E581" s="992">
        <v>910.57</v>
      </c>
      <c r="F581" s="991" t="s">
        <v>8280</v>
      </c>
      <c r="G581" s="709" t="s">
        <v>40</v>
      </c>
      <c r="H581" s="709" t="s">
        <v>2325</v>
      </c>
      <c r="I581" s="709" t="s">
        <v>6874</v>
      </c>
      <c r="J581" s="991">
        <v>2094533</v>
      </c>
      <c r="K581" s="993" t="s">
        <v>2186</v>
      </c>
      <c r="L581" s="993">
        <v>38979</v>
      </c>
      <c r="M581" s="1022">
        <v>49937</v>
      </c>
      <c r="O581" s="1023" t="s">
        <v>3149</v>
      </c>
    </row>
    <row r="582" spans="1:15" s="719" customFormat="1" ht="20.399999999999999">
      <c r="A582" s="985">
        <v>579</v>
      </c>
      <c r="B582" s="986" t="s">
        <v>8281</v>
      </c>
      <c r="C582" s="986">
        <v>12048</v>
      </c>
      <c r="D582" s="712" t="s">
        <v>5088</v>
      </c>
      <c r="E582" s="987">
        <v>23.97</v>
      </c>
      <c r="F582" s="986" t="s">
        <v>8282</v>
      </c>
      <c r="G582" s="713" t="s">
        <v>2234</v>
      </c>
      <c r="H582" s="713" t="s">
        <v>1076</v>
      </c>
      <c r="I582" s="713" t="s">
        <v>8283</v>
      </c>
      <c r="J582" s="986">
        <v>2088967</v>
      </c>
      <c r="K582" s="988" t="s">
        <v>6906</v>
      </c>
      <c r="L582" s="988">
        <v>38982</v>
      </c>
      <c r="M582" s="1020">
        <v>49940</v>
      </c>
      <c r="O582" s="1021" t="s">
        <v>3117</v>
      </c>
    </row>
    <row r="583" spans="1:15" s="719" customFormat="1" ht="20.399999999999999">
      <c r="A583" s="990">
        <v>580</v>
      </c>
      <c r="B583" s="991" t="s">
        <v>8284</v>
      </c>
      <c r="C583" s="991">
        <v>12049</v>
      </c>
      <c r="D583" s="707" t="s">
        <v>4334</v>
      </c>
      <c r="E583" s="992">
        <v>38.33</v>
      </c>
      <c r="F583" s="991" t="s">
        <v>8285</v>
      </c>
      <c r="G583" s="709" t="s">
        <v>2234</v>
      </c>
      <c r="H583" s="709" t="s">
        <v>2242</v>
      </c>
      <c r="I583" s="709" t="s">
        <v>8286</v>
      </c>
      <c r="J583" s="991">
        <v>2024594</v>
      </c>
      <c r="K583" s="993" t="s">
        <v>2186</v>
      </c>
      <c r="L583" s="993">
        <v>38985</v>
      </c>
      <c r="M583" s="1022">
        <v>49943</v>
      </c>
      <c r="O583" s="1023" t="s">
        <v>3117</v>
      </c>
    </row>
    <row r="584" spans="1:15" s="719" customFormat="1" ht="10.199999999999999">
      <c r="A584" s="985">
        <v>581</v>
      </c>
      <c r="B584" s="986" t="s">
        <v>8287</v>
      </c>
      <c r="C584" s="986">
        <v>12056</v>
      </c>
      <c r="D584" s="712" t="s">
        <v>8288</v>
      </c>
      <c r="E584" s="987">
        <v>92.8</v>
      </c>
      <c r="F584" s="986" t="s">
        <v>984</v>
      </c>
      <c r="G584" s="713" t="s">
        <v>371</v>
      </c>
      <c r="H584" s="713" t="s">
        <v>6918</v>
      </c>
      <c r="I584" s="713" t="s">
        <v>8289</v>
      </c>
      <c r="J584" s="986">
        <v>5020719</v>
      </c>
      <c r="K584" s="988" t="s">
        <v>6906</v>
      </c>
      <c r="L584" s="988">
        <v>38985</v>
      </c>
      <c r="M584" s="1020">
        <v>49943</v>
      </c>
      <c r="O584" s="1021" t="s">
        <v>3117</v>
      </c>
    </row>
    <row r="585" spans="1:15" s="719" customFormat="1" ht="10.199999999999999">
      <c r="A585" s="990">
        <v>582</v>
      </c>
      <c r="B585" s="991" t="s">
        <v>8290</v>
      </c>
      <c r="C585" s="991">
        <v>12085</v>
      </c>
      <c r="D585" s="707" t="s">
        <v>5753</v>
      </c>
      <c r="E585" s="992">
        <v>221.22</v>
      </c>
      <c r="F585" s="991" t="s">
        <v>984</v>
      </c>
      <c r="G585" s="709" t="s">
        <v>2364</v>
      </c>
      <c r="H585" s="709" t="s">
        <v>3685</v>
      </c>
      <c r="I585" s="709" t="s">
        <v>8291</v>
      </c>
      <c r="J585" s="991">
        <v>5060222</v>
      </c>
      <c r="K585" s="993" t="s">
        <v>7566</v>
      </c>
      <c r="L585" s="993">
        <v>38999</v>
      </c>
      <c r="M585" s="1022">
        <v>49957</v>
      </c>
      <c r="O585" s="1023" t="s">
        <v>3117</v>
      </c>
    </row>
    <row r="586" spans="1:15" s="719" customFormat="1" ht="20.399999999999999">
      <c r="A586" s="985">
        <v>583</v>
      </c>
      <c r="B586" s="986" t="s">
        <v>8292</v>
      </c>
      <c r="C586" s="986">
        <v>12094</v>
      </c>
      <c r="D586" s="712" t="s">
        <v>8293</v>
      </c>
      <c r="E586" s="987">
        <v>344.69</v>
      </c>
      <c r="F586" s="986" t="s">
        <v>8294</v>
      </c>
      <c r="G586" s="713" t="s">
        <v>40</v>
      </c>
      <c r="H586" s="713" t="s">
        <v>2325</v>
      </c>
      <c r="I586" s="713" t="s">
        <v>2963</v>
      </c>
      <c r="J586" s="986">
        <v>2618621</v>
      </c>
      <c r="K586" s="988" t="s">
        <v>2186</v>
      </c>
      <c r="L586" s="988">
        <v>38999</v>
      </c>
      <c r="M586" s="1020">
        <v>49957</v>
      </c>
      <c r="O586" s="1021" t="s">
        <v>3117</v>
      </c>
    </row>
    <row r="587" spans="1:15" s="719" customFormat="1" ht="20.399999999999999">
      <c r="A587" s="990">
        <v>584</v>
      </c>
      <c r="B587" s="991" t="s">
        <v>8295</v>
      </c>
      <c r="C587" s="991">
        <v>12112</v>
      </c>
      <c r="D587" s="707" t="s">
        <v>8296</v>
      </c>
      <c r="E587" s="992">
        <v>20.6</v>
      </c>
      <c r="F587" s="991" t="s">
        <v>8297</v>
      </c>
      <c r="G587" s="709" t="s">
        <v>371</v>
      </c>
      <c r="H587" s="709" t="s">
        <v>3590</v>
      </c>
      <c r="I587" s="709" t="s">
        <v>8298</v>
      </c>
      <c r="J587" s="991">
        <v>2861976</v>
      </c>
      <c r="K587" s="993" t="s">
        <v>6906</v>
      </c>
      <c r="L587" s="993">
        <v>39008</v>
      </c>
      <c r="M587" s="1022">
        <v>49966</v>
      </c>
      <c r="O587" s="1023" t="s">
        <v>3149</v>
      </c>
    </row>
    <row r="588" spans="1:15" s="719" customFormat="1" ht="10.199999999999999">
      <c r="A588" s="985">
        <v>585</v>
      </c>
      <c r="B588" s="986" t="s">
        <v>8299</v>
      </c>
      <c r="C588" s="986">
        <v>12118</v>
      </c>
      <c r="D588" s="712" t="s">
        <v>8300</v>
      </c>
      <c r="E588" s="987">
        <v>193.7</v>
      </c>
      <c r="F588" s="986" t="s">
        <v>984</v>
      </c>
      <c r="G588" s="713" t="s">
        <v>53</v>
      </c>
      <c r="H588" s="713" t="s">
        <v>5190</v>
      </c>
      <c r="I588" s="713" t="s">
        <v>8301</v>
      </c>
      <c r="J588" s="986">
        <v>2603365</v>
      </c>
      <c r="K588" s="988" t="s">
        <v>2287</v>
      </c>
      <c r="L588" s="988">
        <v>39008</v>
      </c>
      <c r="M588" s="1020">
        <v>49966</v>
      </c>
      <c r="O588" s="1021" t="s">
        <v>3117</v>
      </c>
    </row>
    <row r="589" spans="1:15" s="719" customFormat="1" ht="10.199999999999999">
      <c r="A589" s="990">
        <v>586</v>
      </c>
      <c r="B589" s="991" t="s">
        <v>8302</v>
      </c>
      <c r="C589" s="991">
        <v>12125</v>
      </c>
      <c r="D589" s="707" t="s">
        <v>8303</v>
      </c>
      <c r="E589" s="992">
        <v>195.4</v>
      </c>
      <c r="F589" s="991" t="s">
        <v>984</v>
      </c>
      <c r="G589" s="709" t="s">
        <v>2509</v>
      </c>
      <c r="H589" s="709" t="s">
        <v>3234</v>
      </c>
      <c r="I589" s="709" t="s">
        <v>878</v>
      </c>
      <c r="J589" s="991">
        <v>2876965</v>
      </c>
      <c r="K589" s="993" t="s">
        <v>2186</v>
      </c>
      <c r="L589" s="993">
        <v>39014</v>
      </c>
      <c r="M589" s="1022">
        <v>49972</v>
      </c>
      <c r="O589" s="1023" t="s">
        <v>3117</v>
      </c>
    </row>
    <row r="590" spans="1:15" s="719" customFormat="1" ht="10.199999999999999">
      <c r="A590" s="985">
        <v>587</v>
      </c>
      <c r="B590" s="986" t="s">
        <v>8304</v>
      </c>
      <c r="C590" s="986">
        <v>12131</v>
      </c>
      <c r="D590" s="712" t="s">
        <v>8305</v>
      </c>
      <c r="E590" s="987">
        <v>32.590000000000003</v>
      </c>
      <c r="F590" s="986" t="s">
        <v>984</v>
      </c>
      <c r="G590" s="713" t="s">
        <v>2509</v>
      </c>
      <c r="H590" s="713" t="s">
        <v>3183</v>
      </c>
      <c r="I590" s="713" t="s">
        <v>613</v>
      </c>
      <c r="J590" s="986">
        <v>2550466</v>
      </c>
      <c r="K590" s="988" t="s">
        <v>2186</v>
      </c>
      <c r="L590" s="988">
        <v>39014</v>
      </c>
      <c r="M590" s="1020">
        <v>49972</v>
      </c>
      <c r="O590" s="1021" t="s">
        <v>3117</v>
      </c>
    </row>
    <row r="591" spans="1:15" s="719" customFormat="1" ht="10.199999999999999">
      <c r="A591" s="990">
        <v>588</v>
      </c>
      <c r="B591" s="991" t="s">
        <v>8306</v>
      </c>
      <c r="C591" s="991">
        <v>12161</v>
      </c>
      <c r="D591" s="707" t="s">
        <v>8307</v>
      </c>
      <c r="E591" s="992">
        <v>25.08</v>
      </c>
      <c r="F591" s="991" t="s">
        <v>984</v>
      </c>
      <c r="G591" s="709" t="s">
        <v>2274</v>
      </c>
      <c r="H591" s="709" t="s">
        <v>3257</v>
      </c>
      <c r="I591" s="709" t="s">
        <v>8308</v>
      </c>
      <c r="J591" s="991">
        <v>2031256</v>
      </c>
      <c r="K591" s="993" t="s">
        <v>6906</v>
      </c>
      <c r="L591" s="993">
        <v>39020</v>
      </c>
      <c r="M591" s="1022">
        <v>49978</v>
      </c>
      <c r="O591" s="1023" t="s">
        <v>3117</v>
      </c>
    </row>
    <row r="592" spans="1:15" s="719" customFormat="1" ht="20.399999999999999">
      <c r="A592" s="985">
        <v>589</v>
      </c>
      <c r="B592" s="986" t="s">
        <v>8309</v>
      </c>
      <c r="C592" s="986">
        <v>12169</v>
      </c>
      <c r="D592" s="712" t="s">
        <v>3248</v>
      </c>
      <c r="E592" s="987">
        <v>51.16</v>
      </c>
      <c r="F592" s="986" t="s">
        <v>8310</v>
      </c>
      <c r="G592" s="713" t="s">
        <v>41</v>
      </c>
      <c r="H592" s="713" t="s">
        <v>3171</v>
      </c>
      <c r="I592" s="713" t="s">
        <v>3532</v>
      </c>
      <c r="J592" s="986">
        <v>2027194</v>
      </c>
      <c r="K592" s="988" t="s">
        <v>6813</v>
      </c>
      <c r="L592" s="988">
        <v>39027</v>
      </c>
      <c r="M592" s="1020">
        <v>49985</v>
      </c>
      <c r="O592" s="1021" t="s">
        <v>3117</v>
      </c>
    </row>
    <row r="593" spans="1:15" s="719" customFormat="1" ht="20.399999999999999">
      <c r="A593" s="990">
        <v>590</v>
      </c>
      <c r="B593" s="991" t="s">
        <v>8311</v>
      </c>
      <c r="C593" s="991">
        <v>12193</v>
      </c>
      <c r="D593" s="707" t="s">
        <v>4872</v>
      </c>
      <c r="E593" s="992">
        <v>154.36000000000001</v>
      </c>
      <c r="F593" s="991" t="s">
        <v>8312</v>
      </c>
      <c r="G593" s="709" t="s">
        <v>2364</v>
      </c>
      <c r="H593" s="709" t="s">
        <v>5888</v>
      </c>
      <c r="I593" s="709" t="s">
        <v>8313</v>
      </c>
      <c r="J593" s="991">
        <v>5413702</v>
      </c>
      <c r="K593" s="993" t="s">
        <v>8037</v>
      </c>
      <c r="L593" s="993">
        <v>39030</v>
      </c>
      <c r="M593" s="1022">
        <v>49988</v>
      </c>
      <c r="O593" s="1023" t="s">
        <v>3117</v>
      </c>
    </row>
    <row r="594" spans="1:15" s="719" customFormat="1" ht="10.199999999999999">
      <c r="A594" s="985">
        <v>591</v>
      </c>
      <c r="B594" s="986" t="s">
        <v>8314</v>
      </c>
      <c r="C594" s="986">
        <v>12197</v>
      </c>
      <c r="D594" s="712" t="s">
        <v>3516</v>
      </c>
      <c r="E594" s="987">
        <v>283.35000000000002</v>
      </c>
      <c r="F594" s="986" t="s">
        <v>984</v>
      </c>
      <c r="G594" s="713" t="s">
        <v>46</v>
      </c>
      <c r="H594" s="713" t="s">
        <v>2265</v>
      </c>
      <c r="I594" s="713" t="s">
        <v>747</v>
      </c>
      <c r="J594" s="986">
        <v>5005094</v>
      </c>
      <c r="K594" s="988" t="s">
        <v>2186</v>
      </c>
      <c r="L594" s="988">
        <v>39030</v>
      </c>
      <c r="M594" s="1020">
        <v>50748</v>
      </c>
      <c r="O594" s="1021" t="s">
        <v>3117</v>
      </c>
    </row>
    <row r="595" spans="1:15" s="719" customFormat="1" ht="20.399999999999999">
      <c r="A595" s="990">
        <v>592</v>
      </c>
      <c r="B595" s="991" t="s">
        <v>8315</v>
      </c>
      <c r="C595" s="991">
        <v>12199</v>
      </c>
      <c r="D595" s="707" t="s">
        <v>6231</v>
      </c>
      <c r="E595" s="992">
        <v>1443.73</v>
      </c>
      <c r="F595" s="991" t="s">
        <v>8316</v>
      </c>
      <c r="G595" s="709" t="s">
        <v>48</v>
      </c>
      <c r="H595" s="709" t="s">
        <v>902</v>
      </c>
      <c r="I595" s="709" t="s">
        <v>5241</v>
      </c>
      <c r="J595" s="991">
        <v>2095025</v>
      </c>
      <c r="K595" s="993" t="s">
        <v>3086</v>
      </c>
      <c r="L595" s="993">
        <v>39030</v>
      </c>
      <c r="M595" s="1022">
        <v>49988</v>
      </c>
      <c r="O595" s="1023" t="s">
        <v>3117</v>
      </c>
    </row>
    <row r="596" spans="1:15" s="719" customFormat="1" ht="10.199999999999999">
      <c r="A596" s="985">
        <v>593</v>
      </c>
      <c r="B596" s="986" t="s">
        <v>8317</v>
      </c>
      <c r="C596" s="986">
        <v>12203</v>
      </c>
      <c r="D596" s="712" t="s">
        <v>8318</v>
      </c>
      <c r="E596" s="987">
        <v>29.18</v>
      </c>
      <c r="F596" s="986" t="s">
        <v>984</v>
      </c>
      <c r="G596" s="713" t="s">
        <v>2364</v>
      </c>
      <c r="H596" s="713" t="s">
        <v>1076</v>
      </c>
      <c r="I596" s="713" t="s">
        <v>7239</v>
      </c>
      <c r="J596" s="986">
        <v>2609436</v>
      </c>
      <c r="K596" s="988" t="s">
        <v>2287</v>
      </c>
      <c r="L596" s="988">
        <v>39034</v>
      </c>
      <c r="M596" s="1020">
        <v>49992</v>
      </c>
      <c r="O596" s="1021" t="s">
        <v>3117</v>
      </c>
    </row>
    <row r="597" spans="1:15" s="719" customFormat="1" ht="20.399999999999999">
      <c r="A597" s="990">
        <v>594</v>
      </c>
      <c r="B597" s="991" t="s">
        <v>8319</v>
      </c>
      <c r="C597" s="991">
        <v>12214</v>
      </c>
      <c r="D597" s="707" t="s">
        <v>2371</v>
      </c>
      <c r="E597" s="992">
        <v>74.27</v>
      </c>
      <c r="F597" s="991" t="s">
        <v>8320</v>
      </c>
      <c r="G597" s="709" t="s">
        <v>2509</v>
      </c>
      <c r="H597" s="709" t="s">
        <v>3468</v>
      </c>
      <c r="I597" s="709" t="s">
        <v>3852</v>
      </c>
      <c r="J597" s="991">
        <v>2800497</v>
      </c>
      <c r="K597" s="993" t="s">
        <v>2287</v>
      </c>
      <c r="L597" s="993">
        <v>39035</v>
      </c>
      <c r="M597" s="1022">
        <v>49993</v>
      </c>
      <c r="O597" s="1023" t="s">
        <v>3117</v>
      </c>
    </row>
    <row r="598" spans="1:15" s="719" customFormat="1" ht="20.399999999999999">
      <c r="A598" s="985">
        <v>595</v>
      </c>
      <c r="B598" s="986" t="s">
        <v>8321</v>
      </c>
      <c r="C598" s="986">
        <v>12215</v>
      </c>
      <c r="D598" s="712" t="s">
        <v>8322</v>
      </c>
      <c r="E598" s="987">
        <v>52.74</v>
      </c>
      <c r="F598" s="986" t="s">
        <v>8323</v>
      </c>
      <c r="G598" s="713" t="s">
        <v>3809</v>
      </c>
      <c r="H598" s="713" t="s">
        <v>4208</v>
      </c>
      <c r="I598" s="713" t="s">
        <v>8324</v>
      </c>
      <c r="J598" s="986">
        <v>2101807</v>
      </c>
      <c r="K598" s="988" t="s">
        <v>6906</v>
      </c>
      <c r="L598" s="988">
        <v>39035</v>
      </c>
      <c r="M598" s="1020">
        <v>49993</v>
      </c>
      <c r="O598" s="1021" t="s">
        <v>3117</v>
      </c>
    </row>
    <row r="599" spans="1:15" s="719" customFormat="1" ht="10.199999999999999">
      <c r="A599" s="990">
        <v>596</v>
      </c>
      <c r="B599" s="991" t="s">
        <v>8325</v>
      </c>
      <c r="C599" s="991">
        <v>12219</v>
      </c>
      <c r="D599" s="707" t="s">
        <v>8326</v>
      </c>
      <c r="E599" s="992">
        <v>135.1</v>
      </c>
      <c r="F599" s="991" t="s">
        <v>8327</v>
      </c>
      <c r="G599" s="709" t="s">
        <v>40</v>
      </c>
      <c r="H599" s="709" t="s">
        <v>7837</v>
      </c>
      <c r="I599" s="709" t="s">
        <v>8328</v>
      </c>
      <c r="J599" s="991">
        <v>2641984</v>
      </c>
      <c r="K599" s="993" t="s">
        <v>6813</v>
      </c>
      <c r="L599" s="993">
        <v>35881</v>
      </c>
      <c r="M599" s="1022">
        <v>46839</v>
      </c>
      <c r="O599" s="1023" t="s">
        <v>3117</v>
      </c>
    </row>
    <row r="600" spans="1:15" s="719" customFormat="1" ht="10.199999999999999">
      <c r="A600" s="985">
        <v>597</v>
      </c>
      <c r="B600" s="986" t="s">
        <v>8329</v>
      </c>
      <c r="C600" s="986">
        <v>12225</v>
      </c>
      <c r="D600" s="712" t="s">
        <v>8330</v>
      </c>
      <c r="E600" s="987">
        <v>872.22</v>
      </c>
      <c r="F600" s="986" t="s">
        <v>984</v>
      </c>
      <c r="G600" s="713" t="s">
        <v>44</v>
      </c>
      <c r="H600" s="713" t="s">
        <v>3137</v>
      </c>
      <c r="I600" s="713" t="s">
        <v>5241</v>
      </c>
      <c r="J600" s="986">
        <v>2095025</v>
      </c>
      <c r="K600" s="988" t="s">
        <v>3086</v>
      </c>
      <c r="L600" s="988">
        <v>39043</v>
      </c>
      <c r="M600" s="1020">
        <v>50001</v>
      </c>
      <c r="O600" s="1021" t="s">
        <v>3117</v>
      </c>
    </row>
    <row r="601" spans="1:15" s="719" customFormat="1" ht="10.199999999999999">
      <c r="A601" s="990">
        <v>598</v>
      </c>
      <c r="B601" s="991" t="s">
        <v>8331</v>
      </c>
      <c r="C601" s="991">
        <v>12226</v>
      </c>
      <c r="D601" s="707" t="s">
        <v>8332</v>
      </c>
      <c r="E601" s="992">
        <v>35.89</v>
      </c>
      <c r="F601" s="991" t="s">
        <v>984</v>
      </c>
      <c r="G601" s="709" t="s">
        <v>44</v>
      </c>
      <c r="H601" s="709" t="s">
        <v>3137</v>
      </c>
      <c r="I601" s="709" t="s">
        <v>5241</v>
      </c>
      <c r="J601" s="991">
        <v>2095025</v>
      </c>
      <c r="K601" s="993" t="s">
        <v>3086</v>
      </c>
      <c r="L601" s="993">
        <v>39043</v>
      </c>
      <c r="M601" s="1022">
        <v>50001</v>
      </c>
      <c r="O601" s="1023" t="s">
        <v>3117</v>
      </c>
    </row>
    <row r="602" spans="1:15" s="719" customFormat="1" ht="10.199999999999999">
      <c r="A602" s="985">
        <v>599</v>
      </c>
      <c r="B602" s="986" t="s">
        <v>8333</v>
      </c>
      <c r="C602" s="986">
        <v>12229</v>
      </c>
      <c r="D602" s="712" t="s">
        <v>8334</v>
      </c>
      <c r="E602" s="987">
        <v>47.5</v>
      </c>
      <c r="F602" s="986" t="s">
        <v>984</v>
      </c>
      <c r="G602" s="713" t="s">
        <v>50</v>
      </c>
      <c r="H602" s="713" t="s">
        <v>8335</v>
      </c>
      <c r="I602" s="713" t="s">
        <v>8336</v>
      </c>
      <c r="J602" s="986">
        <v>5256054</v>
      </c>
      <c r="K602" s="988" t="s">
        <v>6813</v>
      </c>
      <c r="L602" s="988">
        <v>39043</v>
      </c>
      <c r="M602" s="1020">
        <v>50001</v>
      </c>
      <c r="O602" s="1021" t="s">
        <v>3149</v>
      </c>
    </row>
    <row r="603" spans="1:15" s="719" customFormat="1" ht="10.199999999999999">
      <c r="A603" s="990">
        <v>600</v>
      </c>
      <c r="B603" s="991" t="s">
        <v>8337</v>
      </c>
      <c r="C603" s="991">
        <v>12239</v>
      </c>
      <c r="D603" s="707" t="s">
        <v>8338</v>
      </c>
      <c r="E603" s="992">
        <v>87.45</v>
      </c>
      <c r="F603" s="991" t="s">
        <v>984</v>
      </c>
      <c r="G603" s="709" t="s">
        <v>48</v>
      </c>
      <c r="H603" s="709" t="s">
        <v>2261</v>
      </c>
      <c r="I603" s="709" t="s">
        <v>8339</v>
      </c>
      <c r="J603" s="991">
        <v>5642876</v>
      </c>
      <c r="K603" s="993" t="s">
        <v>2287</v>
      </c>
      <c r="L603" s="993">
        <v>39043</v>
      </c>
      <c r="M603" s="1022">
        <v>46348</v>
      </c>
      <c r="O603" s="1023" t="s">
        <v>3117</v>
      </c>
    </row>
    <row r="604" spans="1:15" s="719" customFormat="1" ht="20.399999999999999">
      <c r="A604" s="985">
        <v>601</v>
      </c>
      <c r="B604" s="986" t="s">
        <v>8340</v>
      </c>
      <c r="C604" s="986">
        <v>12246</v>
      </c>
      <c r="D604" s="712" t="s">
        <v>8341</v>
      </c>
      <c r="E604" s="987">
        <v>26.43</v>
      </c>
      <c r="F604" s="986" t="s">
        <v>8342</v>
      </c>
      <c r="G604" s="713" t="s">
        <v>40</v>
      </c>
      <c r="H604" s="713" t="s">
        <v>2334</v>
      </c>
      <c r="I604" s="713" t="s">
        <v>7229</v>
      </c>
      <c r="J604" s="986">
        <v>2881934</v>
      </c>
      <c r="K604" s="988" t="s">
        <v>2186</v>
      </c>
      <c r="L604" s="988">
        <v>39048</v>
      </c>
      <c r="M604" s="1020">
        <v>51265</v>
      </c>
      <c r="O604" s="1021" t="s">
        <v>3117</v>
      </c>
    </row>
    <row r="605" spans="1:15" s="719" customFormat="1" ht="20.399999999999999">
      <c r="A605" s="990">
        <v>602</v>
      </c>
      <c r="B605" s="991" t="s">
        <v>8343</v>
      </c>
      <c r="C605" s="991">
        <v>12263</v>
      </c>
      <c r="D605" s="707" t="s">
        <v>8344</v>
      </c>
      <c r="E605" s="992">
        <v>79.52</v>
      </c>
      <c r="F605" s="991" t="s">
        <v>8345</v>
      </c>
      <c r="G605" s="709" t="s">
        <v>2188</v>
      </c>
      <c r="H605" s="709" t="s">
        <v>2189</v>
      </c>
      <c r="I605" s="709" t="s">
        <v>8346</v>
      </c>
      <c r="J605" s="991">
        <v>5567319</v>
      </c>
      <c r="K605" s="993" t="s">
        <v>7559</v>
      </c>
      <c r="L605" s="993">
        <v>39051</v>
      </c>
      <c r="M605" s="1022">
        <v>50009</v>
      </c>
      <c r="O605" s="1023" t="s">
        <v>3149</v>
      </c>
    </row>
    <row r="606" spans="1:15" s="719" customFormat="1" ht="20.399999999999999">
      <c r="A606" s="985">
        <v>603</v>
      </c>
      <c r="B606" s="986" t="s">
        <v>8347</v>
      </c>
      <c r="C606" s="986">
        <v>12277</v>
      </c>
      <c r="D606" s="712" t="s">
        <v>8348</v>
      </c>
      <c r="E606" s="987">
        <v>144.31</v>
      </c>
      <c r="F606" s="986" t="s">
        <v>8349</v>
      </c>
      <c r="G606" s="713" t="s">
        <v>2509</v>
      </c>
      <c r="H606" s="713" t="s">
        <v>5401</v>
      </c>
      <c r="I606" s="713" t="s">
        <v>8350</v>
      </c>
      <c r="J606" s="986">
        <v>5082986</v>
      </c>
      <c r="K606" s="988" t="s">
        <v>7044</v>
      </c>
      <c r="L606" s="988">
        <v>39059</v>
      </c>
      <c r="M606" s="1020">
        <v>50017</v>
      </c>
      <c r="O606" s="1021" t="s">
        <v>3149</v>
      </c>
    </row>
    <row r="607" spans="1:15" s="719" customFormat="1" ht="20.399999999999999">
      <c r="A607" s="990">
        <v>604</v>
      </c>
      <c r="B607" s="991" t="s">
        <v>8351</v>
      </c>
      <c r="C607" s="991">
        <v>12297</v>
      </c>
      <c r="D607" s="707" t="s">
        <v>8352</v>
      </c>
      <c r="E607" s="992">
        <v>51.47</v>
      </c>
      <c r="F607" s="991" t="s">
        <v>8353</v>
      </c>
      <c r="G607" s="709" t="s">
        <v>43</v>
      </c>
      <c r="H607" s="709" t="s">
        <v>3228</v>
      </c>
      <c r="I607" s="709" t="s">
        <v>876</v>
      </c>
      <c r="J607" s="991">
        <v>5072948</v>
      </c>
      <c r="K607" s="993" t="s">
        <v>3086</v>
      </c>
      <c r="L607" s="993">
        <v>39071</v>
      </c>
      <c r="M607" s="1022">
        <v>50029</v>
      </c>
      <c r="O607" s="1023" t="s">
        <v>3122</v>
      </c>
    </row>
    <row r="608" spans="1:15" s="719" customFormat="1" ht="20.399999999999999">
      <c r="A608" s="985">
        <v>605</v>
      </c>
      <c r="B608" s="986" t="s">
        <v>8354</v>
      </c>
      <c r="C608" s="986">
        <v>12324</v>
      </c>
      <c r="D608" s="712" t="s">
        <v>7882</v>
      </c>
      <c r="E608" s="987">
        <v>144.09</v>
      </c>
      <c r="F608" s="986" t="s">
        <v>8355</v>
      </c>
      <c r="G608" s="713" t="s">
        <v>371</v>
      </c>
      <c r="H608" s="713" t="s">
        <v>3590</v>
      </c>
      <c r="I608" s="713" t="s">
        <v>8356</v>
      </c>
      <c r="J608" s="986">
        <v>5494206</v>
      </c>
      <c r="K608" s="988" t="s">
        <v>3086</v>
      </c>
      <c r="L608" s="988">
        <v>39090</v>
      </c>
      <c r="M608" s="1020">
        <v>50048</v>
      </c>
      <c r="O608" s="1021" t="s">
        <v>3149</v>
      </c>
    </row>
    <row r="609" spans="1:15" s="719" customFormat="1" ht="20.399999999999999">
      <c r="A609" s="990">
        <v>606</v>
      </c>
      <c r="B609" s="991" t="s">
        <v>8357</v>
      </c>
      <c r="C609" s="991">
        <v>12325</v>
      </c>
      <c r="D609" s="707" t="s">
        <v>563</v>
      </c>
      <c r="E609" s="992">
        <v>506.47</v>
      </c>
      <c r="F609" s="991" t="s">
        <v>8358</v>
      </c>
      <c r="G609" s="709" t="s">
        <v>2509</v>
      </c>
      <c r="H609" s="709" t="s">
        <v>3183</v>
      </c>
      <c r="I609" s="709" t="s">
        <v>674</v>
      </c>
      <c r="J609" s="991">
        <v>6342485</v>
      </c>
      <c r="K609" s="993" t="s">
        <v>2186</v>
      </c>
      <c r="L609" s="993">
        <v>39090</v>
      </c>
      <c r="M609" s="1022">
        <v>50048</v>
      </c>
      <c r="O609" s="1023" t="s">
        <v>3149</v>
      </c>
    </row>
    <row r="610" spans="1:15" s="719" customFormat="1" ht="20.399999999999999">
      <c r="A610" s="985">
        <v>607</v>
      </c>
      <c r="B610" s="986" t="s">
        <v>8359</v>
      </c>
      <c r="C610" s="986">
        <v>12328</v>
      </c>
      <c r="D610" s="712" t="s">
        <v>8360</v>
      </c>
      <c r="E610" s="987">
        <v>77.75</v>
      </c>
      <c r="F610" s="986" t="s">
        <v>8361</v>
      </c>
      <c r="G610" s="713" t="s">
        <v>43</v>
      </c>
      <c r="H610" s="713" t="s">
        <v>43</v>
      </c>
      <c r="I610" s="713" t="s">
        <v>8362</v>
      </c>
      <c r="J610" s="986">
        <v>5463599</v>
      </c>
      <c r="K610" s="988" t="s">
        <v>7559</v>
      </c>
      <c r="L610" s="988">
        <v>39092</v>
      </c>
      <c r="M610" s="1020">
        <v>50050</v>
      </c>
      <c r="O610" s="1021" t="s">
        <v>3149</v>
      </c>
    </row>
    <row r="611" spans="1:15" s="719" customFormat="1" ht="20.399999999999999">
      <c r="A611" s="990">
        <v>608</v>
      </c>
      <c r="B611" s="991" t="s">
        <v>8363</v>
      </c>
      <c r="C611" s="991">
        <v>12335</v>
      </c>
      <c r="D611" s="707" t="s">
        <v>8364</v>
      </c>
      <c r="E611" s="992">
        <v>91.39</v>
      </c>
      <c r="F611" s="991" t="s">
        <v>8365</v>
      </c>
      <c r="G611" s="709" t="s">
        <v>45</v>
      </c>
      <c r="H611" s="709" t="s">
        <v>3546</v>
      </c>
      <c r="I611" s="709" t="s">
        <v>7586</v>
      </c>
      <c r="J611" s="991">
        <v>5401801</v>
      </c>
      <c r="K611" s="993" t="s">
        <v>7587</v>
      </c>
      <c r="L611" s="993">
        <v>37253</v>
      </c>
      <c r="M611" s="1022">
        <v>48210</v>
      </c>
      <c r="O611" s="1023" t="s">
        <v>3117</v>
      </c>
    </row>
    <row r="612" spans="1:15" s="719" customFormat="1" ht="20.399999999999999">
      <c r="A612" s="985">
        <v>609</v>
      </c>
      <c r="B612" s="986" t="s">
        <v>8366</v>
      </c>
      <c r="C612" s="986">
        <v>12342</v>
      </c>
      <c r="D612" s="712" t="s">
        <v>3510</v>
      </c>
      <c r="E612" s="987">
        <v>44.98</v>
      </c>
      <c r="F612" s="986" t="s">
        <v>8367</v>
      </c>
      <c r="G612" s="713" t="s">
        <v>41</v>
      </c>
      <c r="H612" s="713" t="s">
        <v>3510</v>
      </c>
      <c r="I612" s="713" t="s">
        <v>8368</v>
      </c>
      <c r="J612" s="986">
        <v>5088755</v>
      </c>
      <c r="K612" s="988" t="s">
        <v>2287</v>
      </c>
      <c r="L612" s="988">
        <v>39106</v>
      </c>
      <c r="M612" s="1020">
        <v>50064</v>
      </c>
      <c r="O612" s="1021" t="s">
        <v>3149</v>
      </c>
    </row>
    <row r="613" spans="1:15" s="719" customFormat="1" ht="20.399999999999999">
      <c r="A613" s="990">
        <v>610</v>
      </c>
      <c r="B613" s="991" t="s">
        <v>8369</v>
      </c>
      <c r="C613" s="991">
        <v>12373</v>
      </c>
      <c r="D613" s="707" t="s">
        <v>8370</v>
      </c>
      <c r="E613" s="992">
        <v>45.01</v>
      </c>
      <c r="F613" s="991" t="s">
        <v>8371</v>
      </c>
      <c r="G613" s="709" t="s">
        <v>3809</v>
      </c>
      <c r="H613" s="709" t="s">
        <v>4208</v>
      </c>
      <c r="I613" s="709" t="s">
        <v>7289</v>
      </c>
      <c r="J613" s="991">
        <v>2565803</v>
      </c>
      <c r="K613" s="993" t="s">
        <v>6906</v>
      </c>
      <c r="L613" s="993">
        <v>39135</v>
      </c>
      <c r="M613" s="1022">
        <v>50093</v>
      </c>
      <c r="O613" s="1023" t="s">
        <v>3117</v>
      </c>
    </row>
    <row r="614" spans="1:15" s="719" customFormat="1" ht="20.399999999999999">
      <c r="A614" s="985">
        <v>611</v>
      </c>
      <c r="B614" s="986" t="s">
        <v>8372</v>
      </c>
      <c r="C614" s="986">
        <v>12395</v>
      </c>
      <c r="D614" s="712" t="s">
        <v>8373</v>
      </c>
      <c r="E614" s="987">
        <v>84.77</v>
      </c>
      <c r="F614" s="986" t="s">
        <v>8374</v>
      </c>
      <c r="G614" s="713" t="s">
        <v>2247</v>
      </c>
      <c r="H614" s="713" t="s">
        <v>3261</v>
      </c>
      <c r="I614" s="713" t="s">
        <v>8375</v>
      </c>
      <c r="J614" s="986">
        <v>5097215</v>
      </c>
      <c r="K614" s="988" t="s">
        <v>3086</v>
      </c>
      <c r="L614" s="988">
        <v>39168</v>
      </c>
      <c r="M614" s="1020">
        <v>50126</v>
      </c>
      <c r="O614" s="1021" t="s">
        <v>3149</v>
      </c>
    </row>
    <row r="615" spans="1:15" s="719" customFormat="1" ht="20.399999999999999">
      <c r="A615" s="990">
        <v>612</v>
      </c>
      <c r="B615" s="991" t="s">
        <v>8376</v>
      </c>
      <c r="C615" s="991">
        <v>12401</v>
      </c>
      <c r="D615" s="707" t="s">
        <v>8377</v>
      </c>
      <c r="E615" s="992">
        <v>65.459999999999994</v>
      </c>
      <c r="F615" s="991" t="s">
        <v>8378</v>
      </c>
      <c r="G615" s="709" t="s">
        <v>48</v>
      </c>
      <c r="H615" s="709" t="s">
        <v>902</v>
      </c>
      <c r="I615" s="709" t="s">
        <v>768</v>
      </c>
      <c r="J615" s="991">
        <v>2544695</v>
      </c>
      <c r="K615" s="993" t="s">
        <v>3086</v>
      </c>
      <c r="L615" s="993">
        <v>39184</v>
      </c>
      <c r="M615" s="1022">
        <v>50142</v>
      </c>
      <c r="O615" s="1023" t="s">
        <v>3117</v>
      </c>
    </row>
    <row r="616" spans="1:15" s="719" customFormat="1" ht="20.399999999999999">
      <c r="A616" s="985">
        <v>613</v>
      </c>
      <c r="B616" s="986" t="s">
        <v>8379</v>
      </c>
      <c r="C616" s="986">
        <v>12412</v>
      </c>
      <c r="D616" s="712" t="s">
        <v>8380</v>
      </c>
      <c r="E616" s="987">
        <v>99.89</v>
      </c>
      <c r="F616" s="986" t="s">
        <v>8381</v>
      </c>
      <c r="G616" s="713" t="s">
        <v>41</v>
      </c>
      <c r="H616" s="713" t="s">
        <v>2298</v>
      </c>
      <c r="I616" s="713" t="s">
        <v>8382</v>
      </c>
      <c r="J616" s="986">
        <v>5103851</v>
      </c>
      <c r="K616" s="988" t="s">
        <v>2287</v>
      </c>
      <c r="L616" s="988">
        <v>39190</v>
      </c>
      <c r="M616" s="1020">
        <v>50148</v>
      </c>
      <c r="O616" s="1021" t="s">
        <v>3149</v>
      </c>
    </row>
    <row r="617" spans="1:15" s="719" customFormat="1" ht="20.399999999999999">
      <c r="A617" s="990">
        <v>614</v>
      </c>
      <c r="B617" s="991" t="s">
        <v>8383</v>
      </c>
      <c r="C617" s="991">
        <v>12413</v>
      </c>
      <c r="D617" s="707" t="s">
        <v>7431</v>
      </c>
      <c r="E617" s="992">
        <v>472.3</v>
      </c>
      <c r="F617" s="991" t="s">
        <v>8384</v>
      </c>
      <c r="G617" s="709" t="s">
        <v>46</v>
      </c>
      <c r="H617" s="709" t="s">
        <v>3457</v>
      </c>
      <c r="I617" s="709" t="s">
        <v>7367</v>
      </c>
      <c r="J617" s="991">
        <v>5180252</v>
      </c>
      <c r="K617" s="993" t="s">
        <v>2186</v>
      </c>
      <c r="L617" s="993">
        <v>39190</v>
      </c>
      <c r="M617" s="1022">
        <v>50148</v>
      </c>
      <c r="O617" s="1023" t="s">
        <v>3117</v>
      </c>
    </row>
    <row r="618" spans="1:15" s="719" customFormat="1" ht="20.399999999999999">
      <c r="A618" s="985">
        <v>615</v>
      </c>
      <c r="B618" s="986" t="s">
        <v>8385</v>
      </c>
      <c r="C618" s="986">
        <v>12414</v>
      </c>
      <c r="D618" s="712" t="s">
        <v>5050</v>
      </c>
      <c r="E618" s="987">
        <v>104.76</v>
      </c>
      <c r="F618" s="986" t="s">
        <v>8386</v>
      </c>
      <c r="G618" s="713" t="s">
        <v>41</v>
      </c>
      <c r="H618" s="713" t="s">
        <v>1072</v>
      </c>
      <c r="I618" s="713" t="s">
        <v>8387</v>
      </c>
      <c r="J618" s="986">
        <v>5209447</v>
      </c>
      <c r="K618" s="988" t="s">
        <v>6813</v>
      </c>
      <c r="L618" s="988">
        <v>39190</v>
      </c>
      <c r="M618" s="1020">
        <v>50148</v>
      </c>
      <c r="O618" s="1021" t="s">
        <v>3117</v>
      </c>
    </row>
    <row r="619" spans="1:15" s="719" customFormat="1" ht="20.399999999999999">
      <c r="A619" s="990">
        <v>616</v>
      </c>
      <c r="B619" s="991" t="s">
        <v>8388</v>
      </c>
      <c r="C619" s="991">
        <v>12415</v>
      </c>
      <c r="D619" s="707" t="s">
        <v>8389</v>
      </c>
      <c r="E619" s="992">
        <v>190.3</v>
      </c>
      <c r="F619" s="991" t="s">
        <v>8390</v>
      </c>
      <c r="G619" s="709" t="s">
        <v>2234</v>
      </c>
      <c r="H619" s="709" t="s">
        <v>448</v>
      </c>
      <c r="I619" s="709" t="s">
        <v>6006</v>
      </c>
      <c r="J619" s="991">
        <v>2659603</v>
      </c>
      <c r="K619" s="993" t="s">
        <v>2186</v>
      </c>
      <c r="L619" s="993">
        <v>39190</v>
      </c>
      <c r="M619" s="1022">
        <v>50148</v>
      </c>
      <c r="O619" s="1023" t="s">
        <v>3117</v>
      </c>
    </row>
    <row r="620" spans="1:15" s="719" customFormat="1" ht="20.399999999999999">
      <c r="A620" s="985">
        <v>617</v>
      </c>
      <c r="B620" s="986" t="s">
        <v>8391</v>
      </c>
      <c r="C620" s="986">
        <v>12435</v>
      </c>
      <c r="D620" s="712" t="s">
        <v>8392</v>
      </c>
      <c r="E620" s="987">
        <v>238.73</v>
      </c>
      <c r="F620" s="986" t="s">
        <v>8393</v>
      </c>
      <c r="G620" s="713" t="s">
        <v>41</v>
      </c>
      <c r="H620" s="713" t="s">
        <v>1072</v>
      </c>
      <c r="I620" s="713" t="s">
        <v>677</v>
      </c>
      <c r="J620" s="986">
        <v>5031869</v>
      </c>
      <c r="K620" s="988" t="s">
        <v>3086</v>
      </c>
      <c r="L620" s="988">
        <v>39203</v>
      </c>
      <c r="M620" s="1020">
        <v>50161</v>
      </c>
      <c r="O620" s="1021" t="s">
        <v>3122</v>
      </c>
    </row>
    <row r="621" spans="1:15" s="719" customFormat="1" ht="20.399999999999999">
      <c r="A621" s="990">
        <v>618</v>
      </c>
      <c r="B621" s="991" t="s">
        <v>8394</v>
      </c>
      <c r="C621" s="991">
        <v>12439</v>
      </c>
      <c r="D621" s="707" t="s">
        <v>3209</v>
      </c>
      <c r="E621" s="992">
        <v>152</v>
      </c>
      <c r="F621" s="991" t="s">
        <v>8395</v>
      </c>
      <c r="G621" s="709" t="s">
        <v>2509</v>
      </c>
      <c r="H621" s="709" t="s">
        <v>3183</v>
      </c>
      <c r="I621" s="709" t="s">
        <v>585</v>
      </c>
      <c r="J621" s="991">
        <v>5935539</v>
      </c>
      <c r="K621" s="993" t="s">
        <v>2186</v>
      </c>
      <c r="L621" s="993">
        <v>39209</v>
      </c>
      <c r="M621" s="1022">
        <v>50167</v>
      </c>
      <c r="O621" s="1023" t="s">
        <v>3117</v>
      </c>
    </row>
    <row r="622" spans="1:15" s="719" customFormat="1" ht="20.399999999999999">
      <c r="A622" s="985">
        <v>619</v>
      </c>
      <c r="B622" s="986" t="s">
        <v>8396</v>
      </c>
      <c r="C622" s="986">
        <v>12442</v>
      </c>
      <c r="D622" s="712" t="s">
        <v>8397</v>
      </c>
      <c r="E622" s="987">
        <v>33.29</v>
      </c>
      <c r="F622" s="986" t="s">
        <v>8398</v>
      </c>
      <c r="G622" s="713" t="s">
        <v>2188</v>
      </c>
      <c r="H622" s="713" t="s">
        <v>4836</v>
      </c>
      <c r="I622" s="713" t="s">
        <v>8397</v>
      </c>
      <c r="J622" s="986">
        <v>2668041</v>
      </c>
      <c r="K622" s="988" t="s">
        <v>6813</v>
      </c>
      <c r="L622" s="988">
        <v>39216</v>
      </c>
      <c r="M622" s="1020">
        <v>50174</v>
      </c>
      <c r="O622" s="1021" t="s">
        <v>3117</v>
      </c>
    </row>
    <row r="623" spans="1:15" s="719" customFormat="1" ht="20.399999999999999">
      <c r="A623" s="990">
        <v>620</v>
      </c>
      <c r="B623" s="991" t="s">
        <v>8399</v>
      </c>
      <c r="C623" s="991">
        <v>12463</v>
      </c>
      <c r="D623" s="707" t="s">
        <v>8400</v>
      </c>
      <c r="E623" s="992">
        <v>460.33</v>
      </c>
      <c r="F623" s="991" t="s">
        <v>8401</v>
      </c>
      <c r="G623" s="709" t="s">
        <v>41</v>
      </c>
      <c r="H623" s="709" t="s">
        <v>1072</v>
      </c>
      <c r="I623" s="709" t="s">
        <v>5241</v>
      </c>
      <c r="J623" s="991">
        <v>2095025</v>
      </c>
      <c r="K623" s="993" t="s">
        <v>3086</v>
      </c>
      <c r="L623" s="993">
        <v>39225</v>
      </c>
      <c r="M623" s="1022">
        <v>50183</v>
      </c>
      <c r="O623" s="1023" t="s">
        <v>3117</v>
      </c>
    </row>
    <row r="624" spans="1:15" s="719" customFormat="1" ht="10.199999999999999">
      <c r="A624" s="985">
        <v>621</v>
      </c>
      <c r="B624" s="986" t="s">
        <v>8402</v>
      </c>
      <c r="C624" s="986">
        <v>12466</v>
      </c>
      <c r="D624" s="712" t="s">
        <v>6014</v>
      </c>
      <c r="E624" s="987">
        <v>509.5</v>
      </c>
      <c r="F624" s="986" t="s">
        <v>984</v>
      </c>
      <c r="G624" s="713" t="s">
        <v>43</v>
      </c>
      <c r="H624" s="713" t="s">
        <v>43</v>
      </c>
      <c r="I624" s="713" t="s">
        <v>8403</v>
      </c>
      <c r="J624" s="986">
        <v>2831686</v>
      </c>
      <c r="K624" s="988" t="s">
        <v>3086</v>
      </c>
      <c r="L624" s="988">
        <v>39225</v>
      </c>
      <c r="M624" s="1020">
        <v>50183</v>
      </c>
      <c r="O624" s="1021" t="s">
        <v>3117</v>
      </c>
    </row>
    <row r="625" spans="1:15" s="719" customFormat="1" ht="10.199999999999999">
      <c r="A625" s="990">
        <v>622</v>
      </c>
      <c r="B625" s="991" t="s">
        <v>8404</v>
      </c>
      <c r="C625" s="991">
        <v>12469</v>
      </c>
      <c r="D625" s="707" t="s">
        <v>8405</v>
      </c>
      <c r="E625" s="992">
        <v>41.11</v>
      </c>
      <c r="F625" s="991" t="s">
        <v>6849</v>
      </c>
      <c r="G625" s="709" t="s">
        <v>40</v>
      </c>
      <c r="H625" s="709" t="s">
        <v>2334</v>
      </c>
      <c r="I625" s="709" t="s">
        <v>8406</v>
      </c>
      <c r="J625" s="991">
        <v>5231337</v>
      </c>
      <c r="K625" s="993" t="s">
        <v>2186</v>
      </c>
      <c r="L625" s="993">
        <v>34936</v>
      </c>
      <c r="M625" s="1022">
        <v>45894</v>
      </c>
      <c r="O625" s="1023" t="s">
        <v>3117</v>
      </c>
    </row>
    <row r="626" spans="1:15" s="719" customFormat="1" ht="10.199999999999999">
      <c r="A626" s="985">
        <v>623</v>
      </c>
      <c r="B626" s="986" t="s">
        <v>8407</v>
      </c>
      <c r="C626" s="986">
        <v>12470</v>
      </c>
      <c r="D626" s="712" t="s">
        <v>8408</v>
      </c>
      <c r="E626" s="987">
        <v>141.44</v>
      </c>
      <c r="F626" s="986" t="s">
        <v>984</v>
      </c>
      <c r="G626" s="713" t="s">
        <v>49</v>
      </c>
      <c r="H626" s="713" t="s">
        <v>2185</v>
      </c>
      <c r="I626" s="713" t="s">
        <v>6721</v>
      </c>
      <c r="J626" s="986">
        <v>2877694</v>
      </c>
      <c r="K626" s="988" t="s">
        <v>2186</v>
      </c>
      <c r="L626" s="988">
        <v>39227</v>
      </c>
      <c r="M626" s="1020">
        <v>50185</v>
      </c>
      <c r="O626" s="1021" t="s">
        <v>3117</v>
      </c>
    </row>
    <row r="627" spans="1:15" s="719" customFormat="1" ht="20.399999999999999">
      <c r="A627" s="990">
        <v>624</v>
      </c>
      <c r="B627" s="991" t="s">
        <v>8409</v>
      </c>
      <c r="C627" s="991">
        <v>12474</v>
      </c>
      <c r="D627" s="707" t="s">
        <v>660</v>
      </c>
      <c r="E627" s="992">
        <v>851.94</v>
      </c>
      <c r="F627" s="991" t="s">
        <v>8410</v>
      </c>
      <c r="G627" s="709" t="s">
        <v>47</v>
      </c>
      <c r="H627" s="709" t="s">
        <v>4066</v>
      </c>
      <c r="I627" s="709" t="s">
        <v>8411</v>
      </c>
      <c r="J627" s="991">
        <v>5148146</v>
      </c>
      <c r="K627" s="993" t="s">
        <v>3086</v>
      </c>
      <c r="L627" s="993">
        <v>39231</v>
      </c>
      <c r="M627" s="1022">
        <v>50189</v>
      </c>
      <c r="O627" s="1023" t="s">
        <v>3117</v>
      </c>
    </row>
    <row r="628" spans="1:15" s="719" customFormat="1" ht="10.199999999999999">
      <c r="A628" s="985">
        <v>625</v>
      </c>
      <c r="B628" s="986" t="s">
        <v>8412</v>
      </c>
      <c r="C628" s="986">
        <v>12475</v>
      </c>
      <c r="D628" s="712" t="s">
        <v>8413</v>
      </c>
      <c r="E628" s="987">
        <v>392.4</v>
      </c>
      <c r="F628" s="986" t="s">
        <v>984</v>
      </c>
      <c r="G628" s="713" t="s">
        <v>2509</v>
      </c>
      <c r="H628" s="713" t="s">
        <v>3179</v>
      </c>
      <c r="I628" s="713" t="s">
        <v>8414</v>
      </c>
      <c r="J628" s="986">
        <v>5155827</v>
      </c>
      <c r="K628" s="988" t="s">
        <v>3086</v>
      </c>
      <c r="L628" s="988">
        <v>39231</v>
      </c>
      <c r="M628" s="1020">
        <v>50189</v>
      </c>
      <c r="O628" s="1021" t="s">
        <v>3117</v>
      </c>
    </row>
    <row r="629" spans="1:15" s="719" customFormat="1" ht="10.199999999999999">
      <c r="A629" s="990">
        <v>626</v>
      </c>
      <c r="B629" s="991" t="s">
        <v>8415</v>
      </c>
      <c r="C629" s="991">
        <v>12484</v>
      </c>
      <c r="D629" s="707" t="s">
        <v>8416</v>
      </c>
      <c r="E629" s="992">
        <v>70.709999999999994</v>
      </c>
      <c r="F629" s="991" t="s">
        <v>984</v>
      </c>
      <c r="G629" s="709" t="s">
        <v>371</v>
      </c>
      <c r="H629" s="709" t="s">
        <v>6918</v>
      </c>
      <c r="I629" s="709" t="s">
        <v>8417</v>
      </c>
      <c r="J629" s="991">
        <v>5113946</v>
      </c>
      <c r="K629" s="993" t="s">
        <v>6906</v>
      </c>
      <c r="L629" s="993">
        <v>39239</v>
      </c>
      <c r="M629" s="1022">
        <v>50197</v>
      </c>
      <c r="O629" s="1023" t="s">
        <v>3117</v>
      </c>
    </row>
    <row r="630" spans="1:15" s="719" customFormat="1" ht="10.199999999999999">
      <c r="A630" s="985">
        <v>627</v>
      </c>
      <c r="B630" s="986" t="s">
        <v>8418</v>
      </c>
      <c r="C630" s="986">
        <v>12500</v>
      </c>
      <c r="D630" s="712" t="s">
        <v>8419</v>
      </c>
      <c r="E630" s="987">
        <v>17.75</v>
      </c>
      <c r="F630" s="986" t="s">
        <v>984</v>
      </c>
      <c r="G630" s="713" t="s">
        <v>46</v>
      </c>
      <c r="H630" s="713" t="s">
        <v>3164</v>
      </c>
      <c r="I630" s="713" t="s">
        <v>8420</v>
      </c>
      <c r="J630" s="986">
        <v>5108357</v>
      </c>
      <c r="K630" s="988" t="s">
        <v>2186</v>
      </c>
      <c r="L630" s="988">
        <v>39247</v>
      </c>
      <c r="M630" s="1020">
        <v>50205</v>
      </c>
      <c r="O630" s="1021" t="s">
        <v>3117</v>
      </c>
    </row>
    <row r="631" spans="1:15" s="719" customFormat="1" ht="10.199999999999999">
      <c r="A631" s="990">
        <v>628</v>
      </c>
      <c r="B631" s="991" t="s">
        <v>8421</v>
      </c>
      <c r="C631" s="991">
        <v>12512</v>
      </c>
      <c r="D631" s="707" t="s">
        <v>8422</v>
      </c>
      <c r="E631" s="992">
        <v>90.74</v>
      </c>
      <c r="F631" s="991" t="s">
        <v>984</v>
      </c>
      <c r="G631" s="709" t="s">
        <v>40</v>
      </c>
      <c r="H631" s="709" t="s">
        <v>2362</v>
      </c>
      <c r="I631" s="709" t="s">
        <v>8423</v>
      </c>
      <c r="J631" s="991">
        <v>5402166</v>
      </c>
      <c r="K631" s="993" t="s">
        <v>2186</v>
      </c>
      <c r="L631" s="993">
        <v>39259</v>
      </c>
      <c r="M631" s="1022">
        <v>50217</v>
      </c>
      <c r="O631" s="1023" t="s">
        <v>3117</v>
      </c>
    </row>
    <row r="632" spans="1:15" s="719" customFormat="1" ht="10.199999999999999">
      <c r="A632" s="985">
        <v>629</v>
      </c>
      <c r="B632" s="986" t="s">
        <v>8424</v>
      </c>
      <c r="C632" s="986">
        <v>12515</v>
      </c>
      <c r="D632" s="712" t="s">
        <v>8425</v>
      </c>
      <c r="E632" s="987">
        <v>28.17</v>
      </c>
      <c r="F632" s="986" t="s">
        <v>984</v>
      </c>
      <c r="G632" s="713" t="s">
        <v>41</v>
      </c>
      <c r="H632" s="713" t="s">
        <v>1072</v>
      </c>
      <c r="I632" s="713" t="s">
        <v>677</v>
      </c>
      <c r="J632" s="986">
        <v>5031869</v>
      </c>
      <c r="K632" s="988" t="s">
        <v>3086</v>
      </c>
      <c r="L632" s="988">
        <v>39259</v>
      </c>
      <c r="M632" s="1020">
        <v>50217</v>
      </c>
      <c r="O632" s="1021" t="s">
        <v>3122</v>
      </c>
    </row>
    <row r="633" spans="1:15" s="719" customFormat="1" ht="10.199999999999999">
      <c r="A633" s="990">
        <v>630</v>
      </c>
      <c r="B633" s="991" t="s">
        <v>8426</v>
      </c>
      <c r="C633" s="991">
        <v>12551</v>
      </c>
      <c r="D633" s="707" t="s">
        <v>8427</v>
      </c>
      <c r="E633" s="992">
        <v>28.65</v>
      </c>
      <c r="F633" s="991" t="s">
        <v>984</v>
      </c>
      <c r="G633" s="709" t="s">
        <v>371</v>
      </c>
      <c r="H633" s="709" t="s">
        <v>6918</v>
      </c>
      <c r="I633" s="709" t="s">
        <v>8428</v>
      </c>
      <c r="J633" s="991">
        <v>5102715</v>
      </c>
      <c r="K633" s="993" t="s">
        <v>6906</v>
      </c>
      <c r="L633" s="993">
        <v>39280</v>
      </c>
      <c r="M633" s="1022">
        <v>50238</v>
      </c>
      <c r="O633" s="1023" t="s">
        <v>3117</v>
      </c>
    </row>
    <row r="634" spans="1:15" s="719" customFormat="1" ht="10.199999999999999">
      <c r="A634" s="985">
        <v>631</v>
      </c>
      <c r="B634" s="986" t="s">
        <v>8429</v>
      </c>
      <c r="C634" s="986">
        <v>12558</v>
      </c>
      <c r="D634" s="712" t="s">
        <v>8430</v>
      </c>
      <c r="E634" s="987">
        <v>26.41</v>
      </c>
      <c r="F634" s="986" t="s">
        <v>984</v>
      </c>
      <c r="G634" s="713" t="s">
        <v>371</v>
      </c>
      <c r="H634" s="713" t="s">
        <v>3590</v>
      </c>
      <c r="I634" s="713" t="s">
        <v>8431</v>
      </c>
      <c r="J634" s="986">
        <v>4489659</v>
      </c>
      <c r="K634" s="988" t="s">
        <v>3086</v>
      </c>
      <c r="L634" s="988">
        <v>39281</v>
      </c>
      <c r="M634" s="1020">
        <v>50239</v>
      </c>
      <c r="O634" s="1021" t="s">
        <v>3117</v>
      </c>
    </row>
    <row r="635" spans="1:15" s="719" customFormat="1" ht="10.199999999999999">
      <c r="A635" s="990">
        <v>632</v>
      </c>
      <c r="B635" s="991" t="s">
        <v>8432</v>
      </c>
      <c r="C635" s="991">
        <v>12578</v>
      </c>
      <c r="D635" s="707" t="s">
        <v>8433</v>
      </c>
      <c r="E635" s="992">
        <v>65.05</v>
      </c>
      <c r="F635" s="991" t="s">
        <v>984</v>
      </c>
      <c r="G635" s="709" t="s">
        <v>2364</v>
      </c>
      <c r="H635" s="709" t="s">
        <v>2388</v>
      </c>
      <c r="I635" s="709" t="s">
        <v>8434</v>
      </c>
      <c r="J635" s="991">
        <v>5039932</v>
      </c>
      <c r="K635" s="993" t="s">
        <v>2287</v>
      </c>
      <c r="L635" s="993">
        <v>39288</v>
      </c>
      <c r="M635" s="1022">
        <v>50246</v>
      </c>
      <c r="O635" s="1023" t="s">
        <v>3117</v>
      </c>
    </row>
    <row r="636" spans="1:15" s="719" customFormat="1" ht="10.199999999999999">
      <c r="A636" s="985">
        <v>633</v>
      </c>
      <c r="B636" s="986" t="s">
        <v>8435</v>
      </c>
      <c r="C636" s="986">
        <v>12579</v>
      </c>
      <c r="D636" s="712" t="s">
        <v>8436</v>
      </c>
      <c r="E636" s="987">
        <v>26.75</v>
      </c>
      <c r="F636" s="986" t="s">
        <v>984</v>
      </c>
      <c r="G636" s="713" t="s">
        <v>41</v>
      </c>
      <c r="H636" s="713" t="s">
        <v>3171</v>
      </c>
      <c r="I636" s="713" t="s">
        <v>8437</v>
      </c>
      <c r="J636" s="986">
        <v>2848376</v>
      </c>
      <c r="K636" s="988" t="s">
        <v>6813</v>
      </c>
      <c r="L636" s="988">
        <v>39288</v>
      </c>
      <c r="M636" s="1020">
        <v>50246</v>
      </c>
      <c r="O636" s="1021" t="s">
        <v>3117</v>
      </c>
    </row>
    <row r="637" spans="1:15" s="719" customFormat="1" ht="10.199999999999999">
      <c r="A637" s="990">
        <v>634</v>
      </c>
      <c r="B637" s="991" t="s">
        <v>8438</v>
      </c>
      <c r="C637" s="991">
        <v>12592</v>
      </c>
      <c r="D637" s="707" t="s">
        <v>3346</v>
      </c>
      <c r="E637" s="992">
        <v>26.56</v>
      </c>
      <c r="F637" s="991" t="s">
        <v>984</v>
      </c>
      <c r="G637" s="709" t="s">
        <v>2509</v>
      </c>
      <c r="H637" s="709" t="s">
        <v>3372</v>
      </c>
      <c r="I637" s="709" t="s">
        <v>8439</v>
      </c>
      <c r="J637" s="991">
        <v>5005221</v>
      </c>
      <c r="K637" s="993" t="s">
        <v>2287</v>
      </c>
      <c r="L637" s="993">
        <v>39294</v>
      </c>
      <c r="M637" s="1022">
        <v>50252</v>
      </c>
      <c r="O637" s="1023" t="s">
        <v>3117</v>
      </c>
    </row>
    <row r="638" spans="1:15" s="719" customFormat="1" ht="10.199999999999999">
      <c r="A638" s="985">
        <v>635</v>
      </c>
      <c r="B638" s="986" t="s">
        <v>8440</v>
      </c>
      <c r="C638" s="986">
        <v>12605</v>
      </c>
      <c r="D638" s="712" t="s">
        <v>7235</v>
      </c>
      <c r="E638" s="987">
        <v>289.31</v>
      </c>
      <c r="F638" s="986" t="s">
        <v>984</v>
      </c>
      <c r="G638" s="713" t="s">
        <v>41</v>
      </c>
      <c r="H638" s="713" t="s">
        <v>2298</v>
      </c>
      <c r="I638" s="713" t="s">
        <v>8441</v>
      </c>
      <c r="J638" s="986">
        <v>5015243</v>
      </c>
      <c r="K638" s="988" t="s">
        <v>2287</v>
      </c>
      <c r="L638" s="988">
        <v>39295</v>
      </c>
      <c r="M638" s="1020">
        <v>50253</v>
      </c>
      <c r="O638" s="1021" t="s">
        <v>3149</v>
      </c>
    </row>
    <row r="639" spans="1:15" s="719" customFormat="1" ht="20.399999999999999">
      <c r="A639" s="990">
        <v>636</v>
      </c>
      <c r="B639" s="991" t="s">
        <v>8442</v>
      </c>
      <c r="C639" s="991">
        <v>12619</v>
      </c>
      <c r="D639" s="707" t="s">
        <v>8443</v>
      </c>
      <c r="E639" s="992">
        <v>43.47</v>
      </c>
      <c r="F639" s="991" t="s">
        <v>8444</v>
      </c>
      <c r="G639" s="709" t="s">
        <v>2364</v>
      </c>
      <c r="H639" s="709" t="s">
        <v>2365</v>
      </c>
      <c r="I639" s="709" t="s">
        <v>8445</v>
      </c>
      <c r="J639" s="991">
        <v>5025397</v>
      </c>
      <c r="K639" s="993" t="s">
        <v>2287</v>
      </c>
      <c r="L639" s="993">
        <v>39297</v>
      </c>
      <c r="M639" s="1022">
        <v>50255</v>
      </c>
      <c r="O639" s="1023" t="s">
        <v>3122</v>
      </c>
    </row>
    <row r="640" spans="1:15" s="719" customFormat="1" ht="10.199999999999999">
      <c r="A640" s="985">
        <v>637</v>
      </c>
      <c r="B640" s="986" t="s">
        <v>8446</v>
      </c>
      <c r="C640" s="986">
        <v>12653</v>
      </c>
      <c r="D640" s="712" t="s">
        <v>8447</v>
      </c>
      <c r="E640" s="987">
        <v>90.72</v>
      </c>
      <c r="F640" s="986" t="s">
        <v>984</v>
      </c>
      <c r="G640" s="713" t="s">
        <v>46</v>
      </c>
      <c r="H640" s="713" t="s">
        <v>2259</v>
      </c>
      <c r="I640" s="713" t="s">
        <v>8448</v>
      </c>
      <c r="J640" s="986">
        <v>2091798</v>
      </c>
      <c r="K640" s="988" t="s">
        <v>3086</v>
      </c>
      <c r="L640" s="988">
        <v>39317</v>
      </c>
      <c r="M640" s="1020">
        <v>50275</v>
      </c>
      <c r="O640" s="1021" t="s">
        <v>3117</v>
      </c>
    </row>
    <row r="641" spans="1:15" s="719" customFormat="1" ht="20.399999999999999">
      <c r="A641" s="990">
        <v>638</v>
      </c>
      <c r="B641" s="991" t="s">
        <v>8449</v>
      </c>
      <c r="C641" s="991">
        <v>12665</v>
      </c>
      <c r="D641" s="707" t="s">
        <v>8450</v>
      </c>
      <c r="E641" s="992">
        <v>108.76</v>
      </c>
      <c r="F641" s="991" t="s">
        <v>8451</v>
      </c>
      <c r="G641" s="709" t="s">
        <v>46</v>
      </c>
      <c r="H641" s="709" t="s">
        <v>2259</v>
      </c>
      <c r="I641" s="709" t="s">
        <v>6927</v>
      </c>
      <c r="J641" s="991">
        <v>5319331</v>
      </c>
      <c r="K641" s="993" t="s">
        <v>2186</v>
      </c>
      <c r="L641" s="993">
        <v>39322</v>
      </c>
      <c r="M641" s="1022">
        <v>50280</v>
      </c>
      <c r="O641" s="1023" t="s">
        <v>3117</v>
      </c>
    </row>
    <row r="642" spans="1:15" s="719" customFormat="1" ht="10.199999999999999">
      <c r="A642" s="985">
        <v>639</v>
      </c>
      <c r="B642" s="986" t="s">
        <v>8452</v>
      </c>
      <c r="C642" s="986">
        <v>12681</v>
      </c>
      <c r="D642" s="712" t="s">
        <v>8453</v>
      </c>
      <c r="E642" s="987">
        <v>151.03</v>
      </c>
      <c r="F642" s="986" t="s">
        <v>984</v>
      </c>
      <c r="G642" s="713" t="s">
        <v>48</v>
      </c>
      <c r="H642" s="713" t="s">
        <v>902</v>
      </c>
      <c r="I642" s="713" t="s">
        <v>8454</v>
      </c>
      <c r="J642" s="986">
        <v>5384915</v>
      </c>
      <c r="K642" s="988" t="s">
        <v>2287</v>
      </c>
      <c r="L642" s="988">
        <v>39329</v>
      </c>
      <c r="M642" s="1020">
        <v>50287</v>
      </c>
      <c r="O642" s="1021" t="s">
        <v>3149</v>
      </c>
    </row>
    <row r="643" spans="1:15" s="719" customFormat="1" ht="10.199999999999999">
      <c r="A643" s="990">
        <v>640</v>
      </c>
      <c r="B643" s="991" t="s">
        <v>8455</v>
      </c>
      <c r="C643" s="991">
        <v>12700</v>
      </c>
      <c r="D643" s="707" t="s">
        <v>6917</v>
      </c>
      <c r="E643" s="992">
        <v>53.16</v>
      </c>
      <c r="F643" s="991" t="s">
        <v>984</v>
      </c>
      <c r="G643" s="709" t="s">
        <v>371</v>
      </c>
      <c r="H643" s="709" t="s">
        <v>6918</v>
      </c>
      <c r="I643" s="709" t="s">
        <v>8456</v>
      </c>
      <c r="J643" s="991">
        <v>5431913</v>
      </c>
      <c r="K643" s="993" t="s">
        <v>6906</v>
      </c>
      <c r="L643" s="993">
        <v>39336</v>
      </c>
      <c r="M643" s="1022">
        <v>50294</v>
      </c>
      <c r="O643" s="1023" t="s">
        <v>3117</v>
      </c>
    </row>
    <row r="644" spans="1:15" s="719" customFormat="1" ht="20.399999999999999">
      <c r="A644" s="985">
        <v>641</v>
      </c>
      <c r="B644" s="986" t="s">
        <v>8457</v>
      </c>
      <c r="C644" s="986">
        <v>12717</v>
      </c>
      <c r="D644" s="712" t="s">
        <v>8458</v>
      </c>
      <c r="E644" s="987">
        <v>349.4</v>
      </c>
      <c r="F644" s="986" t="s">
        <v>8459</v>
      </c>
      <c r="G644" s="713" t="s">
        <v>46</v>
      </c>
      <c r="H644" s="713" t="s">
        <v>2268</v>
      </c>
      <c r="I644" s="713" t="s">
        <v>8460</v>
      </c>
      <c r="J644" s="986">
        <v>5205581</v>
      </c>
      <c r="K644" s="988" t="s">
        <v>2186</v>
      </c>
      <c r="L644" s="988">
        <v>39342</v>
      </c>
      <c r="M644" s="1020">
        <v>50300</v>
      </c>
      <c r="O644" s="1021" t="s">
        <v>3117</v>
      </c>
    </row>
    <row r="645" spans="1:15" s="719" customFormat="1" ht="20.399999999999999">
      <c r="A645" s="990">
        <v>642</v>
      </c>
      <c r="B645" s="991" t="s">
        <v>8461</v>
      </c>
      <c r="C645" s="991">
        <v>12721</v>
      </c>
      <c r="D645" s="707" t="s">
        <v>8462</v>
      </c>
      <c r="E645" s="992">
        <v>72.290000000000006</v>
      </c>
      <c r="F645" s="991" t="s">
        <v>8463</v>
      </c>
      <c r="G645" s="709" t="s">
        <v>46</v>
      </c>
      <c r="H645" s="709" t="s">
        <v>3164</v>
      </c>
      <c r="I645" s="709" t="s">
        <v>8464</v>
      </c>
      <c r="J645" s="991">
        <v>5445744</v>
      </c>
      <c r="K645" s="993" t="s">
        <v>2186</v>
      </c>
      <c r="L645" s="993">
        <v>39343</v>
      </c>
      <c r="M645" s="1022">
        <v>50301</v>
      </c>
      <c r="O645" s="1023" t="s">
        <v>3117</v>
      </c>
    </row>
    <row r="646" spans="1:15" s="719" customFormat="1" ht="20.399999999999999">
      <c r="A646" s="985">
        <v>643</v>
      </c>
      <c r="B646" s="986" t="s">
        <v>8465</v>
      </c>
      <c r="C646" s="986">
        <v>12726</v>
      </c>
      <c r="D646" s="712" t="s">
        <v>8466</v>
      </c>
      <c r="E646" s="987">
        <v>9282.76</v>
      </c>
      <c r="F646" s="986" t="s">
        <v>8467</v>
      </c>
      <c r="G646" s="713" t="s">
        <v>44</v>
      </c>
      <c r="H646" s="713" t="s">
        <v>3137</v>
      </c>
      <c r="I646" s="713" t="s">
        <v>641</v>
      </c>
      <c r="J646" s="986">
        <v>5084555</v>
      </c>
      <c r="K646" s="988" t="s">
        <v>3086</v>
      </c>
      <c r="L646" s="988">
        <v>39345</v>
      </c>
      <c r="M646" s="1020">
        <v>50303</v>
      </c>
      <c r="O646" s="1021" t="s">
        <v>3149</v>
      </c>
    </row>
    <row r="647" spans="1:15" s="719" customFormat="1" ht="20.399999999999999">
      <c r="A647" s="990">
        <v>644</v>
      </c>
      <c r="B647" s="991" t="s">
        <v>8468</v>
      </c>
      <c r="C647" s="991">
        <v>12728</v>
      </c>
      <c r="D647" s="707" t="s">
        <v>448</v>
      </c>
      <c r="E647" s="992">
        <v>490.15</v>
      </c>
      <c r="F647" s="991" t="s">
        <v>8469</v>
      </c>
      <c r="G647" s="709" t="s">
        <v>46</v>
      </c>
      <c r="H647" s="709" t="s">
        <v>2263</v>
      </c>
      <c r="I647" s="709" t="s">
        <v>4273</v>
      </c>
      <c r="J647" s="991">
        <v>2862468</v>
      </c>
      <c r="K647" s="993" t="s">
        <v>3086</v>
      </c>
      <c r="L647" s="993">
        <v>39346</v>
      </c>
      <c r="M647" s="1022">
        <v>50304</v>
      </c>
      <c r="O647" s="1023" t="s">
        <v>3117</v>
      </c>
    </row>
    <row r="648" spans="1:15" s="719" customFormat="1" ht="10.199999999999999">
      <c r="A648" s="985">
        <v>645</v>
      </c>
      <c r="B648" s="986" t="s">
        <v>8470</v>
      </c>
      <c r="C648" s="986">
        <v>12756</v>
      </c>
      <c r="D648" s="712" t="s">
        <v>7282</v>
      </c>
      <c r="E648" s="987">
        <v>25.73</v>
      </c>
      <c r="F648" s="986" t="s">
        <v>984</v>
      </c>
      <c r="G648" s="713" t="s">
        <v>2509</v>
      </c>
      <c r="H648" s="713" t="s">
        <v>3900</v>
      </c>
      <c r="I648" s="713" t="s">
        <v>8471</v>
      </c>
      <c r="J648" s="986">
        <v>5026911</v>
      </c>
      <c r="K648" s="988" t="s">
        <v>6906</v>
      </c>
      <c r="L648" s="988">
        <v>39352</v>
      </c>
      <c r="M648" s="1020">
        <v>50310</v>
      </c>
      <c r="O648" s="1021" t="s">
        <v>3117</v>
      </c>
    </row>
    <row r="649" spans="1:15" s="719" customFormat="1" ht="10.199999999999999">
      <c r="A649" s="990">
        <v>646</v>
      </c>
      <c r="B649" s="991" t="s">
        <v>8472</v>
      </c>
      <c r="C649" s="991">
        <v>12763</v>
      </c>
      <c r="D649" s="707" t="s">
        <v>8473</v>
      </c>
      <c r="E649" s="992">
        <v>200.63</v>
      </c>
      <c r="F649" s="991" t="s">
        <v>984</v>
      </c>
      <c r="G649" s="709" t="s">
        <v>2509</v>
      </c>
      <c r="H649" s="709" t="s">
        <v>3183</v>
      </c>
      <c r="I649" s="709" t="s">
        <v>843</v>
      </c>
      <c r="J649" s="991">
        <v>2819996</v>
      </c>
      <c r="K649" s="993" t="s">
        <v>2186</v>
      </c>
      <c r="L649" s="993">
        <v>39358</v>
      </c>
      <c r="M649" s="1022">
        <v>50316</v>
      </c>
      <c r="O649" s="1023" t="s">
        <v>3117</v>
      </c>
    </row>
    <row r="650" spans="1:15" s="719" customFormat="1" ht="20.399999999999999">
      <c r="A650" s="985">
        <v>647</v>
      </c>
      <c r="B650" s="986" t="s">
        <v>8474</v>
      </c>
      <c r="C650" s="986">
        <v>12806</v>
      </c>
      <c r="D650" s="712" t="s">
        <v>8475</v>
      </c>
      <c r="E650" s="987">
        <v>106.76</v>
      </c>
      <c r="F650" s="986" t="s">
        <v>8476</v>
      </c>
      <c r="G650" s="713" t="s">
        <v>46</v>
      </c>
      <c r="H650" s="713" t="s">
        <v>3164</v>
      </c>
      <c r="I650" s="713" t="s">
        <v>8477</v>
      </c>
      <c r="J650" s="986">
        <v>2675471</v>
      </c>
      <c r="K650" s="988" t="s">
        <v>2186</v>
      </c>
      <c r="L650" s="988">
        <v>39365</v>
      </c>
      <c r="M650" s="1020">
        <v>50323</v>
      </c>
      <c r="O650" s="1021" t="s">
        <v>3117</v>
      </c>
    </row>
    <row r="651" spans="1:15" s="719" customFormat="1" ht="10.199999999999999">
      <c r="A651" s="990">
        <v>648</v>
      </c>
      <c r="B651" s="991" t="s">
        <v>8478</v>
      </c>
      <c r="C651" s="991">
        <v>12841</v>
      </c>
      <c r="D651" s="707" t="s">
        <v>8479</v>
      </c>
      <c r="E651" s="992">
        <v>265.94</v>
      </c>
      <c r="F651" s="991" t="s">
        <v>984</v>
      </c>
      <c r="G651" s="709" t="s">
        <v>2364</v>
      </c>
      <c r="H651" s="709" t="s">
        <v>3206</v>
      </c>
      <c r="I651" s="709" t="s">
        <v>8480</v>
      </c>
      <c r="J651" s="991">
        <v>2766213</v>
      </c>
      <c r="K651" s="993" t="s">
        <v>7201</v>
      </c>
      <c r="L651" s="993">
        <v>39372</v>
      </c>
      <c r="M651" s="1022">
        <v>50330</v>
      </c>
      <c r="O651" s="1023" t="s">
        <v>3117</v>
      </c>
    </row>
    <row r="652" spans="1:15" s="719" customFormat="1" ht="10.199999999999999">
      <c r="A652" s="985">
        <v>649</v>
      </c>
      <c r="B652" s="986" t="s">
        <v>8481</v>
      </c>
      <c r="C652" s="986">
        <v>12884</v>
      </c>
      <c r="D652" s="712" t="s">
        <v>3510</v>
      </c>
      <c r="E652" s="987">
        <v>35.5</v>
      </c>
      <c r="F652" s="986" t="s">
        <v>984</v>
      </c>
      <c r="G652" s="713" t="s">
        <v>41</v>
      </c>
      <c r="H652" s="713" t="s">
        <v>3510</v>
      </c>
      <c r="I652" s="713" t="s">
        <v>613</v>
      </c>
      <c r="J652" s="986">
        <v>2550466</v>
      </c>
      <c r="K652" s="988" t="s">
        <v>2287</v>
      </c>
      <c r="L652" s="988">
        <v>35352</v>
      </c>
      <c r="M652" s="1020">
        <v>50345</v>
      </c>
      <c r="O652" s="1021" t="s">
        <v>3117</v>
      </c>
    </row>
    <row r="653" spans="1:15" s="719" customFormat="1" ht="10.199999999999999">
      <c r="A653" s="990">
        <v>650</v>
      </c>
      <c r="B653" s="991" t="s">
        <v>8482</v>
      </c>
      <c r="C653" s="991">
        <v>12909</v>
      </c>
      <c r="D653" s="707" t="s">
        <v>8483</v>
      </c>
      <c r="E653" s="992">
        <v>26.4</v>
      </c>
      <c r="F653" s="991" t="s">
        <v>984</v>
      </c>
      <c r="G653" s="709" t="s">
        <v>50</v>
      </c>
      <c r="H653" s="709" t="s">
        <v>7074</v>
      </c>
      <c r="I653" s="709" t="s">
        <v>664</v>
      </c>
      <c r="J653" s="991">
        <v>2034719</v>
      </c>
      <c r="K653" s="993" t="s">
        <v>6906</v>
      </c>
      <c r="L653" s="993">
        <v>39386</v>
      </c>
      <c r="M653" s="1022">
        <v>50344</v>
      </c>
      <c r="O653" s="1023" t="s">
        <v>3117</v>
      </c>
    </row>
    <row r="654" spans="1:15" s="719" customFormat="1" ht="10.199999999999999">
      <c r="A654" s="985">
        <v>651</v>
      </c>
      <c r="B654" s="986" t="s">
        <v>8484</v>
      </c>
      <c r="C654" s="986">
        <v>12960</v>
      </c>
      <c r="D654" s="712" t="s">
        <v>8485</v>
      </c>
      <c r="E654" s="987">
        <v>26.88</v>
      </c>
      <c r="F654" s="986" t="s">
        <v>984</v>
      </c>
      <c r="G654" s="713" t="s">
        <v>2364</v>
      </c>
      <c r="H654" s="713" t="s">
        <v>3795</v>
      </c>
      <c r="I654" s="713" t="s">
        <v>8486</v>
      </c>
      <c r="J654" s="986">
        <v>5133408</v>
      </c>
      <c r="K654" s="988" t="s">
        <v>2287</v>
      </c>
      <c r="L654" s="988">
        <v>39401</v>
      </c>
      <c r="M654" s="1020">
        <v>50359</v>
      </c>
      <c r="O654" s="1021" t="s">
        <v>3117</v>
      </c>
    </row>
    <row r="655" spans="1:15" s="719" customFormat="1" ht="20.399999999999999">
      <c r="A655" s="990">
        <v>652</v>
      </c>
      <c r="B655" s="991" t="s">
        <v>8487</v>
      </c>
      <c r="C655" s="991">
        <v>13028</v>
      </c>
      <c r="D655" s="707" t="s">
        <v>8488</v>
      </c>
      <c r="E655" s="992">
        <v>314.16000000000003</v>
      </c>
      <c r="F655" s="991" t="s">
        <v>8489</v>
      </c>
      <c r="G655" s="709" t="s">
        <v>53</v>
      </c>
      <c r="H655" s="709" t="s">
        <v>4268</v>
      </c>
      <c r="I655" s="709" t="s">
        <v>8490</v>
      </c>
      <c r="J655" s="991">
        <v>2597977</v>
      </c>
      <c r="K655" s="993" t="s">
        <v>2186</v>
      </c>
      <c r="L655" s="993">
        <v>39421</v>
      </c>
      <c r="M655" s="1022">
        <v>50379</v>
      </c>
      <c r="O655" s="1023" t="s">
        <v>3117</v>
      </c>
    </row>
    <row r="656" spans="1:15" s="719" customFormat="1" ht="10.199999999999999">
      <c r="A656" s="985">
        <v>653</v>
      </c>
      <c r="B656" s="986" t="s">
        <v>8491</v>
      </c>
      <c r="C656" s="986">
        <v>13132</v>
      </c>
      <c r="D656" s="712" t="s">
        <v>6790</v>
      </c>
      <c r="E656" s="987">
        <v>1278.6300000000001</v>
      </c>
      <c r="F656" s="986" t="s">
        <v>984</v>
      </c>
      <c r="G656" s="713" t="s">
        <v>41</v>
      </c>
      <c r="H656" s="713" t="s">
        <v>1072</v>
      </c>
      <c r="I656" s="713" t="s">
        <v>7811</v>
      </c>
      <c r="J656" s="986">
        <v>2843129</v>
      </c>
      <c r="K656" s="988" t="s">
        <v>3086</v>
      </c>
      <c r="L656" s="988">
        <v>39449</v>
      </c>
      <c r="M656" s="1020">
        <v>50407</v>
      </c>
      <c r="O656" s="1021" t="s">
        <v>3117</v>
      </c>
    </row>
    <row r="657" spans="1:15" s="719" customFormat="1" ht="10.199999999999999">
      <c r="A657" s="990">
        <v>654</v>
      </c>
      <c r="B657" s="991" t="s">
        <v>8492</v>
      </c>
      <c r="C657" s="991">
        <v>13146</v>
      </c>
      <c r="D657" s="707" t="s">
        <v>7525</v>
      </c>
      <c r="E657" s="992">
        <v>225.54</v>
      </c>
      <c r="F657" s="991" t="s">
        <v>984</v>
      </c>
      <c r="G657" s="709" t="s">
        <v>2509</v>
      </c>
      <c r="H657" s="709" t="s">
        <v>3179</v>
      </c>
      <c r="I657" s="709" t="s">
        <v>7526</v>
      </c>
      <c r="J657" s="991">
        <v>2681471</v>
      </c>
      <c r="K657" s="993" t="s">
        <v>3086</v>
      </c>
      <c r="L657" s="993">
        <v>39454</v>
      </c>
      <c r="M657" s="1022">
        <v>50412</v>
      </c>
      <c r="O657" s="1023" t="s">
        <v>3117</v>
      </c>
    </row>
    <row r="658" spans="1:15" s="719" customFormat="1" ht="10.199999999999999">
      <c r="A658" s="985">
        <v>655</v>
      </c>
      <c r="B658" s="986" t="s">
        <v>8493</v>
      </c>
      <c r="C658" s="986">
        <v>13179</v>
      </c>
      <c r="D658" s="712" t="s">
        <v>3346</v>
      </c>
      <c r="E658" s="987">
        <v>26.05</v>
      </c>
      <c r="F658" s="986" t="s">
        <v>984</v>
      </c>
      <c r="G658" s="713" t="s">
        <v>2509</v>
      </c>
      <c r="H658" s="713" t="s">
        <v>3179</v>
      </c>
      <c r="I658" s="713" t="s">
        <v>8494</v>
      </c>
      <c r="J658" s="986">
        <v>5002109</v>
      </c>
      <c r="K658" s="988" t="s">
        <v>2287</v>
      </c>
      <c r="L658" s="988">
        <v>39471</v>
      </c>
      <c r="M658" s="1020">
        <v>50429</v>
      </c>
      <c r="O658" s="1021" t="s">
        <v>3117</v>
      </c>
    </row>
    <row r="659" spans="1:15" s="719" customFormat="1" ht="20.399999999999999">
      <c r="A659" s="990">
        <v>656</v>
      </c>
      <c r="B659" s="991" t="s">
        <v>8495</v>
      </c>
      <c r="C659" s="991">
        <v>13180</v>
      </c>
      <c r="D659" s="707" t="s">
        <v>8496</v>
      </c>
      <c r="E659" s="992">
        <v>106.44</v>
      </c>
      <c r="F659" s="991" t="s">
        <v>984</v>
      </c>
      <c r="G659" s="709" t="s">
        <v>2234</v>
      </c>
      <c r="H659" s="709" t="s">
        <v>448</v>
      </c>
      <c r="I659" s="709" t="s">
        <v>666</v>
      </c>
      <c r="J659" s="991">
        <v>2682869</v>
      </c>
      <c r="K659" s="993" t="s">
        <v>2186</v>
      </c>
      <c r="L659" s="993">
        <v>39471</v>
      </c>
      <c r="M659" s="1022">
        <v>50429</v>
      </c>
      <c r="O659" s="1023" t="s">
        <v>3117</v>
      </c>
    </row>
    <row r="660" spans="1:15" s="719" customFormat="1" ht="20.399999999999999">
      <c r="A660" s="985">
        <v>657</v>
      </c>
      <c r="B660" s="986" t="s">
        <v>8497</v>
      </c>
      <c r="C660" s="986">
        <v>13185</v>
      </c>
      <c r="D660" s="712" t="s">
        <v>3252</v>
      </c>
      <c r="E660" s="987">
        <v>34.979999999999997</v>
      </c>
      <c r="F660" s="986" t="s">
        <v>8498</v>
      </c>
      <c r="G660" s="713" t="s">
        <v>41</v>
      </c>
      <c r="H660" s="713" t="s">
        <v>3510</v>
      </c>
      <c r="I660" s="713" t="s">
        <v>8499</v>
      </c>
      <c r="J660" s="986">
        <v>5309069</v>
      </c>
      <c r="K660" s="988" t="s">
        <v>2287</v>
      </c>
      <c r="L660" s="988">
        <v>39471</v>
      </c>
      <c r="M660" s="1020">
        <v>50429</v>
      </c>
      <c r="O660" s="1021" t="s">
        <v>3117</v>
      </c>
    </row>
    <row r="661" spans="1:15" s="719" customFormat="1" ht="10.199999999999999">
      <c r="A661" s="990">
        <v>658</v>
      </c>
      <c r="B661" s="991" t="s">
        <v>8500</v>
      </c>
      <c r="C661" s="991">
        <v>13205</v>
      </c>
      <c r="D661" s="707" t="s">
        <v>8501</v>
      </c>
      <c r="E661" s="992">
        <v>34.450000000000003</v>
      </c>
      <c r="F661" s="991" t="s">
        <v>984</v>
      </c>
      <c r="G661" s="709" t="s">
        <v>2188</v>
      </c>
      <c r="H661" s="709" t="s">
        <v>2189</v>
      </c>
      <c r="I661" s="709" t="s">
        <v>2880</v>
      </c>
      <c r="J661" s="991">
        <v>2100231</v>
      </c>
      <c r="K661" s="993" t="s">
        <v>2186</v>
      </c>
      <c r="L661" s="993">
        <v>38329</v>
      </c>
      <c r="M661" s="1022">
        <v>49286</v>
      </c>
      <c r="O661" s="1023" t="s">
        <v>3117</v>
      </c>
    </row>
    <row r="662" spans="1:15" s="719" customFormat="1" ht="10.199999999999999">
      <c r="A662" s="985">
        <v>659</v>
      </c>
      <c r="B662" s="986" t="s">
        <v>8502</v>
      </c>
      <c r="C662" s="986">
        <v>13218</v>
      </c>
      <c r="D662" s="712" t="s">
        <v>8503</v>
      </c>
      <c r="E662" s="987">
        <v>30.65</v>
      </c>
      <c r="F662" s="986" t="s">
        <v>984</v>
      </c>
      <c r="G662" s="713" t="s">
        <v>50</v>
      </c>
      <c r="H662" s="713" t="s">
        <v>54</v>
      </c>
      <c r="I662" s="713" t="s">
        <v>8504</v>
      </c>
      <c r="J662" s="986">
        <v>2109638</v>
      </c>
      <c r="K662" s="988" t="s">
        <v>6813</v>
      </c>
      <c r="L662" s="988">
        <v>39477</v>
      </c>
      <c r="M662" s="1020">
        <v>50435</v>
      </c>
      <c r="O662" s="1021" t="s">
        <v>3117</v>
      </c>
    </row>
    <row r="663" spans="1:15" s="719" customFormat="1" ht="10.199999999999999">
      <c r="A663" s="990">
        <v>660</v>
      </c>
      <c r="B663" s="991" t="s">
        <v>8505</v>
      </c>
      <c r="C663" s="991">
        <v>13223</v>
      </c>
      <c r="D663" s="707" t="s">
        <v>8506</v>
      </c>
      <c r="E663" s="992">
        <v>31.64</v>
      </c>
      <c r="F663" s="991" t="s">
        <v>984</v>
      </c>
      <c r="G663" s="709" t="s">
        <v>41</v>
      </c>
      <c r="H663" s="709" t="s">
        <v>2298</v>
      </c>
      <c r="I663" s="709" t="s">
        <v>8507</v>
      </c>
      <c r="J663" s="991">
        <v>2009765</v>
      </c>
      <c r="K663" s="993" t="s">
        <v>2287</v>
      </c>
      <c r="L663" s="993">
        <v>39479</v>
      </c>
      <c r="M663" s="1022">
        <v>50437</v>
      </c>
      <c r="O663" s="1023" t="s">
        <v>3149</v>
      </c>
    </row>
    <row r="664" spans="1:15" s="719" customFormat="1" ht="20.399999999999999">
      <c r="A664" s="985">
        <v>661</v>
      </c>
      <c r="B664" s="986" t="s">
        <v>8508</v>
      </c>
      <c r="C664" s="986">
        <v>13257</v>
      </c>
      <c r="D664" s="712" t="s">
        <v>8509</v>
      </c>
      <c r="E664" s="987">
        <v>14.76</v>
      </c>
      <c r="F664" s="986" t="s">
        <v>8510</v>
      </c>
      <c r="G664" s="713" t="s">
        <v>371</v>
      </c>
      <c r="H664" s="713" t="s">
        <v>3590</v>
      </c>
      <c r="I664" s="713" t="s">
        <v>8511</v>
      </c>
      <c r="J664" s="986">
        <v>2605163</v>
      </c>
      <c r="K664" s="988" t="s">
        <v>3086</v>
      </c>
      <c r="L664" s="988">
        <v>39493</v>
      </c>
      <c r="M664" s="1020">
        <v>50451</v>
      </c>
      <c r="O664" s="1021" t="s">
        <v>3149</v>
      </c>
    </row>
    <row r="665" spans="1:15" s="719" customFormat="1" ht="20.399999999999999">
      <c r="A665" s="990">
        <v>662</v>
      </c>
      <c r="B665" s="991" t="s">
        <v>8512</v>
      </c>
      <c r="C665" s="991">
        <v>13262</v>
      </c>
      <c r="D665" s="707" t="s">
        <v>8513</v>
      </c>
      <c r="E665" s="992">
        <v>245.35</v>
      </c>
      <c r="F665" s="991" t="s">
        <v>984</v>
      </c>
      <c r="G665" s="709" t="s">
        <v>2364</v>
      </c>
      <c r="H665" s="709" t="s">
        <v>3685</v>
      </c>
      <c r="I665" s="709" t="s">
        <v>8514</v>
      </c>
      <c r="J665" s="991">
        <v>2883376</v>
      </c>
      <c r="K665" s="993" t="s">
        <v>8515</v>
      </c>
      <c r="L665" s="993">
        <v>39493</v>
      </c>
      <c r="M665" s="1022">
        <v>50451</v>
      </c>
      <c r="O665" s="1023" t="s">
        <v>3149</v>
      </c>
    </row>
    <row r="666" spans="1:15" s="719" customFormat="1" ht="20.399999999999999">
      <c r="A666" s="985">
        <v>663</v>
      </c>
      <c r="B666" s="986" t="s">
        <v>8516</v>
      </c>
      <c r="C666" s="986">
        <v>13263</v>
      </c>
      <c r="D666" s="712" t="s">
        <v>8517</v>
      </c>
      <c r="E666" s="987">
        <v>14.21</v>
      </c>
      <c r="F666" s="986" t="s">
        <v>8518</v>
      </c>
      <c r="G666" s="713" t="s">
        <v>371</v>
      </c>
      <c r="H666" s="713" t="s">
        <v>3590</v>
      </c>
      <c r="I666" s="713" t="s">
        <v>8519</v>
      </c>
      <c r="J666" s="986">
        <v>5106478</v>
      </c>
      <c r="K666" s="988" t="s">
        <v>3086</v>
      </c>
      <c r="L666" s="988">
        <v>39493</v>
      </c>
      <c r="M666" s="1020">
        <v>50451</v>
      </c>
      <c r="O666" s="1021" t="s">
        <v>3149</v>
      </c>
    </row>
    <row r="667" spans="1:15" s="719" customFormat="1" ht="20.399999999999999">
      <c r="A667" s="990">
        <v>664</v>
      </c>
      <c r="B667" s="991" t="s">
        <v>8520</v>
      </c>
      <c r="C667" s="991">
        <v>13276</v>
      </c>
      <c r="D667" s="707" t="s">
        <v>3539</v>
      </c>
      <c r="E667" s="992">
        <v>202.63</v>
      </c>
      <c r="F667" s="991" t="s">
        <v>8521</v>
      </c>
      <c r="G667" s="709" t="s">
        <v>2509</v>
      </c>
      <c r="H667" s="709" t="s">
        <v>5401</v>
      </c>
      <c r="I667" s="709" t="s">
        <v>8522</v>
      </c>
      <c r="J667" s="991">
        <v>5113342</v>
      </c>
      <c r="K667" s="993" t="s">
        <v>7044</v>
      </c>
      <c r="L667" s="993">
        <v>39497</v>
      </c>
      <c r="M667" s="1022">
        <v>50455</v>
      </c>
      <c r="O667" s="1023" t="s">
        <v>3117</v>
      </c>
    </row>
    <row r="668" spans="1:15" s="719" customFormat="1" ht="20.399999999999999">
      <c r="A668" s="985">
        <v>665</v>
      </c>
      <c r="B668" s="986" t="s">
        <v>8523</v>
      </c>
      <c r="C668" s="986">
        <v>13278</v>
      </c>
      <c r="D668" s="712" t="s">
        <v>5309</v>
      </c>
      <c r="E668" s="987">
        <v>192.31</v>
      </c>
      <c r="F668" s="986" t="s">
        <v>8524</v>
      </c>
      <c r="G668" s="713" t="s">
        <v>2509</v>
      </c>
      <c r="H668" s="713" t="s">
        <v>8525</v>
      </c>
      <c r="I668" s="713" t="s">
        <v>8526</v>
      </c>
      <c r="J668" s="986">
        <v>2646455</v>
      </c>
      <c r="K668" s="988" t="s">
        <v>8527</v>
      </c>
      <c r="L668" s="988">
        <v>39497</v>
      </c>
      <c r="M668" s="1020">
        <v>50455</v>
      </c>
      <c r="O668" s="1021" t="s">
        <v>3117</v>
      </c>
    </row>
    <row r="669" spans="1:15" s="719" customFormat="1" ht="20.399999999999999">
      <c r="A669" s="990">
        <v>666</v>
      </c>
      <c r="B669" s="991" t="s">
        <v>8528</v>
      </c>
      <c r="C669" s="991">
        <v>13282</v>
      </c>
      <c r="D669" s="707" t="s">
        <v>8529</v>
      </c>
      <c r="E669" s="992">
        <v>59.14</v>
      </c>
      <c r="F669" s="991" t="s">
        <v>8530</v>
      </c>
      <c r="G669" s="709" t="s">
        <v>371</v>
      </c>
      <c r="H669" s="709" t="s">
        <v>6918</v>
      </c>
      <c r="I669" s="709" t="s">
        <v>8531</v>
      </c>
      <c r="J669" s="991">
        <v>5094208</v>
      </c>
      <c r="K669" s="993" t="s">
        <v>6906</v>
      </c>
      <c r="L669" s="993">
        <v>39498</v>
      </c>
      <c r="M669" s="1022">
        <v>50456</v>
      </c>
      <c r="O669" s="1023" t="s">
        <v>3117</v>
      </c>
    </row>
    <row r="670" spans="1:15" s="719" customFormat="1" ht="20.399999999999999">
      <c r="A670" s="985">
        <v>667</v>
      </c>
      <c r="B670" s="986" t="s">
        <v>8532</v>
      </c>
      <c r="C670" s="986">
        <v>13308</v>
      </c>
      <c r="D670" s="712" t="s">
        <v>8533</v>
      </c>
      <c r="E670" s="987">
        <v>293.08999999999997</v>
      </c>
      <c r="F670" s="986" t="s">
        <v>8534</v>
      </c>
      <c r="G670" s="713" t="s">
        <v>2509</v>
      </c>
      <c r="H670" s="713" t="s">
        <v>3985</v>
      </c>
      <c r="I670" s="713" t="s">
        <v>8535</v>
      </c>
      <c r="J670" s="986">
        <v>5054249</v>
      </c>
      <c r="K670" s="988" t="s">
        <v>7044</v>
      </c>
      <c r="L670" s="988">
        <v>39505</v>
      </c>
      <c r="M670" s="1020">
        <v>50463</v>
      </c>
      <c r="O670" s="1021" t="s">
        <v>3117</v>
      </c>
    </row>
    <row r="671" spans="1:15" s="719" customFormat="1" ht="10.199999999999999">
      <c r="A671" s="990">
        <v>668</v>
      </c>
      <c r="B671" s="991" t="s">
        <v>8536</v>
      </c>
      <c r="C671" s="991">
        <v>13311</v>
      </c>
      <c r="D671" s="707" t="s">
        <v>2235</v>
      </c>
      <c r="E671" s="992">
        <v>2781.2</v>
      </c>
      <c r="F671" s="991" t="s">
        <v>984</v>
      </c>
      <c r="G671" s="709" t="s">
        <v>51</v>
      </c>
      <c r="H671" s="709" t="s">
        <v>8537</v>
      </c>
      <c r="I671" s="709" t="s">
        <v>879</v>
      </c>
      <c r="J671" s="991">
        <v>5124913</v>
      </c>
      <c r="K671" s="993" t="s">
        <v>3086</v>
      </c>
      <c r="L671" s="993">
        <v>39505</v>
      </c>
      <c r="M671" s="1022">
        <v>50463</v>
      </c>
      <c r="O671" s="1023" t="s">
        <v>3454</v>
      </c>
    </row>
    <row r="672" spans="1:15" s="719" customFormat="1" ht="10.199999999999999">
      <c r="A672" s="985">
        <v>669</v>
      </c>
      <c r="B672" s="986" t="s">
        <v>8538</v>
      </c>
      <c r="C672" s="986">
        <v>13312</v>
      </c>
      <c r="D672" s="712" t="s">
        <v>8539</v>
      </c>
      <c r="E672" s="987">
        <v>1238.1099999999999</v>
      </c>
      <c r="F672" s="986" t="s">
        <v>984</v>
      </c>
      <c r="G672" s="713" t="s">
        <v>51</v>
      </c>
      <c r="H672" s="713" t="s">
        <v>1127</v>
      </c>
      <c r="I672" s="713" t="s">
        <v>879</v>
      </c>
      <c r="J672" s="986">
        <v>5124913</v>
      </c>
      <c r="K672" s="988" t="s">
        <v>3086</v>
      </c>
      <c r="L672" s="988">
        <v>39505</v>
      </c>
      <c r="M672" s="1020">
        <v>50463</v>
      </c>
      <c r="O672" s="1021" t="s">
        <v>3454</v>
      </c>
    </row>
    <row r="673" spans="1:15" s="719" customFormat="1" ht="10.199999999999999">
      <c r="A673" s="990">
        <v>670</v>
      </c>
      <c r="B673" s="991" t="s">
        <v>8540</v>
      </c>
      <c r="C673" s="991">
        <v>13313</v>
      </c>
      <c r="D673" s="707" t="s">
        <v>8541</v>
      </c>
      <c r="E673" s="992">
        <v>269.73</v>
      </c>
      <c r="F673" s="991" t="s">
        <v>984</v>
      </c>
      <c r="G673" s="709" t="s">
        <v>51</v>
      </c>
      <c r="H673" s="709" t="s">
        <v>1127</v>
      </c>
      <c r="I673" s="709" t="s">
        <v>879</v>
      </c>
      <c r="J673" s="991">
        <v>5124913</v>
      </c>
      <c r="K673" s="993" t="s">
        <v>3086</v>
      </c>
      <c r="L673" s="993">
        <v>39505</v>
      </c>
      <c r="M673" s="1022">
        <v>50463</v>
      </c>
      <c r="O673" s="1023" t="s">
        <v>3454</v>
      </c>
    </row>
    <row r="674" spans="1:15" s="719" customFormat="1" ht="30.6">
      <c r="A674" s="985">
        <v>671</v>
      </c>
      <c r="B674" s="986" t="s">
        <v>8542</v>
      </c>
      <c r="C674" s="986">
        <v>13319</v>
      </c>
      <c r="D674" s="712" t="s">
        <v>8543</v>
      </c>
      <c r="E674" s="987">
        <v>1199.8399999999999</v>
      </c>
      <c r="F674" s="986" t="s">
        <v>984</v>
      </c>
      <c r="G674" s="713" t="s">
        <v>40</v>
      </c>
      <c r="H674" s="713" t="s">
        <v>2362</v>
      </c>
      <c r="I674" s="713" t="s">
        <v>7996</v>
      </c>
      <c r="J674" s="986">
        <v>2051303</v>
      </c>
      <c r="K674" s="988" t="s">
        <v>7559</v>
      </c>
      <c r="L674" s="988">
        <v>39506</v>
      </c>
      <c r="M674" s="1020">
        <v>50464</v>
      </c>
      <c r="O674" s="1021" t="s">
        <v>3454</v>
      </c>
    </row>
    <row r="675" spans="1:15" s="719" customFormat="1" ht="10.199999999999999">
      <c r="A675" s="990">
        <v>672</v>
      </c>
      <c r="B675" s="991" t="s">
        <v>8544</v>
      </c>
      <c r="C675" s="991">
        <v>13322</v>
      </c>
      <c r="D675" s="707" t="s">
        <v>8051</v>
      </c>
      <c r="E675" s="992">
        <v>40.299999999999997</v>
      </c>
      <c r="F675" s="991" t="s">
        <v>984</v>
      </c>
      <c r="G675" s="709" t="s">
        <v>371</v>
      </c>
      <c r="H675" s="709" t="s">
        <v>3590</v>
      </c>
      <c r="I675" s="709" t="s">
        <v>8545</v>
      </c>
      <c r="J675" s="991">
        <v>2851768</v>
      </c>
      <c r="K675" s="993" t="s">
        <v>6906</v>
      </c>
      <c r="L675" s="993">
        <v>36453</v>
      </c>
      <c r="M675" s="1022">
        <v>47411</v>
      </c>
      <c r="O675" s="1023" t="s">
        <v>3117</v>
      </c>
    </row>
    <row r="676" spans="1:15" s="719" customFormat="1" ht="10.199999999999999">
      <c r="A676" s="985">
        <v>673</v>
      </c>
      <c r="B676" s="986" t="s">
        <v>8546</v>
      </c>
      <c r="C676" s="986">
        <v>13323</v>
      </c>
      <c r="D676" s="712" t="s">
        <v>8547</v>
      </c>
      <c r="E676" s="987">
        <v>13.82</v>
      </c>
      <c r="F676" s="986" t="s">
        <v>7147</v>
      </c>
      <c r="G676" s="713" t="s">
        <v>371</v>
      </c>
      <c r="H676" s="713" t="s">
        <v>3590</v>
      </c>
      <c r="I676" s="713" t="s">
        <v>8545</v>
      </c>
      <c r="J676" s="986">
        <v>2851768</v>
      </c>
      <c r="K676" s="988" t="s">
        <v>6906</v>
      </c>
      <c r="L676" s="988">
        <v>36453</v>
      </c>
      <c r="M676" s="1020">
        <v>47411</v>
      </c>
      <c r="O676" s="1021" t="s">
        <v>3117</v>
      </c>
    </row>
    <row r="677" spans="1:15" s="719" customFormat="1" ht="10.199999999999999">
      <c r="A677" s="990">
        <v>674</v>
      </c>
      <c r="B677" s="991" t="s">
        <v>8548</v>
      </c>
      <c r="C677" s="991">
        <v>13331</v>
      </c>
      <c r="D677" s="707" t="s">
        <v>6982</v>
      </c>
      <c r="E677" s="992">
        <v>29.01</v>
      </c>
      <c r="F677" s="991" t="s">
        <v>8549</v>
      </c>
      <c r="G677" s="709" t="s">
        <v>2234</v>
      </c>
      <c r="H677" s="709" t="s">
        <v>448</v>
      </c>
      <c r="I677" s="709" t="s">
        <v>8550</v>
      </c>
      <c r="J677" s="991">
        <v>2640635</v>
      </c>
      <c r="K677" s="993" t="s">
        <v>2186</v>
      </c>
      <c r="L677" s="993">
        <v>34889</v>
      </c>
      <c r="M677" s="1022">
        <v>45847</v>
      </c>
      <c r="O677" s="1023" t="s">
        <v>3117</v>
      </c>
    </row>
    <row r="678" spans="1:15" s="719" customFormat="1" ht="20.399999999999999">
      <c r="A678" s="985">
        <v>675</v>
      </c>
      <c r="B678" s="986" t="s">
        <v>8551</v>
      </c>
      <c r="C678" s="986">
        <v>13348</v>
      </c>
      <c r="D678" s="712" t="s">
        <v>8552</v>
      </c>
      <c r="E678" s="987">
        <v>41.57</v>
      </c>
      <c r="F678" s="986" t="s">
        <v>8553</v>
      </c>
      <c r="G678" s="713" t="s">
        <v>2364</v>
      </c>
      <c r="H678" s="713" t="s">
        <v>2365</v>
      </c>
      <c r="I678" s="713" t="s">
        <v>8554</v>
      </c>
      <c r="J678" s="986">
        <v>5366941</v>
      </c>
      <c r="K678" s="988" t="s">
        <v>2287</v>
      </c>
      <c r="L678" s="988">
        <v>39512</v>
      </c>
      <c r="M678" s="1020">
        <v>50469</v>
      </c>
      <c r="O678" s="1021" t="s">
        <v>3117</v>
      </c>
    </row>
    <row r="679" spans="1:15" s="719" customFormat="1" ht="20.399999999999999">
      <c r="A679" s="990">
        <v>676</v>
      </c>
      <c r="B679" s="991" t="s">
        <v>8555</v>
      </c>
      <c r="C679" s="991">
        <v>13357</v>
      </c>
      <c r="D679" s="707" t="s">
        <v>8556</v>
      </c>
      <c r="E679" s="992">
        <v>64.67</v>
      </c>
      <c r="F679" s="991" t="s">
        <v>8557</v>
      </c>
      <c r="G679" s="709" t="s">
        <v>2509</v>
      </c>
      <c r="H679" s="709" t="s">
        <v>3183</v>
      </c>
      <c r="I679" s="709" t="s">
        <v>4392</v>
      </c>
      <c r="J679" s="991">
        <v>5073189</v>
      </c>
      <c r="K679" s="993" t="s">
        <v>2186</v>
      </c>
      <c r="L679" s="993">
        <v>39517</v>
      </c>
      <c r="M679" s="1022">
        <v>50474</v>
      </c>
      <c r="O679" s="1023" t="s">
        <v>3117</v>
      </c>
    </row>
    <row r="680" spans="1:15" s="719" customFormat="1" ht="20.399999999999999">
      <c r="A680" s="985">
        <v>677</v>
      </c>
      <c r="B680" s="986" t="s">
        <v>8558</v>
      </c>
      <c r="C680" s="986">
        <v>13362</v>
      </c>
      <c r="D680" s="712" t="s">
        <v>6917</v>
      </c>
      <c r="E680" s="987">
        <v>60.72</v>
      </c>
      <c r="F680" s="986" t="s">
        <v>8559</v>
      </c>
      <c r="G680" s="713" t="s">
        <v>371</v>
      </c>
      <c r="H680" s="713" t="s">
        <v>6918</v>
      </c>
      <c r="I680" s="713" t="s">
        <v>8560</v>
      </c>
      <c r="J680" s="986">
        <v>2831155</v>
      </c>
      <c r="K680" s="988" t="s">
        <v>6906</v>
      </c>
      <c r="L680" s="988">
        <v>39517</v>
      </c>
      <c r="M680" s="1020">
        <v>50474</v>
      </c>
      <c r="O680" s="1021" t="s">
        <v>3117</v>
      </c>
    </row>
    <row r="681" spans="1:15" s="719" customFormat="1" ht="20.399999999999999">
      <c r="A681" s="990">
        <v>678</v>
      </c>
      <c r="B681" s="991" t="s">
        <v>8561</v>
      </c>
      <c r="C681" s="991">
        <v>13378</v>
      </c>
      <c r="D681" s="707" t="s">
        <v>8562</v>
      </c>
      <c r="E681" s="992">
        <v>24.74</v>
      </c>
      <c r="F681" s="991" t="s">
        <v>8563</v>
      </c>
      <c r="G681" s="709" t="s">
        <v>2364</v>
      </c>
      <c r="H681" s="709" t="s">
        <v>909</v>
      </c>
      <c r="I681" s="709" t="s">
        <v>8564</v>
      </c>
      <c r="J681" s="991">
        <v>5853583</v>
      </c>
      <c r="K681" s="993" t="s">
        <v>2287</v>
      </c>
      <c r="L681" s="993">
        <v>39525</v>
      </c>
      <c r="M681" s="1022">
        <v>50482</v>
      </c>
      <c r="O681" s="1023" t="s">
        <v>3117</v>
      </c>
    </row>
    <row r="682" spans="1:15" s="719" customFormat="1" ht="10.199999999999999">
      <c r="A682" s="985">
        <v>679</v>
      </c>
      <c r="B682" s="986" t="s">
        <v>8565</v>
      </c>
      <c r="C682" s="986">
        <v>13401</v>
      </c>
      <c r="D682" s="712" t="s">
        <v>8566</v>
      </c>
      <c r="E682" s="987">
        <v>25.44</v>
      </c>
      <c r="F682" s="986" t="s">
        <v>8567</v>
      </c>
      <c r="G682" s="713" t="s">
        <v>371</v>
      </c>
      <c r="H682" s="713" t="s">
        <v>6918</v>
      </c>
      <c r="I682" s="713" t="s">
        <v>8568</v>
      </c>
      <c r="J682" s="986">
        <v>5194512</v>
      </c>
      <c r="K682" s="988" t="s">
        <v>6906</v>
      </c>
      <c r="L682" s="988">
        <v>39393</v>
      </c>
      <c r="M682" s="1020">
        <v>50386</v>
      </c>
      <c r="O682" s="1021" t="s">
        <v>3117</v>
      </c>
    </row>
    <row r="683" spans="1:15" s="719" customFormat="1" ht="20.399999999999999">
      <c r="A683" s="990">
        <v>680</v>
      </c>
      <c r="B683" s="991" t="s">
        <v>8569</v>
      </c>
      <c r="C683" s="991">
        <v>13403</v>
      </c>
      <c r="D683" s="707" t="s">
        <v>3889</v>
      </c>
      <c r="E683" s="992">
        <v>90.12</v>
      </c>
      <c r="F683" s="991" t="s">
        <v>8570</v>
      </c>
      <c r="G683" s="709" t="s">
        <v>41</v>
      </c>
      <c r="H683" s="709" t="s">
        <v>1072</v>
      </c>
      <c r="I683" s="709" t="s">
        <v>8571</v>
      </c>
      <c r="J683" s="991">
        <v>5111668</v>
      </c>
      <c r="K683" s="993" t="s">
        <v>7559</v>
      </c>
      <c r="L683" s="993">
        <v>39528</v>
      </c>
      <c r="M683" s="1022">
        <v>50485</v>
      </c>
      <c r="O683" s="1023" t="s">
        <v>3117</v>
      </c>
    </row>
    <row r="684" spans="1:15" s="719" customFormat="1" ht="20.399999999999999">
      <c r="A684" s="985">
        <v>681</v>
      </c>
      <c r="B684" s="986" t="s">
        <v>8572</v>
      </c>
      <c r="C684" s="986">
        <v>13409</v>
      </c>
      <c r="D684" s="712" t="s">
        <v>5216</v>
      </c>
      <c r="E684" s="987">
        <v>6100.29</v>
      </c>
      <c r="F684" s="986" t="s">
        <v>984</v>
      </c>
      <c r="G684" s="713" t="s">
        <v>42</v>
      </c>
      <c r="H684" s="713" t="s">
        <v>3704</v>
      </c>
      <c r="I684" s="713" t="s">
        <v>554</v>
      </c>
      <c r="J684" s="986">
        <v>2708701</v>
      </c>
      <c r="K684" s="988" t="s">
        <v>2186</v>
      </c>
      <c r="L684" s="988">
        <v>39531</v>
      </c>
      <c r="M684" s="1020">
        <v>50488</v>
      </c>
      <c r="O684" s="1021" t="s">
        <v>3122</v>
      </c>
    </row>
    <row r="685" spans="1:15" s="719" customFormat="1" ht="20.399999999999999">
      <c r="A685" s="990">
        <v>682</v>
      </c>
      <c r="B685" s="991" t="s">
        <v>8573</v>
      </c>
      <c r="C685" s="991">
        <v>13412</v>
      </c>
      <c r="D685" s="707" t="s">
        <v>8574</v>
      </c>
      <c r="E685" s="992">
        <v>421.91</v>
      </c>
      <c r="F685" s="991" t="s">
        <v>8575</v>
      </c>
      <c r="G685" s="709" t="s">
        <v>2509</v>
      </c>
      <c r="H685" s="709" t="s">
        <v>2285</v>
      </c>
      <c r="I685" s="709" t="s">
        <v>8576</v>
      </c>
      <c r="J685" s="991">
        <v>5840716</v>
      </c>
      <c r="K685" s="993" t="s">
        <v>7201</v>
      </c>
      <c r="L685" s="993">
        <v>39531</v>
      </c>
      <c r="M685" s="1022">
        <v>50488</v>
      </c>
      <c r="O685" s="1023" t="s">
        <v>3117</v>
      </c>
    </row>
    <row r="686" spans="1:15" s="719" customFormat="1" ht="10.199999999999999">
      <c r="A686" s="985">
        <v>683</v>
      </c>
      <c r="B686" s="986" t="s">
        <v>8577</v>
      </c>
      <c r="C686" s="986">
        <v>13414</v>
      </c>
      <c r="D686" s="712" t="s">
        <v>8578</v>
      </c>
      <c r="E686" s="987">
        <v>48.38</v>
      </c>
      <c r="F686" s="986" t="s">
        <v>984</v>
      </c>
      <c r="G686" s="713" t="s">
        <v>2364</v>
      </c>
      <c r="H686" s="713" t="s">
        <v>2365</v>
      </c>
      <c r="I686" s="713" t="s">
        <v>3572</v>
      </c>
      <c r="J686" s="986">
        <v>5102189</v>
      </c>
      <c r="K686" s="988" t="s">
        <v>2287</v>
      </c>
      <c r="L686" s="988">
        <v>39531</v>
      </c>
      <c r="M686" s="1020">
        <v>50488</v>
      </c>
      <c r="O686" s="1021" t="s">
        <v>3117</v>
      </c>
    </row>
    <row r="687" spans="1:15" s="719" customFormat="1" ht="20.399999999999999">
      <c r="A687" s="990">
        <v>684</v>
      </c>
      <c r="B687" s="991" t="s">
        <v>8579</v>
      </c>
      <c r="C687" s="991">
        <v>13421</v>
      </c>
      <c r="D687" s="707" t="s">
        <v>8580</v>
      </c>
      <c r="E687" s="992">
        <v>24.84</v>
      </c>
      <c r="F687" s="991" t="s">
        <v>8581</v>
      </c>
      <c r="G687" s="709" t="s">
        <v>47</v>
      </c>
      <c r="H687" s="709" t="s">
        <v>2278</v>
      </c>
      <c r="I687" s="709" t="s">
        <v>8582</v>
      </c>
      <c r="J687" s="991">
        <v>4001621</v>
      </c>
      <c r="K687" s="993" t="s">
        <v>2186</v>
      </c>
      <c r="L687" s="993">
        <v>39532</v>
      </c>
      <c r="M687" s="1022">
        <v>50489</v>
      </c>
      <c r="O687" s="1023" t="s">
        <v>3117</v>
      </c>
    </row>
    <row r="688" spans="1:15" s="719" customFormat="1" ht="20.399999999999999">
      <c r="A688" s="985">
        <v>685</v>
      </c>
      <c r="B688" s="986" t="s">
        <v>8583</v>
      </c>
      <c r="C688" s="986">
        <v>13440</v>
      </c>
      <c r="D688" s="712" t="s">
        <v>8584</v>
      </c>
      <c r="E688" s="987">
        <v>34.78</v>
      </c>
      <c r="F688" s="986" t="s">
        <v>8585</v>
      </c>
      <c r="G688" s="713" t="s">
        <v>41</v>
      </c>
      <c r="H688" s="713" t="s">
        <v>3510</v>
      </c>
      <c r="I688" s="713" t="s">
        <v>613</v>
      </c>
      <c r="J688" s="986">
        <v>2550466</v>
      </c>
      <c r="K688" s="988" t="s">
        <v>2287</v>
      </c>
      <c r="L688" s="988">
        <v>39535</v>
      </c>
      <c r="M688" s="1020">
        <v>50492</v>
      </c>
      <c r="O688" s="1021" t="s">
        <v>3117</v>
      </c>
    </row>
    <row r="689" spans="1:15" s="719" customFormat="1" ht="10.199999999999999">
      <c r="A689" s="990">
        <v>686</v>
      </c>
      <c r="B689" s="991" t="s">
        <v>8586</v>
      </c>
      <c r="C689" s="991">
        <v>13455</v>
      </c>
      <c r="D689" s="707" t="s">
        <v>8587</v>
      </c>
      <c r="E689" s="992">
        <v>43.35</v>
      </c>
      <c r="F689" s="991" t="s">
        <v>984</v>
      </c>
      <c r="G689" s="709" t="s">
        <v>371</v>
      </c>
      <c r="H689" s="709" t="s">
        <v>6918</v>
      </c>
      <c r="I689" s="709" t="s">
        <v>8588</v>
      </c>
      <c r="J689" s="991">
        <v>2085844</v>
      </c>
      <c r="K689" s="993" t="s">
        <v>6906</v>
      </c>
      <c r="L689" s="993">
        <v>39539</v>
      </c>
      <c r="M689" s="1022">
        <v>50496</v>
      </c>
      <c r="O689" s="1023" t="s">
        <v>3117</v>
      </c>
    </row>
    <row r="690" spans="1:15" s="719" customFormat="1" ht="10.199999999999999">
      <c r="A690" s="985">
        <v>687</v>
      </c>
      <c r="B690" s="986" t="s">
        <v>8589</v>
      </c>
      <c r="C690" s="986">
        <v>13456</v>
      </c>
      <c r="D690" s="712" t="s">
        <v>3731</v>
      </c>
      <c r="E690" s="987">
        <v>38.01</v>
      </c>
      <c r="F690" s="986" t="s">
        <v>984</v>
      </c>
      <c r="G690" s="713" t="s">
        <v>41</v>
      </c>
      <c r="H690" s="713" t="s">
        <v>3732</v>
      </c>
      <c r="I690" s="713" t="s">
        <v>8590</v>
      </c>
      <c r="J690" s="986">
        <v>2879646</v>
      </c>
      <c r="K690" s="988" t="s">
        <v>2287</v>
      </c>
      <c r="L690" s="988">
        <v>39539</v>
      </c>
      <c r="M690" s="1020">
        <v>50496</v>
      </c>
      <c r="O690" s="1021" t="s">
        <v>3149</v>
      </c>
    </row>
    <row r="691" spans="1:15" s="719" customFormat="1" ht="20.399999999999999">
      <c r="A691" s="990">
        <v>688</v>
      </c>
      <c r="B691" s="991" t="s">
        <v>8591</v>
      </c>
      <c r="C691" s="991">
        <v>13470</v>
      </c>
      <c r="D691" s="707" t="s">
        <v>8592</v>
      </c>
      <c r="E691" s="992">
        <v>83.49</v>
      </c>
      <c r="F691" s="991" t="s">
        <v>8593</v>
      </c>
      <c r="G691" s="709" t="s">
        <v>43</v>
      </c>
      <c r="H691" s="709" t="s">
        <v>3343</v>
      </c>
      <c r="I691" s="709" t="s">
        <v>8594</v>
      </c>
      <c r="J691" s="991">
        <v>5196213</v>
      </c>
      <c r="K691" s="993" t="s">
        <v>7044</v>
      </c>
      <c r="L691" s="993">
        <v>39542</v>
      </c>
      <c r="M691" s="1022">
        <v>50499</v>
      </c>
      <c r="O691" s="1023" t="s">
        <v>3122</v>
      </c>
    </row>
    <row r="692" spans="1:15" s="719" customFormat="1" ht="10.199999999999999">
      <c r="A692" s="985">
        <v>689</v>
      </c>
      <c r="B692" s="986" t="s">
        <v>8595</v>
      </c>
      <c r="C692" s="986">
        <v>13499</v>
      </c>
      <c r="D692" s="712" t="s">
        <v>8596</v>
      </c>
      <c r="E692" s="987">
        <v>10.69</v>
      </c>
      <c r="F692" s="986" t="s">
        <v>7432</v>
      </c>
      <c r="G692" s="713" t="s">
        <v>371</v>
      </c>
      <c r="H692" s="713" t="s">
        <v>3590</v>
      </c>
      <c r="I692" s="713" t="s">
        <v>8597</v>
      </c>
      <c r="J692" s="986">
        <v>5200288</v>
      </c>
      <c r="K692" s="988" t="s">
        <v>7036</v>
      </c>
      <c r="L692" s="988">
        <v>36962</v>
      </c>
      <c r="M692" s="1020">
        <v>50080</v>
      </c>
      <c r="O692" s="1021" t="s">
        <v>3117</v>
      </c>
    </row>
    <row r="693" spans="1:15" s="719" customFormat="1" ht="20.399999999999999">
      <c r="A693" s="990">
        <v>690</v>
      </c>
      <c r="B693" s="991" t="s">
        <v>8598</v>
      </c>
      <c r="C693" s="991">
        <v>13500</v>
      </c>
      <c r="D693" s="707" t="s">
        <v>6231</v>
      </c>
      <c r="E693" s="992">
        <v>383.03</v>
      </c>
      <c r="F693" s="991" t="s">
        <v>8599</v>
      </c>
      <c r="G693" s="709" t="s">
        <v>2247</v>
      </c>
      <c r="H693" s="709" t="s">
        <v>3261</v>
      </c>
      <c r="I693" s="709" t="s">
        <v>8600</v>
      </c>
      <c r="J693" s="991">
        <v>5108799</v>
      </c>
      <c r="K693" s="993" t="s">
        <v>3086</v>
      </c>
      <c r="L693" s="993">
        <v>39547</v>
      </c>
      <c r="M693" s="1022">
        <v>50504</v>
      </c>
      <c r="O693" s="1023" t="s">
        <v>3117</v>
      </c>
    </row>
    <row r="694" spans="1:15" s="719" customFormat="1" ht="20.399999999999999">
      <c r="A694" s="985">
        <v>691</v>
      </c>
      <c r="B694" s="986" t="s">
        <v>8601</v>
      </c>
      <c r="C694" s="986">
        <v>13501</v>
      </c>
      <c r="D694" s="712" t="s">
        <v>4823</v>
      </c>
      <c r="E694" s="987">
        <v>152.66999999999999</v>
      </c>
      <c r="F694" s="986" t="s">
        <v>8602</v>
      </c>
      <c r="G694" s="713" t="s">
        <v>2364</v>
      </c>
      <c r="H694" s="713" t="s">
        <v>5361</v>
      </c>
      <c r="I694" s="713" t="s">
        <v>8111</v>
      </c>
      <c r="J694" s="986">
        <v>5102081</v>
      </c>
      <c r="K694" s="988" t="s">
        <v>2287</v>
      </c>
      <c r="L694" s="988">
        <v>39547</v>
      </c>
      <c r="M694" s="1020">
        <v>50504</v>
      </c>
      <c r="O694" s="1021" t="s">
        <v>3117</v>
      </c>
    </row>
    <row r="695" spans="1:15" s="719" customFormat="1" ht="20.399999999999999">
      <c r="A695" s="990">
        <v>692</v>
      </c>
      <c r="B695" s="991" t="s">
        <v>8603</v>
      </c>
      <c r="C695" s="991">
        <v>13502</v>
      </c>
      <c r="D695" s="707" t="s">
        <v>3342</v>
      </c>
      <c r="E695" s="992">
        <v>262.73</v>
      </c>
      <c r="F695" s="991" t="s">
        <v>8604</v>
      </c>
      <c r="G695" s="709" t="s">
        <v>2364</v>
      </c>
      <c r="H695" s="709" t="s">
        <v>1076</v>
      </c>
      <c r="I695" s="709" t="s">
        <v>8111</v>
      </c>
      <c r="J695" s="991">
        <v>5102081</v>
      </c>
      <c r="K695" s="993" t="s">
        <v>2287</v>
      </c>
      <c r="L695" s="993">
        <v>39547</v>
      </c>
      <c r="M695" s="1022">
        <v>50504</v>
      </c>
      <c r="O695" s="1023" t="s">
        <v>3117</v>
      </c>
    </row>
    <row r="696" spans="1:15" s="719" customFormat="1" ht="20.399999999999999">
      <c r="A696" s="985">
        <v>693</v>
      </c>
      <c r="B696" s="986" t="s">
        <v>8605</v>
      </c>
      <c r="C696" s="986">
        <v>13506</v>
      </c>
      <c r="D696" s="712" t="s">
        <v>6917</v>
      </c>
      <c r="E696" s="987">
        <v>207.57</v>
      </c>
      <c r="F696" s="986" t="s">
        <v>8606</v>
      </c>
      <c r="G696" s="713" t="s">
        <v>3809</v>
      </c>
      <c r="H696" s="713" t="s">
        <v>4208</v>
      </c>
      <c r="I696" s="713" t="s">
        <v>8607</v>
      </c>
      <c r="J696" s="986">
        <v>5536154</v>
      </c>
      <c r="K696" s="988" t="s">
        <v>6906</v>
      </c>
      <c r="L696" s="988">
        <v>39547</v>
      </c>
      <c r="M696" s="1020">
        <v>50504</v>
      </c>
      <c r="O696" s="1021" t="s">
        <v>3117</v>
      </c>
    </row>
    <row r="697" spans="1:15" s="719" customFormat="1" ht="20.399999999999999">
      <c r="A697" s="990">
        <v>694</v>
      </c>
      <c r="B697" s="991" t="s">
        <v>8608</v>
      </c>
      <c r="C697" s="991">
        <v>13507</v>
      </c>
      <c r="D697" s="707" t="s">
        <v>5730</v>
      </c>
      <c r="E697" s="992">
        <v>1228.22</v>
      </c>
      <c r="F697" s="991" t="s">
        <v>8609</v>
      </c>
      <c r="G697" s="709" t="s">
        <v>3809</v>
      </c>
      <c r="H697" s="709" t="s">
        <v>8610</v>
      </c>
      <c r="I697" s="709" t="s">
        <v>8611</v>
      </c>
      <c r="J697" s="991">
        <v>2056763</v>
      </c>
      <c r="K697" s="993" t="s">
        <v>7201</v>
      </c>
      <c r="L697" s="993">
        <v>39547</v>
      </c>
      <c r="M697" s="1022">
        <v>50504</v>
      </c>
      <c r="O697" s="1023" t="s">
        <v>3117</v>
      </c>
    </row>
    <row r="698" spans="1:15" s="719" customFormat="1" ht="20.399999999999999">
      <c r="A698" s="985">
        <v>695</v>
      </c>
      <c r="B698" s="986" t="s">
        <v>8612</v>
      </c>
      <c r="C698" s="986">
        <v>13527</v>
      </c>
      <c r="D698" s="712" t="s">
        <v>8613</v>
      </c>
      <c r="E698" s="987">
        <v>44.71</v>
      </c>
      <c r="F698" s="986" t="s">
        <v>8614</v>
      </c>
      <c r="G698" s="713" t="s">
        <v>2281</v>
      </c>
      <c r="H698" s="713" t="s">
        <v>3945</v>
      </c>
      <c r="I698" s="713" t="s">
        <v>8615</v>
      </c>
      <c r="J698" s="986">
        <v>5095549</v>
      </c>
      <c r="K698" s="988" t="s">
        <v>7559</v>
      </c>
      <c r="L698" s="988">
        <v>39549</v>
      </c>
      <c r="M698" s="1020">
        <v>50506</v>
      </c>
      <c r="O698" s="1021" t="s">
        <v>3149</v>
      </c>
    </row>
    <row r="699" spans="1:15" s="719" customFormat="1" ht="20.399999999999999">
      <c r="A699" s="990">
        <v>696</v>
      </c>
      <c r="B699" s="991" t="s">
        <v>8616</v>
      </c>
      <c r="C699" s="991">
        <v>13533</v>
      </c>
      <c r="D699" s="707" t="s">
        <v>8617</v>
      </c>
      <c r="E699" s="992">
        <v>143.36000000000001</v>
      </c>
      <c r="F699" s="991" t="s">
        <v>8618</v>
      </c>
      <c r="G699" s="709" t="s">
        <v>2509</v>
      </c>
      <c r="H699" s="709" t="s">
        <v>3179</v>
      </c>
      <c r="I699" s="709" t="s">
        <v>6897</v>
      </c>
      <c r="J699" s="991">
        <v>2873575</v>
      </c>
      <c r="K699" s="993" t="s">
        <v>3086</v>
      </c>
      <c r="L699" s="993">
        <v>39549</v>
      </c>
      <c r="M699" s="1022">
        <v>50506</v>
      </c>
      <c r="O699" s="1023" t="s">
        <v>3117</v>
      </c>
    </row>
    <row r="700" spans="1:15" s="719" customFormat="1" ht="20.399999999999999">
      <c r="A700" s="985">
        <v>697</v>
      </c>
      <c r="B700" s="986" t="s">
        <v>8619</v>
      </c>
      <c r="C700" s="986">
        <v>13539</v>
      </c>
      <c r="D700" s="712" t="s">
        <v>8620</v>
      </c>
      <c r="E700" s="987">
        <v>49.82</v>
      </c>
      <c r="F700" s="986" t="s">
        <v>8621</v>
      </c>
      <c r="G700" s="713" t="s">
        <v>2364</v>
      </c>
      <c r="H700" s="713" t="s">
        <v>2365</v>
      </c>
      <c r="I700" s="713" t="s">
        <v>8554</v>
      </c>
      <c r="J700" s="986">
        <v>5366941</v>
      </c>
      <c r="K700" s="988" t="s">
        <v>2287</v>
      </c>
      <c r="L700" s="988">
        <v>39549</v>
      </c>
      <c r="M700" s="1020">
        <v>50506</v>
      </c>
      <c r="O700" s="1021" t="s">
        <v>3117</v>
      </c>
    </row>
    <row r="701" spans="1:15" s="719" customFormat="1" ht="10.199999999999999">
      <c r="A701" s="990">
        <v>698</v>
      </c>
      <c r="B701" s="991" t="s">
        <v>8622</v>
      </c>
      <c r="C701" s="991">
        <v>13542</v>
      </c>
      <c r="D701" s="707" t="s">
        <v>3731</v>
      </c>
      <c r="E701" s="992">
        <v>24.69</v>
      </c>
      <c r="F701" s="991" t="s">
        <v>984</v>
      </c>
      <c r="G701" s="709" t="s">
        <v>41</v>
      </c>
      <c r="H701" s="709" t="s">
        <v>3732</v>
      </c>
      <c r="I701" s="709" t="s">
        <v>8623</v>
      </c>
      <c r="J701" s="991">
        <v>2028565</v>
      </c>
      <c r="K701" s="993" t="s">
        <v>2287</v>
      </c>
      <c r="L701" s="993">
        <v>38989</v>
      </c>
      <c r="M701" s="1022">
        <v>49947</v>
      </c>
      <c r="O701" s="1023" t="s">
        <v>3122</v>
      </c>
    </row>
    <row r="702" spans="1:15" s="719" customFormat="1" ht="20.399999999999999">
      <c r="A702" s="985">
        <v>699</v>
      </c>
      <c r="B702" s="986" t="s">
        <v>8624</v>
      </c>
      <c r="C702" s="986">
        <v>13549</v>
      </c>
      <c r="D702" s="712" t="s">
        <v>6917</v>
      </c>
      <c r="E702" s="987">
        <v>322.16000000000003</v>
      </c>
      <c r="F702" s="986" t="s">
        <v>8625</v>
      </c>
      <c r="G702" s="713" t="s">
        <v>371</v>
      </c>
      <c r="H702" s="713" t="s">
        <v>6918</v>
      </c>
      <c r="I702" s="713" t="s">
        <v>8626</v>
      </c>
      <c r="J702" s="986">
        <v>5102146</v>
      </c>
      <c r="K702" s="988" t="s">
        <v>6906</v>
      </c>
      <c r="L702" s="988">
        <v>39553</v>
      </c>
      <c r="M702" s="1020">
        <v>50510</v>
      </c>
      <c r="O702" s="1021" t="s">
        <v>3117</v>
      </c>
    </row>
    <row r="703" spans="1:15" s="719" customFormat="1" ht="20.399999999999999">
      <c r="A703" s="990">
        <v>700</v>
      </c>
      <c r="B703" s="991" t="s">
        <v>8627</v>
      </c>
      <c r="C703" s="991">
        <v>13550</v>
      </c>
      <c r="D703" s="707" t="s">
        <v>2273</v>
      </c>
      <c r="E703" s="992">
        <v>195.14</v>
      </c>
      <c r="F703" s="991" t="s">
        <v>8628</v>
      </c>
      <c r="G703" s="709" t="s">
        <v>48</v>
      </c>
      <c r="H703" s="709" t="s">
        <v>3568</v>
      </c>
      <c r="I703" s="709" t="s">
        <v>8629</v>
      </c>
      <c r="J703" s="991">
        <v>5138175</v>
      </c>
      <c r="K703" s="993" t="s">
        <v>6813</v>
      </c>
      <c r="L703" s="993">
        <v>39553</v>
      </c>
      <c r="M703" s="1022">
        <v>50510</v>
      </c>
      <c r="O703" s="1023" t="s">
        <v>3117</v>
      </c>
    </row>
    <row r="704" spans="1:15" s="719" customFormat="1" ht="20.399999999999999">
      <c r="A704" s="985">
        <v>701</v>
      </c>
      <c r="B704" s="986" t="s">
        <v>8630</v>
      </c>
      <c r="C704" s="986">
        <v>13553</v>
      </c>
      <c r="D704" s="712" t="s">
        <v>8631</v>
      </c>
      <c r="E704" s="987">
        <v>562.71</v>
      </c>
      <c r="F704" s="986" t="s">
        <v>8632</v>
      </c>
      <c r="G704" s="713" t="s">
        <v>2509</v>
      </c>
      <c r="H704" s="713" t="s">
        <v>3179</v>
      </c>
      <c r="I704" s="713" t="s">
        <v>6897</v>
      </c>
      <c r="J704" s="986">
        <v>2873575</v>
      </c>
      <c r="K704" s="988" t="s">
        <v>3086</v>
      </c>
      <c r="L704" s="988">
        <v>39553</v>
      </c>
      <c r="M704" s="1020">
        <v>50510</v>
      </c>
      <c r="O704" s="1021" t="s">
        <v>3117</v>
      </c>
    </row>
    <row r="705" spans="1:15" s="719" customFormat="1" ht="10.199999999999999">
      <c r="A705" s="990">
        <v>702</v>
      </c>
      <c r="B705" s="991" t="s">
        <v>8633</v>
      </c>
      <c r="C705" s="991">
        <v>13555</v>
      </c>
      <c r="D705" s="707" t="s">
        <v>8634</v>
      </c>
      <c r="E705" s="992">
        <v>25.09</v>
      </c>
      <c r="F705" s="991" t="s">
        <v>984</v>
      </c>
      <c r="G705" s="709" t="s">
        <v>2247</v>
      </c>
      <c r="H705" s="709" t="s">
        <v>3265</v>
      </c>
      <c r="I705" s="709" t="s">
        <v>8635</v>
      </c>
      <c r="J705" s="991">
        <v>5035902</v>
      </c>
      <c r="K705" s="993" t="s">
        <v>8049</v>
      </c>
      <c r="L705" s="993">
        <v>38534</v>
      </c>
      <c r="M705" s="1022">
        <v>49491</v>
      </c>
      <c r="O705" s="1023" t="s">
        <v>3149</v>
      </c>
    </row>
    <row r="706" spans="1:15" s="719" customFormat="1" ht="10.199999999999999">
      <c r="A706" s="985">
        <v>703</v>
      </c>
      <c r="B706" s="986" t="s">
        <v>8636</v>
      </c>
      <c r="C706" s="986">
        <v>13564</v>
      </c>
      <c r="D706" s="712" t="s">
        <v>8637</v>
      </c>
      <c r="E706" s="987">
        <v>23.78</v>
      </c>
      <c r="F706" s="986" t="s">
        <v>8567</v>
      </c>
      <c r="G706" s="713" t="s">
        <v>371</v>
      </c>
      <c r="H706" s="713" t="s">
        <v>6918</v>
      </c>
      <c r="I706" s="713" t="s">
        <v>8638</v>
      </c>
      <c r="J706" s="986">
        <v>5948878</v>
      </c>
      <c r="K706" s="988" t="s">
        <v>6906</v>
      </c>
      <c r="L706" s="988">
        <v>39393</v>
      </c>
      <c r="M706" s="1020">
        <v>50351</v>
      </c>
      <c r="O706" s="1021" t="s">
        <v>3149</v>
      </c>
    </row>
    <row r="707" spans="1:15" s="719" customFormat="1" ht="20.399999999999999">
      <c r="A707" s="990">
        <v>704</v>
      </c>
      <c r="B707" s="991" t="s">
        <v>8639</v>
      </c>
      <c r="C707" s="991">
        <v>13579</v>
      </c>
      <c r="D707" s="707" t="s">
        <v>4001</v>
      </c>
      <c r="E707" s="992">
        <v>26.46</v>
      </c>
      <c r="F707" s="991" t="s">
        <v>8640</v>
      </c>
      <c r="G707" s="709" t="s">
        <v>40</v>
      </c>
      <c r="H707" s="709" t="s">
        <v>2334</v>
      </c>
      <c r="I707" s="709" t="s">
        <v>8641</v>
      </c>
      <c r="J707" s="991">
        <v>5119499</v>
      </c>
      <c r="K707" s="993" t="s">
        <v>2186</v>
      </c>
      <c r="L707" s="993">
        <v>39559</v>
      </c>
      <c r="M707" s="1022">
        <v>50516</v>
      </c>
      <c r="O707" s="1023" t="s">
        <v>3117</v>
      </c>
    </row>
    <row r="708" spans="1:15" s="719" customFormat="1" ht="10.199999999999999">
      <c r="A708" s="985">
        <v>705</v>
      </c>
      <c r="B708" s="986" t="s">
        <v>8642</v>
      </c>
      <c r="C708" s="986">
        <v>13606</v>
      </c>
      <c r="D708" s="712" t="s">
        <v>7746</v>
      </c>
      <c r="E708" s="987">
        <v>6.71</v>
      </c>
      <c r="F708" s="986" t="s">
        <v>984</v>
      </c>
      <c r="G708" s="713" t="s">
        <v>2509</v>
      </c>
      <c r="H708" s="713" t="s">
        <v>3900</v>
      </c>
      <c r="I708" s="713" t="s">
        <v>4061</v>
      </c>
      <c r="J708" s="986">
        <v>5063329</v>
      </c>
      <c r="K708" s="988" t="s">
        <v>6906</v>
      </c>
      <c r="L708" s="988">
        <v>39561</v>
      </c>
      <c r="M708" s="1020">
        <v>50518</v>
      </c>
      <c r="O708" s="1021" t="s">
        <v>3117</v>
      </c>
    </row>
    <row r="709" spans="1:15" s="719" customFormat="1" ht="10.199999999999999">
      <c r="A709" s="990">
        <v>706</v>
      </c>
      <c r="B709" s="991" t="s">
        <v>8643</v>
      </c>
      <c r="C709" s="991">
        <v>13630</v>
      </c>
      <c r="D709" s="707" t="s">
        <v>7083</v>
      </c>
      <c r="E709" s="992">
        <v>12.24</v>
      </c>
      <c r="F709" s="991" t="s">
        <v>984</v>
      </c>
      <c r="G709" s="709" t="s">
        <v>371</v>
      </c>
      <c r="H709" s="709" t="s">
        <v>546</v>
      </c>
      <c r="I709" s="709" t="s">
        <v>546</v>
      </c>
      <c r="J709" s="991">
        <v>2008572</v>
      </c>
      <c r="K709" s="993" t="s">
        <v>3086</v>
      </c>
      <c r="L709" s="993">
        <v>39569</v>
      </c>
      <c r="M709" s="1022">
        <v>50526</v>
      </c>
      <c r="O709" s="1023" t="s">
        <v>6824</v>
      </c>
    </row>
    <row r="710" spans="1:15" s="719" customFormat="1" ht="10.199999999999999">
      <c r="A710" s="985">
        <v>707</v>
      </c>
      <c r="B710" s="986" t="s">
        <v>8644</v>
      </c>
      <c r="C710" s="986">
        <v>13631</v>
      </c>
      <c r="D710" s="712" t="s">
        <v>7083</v>
      </c>
      <c r="E710" s="987">
        <v>2140.81</v>
      </c>
      <c r="F710" s="986" t="s">
        <v>984</v>
      </c>
      <c r="G710" s="713" t="s">
        <v>3809</v>
      </c>
      <c r="H710" s="713" t="s">
        <v>7084</v>
      </c>
      <c r="I710" s="713" t="s">
        <v>546</v>
      </c>
      <c r="J710" s="986">
        <v>2008572</v>
      </c>
      <c r="K710" s="988" t="s">
        <v>3086</v>
      </c>
      <c r="L710" s="988">
        <v>39569</v>
      </c>
      <c r="M710" s="1020">
        <v>50526</v>
      </c>
      <c r="O710" s="1021" t="s">
        <v>6824</v>
      </c>
    </row>
    <row r="711" spans="1:15" s="719" customFormat="1" ht="10.199999999999999">
      <c r="A711" s="990">
        <v>708</v>
      </c>
      <c r="B711" s="991" t="s">
        <v>8645</v>
      </c>
      <c r="C711" s="991">
        <v>13635</v>
      </c>
      <c r="D711" s="707" t="s">
        <v>3645</v>
      </c>
      <c r="E711" s="992">
        <v>35.6</v>
      </c>
      <c r="F711" s="991" t="s">
        <v>984</v>
      </c>
      <c r="G711" s="709" t="s">
        <v>2364</v>
      </c>
      <c r="H711" s="709" t="s">
        <v>2365</v>
      </c>
      <c r="I711" s="709" t="s">
        <v>8646</v>
      </c>
      <c r="J711" s="991">
        <v>5021065</v>
      </c>
      <c r="K711" s="993" t="s">
        <v>2287</v>
      </c>
      <c r="L711" s="993">
        <v>39569</v>
      </c>
      <c r="M711" s="1022">
        <v>50526</v>
      </c>
      <c r="O711" s="1023" t="s">
        <v>3117</v>
      </c>
    </row>
    <row r="712" spans="1:15" s="719" customFormat="1" ht="10.199999999999999">
      <c r="A712" s="985">
        <v>709</v>
      </c>
      <c r="B712" s="986" t="s">
        <v>8647</v>
      </c>
      <c r="C712" s="986">
        <v>13653</v>
      </c>
      <c r="D712" s="712" t="s">
        <v>8648</v>
      </c>
      <c r="E712" s="987">
        <v>23.42</v>
      </c>
      <c r="F712" s="986" t="s">
        <v>984</v>
      </c>
      <c r="G712" s="713" t="s">
        <v>48</v>
      </c>
      <c r="H712" s="713" t="s">
        <v>902</v>
      </c>
      <c r="I712" s="713" t="s">
        <v>792</v>
      </c>
      <c r="J712" s="986">
        <v>5830974</v>
      </c>
      <c r="K712" s="988" t="s">
        <v>6906</v>
      </c>
      <c r="L712" s="988">
        <v>39576</v>
      </c>
      <c r="M712" s="1020">
        <v>50533</v>
      </c>
      <c r="O712" s="1021" t="s">
        <v>3117</v>
      </c>
    </row>
    <row r="713" spans="1:15" s="719" customFormat="1" ht="10.199999999999999">
      <c r="A713" s="990">
        <v>710</v>
      </c>
      <c r="B713" s="991" t="s">
        <v>8649</v>
      </c>
      <c r="C713" s="991">
        <v>13676</v>
      </c>
      <c r="D713" s="707" t="s">
        <v>3497</v>
      </c>
      <c r="E713" s="992">
        <v>77.569999999999993</v>
      </c>
      <c r="F713" s="991" t="s">
        <v>984</v>
      </c>
      <c r="G713" s="709" t="s">
        <v>2509</v>
      </c>
      <c r="H713" s="709" t="s">
        <v>3234</v>
      </c>
      <c r="I713" s="709" t="s">
        <v>3293</v>
      </c>
      <c r="J713" s="991">
        <v>2587025</v>
      </c>
      <c r="K713" s="993" t="s">
        <v>2186</v>
      </c>
      <c r="L713" s="993">
        <v>39581</v>
      </c>
      <c r="M713" s="1022">
        <v>50538</v>
      </c>
      <c r="O713" s="1023" t="s">
        <v>3117</v>
      </c>
    </row>
    <row r="714" spans="1:15" s="719" customFormat="1" ht="20.399999999999999">
      <c r="A714" s="985">
        <v>711</v>
      </c>
      <c r="B714" s="986" t="s">
        <v>8650</v>
      </c>
      <c r="C714" s="986">
        <v>13678</v>
      </c>
      <c r="D714" s="712" t="s">
        <v>8651</v>
      </c>
      <c r="E714" s="987">
        <v>350.71</v>
      </c>
      <c r="F714" s="986" t="s">
        <v>8652</v>
      </c>
      <c r="G714" s="713" t="s">
        <v>2509</v>
      </c>
      <c r="H714" s="713" t="s">
        <v>3179</v>
      </c>
      <c r="I714" s="713" t="s">
        <v>8653</v>
      </c>
      <c r="J714" s="986">
        <v>5233232</v>
      </c>
      <c r="K714" s="988" t="s">
        <v>2186</v>
      </c>
      <c r="L714" s="988">
        <v>39581</v>
      </c>
      <c r="M714" s="1020">
        <v>50538</v>
      </c>
      <c r="O714" s="1021" t="s">
        <v>3117</v>
      </c>
    </row>
    <row r="715" spans="1:15" s="719" customFormat="1" ht="20.399999999999999">
      <c r="A715" s="990">
        <v>712</v>
      </c>
      <c r="B715" s="991" t="s">
        <v>8654</v>
      </c>
      <c r="C715" s="991">
        <v>13681</v>
      </c>
      <c r="D715" s="707" t="s">
        <v>8655</v>
      </c>
      <c r="E715" s="992">
        <v>458.44</v>
      </c>
      <c r="F715" s="991" t="s">
        <v>8656</v>
      </c>
      <c r="G715" s="709" t="s">
        <v>41</v>
      </c>
      <c r="H715" s="709" t="s">
        <v>3510</v>
      </c>
      <c r="I715" s="709" t="s">
        <v>8657</v>
      </c>
      <c r="J715" s="991">
        <v>5106567</v>
      </c>
      <c r="K715" s="993" t="s">
        <v>6813</v>
      </c>
      <c r="L715" s="993">
        <v>39581</v>
      </c>
      <c r="M715" s="1022">
        <v>50538</v>
      </c>
      <c r="O715" s="1023" t="s">
        <v>3117</v>
      </c>
    </row>
    <row r="716" spans="1:15" s="719" customFormat="1" ht="20.399999999999999">
      <c r="A716" s="985">
        <v>713</v>
      </c>
      <c r="B716" s="986" t="s">
        <v>8658</v>
      </c>
      <c r="C716" s="986">
        <v>13683</v>
      </c>
      <c r="D716" s="712" t="s">
        <v>8659</v>
      </c>
      <c r="E716" s="987">
        <v>38.53</v>
      </c>
      <c r="F716" s="986" t="s">
        <v>8660</v>
      </c>
      <c r="G716" s="713" t="s">
        <v>371</v>
      </c>
      <c r="H716" s="713" t="s">
        <v>6918</v>
      </c>
      <c r="I716" s="713" t="s">
        <v>8661</v>
      </c>
      <c r="J716" s="986">
        <v>2614294</v>
      </c>
      <c r="K716" s="988" t="s">
        <v>6906</v>
      </c>
      <c r="L716" s="988">
        <v>39581</v>
      </c>
      <c r="M716" s="1020">
        <v>50538</v>
      </c>
      <c r="O716" s="1021" t="s">
        <v>3117</v>
      </c>
    </row>
    <row r="717" spans="1:15" s="719" customFormat="1" ht="10.199999999999999">
      <c r="A717" s="990">
        <v>714</v>
      </c>
      <c r="B717" s="991" t="s">
        <v>8662</v>
      </c>
      <c r="C717" s="991">
        <v>13730</v>
      </c>
      <c r="D717" s="707" t="s">
        <v>8663</v>
      </c>
      <c r="E717" s="992">
        <v>24.39</v>
      </c>
      <c r="F717" s="991" t="s">
        <v>8567</v>
      </c>
      <c r="G717" s="709" t="s">
        <v>3809</v>
      </c>
      <c r="H717" s="709" t="s">
        <v>4208</v>
      </c>
      <c r="I717" s="709" t="s">
        <v>8664</v>
      </c>
      <c r="J717" s="991">
        <v>5116414</v>
      </c>
      <c r="K717" s="993" t="s">
        <v>6906</v>
      </c>
      <c r="L717" s="993">
        <v>39393</v>
      </c>
      <c r="M717" s="1022">
        <v>50351</v>
      </c>
      <c r="O717" s="1023" t="s">
        <v>3117</v>
      </c>
    </row>
    <row r="718" spans="1:15" s="719" customFormat="1" ht="10.199999999999999">
      <c r="A718" s="985">
        <v>715</v>
      </c>
      <c r="B718" s="986" t="s">
        <v>8665</v>
      </c>
      <c r="C718" s="986">
        <v>13759</v>
      </c>
      <c r="D718" s="712" t="s">
        <v>8666</v>
      </c>
      <c r="E718" s="987">
        <v>99.57</v>
      </c>
      <c r="F718" s="986" t="s">
        <v>984</v>
      </c>
      <c r="G718" s="713" t="s">
        <v>48</v>
      </c>
      <c r="H718" s="713" t="s">
        <v>3568</v>
      </c>
      <c r="I718" s="713" t="s">
        <v>8437</v>
      </c>
      <c r="J718" s="986">
        <v>2848376</v>
      </c>
      <c r="K718" s="988" t="s">
        <v>6912</v>
      </c>
      <c r="L718" s="988">
        <v>39596</v>
      </c>
      <c r="M718" s="1020">
        <v>50553</v>
      </c>
      <c r="O718" s="1021" t="s">
        <v>3117</v>
      </c>
    </row>
    <row r="719" spans="1:15" s="719" customFormat="1" ht="20.399999999999999">
      <c r="A719" s="990">
        <v>716</v>
      </c>
      <c r="B719" s="991" t="s">
        <v>8667</v>
      </c>
      <c r="C719" s="991">
        <v>13766</v>
      </c>
      <c r="D719" s="707" t="s">
        <v>7882</v>
      </c>
      <c r="E719" s="992">
        <v>111.52</v>
      </c>
      <c r="F719" s="991" t="s">
        <v>8668</v>
      </c>
      <c r="G719" s="709" t="s">
        <v>47</v>
      </c>
      <c r="H719" s="709" t="s">
        <v>2989</v>
      </c>
      <c r="I719" s="709" t="s">
        <v>866</v>
      </c>
      <c r="J719" s="991">
        <v>5130662</v>
      </c>
      <c r="K719" s="993" t="s">
        <v>7559</v>
      </c>
      <c r="L719" s="993">
        <v>39601</v>
      </c>
      <c r="M719" s="1022">
        <v>50558</v>
      </c>
      <c r="O719" s="1023" t="s">
        <v>3149</v>
      </c>
    </row>
    <row r="720" spans="1:15" s="719" customFormat="1" ht="20.399999999999999">
      <c r="A720" s="985">
        <v>717</v>
      </c>
      <c r="B720" s="986" t="s">
        <v>8669</v>
      </c>
      <c r="C720" s="986">
        <v>13784</v>
      </c>
      <c r="D720" s="712" t="s">
        <v>6917</v>
      </c>
      <c r="E720" s="987">
        <v>51.41</v>
      </c>
      <c r="F720" s="986" t="s">
        <v>8670</v>
      </c>
      <c r="G720" s="713" t="s">
        <v>371</v>
      </c>
      <c r="H720" s="713" t="s">
        <v>6918</v>
      </c>
      <c r="I720" s="713" t="s">
        <v>8671</v>
      </c>
      <c r="J720" s="986">
        <v>5907721</v>
      </c>
      <c r="K720" s="988" t="s">
        <v>6906</v>
      </c>
      <c r="L720" s="988">
        <v>39603</v>
      </c>
      <c r="M720" s="1020">
        <v>50560</v>
      </c>
      <c r="O720" s="1021" t="s">
        <v>3122</v>
      </c>
    </row>
    <row r="721" spans="1:15" s="719" customFormat="1" ht="20.399999999999999">
      <c r="A721" s="990">
        <v>718</v>
      </c>
      <c r="B721" s="991" t="s">
        <v>8672</v>
      </c>
      <c r="C721" s="991">
        <v>13786</v>
      </c>
      <c r="D721" s="707" t="s">
        <v>8673</v>
      </c>
      <c r="E721" s="992">
        <v>9.3699999999999992</v>
      </c>
      <c r="F721" s="991" t="s">
        <v>8674</v>
      </c>
      <c r="G721" s="709" t="s">
        <v>2188</v>
      </c>
      <c r="H721" s="709" t="s">
        <v>2189</v>
      </c>
      <c r="I721" s="709" t="s">
        <v>639</v>
      </c>
      <c r="J721" s="991">
        <v>5076285</v>
      </c>
      <c r="K721" s="993" t="s">
        <v>2186</v>
      </c>
      <c r="L721" s="993">
        <v>39608</v>
      </c>
      <c r="M721" s="1022">
        <v>50565</v>
      </c>
      <c r="O721" s="1023" t="s">
        <v>3117</v>
      </c>
    </row>
    <row r="722" spans="1:15" s="719" customFormat="1" ht="20.399999999999999">
      <c r="A722" s="985">
        <v>719</v>
      </c>
      <c r="B722" s="986" t="s">
        <v>8675</v>
      </c>
      <c r="C722" s="986">
        <v>13787</v>
      </c>
      <c r="D722" s="712" t="s">
        <v>4304</v>
      </c>
      <c r="E722" s="987">
        <v>44.88</v>
      </c>
      <c r="F722" s="986" t="s">
        <v>8676</v>
      </c>
      <c r="G722" s="713" t="s">
        <v>2188</v>
      </c>
      <c r="H722" s="713" t="s">
        <v>2189</v>
      </c>
      <c r="I722" s="713" t="s">
        <v>639</v>
      </c>
      <c r="J722" s="986">
        <v>5076285</v>
      </c>
      <c r="K722" s="988" t="s">
        <v>2186</v>
      </c>
      <c r="L722" s="988">
        <v>39608</v>
      </c>
      <c r="M722" s="1020">
        <v>50565</v>
      </c>
      <c r="O722" s="1021" t="s">
        <v>3117</v>
      </c>
    </row>
    <row r="723" spans="1:15" s="719" customFormat="1" ht="20.399999999999999">
      <c r="A723" s="990">
        <v>720</v>
      </c>
      <c r="B723" s="991" t="s">
        <v>8677</v>
      </c>
      <c r="C723" s="991">
        <v>13813</v>
      </c>
      <c r="D723" s="707" t="s">
        <v>8678</v>
      </c>
      <c r="E723" s="992">
        <v>77.47</v>
      </c>
      <c r="F723" s="991" t="s">
        <v>8679</v>
      </c>
      <c r="G723" s="709" t="s">
        <v>50</v>
      </c>
      <c r="H723" s="709" t="s">
        <v>4395</v>
      </c>
      <c r="I723" s="709" t="s">
        <v>8504</v>
      </c>
      <c r="J723" s="991">
        <v>2109638</v>
      </c>
      <c r="K723" s="993" t="s">
        <v>6906</v>
      </c>
      <c r="L723" s="993">
        <v>39616</v>
      </c>
      <c r="M723" s="1022">
        <v>50573</v>
      </c>
      <c r="O723" s="1023" t="s">
        <v>3117</v>
      </c>
    </row>
    <row r="724" spans="1:15" s="719" customFormat="1" ht="30.6">
      <c r="A724" s="985">
        <v>721</v>
      </c>
      <c r="B724" s="986" t="s">
        <v>8680</v>
      </c>
      <c r="C724" s="986">
        <v>13851</v>
      </c>
      <c r="D724" s="712" t="s">
        <v>8681</v>
      </c>
      <c r="E724" s="987">
        <v>39.04</v>
      </c>
      <c r="F724" s="986" t="s">
        <v>984</v>
      </c>
      <c r="G724" s="713" t="s">
        <v>40</v>
      </c>
      <c r="H724" s="713" t="s">
        <v>2334</v>
      </c>
      <c r="I724" s="713" t="s">
        <v>7996</v>
      </c>
      <c r="J724" s="986">
        <v>2051303</v>
      </c>
      <c r="K724" s="988" t="s">
        <v>7559</v>
      </c>
      <c r="L724" s="988">
        <v>39626</v>
      </c>
      <c r="M724" s="1020">
        <v>50583</v>
      </c>
      <c r="O724" s="1021" t="s">
        <v>3454</v>
      </c>
    </row>
    <row r="725" spans="1:15" s="719" customFormat="1" ht="20.399999999999999">
      <c r="A725" s="990">
        <v>722</v>
      </c>
      <c r="B725" s="991" t="s">
        <v>8682</v>
      </c>
      <c r="C725" s="991">
        <v>13852</v>
      </c>
      <c r="D725" s="707" t="s">
        <v>8683</v>
      </c>
      <c r="E725" s="992">
        <v>335.02</v>
      </c>
      <c r="F725" s="991" t="s">
        <v>8684</v>
      </c>
      <c r="G725" s="709" t="s">
        <v>44</v>
      </c>
      <c r="H725" s="709" t="s">
        <v>3137</v>
      </c>
      <c r="I725" s="709" t="s">
        <v>8685</v>
      </c>
      <c r="J725" s="991">
        <v>5157846</v>
      </c>
      <c r="K725" s="993" t="s">
        <v>6813</v>
      </c>
      <c r="L725" s="993">
        <v>39633</v>
      </c>
      <c r="M725" s="1022">
        <v>50590</v>
      </c>
      <c r="O725" s="1023" t="s">
        <v>3117</v>
      </c>
    </row>
    <row r="726" spans="1:15" s="719" customFormat="1" ht="10.199999999999999">
      <c r="A726" s="985">
        <v>723</v>
      </c>
      <c r="B726" s="986" t="s">
        <v>8686</v>
      </c>
      <c r="C726" s="986">
        <v>13858</v>
      </c>
      <c r="D726" s="712" t="s">
        <v>8687</v>
      </c>
      <c r="E726" s="987">
        <v>140.11000000000001</v>
      </c>
      <c r="F726" s="986" t="s">
        <v>8688</v>
      </c>
      <c r="G726" s="713" t="s">
        <v>40</v>
      </c>
      <c r="H726" s="713" t="s">
        <v>3586</v>
      </c>
      <c r="I726" s="713" t="s">
        <v>4049</v>
      </c>
      <c r="J726" s="986">
        <v>2824833</v>
      </c>
      <c r="K726" s="988" t="s">
        <v>6813</v>
      </c>
      <c r="L726" s="988">
        <v>38170</v>
      </c>
      <c r="M726" s="1020">
        <v>49127</v>
      </c>
      <c r="O726" s="1021" t="s">
        <v>3117</v>
      </c>
    </row>
    <row r="727" spans="1:15" s="719" customFormat="1" ht="10.199999999999999">
      <c r="A727" s="990">
        <v>724</v>
      </c>
      <c r="B727" s="991" t="s">
        <v>8689</v>
      </c>
      <c r="C727" s="991">
        <v>13859</v>
      </c>
      <c r="D727" s="707" t="s">
        <v>1638</v>
      </c>
      <c r="E727" s="992">
        <v>67.790000000000006</v>
      </c>
      <c r="F727" s="991" t="s">
        <v>8690</v>
      </c>
      <c r="G727" s="709" t="s">
        <v>41</v>
      </c>
      <c r="H727" s="709" t="s">
        <v>3420</v>
      </c>
      <c r="I727" s="709" t="s">
        <v>4049</v>
      </c>
      <c r="J727" s="991">
        <v>2824833</v>
      </c>
      <c r="K727" s="993" t="s">
        <v>8691</v>
      </c>
      <c r="L727" s="993">
        <v>38673</v>
      </c>
      <c r="M727" s="1022">
        <v>49630</v>
      </c>
      <c r="O727" s="1023" t="s">
        <v>3117</v>
      </c>
    </row>
    <row r="728" spans="1:15" s="719" customFormat="1" ht="10.199999999999999">
      <c r="A728" s="985">
        <v>725</v>
      </c>
      <c r="B728" s="986" t="s">
        <v>8692</v>
      </c>
      <c r="C728" s="986">
        <v>13860</v>
      </c>
      <c r="D728" s="712" t="s">
        <v>8693</v>
      </c>
      <c r="E728" s="987">
        <v>67.75</v>
      </c>
      <c r="F728" s="986" t="s">
        <v>8694</v>
      </c>
      <c r="G728" s="713" t="s">
        <v>41</v>
      </c>
      <c r="H728" s="713" t="s">
        <v>3420</v>
      </c>
      <c r="I728" s="713" t="s">
        <v>4049</v>
      </c>
      <c r="J728" s="986">
        <v>2824833</v>
      </c>
      <c r="K728" s="988" t="s">
        <v>8691</v>
      </c>
      <c r="L728" s="988">
        <v>38673</v>
      </c>
      <c r="M728" s="1020">
        <v>49630</v>
      </c>
      <c r="O728" s="1021" t="s">
        <v>3117</v>
      </c>
    </row>
    <row r="729" spans="1:15" s="719" customFormat="1" ht="20.399999999999999">
      <c r="A729" s="990">
        <v>726</v>
      </c>
      <c r="B729" s="991" t="s">
        <v>8695</v>
      </c>
      <c r="C729" s="991">
        <v>13868</v>
      </c>
      <c r="D729" s="707" t="s">
        <v>7682</v>
      </c>
      <c r="E729" s="992">
        <v>52.98</v>
      </c>
      <c r="F729" s="991" t="s">
        <v>8696</v>
      </c>
      <c r="G729" s="709" t="s">
        <v>371</v>
      </c>
      <c r="H729" s="709" t="s">
        <v>6918</v>
      </c>
      <c r="I729" s="709" t="s">
        <v>8697</v>
      </c>
      <c r="J729" s="991">
        <v>2811162</v>
      </c>
      <c r="K729" s="993" t="s">
        <v>6906</v>
      </c>
      <c r="L729" s="993">
        <v>39638</v>
      </c>
      <c r="M729" s="1022">
        <v>50595</v>
      </c>
      <c r="O729" s="1023" t="s">
        <v>3117</v>
      </c>
    </row>
    <row r="730" spans="1:15" s="719" customFormat="1" ht="20.399999999999999">
      <c r="A730" s="985">
        <v>727</v>
      </c>
      <c r="B730" s="986" t="s">
        <v>8698</v>
      </c>
      <c r="C730" s="986">
        <v>13869</v>
      </c>
      <c r="D730" s="712" t="s">
        <v>8699</v>
      </c>
      <c r="E730" s="987">
        <v>163.24</v>
      </c>
      <c r="F730" s="986" t="s">
        <v>8700</v>
      </c>
      <c r="G730" s="713" t="s">
        <v>371</v>
      </c>
      <c r="H730" s="713" t="s">
        <v>6918</v>
      </c>
      <c r="I730" s="713" t="s">
        <v>8701</v>
      </c>
      <c r="J730" s="986">
        <v>5168317</v>
      </c>
      <c r="K730" s="988" t="s">
        <v>6906</v>
      </c>
      <c r="L730" s="988">
        <v>39638</v>
      </c>
      <c r="M730" s="1020">
        <v>50595</v>
      </c>
      <c r="O730" s="1021" t="s">
        <v>3117</v>
      </c>
    </row>
    <row r="731" spans="1:15" s="719" customFormat="1" ht="20.399999999999999">
      <c r="A731" s="990">
        <v>728</v>
      </c>
      <c r="B731" s="991" t="s">
        <v>8702</v>
      </c>
      <c r="C731" s="991">
        <v>13875</v>
      </c>
      <c r="D731" s="707" t="s">
        <v>4079</v>
      </c>
      <c r="E731" s="992">
        <v>275.63</v>
      </c>
      <c r="F731" s="991" t="s">
        <v>8703</v>
      </c>
      <c r="G731" s="709" t="s">
        <v>41</v>
      </c>
      <c r="H731" s="709" t="s">
        <v>3290</v>
      </c>
      <c r="I731" s="709" t="s">
        <v>802</v>
      </c>
      <c r="J731" s="991">
        <v>2045931</v>
      </c>
      <c r="K731" s="993" t="s">
        <v>7559</v>
      </c>
      <c r="L731" s="993">
        <v>39639</v>
      </c>
      <c r="M731" s="1022">
        <v>50596</v>
      </c>
      <c r="O731" s="1023" t="s">
        <v>3117</v>
      </c>
    </row>
    <row r="732" spans="1:15" s="719" customFormat="1" ht="10.199999999999999">
      <c r="A732" s="985">
        <v>729</v>
      </c>
      <c r="B732" s="986" t="s">
        <v>8704</v>
      </c>
      <c r="C732" s="986">
        <v>13882</v>
      </c>
      <c r="D732" s="712" t="s">
        <v>8124</v>
      </c>
      <c r="E732" s="987">
        <v>32.909999999999997</v>
      </c>
      <c r="F732" s="986" t="s">
        <v>984</v>
      </c>
      <c r="G732" s="713" t="s">
        <v>371</v>
      </c>
      <c r="H732" s="713" t="s">
        <v>3590</v>
      </c>
      <c r="I732" s="713" t="s">
        <v>7004</v>
      </c>
      <c r="J732" s="986">
        <v>2041278</v>
      </c>
      <c r="K732" s="988" t="s">
        <v>6906</v>
      </c>
      <c r="L732" s="988">
        <v>39646</v>
      </c>
      <c r="M732" s="1020">
        <v>50603</v>
      </c>
      <c r="O732" s="1021" t="s">
        <v>3117</v>
      </c>
    </row>
    <row r="733" spans="1:15" s="719" customFormat="1" ht="20.399999999999999">
      <c r="A733" s="990">
        <v>730</v>
      </c>
      <c r="B733" s="991" t="s">
        <v>8705</v>
      </c>
      <c r="C733" s="991">
        <v>13904</v>
      </c>
      <c r="D733" s="707" t="s">
        <v>3707</v>
      </c>
      <c r="E733" s="992">
        <v>334.13</v>
      </c>
      <c r="F733" s="991" t="s">
        <v>8706</v>
      </c>
      <c r="G733" s="709" t="s">
        <v>2230</v>
      </c>
      <c r="H733" s="709" t="s">
        <v>2188</v>
      </c>
      <c r="I733" s="709" t="s">
        <v>3365</v>
      </c>
      <c r="J733" s="991">
        <v>2003732</v>
      </c>
      <c r="K733" s="993" t="s">
        <v>2186</v>
      </c>
      <c r="L733" s="993">
        <v>39650</v>
      </c>
      <c r="M733" s="1022">
        <v>50607</v>
      </c>
      <c r="O733" s="1023" t="s">
        <v>3117</v>
      </c>
    </row>
    <row r="734" spans="1:15" s="719" customFormat="1" ht="10.199999999999999">
      <c r="A734" s="985">
        <v>731</v>
      </c>
      <c r="B734" s="986" t="s">
        <v>8707</v>
      </c>
      <c r="C734" s="986">
        <v>13948</v>
      </c>
      <c r="D734" s="712" t="s">
        <v>4702</v>
      </c>
      <c r="E734" s="987">
        <v>98.62</v>
      </c>
      <c r="F734" s="986" t="s">
        <v>984</v>
      </c>
      <c r="G734" s="713" t="s">
        <v>41</v>
      </c>
      <c r="H734" s="713" t="s">
        <v>1072</v>
      </c>
      <c r="I734" s="713" t="s">
        <v>8708</v>
      </c>
      <c r="J734" s="986">
        <v>2862522</v>
      </c>
      <c r="K734" s="988" t="s">
        <v>6813</v>
      </c>
      <c r="L734" s="988">
        <v>39660</v>
      </c>
      <c r="M734" s="1020">
        <v>50617</v>
      </c>
      <c r="O734" s="1021" t="s">
        <v>3117</v>
      </c>
    </row>
    <row r="735" spans="1:15" s="719" customFormat="1" ht="10.199999999999999">
      <c r="A735" s="990">
        <v>732</v>
      </c>
      <c r="B735" s="991" t="s">
        <v>8709</v>
      </c>
      <c r="C735" s="991">
        <v>13972</v>
      </c>
      <c r="D735" s="707" t="s">
        <v>8710</v>
      </c>
      <c r="E735" s="992">
        <v>34.479999999999997</v>
      </c>
      <c r="F735" s="991" t="s">
        <v>984</v>
      </c>
      <c r="G735" s="709" t="s">
        <v>371</v>
      </c>
      <c r="H735" s="709" t="s">
        <v>3590</v>
      </c>
      <c r="I735" s="709" t="s">
        <v>8607</v>
      </c>
      <c r="J735" s="991">
        <v>5536154</v>
      </c>
      <c r="K735" s="993" t="s">
        <v>6906</v>
      </c>
      <c r="L735" s="993">
        <v>39664</v>
      </c>
      <c r="M735" s="1022">
        <v>50621</v>
      </c>
      <c r="O735" s="1023" t="s">
        <v>3117</v>
      </c>
    </row>
    <row r="736" spans="1:15" s="719" customFormat="1" ht="20.399999999999999">
      <c r="A736" s="985">
        <v>733</v>
      </c>
      <c r="B736" s="986" t="s">
        <v>8711</v>
      </c>
      <c r="C736" s="986">
        <v>14111</v>
      </c>
      <c r="D736" s="712" t="s">
        <v>2371</v>
      </c>
      <c r="E736" s="987">
        <v>38.409999999999997</v>
      </c>
      <c r="F736" s="986" t="s">
        <v>8712</v>
      </c>
      <c r="G736" s="713" t="s">
        <v>41</v>
      </c>
      <c r="H736" s="713" t="s">
        <v>2298</v>
      </c>
      <c r="I736" s="713" t="s">
        <v>8713</v>
      </c>
      <c r="J736" s="986">
        <v>5411726</v>
      </c>
      <c r="K736" s="988" t="s">
        <v>2287</v>
      </c>
      <c r="L736" s="988">
        <v>39696</v>
      </c>
      <c r="M736" s="1020">
        <v>50653</v>
      </c>
      <c r="O736" s="1021" t="s">
        <v>3117</v>
      </c>
    </row>
    <row r="737" spans="1:15" s="719" customFormat="1" ht="10.199999999999999">
      <c r="A737" s="990">
        <v>734</v>
      </c>
      <c r="B737" s="991" t="s">
        <v>8714</v>
      </c>
      <c r="C737" s="991">
        <v>14112</v>
      </c>
      <c r="D737" s="707" t="s">
        <v>3676</v>
      </c>
      <c r="E737" s="992">
        <v>277.54000000000002</v>
      </c>
      <c r="F737" s="991" t="s">
        <v>984</v>
      </c>
      <c r="G737" s="709" t="s">
        <v>2509</v>
      </c>
      <c r="H737" s="709" t="s">
        <v>3179</v>
      </c>
      <c r="I737" s="709" t="s">
        <v>8715</v>
      </c>
      <c r="J737" s="991">
        <v>2067501</v>
      </c>
      <c r="K737" s="993" t="s">
        <v>6906</v>
      </c>
      <c r="L737" s="993">
        <v>39699</v>
      </c>
      <c r="M737" s="1022">
        <v>50656</v>
      </c>
      <c r="O737" s="1023" t="s">
        <v>3117</v>
      </c>
    </row>
    <row r="738" spans="1:15" s="719" customFormat="1" ht="10.199999999999999">
      <c r="A738" s="985">
        <v>735</v>
      </c>
      <c r="B738" s="986" t="s">
        <v>8716</v>
      </c>
      <c r="C738" s="986">
        <v>14125</v>
      </c>
      <c r="D738" s="712" t="s">
        <v>3248</v>
      </c>
      <c r="E738" s="987">
        <v>73.739999999999995</v>
      </c>
      <c r="F738" s="986" t="s">
        <v>984</v>
      </c>
      <c r="G738" s="713" t="s">
        <v>41</v>
      </c>
      <c r="H738" s="713" t="s">
        <v>3171</v>
      </c>
      <c r="I738" s="713" t="s">
        <v>8717</v>
      </c>
      <c r="J738" s="986">
        <v>2683083</v>
      </c>
      <c r="K738" s="988" t="s">
        <v>6912</v>
      </c>
      <c r="L738" s="988">
        <v>37501</v>
      </c>
      <c r="M738" s="1020">
        <v>48459</v>
      </c>
      <c r="O738" s="1021" t="s">
        <v>3117</v>
      </c>
    </row>
    <row r="739" spans="1:15" s="719" customFormat="1" ht="20.399999999999999">
      <c r="A739" s="990">
        <v>736</v>
      </c>
      <c r="B739" s="991" t="s">
        <v>8718</v>
      </c>
      <c r="C739" s="991">
        <v>14147</v>
      </c>
      <c r="D739" s="707" t="s">
        <v>8719</v>
      </c>
      <c r="E739" s="992">
        <v>228.81</v>
      </c>
      <c r="F739" s="991" t="s">
        <v>8720</v>
      </c>
      <c r="G739" s="709" t="s">
        <v>2509</v>
      </c>
      <c r="H739" s="709" t="s">
        <v>3234</v>
      </c>
      <c r="I739" s="709" t="s">
        <v>878</v>
      </c>
      <c r="J739" s="991">
        <v>2876965</v>
      </c>
      <c r="K739" s="993" t="s">
        <v>2186</v>
      </c>
      <c r="L739" s="993">
        <v>39702</v>
      </c>
      <c r="M739" s="1022">
        <v>50659</v>
      </c>
      <c r="O739" s="1023" t="s">
        <v>3117</v>
      </c>
    </row>
    <row r="740" spans="1:15" s="719" customFormat="1" ht="10.199999999999999">
      <c r="A740" s="985">
        <v>737</v>
      </c>
      <c r="B740" s="986" t="s">
        <v>8721</v>
      </c>
      <c r="C740" s="986">
        <v>14170</v>
      </c>
      <c r="D740" s="712" t="s">
        <v>8722</v>
      </c>
      <c r="E740" s="987">
        <v>24.69</v>
      </c>
      <c r="F740" s="986" t="s">
        <v>984</v>
      </c>
      <c r="G740" s="713" t="s">
        <v>41</v>
      </c>
      <c r="H740" s="713" t="s">
        <v>3732</v>
      </c>
      <c r="I740" s="713" t="s">
        <v>8623</v>
      </c>
      <c r="J740" s="986">
        <v>2028565</v>
      </c>
      <c r="K740" s="988" t="s">
        <v>2287</v>
      </c>
      <c r="L740" s="988">
        <v>38989</v>
      </c>
      <c r="M740" s="1020">
        <v>49947</v>
      </c>
      <c r="O740" s="1021" t="s">
        <v>3122</v>
      </c>
    </row>
    <row r="741" spans="1:15" s="719" customFormat="1" ht="20.399999999999999">
      <c r="A741" s="990">
        <v>738</v>
      </c>
      <c r="B741" s="991" t="s">
        <v>8723</v>
      </c>
      <c r="C741" s="991">
        <v>14196</v>
      </c>
      <c r="D741" s="707" t="s">
        <v>4615</v>
      </c>
      <c r="E741" s="992">
        <v>353.54</v>
      </c>
      <c r="F741" s="991" t="s">
        <v>8724</v>
      </c>
      <c r="G741" s="709" t="s">
        <v>2230</v>
      </c>
      <c r="H741" s="709" t="s">
        <v>3564</v>
      </c>
      <c r="I741" s="709" t="s">
        <v>8725</v>
      </c>
      <c r="J741" s="991">
        <v>2619504</v>
      </c>
      <c r="K741" s="993" t="s">
        <v>7044</v>
      </c>
      <c r="L741" s="993">
        <v>39714</v>
      </c>
      <c r="M741" s="1022">
        <v>50671</v>
      </c>
      <c r="O741" s="1023" t="s">
        <v>3122</v>
      </c>
    </row>
    <row r="742" spans="1:15" s="719" customFormat="1" ht="20.399999999999999">
      <c r="A742" s="985">
        <v>739</v>
      </c>
      <c r="B742" s="986" t="s">
        <v>8726</v>
      </c>
      <c r="C742" s="986">
        <v>14209</v>
      </c>
      <c r="D742" s="712" t="s">
        <v>6014</v>
      </c>
      <c r="E742" s="987">
        <v>692.42</v>
      </c>
      <c r="F742" s="986" t="s">
        <v>8727</v>
      </c>
      <c r="G742" s="713" t="s">
        <v>43</v>
      </c>
      <c r="H742" s="713" t="s">
        <v>43</v>
      </c>
      <c r="I742" s="713" t="s">
        <v>8728</v>
      </c>
      <c r="J742" s="986">
        <v>2834421</v>
      </c>
      <c r="K742" s="988" t="s">
        <v>3086</v>
      </c>
      <c r="L742" s="988">
        <v>39717</v>
      </c>
      <c r="M742" s="1020">
        <v>50674</v>
      </c>
      <c r="O742" s="1021" t="s">
        <v>3117</v>
      </c>
    </row>
    <row r="743" spans="1:15" s="719" customFormat="1" ht="20.399999999999999">
      <c r="A743" s="990">
        <v>740</v>
      </c>
      <c r="B743" s="991" t="s">
        <v>8729</v>
      </c>
      <c r="C743" s="991">
        <v>14217</v>
      </c>
      <c r="D743" s="707" t="s">
        <v>4659</v>
      </c>
      <c r="E743" s="992">
        <v>201.77</v>
      </c>
      <c r="F743" s="991" t="s">
        <v>984</v>
      </c>
      <c r="G743" s="709" t="s">
        <v>2281</v>
      </c>
      <c r="H743" s="709" t="s">
        <v>4959</v>
      </c>
      <c r="I743" s="709" t="s">
        <v>4273</v>
      </c>
      <c r="J743" s="991">
        <v>2862468</v>
      </c>
      <c r="K743" s="993" t="s">
        <v>3086</v>
      </c>
      <c r="L743" s="993">
        <v>38958</v>
      </c>
      <c r="M743" s="1022">
        <v>49916</v>
      </c>
      <c r="O743" s="1023" t="s">
        <v>3117</v>
      </c>
    </row>
    <row r="744" spans="1:15" s="719" customFormat="1" ht="20.399999999999999">
      <c r="A744" s="985">
        <v>741</v>
      </c>
      <c r="B744" s="986" t="s">
        <v>8730</v>
      </c>
      <c r="C744" s="986">
        <v>14218</v>
      </c>
      <c r="D744" s="712" t="s">
        <v>8731</v>
      </c>
      <c r="E744" s="987">
        <v>59.44</v>
      </c>
      <c r="F744" s="986" t="s">
        <v>8732</v>
      </c>
      <c r="G744" s="713" t="s">
        <v>2364</v>
      </c>
      <c r="H744" s="713" t="s">
        <v>1076</v>
      </c>
      <c r="I744" s="713" t="s">
        <v>8733</v>
      </c>
      <c r="J744" s="986">
        <v>5341205</v>
      </c>
      <c r="K744" s="988" t="s">
        <v>2287</v>
      </c>
      <c r="L744" s="988">
        <v>39720</v>
      </c>
      <c r="M744" s="1020">
        <v>50677</v>
      </c>
      <c r="O744" s="1021" t="s">
        <v>3117</v>
      </c>
    </row>
    <row r="745" spans="1:15" s="719" customFormat="1" ht="20.399999999999999">
      <c r="A745" s="990">
        <v>742</v>
      </c>
      <c r="B745" s="991" t="s">
        <v>8734</v>
      </c>
      <c r="C745" s="991">
        <v>14228</v>
      </c>
      <c r="D745" s="707" t="s">
        <v>8735</v>
      </c>
      <c r="E745" s="992">
        <v>65.540000000000006</v>
      </c>
      <c r="F745" s="991" t="s">
        <v>8736</v>
      </c>
      <c r="G745" s="709" t="s">
        <v>2188</v>
      </c>
      <c r="H745" s="709" t="s">
        <v>3586</v>
      </c>
      <c r="I745" s="709" t="s">
        <v>3594</v>
      </c>
      <c r="J745" s="991">
        <v>2784041</v>
      </c>
      <c r="K745" s="993" t="s">
        <v>3086</v>
      </c>
      <c r="L745" s="993">
        <v>39721</v>
      </c>
      <c r="M745" s="1022">
        <v>50678</v>
      </c>
      <c r="O745" s="1023" t="s">
        <v>3117</v>
      </c>
    </row>
    <row r="746" spans="1:15" s="719" customFormat="1" ht="10.199999999999999">
      <c r="A746" s="985">
        <v>743</v>
      </c>
      <c r="B746" s="986" t="s">
        <v>8737</v>
      </c>
      <c r="C746" s="986">
        <v>14272</v>
      </c>
      <c r="D746" s="712" t="s">
        <v>8738</v>
      </c>
      <c r="E746" s="987">
        <v>164.39</v>
      </c>
      <c r="F746" s="986" t="s">
        <v>984</v>
      </c>
      <c r="G746" s="713" t="s">
        <v>2364</v>
      </c>
      <c r="H746" s="713" t="s">
        <v>1076</v>
      </c>
      <c r="I746" s="713" t="s">
        <v>8739</v>
      </c>
      <c r="J746" s="986">
        <v>5109884</v>
      </c>
      <c r="K746" s="988" t="s">
        <v>2287</v>
      </c>
      <c r="L746" s="988">
        <v>39729</v>
      </c>
      <c r="M746" s="1020">
        <v>50686</v>
      </c>
      <c r="O746" s="1021" t="s">
        <v>3117</v>
      </c>
    </row>
    <row r="747" spans="1:15" s="719" customFormat="1" ht="10.199999999999999">
      <c r="A747" s="990">
        <v>744</v>
      </c>
      <c r="B747" s="991" t="s">
        <v>8740</v>
      </c>
      <c r="C747" s="991">
        <v>14302</v>
      </c>
      <c r="D747" s="707" t="s">
        <v>8741</v>
      </c>
      <c r="E747" s="992">
        <v>189.44</v>
      </c>
      <c r="F747" s="991" t="s">
        <v>984</v>
      </c>
      <c r="G747" s="709" t="s">
        <v>371</v>
      </c>
      <c r="H747" s="709" t="s">
        <v>6918</v>
      </c>
      <c r="I747" s="709" t="s">
        <v>8742</v>
      </c>
      <c r="J747" s="991">
        <v>5590051</v>
      </c>
      <c r="K747" s="993" t="s">
        <v>6906</v>
      </c>
      <c r="L747" s="993">
        <v>39737</v>
      </c>
      <c r="M747" s="1022">
        <v>50694</v>
      </c>
      <c r="O747" s="1023" t="s">
        <v>3117</v>
      </c>
    </row>
    <row r="748" spans="1:15" s="719" customFormat="1" ht="10.199999999999999">
      <c r="A748" s="985">
        <v>745</v>
      </c>
      <c r="B748" s="986" t="s">
        <v>8743</v>
      </c>
      <c r="C748" s="986">
        <v>14310</v>
      </c>
      <c r="D748" s="712" t="s">
        <v>8744</v>
      </c>
      <c r="E748" s="987">
        <v>36.369999999999997</v>
      </c>
      <c r="F748" s="986" t="s">
        <v>984</v>
      </c>
      <c r="G748" s="713" t="s">
        <v>371</v>
      </c>
      <c r="H748" s="713" t="s">
        <v>3495</v>
      </c>
      <c r="I748" s="713" t="s">
        <v>8745</v>
      </c>
      <c r="J748" s="986">
        <v>5121442</v>
      </c>
      <c r="K748" s="988" t="s">
        <v>6906</v>
      </c>
      <c r="L748" s="988">
        <v>39738</v>
      </c>
      <c r="M748" s="1020">
        <v>50695</v>
      </c>
      <c r="O748" s="1021" t="s">
        <v>3122</v>
      </c>
    </row>
    <row r="749" spans="1:15" s="719" customFormat="1" ht="10.199999999999999">
      <c r="A749" s="990">
        <v>746</v>
      </c>
      <c r="B749" s="991" t="s">
        <v>8746</v>
      </c>
      <c r="C749" s="991">
        <v>14312</v>
      </c>
      <c r="D749" s="707" t="s">
        <v>4390</v>
      </c>
      <c r="E749" s="992">
        <v>61.98</v>
      </c>
      <c r="F749" s="991" t="s">
        <v>984</v>
      </c>
      <c r="G749" s="709" t="s">
        <v>48</v>
      </c>
      <c r="H749" s="709" t="s">
        <v>6514</v>
      </c>
      <c r="I749" s="709" t="s">
        <v>8747</v>
      </c>
      <c r="J749" s="991">
        <v>5111803</v>
      </c>
      <c r="K749" s="993" t="s">
        <v>2287</v>
      </c>
      <c r="L749" s="993">
        <v>39738</v>
      </c>
      <c r="M749" s="1022">
        <v>50695</v>
      </c>
      <c r="O749" s="1023" t="s">
        <v>3149</v>
      </c>
    </row>
    <row r="750" spans="1:15" s="719" customFormat="1" ht="20.399999999999999">
      <c r="A750" s="985">
        <v>747</v>
      </c>
      <c r="B750" s="986" t="s">
        <v>8748</v>
      </c>
      <c r="C750" s="986">
        <v>14377</v>
      </c>
      <c r="D750" s="712" t="s">
        <v>8427</v>
      </c>
      <c r="E750" s="987">
        <v>26.02</v>
      </c>
      <c r="F750" s="986" t="s">
        <v>8749</v>
      </c>
      <c r="G750" s="713" t="s">
        <v>371</v>
      </c>
      <c r="H750" s="713" t="s">
        <v>6918</v>
      </c>
      <c r="I750" s="713" t="s">
        <v>8750</v>
      </c>
      <c r="J750" s="986">
        <v>5344441</v>
      </c>
      <c r="K750" s="988" t="s">
        <v>6906</v>
      </c>
      <c r="L750" s="988">
        <v>39553</v>
      </c>
      <c r="M750" s="1020">
        <v>50510</v>
      </c>
      <c r="O750" s="1021" t="s">
        <v>3117</v>
      </c>
    </row>
    <row r="751" spans="1:15" s="719" customFormat="1" ht="10.199999999999999">
      <c r="A751" s="990">
        <v>748</v>
      </c>
      <c r="B751" s="991" t="s">
        <v>8751</v>
      </c>
      <c r="C751" s="991">
        <v>14382</v>
      </c>
      <c r="D751" s="707" t="s">
        <v>8752</v>
      </c>
      <c r="E751" s="992">
        <v>32.119999999999997</v>
      </c>
      <c r="F751" s="991" t="s">
        <v>984</v>
      </c>
      <c r="G751" s="709" t="s">
        <v>371</v>
      </c>
      <c r="H751" s="709" t="s">
        <v>6918</v>
      </c>
      <c r="I751" s="709" t="s">
        <v>8753</v>
      </c>
      <c r="J751" s="991">
        <v>5214335</v>
      </c>
      <c r="K751" s="993" t="s">
        <v>6906</v>
      </c>
      <c r="L751" s="993">
        <v>39757</v>
      </c>
      <c r="M751" s="1022">
        <v>50714</v>
      </c>
      <c r="O751" s="1023" t="s">
        <v>3117</v>
      </c>
    </row>
    <row r="752" spans="1:15" s="719" customFormat="1" ht="10.199999999999999">
      <c r="A752" s="985">
        <v>749</v>
      </c>
      <c r="B752" s="986" t="s">
        <v>8754</v>
      </c>
      <c r="C752" s="986">
        <v>14416</v>
      </c>
      <c r="D752" s="712" t="s">
        <v>8755</v>
      </c>
      <c r="E752" s="987">
        <v>7.26</v>
      </c>
      <c r="F752" s="986" t="s">
        <v>984</v>
      </c>
      <c r="G752" s="713" t="s">
        <v>371</v>
      </c>
      <c r="H752" s="713" t="s">
        <v>3590</v>
      </c>
      <c r="I752" s="713" t="s">
        <v>8756</v>
      </c>
      <c r="J752" s="986">
        <v>4488954</v>
      </c>
      <c r="K752" s="988" t="s">
        <v>3086</v>
      </c>
      <c r="L752" s="988">
        <v>39357</v>
      </c>
      <c r="M752" s="1020">
        <v>50315</v>
      </c>
      <c r="O752" s="1021" t="s">
        <v>3117</v>
      </c>
    </row>
    <row r="753" spans="1:15" s="719" customFormat="1" ht="10.199999999999999">
      <c r="A753" s="990">
        <v>750</v>
      </c>
      <c r="B753" s="991" t="s">
        <v>8757</v>
      </c>
      <c r="C753" s="991">
        <v>14442</v>
      </c>
      <c r="D753" s="707" t="s">
        <v>8758</v>
      </c>
      <c r="E753" s="992">
        <v>51.25</v>
      </c>
      <c r="F753" s="991" t="s">
        <v>984</v>
      </c>
      <c r="G753" s="709" t="s">
        <v>47</v>
      </c>
      <c r="H753" s="709" t="s">
        <v>4066</v>
      </c>
      <c r="I753" s="709" t="s">
        <v>660</v>
      </c>
      <c r="J753" s="991">
        <v>2661128</v>
      </c>
      <c r="K753" s="993" t="s">
        <v>3086</v>
      </c>
      <c r="L753" s="993">
        <v>39776</v>
      </c>
      <c r="M753" s="1022">
        <v>50733</v>
      </c>
      <c r="O753" s="1023" t="s">
        <v>3117</v>
      </c>
    </row>
    <row r="754" spans="1:15" s="719" customFormat="1" ht="10.199999999999999">
      <c r="A754" s="985">
        <v>751</v>
      </c>
      <c r="B754" s="986" t="s">
        <v>8759</v>
      </c>
      <c r="C754" s="986">
        <v>14483</v>
      </c>
      <c r="D754" s="712" t="s">
        <v>3590</v>
      </c>
      <c r="E754" s="987">
        <v>33.74</v>
      </c>
      <c r="F754" s="986" t="s">
        <v>984</v>
      </c>
      <c r="G754" s="713" t="s">
        <v>371</v>
      </c>
      <c r="H754" s="713" t="s">
        <v>3590</v>
      </c>
      <c r="I754" s="713" t="s">
        <v>8760</v>
      </c>
      <c r="J754" s="986">
        <v>5218349</v>
      </c>
      <c r="K754" s="988" t="s">
        <v>6906</v>
      </c>
      <c r="L754" s="988">
        <v>39783</v>
      </c>
      <c r="M754" s="1020">
        <v>50740</v>
      </c>
      <c r="O754" s="1021" t="s">
        <v>3117</v>
      </c>
    </row>
    <row r="755" spans="1:15" s="719" customFormat="1" ht="20.399999999999999">
      <c r="A755" s="990">
        <v>752</v>
      </c>
      <c r="B755" s="991" t="s">
        <v>8761</v>
      </c>
      <c r="C755" s="991">
        <v>14492</v>
      </c>
      <c r="D755" s="707" t="s">
        <v>6555</v>
      </c>
      <c r="E755" s="992">
        <v>92.75</v>
      </c>
      <c r="F755" s="991" t="s">
        <v>984</v>
      </c>
      <c r="G755" s="709" t="s">
        <v>41</v>
      </c>
      <c r="H755" s="709" t="s">
        <v>1072</v>
      </c>
      <c r="I755" s="709" t="s">
        <v>8762</v>
      </c>
      <c r="J755" s="991">
        <v>5877288</v>
      </c>
      <c r="K755" s="993" t="s">
        <v>3086</v>
      </c>
      <c r="L755" s="993">
        <v>39783</v>
      </c>
      <c r="M755" s="1022">
        <v>50740</v>
      </c>
      <c r="O755" s="1023" t="s">
        <v>3149</v>
      </c>
    </row>
    <row r="756" spans="1:15" s="719" customFormat="1" ht="20.399999999999999">
      <c r="A756" s="985">
        <v>753</v>
      </c>
      <c r="B756" s="986" t="s">
        <v>8763</v>
      </c>
      <c r="C756" s="986">
        <v>14493</v>
      </c>
      <c r="D756" s="712" t="s">
        <v>8764</v>
      </c>
      <c r="E756" s="987">
        <v>4481.82</v>
      </c>
      <c r="F756" s="986" t="s">
        <v>8765</v>
      </c>
      <c r="G756" s="713" t="s">
        <v>44</v>
      </c>
      <c r="H756" s="713" t="s">
        <v>3271</v>
      </c>
      <c r="I756" s="713" t="s">
        <v>8766</v>
      </c>
      <c r="J756" s="986">
        <v>2887134</v>
      </c>
      <c r="K756" s="988" t="s">
        <v>3086</v>
      </c>
      <c r="L756" s="988">
        <v>39783</v>
      </c>
      <c r="M756" s="1020">
        <v>50740</v>
      </c>
      <c r="O756" s="1021" t="s">
        <v>3149</v>
      </c>
    </row>
    <row r="757" spans="1:15" s="719" customFormat="1" ht="10.199999999999999">
      <c r="A757" s="990">
        <v>754</v>
      </c>
      <c r="B757" s="991" t="s">
        <v>8767</v>
      </c>
      <c r="C757" s="991">
        <v>14519</v>
      </c>
      <c r="D757" s="707" t="s">
        <v>3346</v>
      </c>
      <c r="E757" s="992">
        <v>73.84</v>
      </c>
      <c r="F757" s="991" t="s">
        <v>984</v>
      </c>
      <c r="G757" s="709" t="s">
        <v>41</v>
      </c>
      <c r="H757" s="709" t="s">
        <v>2298</v>
      </c>
      <c r="I757" s="709" t="s">
        <v>8454</v>
      </c>
      <c r="J757" s="991">
        <v>5384915</v>
      </c>
      <c r="K757" s="993" t="s">
        <v>2287</v>
      </c>
      <c r="L757" s="993">
        <v>39786</v>
      </c>
      <c r="M757" s="1022">
        <v>50743</v>
      </c>
      <c r="O757" s="1023" t="s">
        <v>3149</v>
      </c>
    </row>
    <row r="758" spans="1:15" s="719" customFormat="1" ht="20.399999999999999">
      <c r="A758" s="985">
        <v>755</v>
      </c>
      <c r="B758" s="986" t="s">
        <v>8768</v>
      </c>
      <c r="C758" s="986">
        <v>14532</v>
      </c>
      <c r="D758" s="712" t="s">
        <v>3447</v>
      </c>
      <c r="E758" s="987">
        <v>159.69</v>
      </c>
      <c r="F758" s="986" t="s">
        <v>8769</v>
      </c>
      <c r="G758" s="713" t="s">
        <v>43</v>
      </c>
      <c r="H758" s="713" t="s">
        <v>3448</v>
      </c>
      <c r="I758" s="713" t="s">
        <v>3449</v>
      </c>
      <c r="J758" s="986">
        <v>5105501</v>
      </c>
      <c r="K758" s="988" t="s">
        <v>2287</v>
      </c>
      <c r="L758" s="988">
        <v>39790</v>
      </c>
      <c r="M758" s="1020">
        <v>50747</v>
      </c>
      <c r="O758" s="1021" t="s">
        <v>3117</v>
      </c>
    </row>
    <row r="759" spans="1:15" s="719" customFormat="1" ht="20.399999999999999">
      <c r="A759" s="990">
        <v>756</v>
      </c>
      <c r="B759" s="991" t="s">
        <v>8770</v>
      </c>
      <c r="C759" s="991">
        <v>14548</v>
      </c>
      <c r="D759" s="707" t="s">
        <v>8771</v>
      </c>
      <c r="E759" s="992">
        <v>550.53</v>
      </c>
      <c r="F759" s="991" t="s">
        <v>984</v>
      </c>
      <c r="G759" s="709" t="s">
        <v>40</v>
      </c>
      <c r="H759" s="709" t="s">
        <v>2362</v>
      </c>
      <c r="I759" s="709" t="s">
        <v>8772</v>
      </c>
      <c r="J759" s="991">
        <v>5429196</v>
      </c>
      <c r="K759" s="993" t="s">
        <v>2186</v>
      </c>
      <c r="L759" s="993">
        <v>39790</v>
      </c>
      <c r="M759" s="1022">
        <v>50747</v>
      </c>
      <c r="O759" s="1023" t="s">
        <v>3117</v>
      </c>
    </row>
    <row r="760" spans="1:15" s="719" customFormat="1" ht="10.199999999999999">
      <c r="A760" s="985">
        <v>757</v>
      </c>
      <c r="B760" s="986" t="s">
        <v>8773</v>
      </c>
      <c r="C760" s="986">
        <v>14563</v>
      </c>
      <c r="D760" s="712" t="s">
        <v>8774</v>
      </c>
      <c r="E760" s="987">
        <v>35.29</v>
      </c>
      <c r="F760" s="986" t="s">
        <v>8775</v>
      </c>
      <c r="G760" s="713" t="s">
        <v>43</v>
      </c>
      <c r="H760" s="713" t="s">
        <v>43</v>
      </c>
      <c r="I760" s="713" t="s">
        <v>837</v>
      </c>
      <c r="J760" s="986">
        <v>2016931</v>
      </c>
      <c r="K760" s="988" t="s">
        <v>3086</v>
      </c>
      <c r="L760" s="988">
        <v>36545</v>
      </c>
      <c r="M760" s="1020">
        <v>47503</v>
      </c>
      <c r="O760" s="1021" t="s">
        <v>6824</v>
      </c>
    </row>
    <row r="761" spans="1:15" s="719" customFormat="1" ht="20.399999999999999">
      <c r="A761" s="990">
        <v>758</v>
      </c>
      <c r="B761" s="991" t="s">
        <v>8776</v>
      </c>
      <c r="C761" s="991">
        <v>14631</v>
      </c>
      <c r="D761" s="707" t="s">
        <v>8777</v>
      </c>
      <c r="E761" s="992">
        <v>42.82</v>
      </c>
      <c r="F761" s="991" t="s">
        <v>8778</v>
      </c>
      <c r="G761" s="709" t="s">
        <v>41</v>
      </c>
      <c r="H761" s="709" t="s">
        <v>3510</v>
      </c>
      <c r="I761" s="709" t="s">
        <v>8779</v>
      </c>
      <c r="J761" s="991">
        <v>5038464</v>
      </c>
      <c r="K761" s="993" t="s">
        <v>6813</v>
      </c>
      <c r="L761" s="993">
        <v>39827</v>
      </c>
      <c r="M761" s="1022">
        <v>50784</v>
      </c>
      <c r="O761" s="1023" t="s">
        <v>3117</v>
      </c>
    </row>
    <row r="762" spans="1:15" s="719" customFormat="1" ht="10.199999999999999">
      <c r="A762" s="985">
        <v>759</v>
      </c>
      <c r="B762" s="986" t="s">
        <v>8780</v>
      </c>
      <c r="C762" s="986">
        <v>14657</v>
      </c>
      <c r="D762" s="712" t="s">
        <v>3612</v>
      </c>
      <c r="E762" s="987">
        <v>354.51</v>
      </c>
      <c r="F762" s="986" t="s">
        <v>984</v>
      </c>
      <c r="G762" s="713" t="s">
        <v>40</v>
      </c>
      <c r="H762" s="713" t="s">
        <v>7064</v>
      </c>
      <c r="I762" s="713" t="s">
        <v>7065</v>
      </c>
      <c r="J762" s="986">
        <v>5068827</v>
      </c>
      <c r="K762" s="988" t="s">
        <v>3086</v>
      </c>
      <c r="L762" s="988">
        <v>39927</v>
      </c>
      <c r="M762" s="1020">
        <v>50884</v>
      </c>
      <c r="O762" s="1021" t="s">
        <v>3149</v>
      </c>
    </row>
    <row r="763" spans="1:15" s="719" customFormat="1" ht="20.399999999999999">
      <c r="A763" s="990">
        <v>760</v>
      </c>
      <c r="B763" s="991" t="s">
        <v>8781</v>
      </c>
      <c r="C763" s="991">
        <v>14668</v>
      </c>
      <c r="D763" s="707" t="s">
        <v>8427</v>
      </c>
      <c r="E763" s="992">
        <v>26.98</v>
      </c>
      <c r="F763" s="991" t="s">
        <v>8749</v>
      </c>
      <c r="G763" s="709" t="s">
        <v>371</v>
      </c>
      <c r="H763" s="709" t="s">
        <v>6918</v>
      </c>
      <c r="I763" s="709" t="s">
        <v>3939</v>
      </c>
      <c r="J763" s="991">
        <v>2112663</v>
      </c>
      <c r="K763" s="993" t="s">
        <v>6906</v>
      </c>
      <c r="L763" s="993">
        <v>39553</v>
      </c>
      <c r="M763" s="1022">
        <v>50510</v>
      </c>
      <c r="O763" s="1023" t="s">
        <v>3117</v>
      </c>
    </row>
    <row r="764" spans="1:15" s="719" customFormat="1" ht="10.199999999999999">
      <c r="A764" s="985">
        <v>761</v>
      </c>
      <c r="B764" s="986" t="s">
        <v>8782</v>
      </c>
      <c r="C764" s="986">
        <v>14686</v>
      </c>
      <c r="D764" s="712" t="s">
        <v>4467</v>
      </c>
      <c r="E764" s="987">
        <v>46.87</v>
      </c>
      <c r="F764" s="986" t="s">
        <v>8783</v>
      </c>
      <c r="G764" s="713" t="s">
        <v>2234</v>
      </c>
      <c r="H764" s="713" t="s">
        <v>448</v>
      </c>
      <c r="I764" s="713" t="s">
        <v>8784</v>
      </c>
      <c r="J764" s="986">
        <v>2662213</v>
      </c>
      <c r="K764" s="988" t="s">
        <v>2186</v>
      </c>
      <c r="L764" s="988">
        <v>37530</v>
      </c>
      <c r="M764" s="1020">
        <v>50063</v>
      </c>
      <c r="O764" s="1021" t="s">
        <v>3122</v>
      </c>
    </row>
    <row r="765" spans="1:15" s="719" customFormat="1" ht="10.199999999999999">
      <c r="A765" s="990">
        <v>762</v>
      </c>
      <c r="B765" s="991" t="s">
        <v>8785</v>
      </c>
      <c r="C765" s="991">
        <v>14707</v>
      </c>
      <c r="D765" s="707" t="s">
        <v>6801</v>
      </c>
      <c r="E765" s="992">
        <v>237.84</v>
      </c>
      <c r="F765" s="991" t="s">
        <v>984</v>
      </c>
      <c r="G765" s="709" t="s">
        <v>2509</v>
      </c>
      <c r="H765" s="709" t="s">
        <v>3183</v>
      </c>
      <c r="I765" s="709" t="s">
        <v>839</v>
      </c>
      <c r="J765" s="991">
        <v>2872943</v>
      </c>
      <c r="K765" s="993" t="s">
        <v>2186</v>
      </c>
      <c r="L765" s="993">
        <v>39846</v>
      </c>
      <c r="M765" s="1022">
        <v>50803</v>
      </c>
      <c r="O765" s="1023" t="s">
        <v>3117</v>
      </c>
    </row>
    <row r="766" spans="1:15" s="719" customFormat="1" ht="10.199999999999999">
      <c r="A766" s="985">
        <v>763</v>
      </c>
      <c r="B766" s="986" t="s">
        <v>8786</v>
      </c>
      <c r="C766" s="986">
        <v>14715</v>
      </c>
      <c r="D766" s="712" t="s">
        <v>6231</v>
      </c>
      <c r="E766" s="987">
        <v>16.84</v>
      </c>
      <c r="F766" s="986" t="s">
        <v>984</v>
      </c>
      <c r="G766" s="713" t="s">
        <v>48</v>
      </c>
      <c r="H766" s="713" t="s">
        <v>902</v>
      </c>
      <c r="I766" s="713" t="s">
        <v>8787</v>
      </c>
      <c r="J766" s="986">
        <v>5087163</v>
      </c>
      <c r="K766" s="988" t="s">
        <v>3086</v>
      </c>
      <c r="L766" s="988">
        <v>38750</v>
      </c>
      <c r="M766" s="1020">
        <v>49707</v>
      </c>
      <c r="O766" s="1021" t="s">
        <v>3122</v>
      </c>
    </row>
    <row r="767" spans="1:15" s="719" customFormat="1" ht="20.399999999999999">
      <c r="A767" s="990">
        <v>764</v>
      </c>
      <c r="B767" s="991" t="s">
        <v>8788</v>
      </c>
      <c r="C767" s="991">
        <v>14759</v>
      </c>
      <c r="D767" s="707" t="s">
        <v>8789</v>
      </c>
      <c r="E767" s="992">
        <v>25.01</v>
      </c>
      <c r="F767" s="991" t="s">
        <v>8790</v>
      </c>
      <c r="G767" s="709" t="s">
        <v>46</v>
      </c>
      <c r="H767" s="709" t="s">
        <v>3164</v>
      </c>
      <c r="I767" s="709" t="s">
        <v>8464</v>
      </c>
      <c r="J767" s="991">
        <v>5445744</v>
      </c>
      <c r="K767" s="993" t="s">
        <v>2186</v>
      </c>
      <c r="L767" s="993">
        <v>39868</v>
      </c>
      <c r="M767" s="1022">
        <v>50825</v>
      </c>
      <c r="O767" s="1023" t="s">
        <v>3117</v>
      </c>
    </row>
    <row r="768" spans="1:15" s="719" customFormat="1" ht="20.399999999999999">
      <c r="A768" s="985">
        <v>765</v>
      </c>
      <c r="B768" s="986" t="s">
        <v>8791</v>
      </c>
      <c r="C768" s="986">
        <v>14760</v>
      </c>
      <c r="D768" s="712" t="s">
        <v>8792</v>
      </c>
      <c r="E768" s="987">
        <v>56.74</v>
      </c>
      <c r="F768" s="986" t="s">
        <v>8793</v>
      </c>
      <c r="G768" s="713" t="s">
        <v>46</v>
      </c>
      <c r="H768" s="713" t="s">
        <v>3164</v>
      </c>
      <c r="I768" s="713" t="s">
        <v>8464</v>
      </c>
      <c r="J768" s="986">
        <v>5445744</v>
      </c>
      <c r="K768" s="988" t="s">
        <v>2186</v>
      </c>
      <c r="L768" s="988">
        <v>39868</v>
      </c>
      <c r="M768" s="1020">
        <v>50825</v>
      </c>
      <c r="O768" s="1021" t="s">
        <v>3117</v>
      </c>
    </row>
    <row r="769" spans="1:15" s="719" customFormat="1" ht="20.399999999999999">
      <c r="A769" s="990">
        <v>766</v>
      </c>
      <c r="B769" s="991" t="s">
        <v>8794</v>
      </c>
      <c r="C769" s="991">
        <v>14799</v>
      </c>
      <c r="D769" s="707" t="s">
        <v>8795</v>
      </c>
      <c r="E769" s="992">
        <v>541.08000000000004</v>
      </c>
      <c r="F769" s="991" t="s">
        <v>8796</v>
      </c>
      <c r="G769" s="709" t="s">
        <v>2509</v>
      </c>
      <c r="H769" s="709" t="s">
        <v>3372</v>
      </c>
      <c r="I769" s="709" t="s">
        <v>8797</v>
      </c>
      <c r="J769" s="991">
        <v>2546485</v>
      </c>
      <c r="K769" s="993" t="s">
        <v>6813</v>
      </c>
      <c r="L769" s="993">
        <v>39892</v>
      </c>
      <c r="M769" s="1022">
        <v>50849</v>
      </c>
      <c r="O769" s="1023" t="s">
        <v>3117</v>
      </c>
    </row>
    <row r="770" spans="1:15" s="719" customFormat="1" ht="20.399999999999999">
      <c r="A770" s="985">
        <v>767</v>
      </c>
      <c r="B770" s="986" t="s">
        <v>8798</v>
      </c>
      <c r="C770" s="986">
        <v>14828</v>
      </c>
      <c r="D770" s="712" t="s">
        <v>8799</v>
      </c>
      <c r="E770" s="987">
        <v>365.36</v>
      </c>
      <c r="F770" s="986" t="s">
        <v>8800</v>
      </c>
      <c r="G770" s="713" t="s">
        <v>41</v>
      </c>
      <c r="H770" s="713" t="s">
        <v>3290</v>
      </c>
      <c r="I770" s="713" t="s">
        <v>8801</v>
      </c>
      <c r="J770" s="986">
        <v>5244269</v>
      </c>
      <c r="K770" s="988" t="s">
        <v>7559</v>
      </c>
      <c r="L770" s="988">
        <v>39904</v>
      </c>
      <c r="M770" s="1020">
        <v>50861</v>
      </c>
      <c r="O770" s="1021" t="s">
        <v>3149</v>
      </c>
    </row>
    <row r="771" spans="1:15" s="719" customFormat="1" ht="10.199999999999999">
      <c r="A771" s="990">
        <v>768</v>
      </c>
      <c r="B771" s="991" t="s">
        <v>8802</v>
      </c>
      <c r="C771" s="991">
        <v>14840</v>
      </c>
      <c r="D771" s="707" t="s">
        <v>8803</v>
      </c>
      <c r="E771" s="992">
        <v>36390.949999999997</v>
      </c>
      <c r="F771" s="991" t="s">
        <v>8804</v>
      </c>
      <c r="G771" s="709" t="s">
        <v>44</v>
      </c>
      <c r="H771" s="709" t="s">
        <v>1052</v>
      </c>
      <c r="I771" s="709" t="s">
        <v>8805</v>
      </c>
      <c r="J771" s="991">
        <v>5024323</v>
      </c>
      <c r="K771" s="993" t="s">
        <v>3086</v>
      </c>
      <c r="L771" s="993">
        <v>38950</v>
      </c>
      <c r="M771" s="1022">
        <v>49908</v>
      </c>
      <c r="O771" s="1023" t="s">
        <v>3149</v>
      </c>
    </row>
    <row r="772" spans="1:15" s="719" customFormat="1" ht="10.199999999999999">
      <c r="A772" s="985">
        <v>769</v>
      </c>
      <c r="B772" s="986" t="s">
        <v>8806</v>
      </c>
      <c r="C772" s="986">
        <v>14849</v>
      </c>
      <c r="D772" s="712" t="s">
        <v>8807</v>
      </c>
      <c r="E772" s="987">
        <v>35.76</v>
      </c>
      <c r="F772" s="986" t="s">
        <v>8808</v>
      </c>
      <c r="G772" s="713" t="s">
        <v>2364</v>
      </c>
      <c r="H772" s="713" t="s">
        <v>3206</v>
      </c>
      <c r="I772" s="713" t="s">
        <v>8809</v>
      </c>
      <c r="J772" s="986">
        <v>2701561</v>
      </c>
      <c r="K772" s="988" t="s">
        <v>2186</v>
      </c>
      <c r="L772" s="988">
        <v>39225</v>
      </c>
      <c r="M772" s="1020">
        <v>50759</v>
      </c>
      <c r="O772" s="1021" t="s">
        <v>3149</v>
      </c>
    </row>
    <row r="773" spans="1:15" s="719" customFormat="1" ht="20.399999999999999">
      <c r="A773" s="990">
        <v>770</v>
      </c>
      <c r="B773" s="991" t="s">
        <v>8810</v>
      </c>
      <c r="C773" s="991">
        <v>14866</v>
      </c>
      <c r="D773" s="707" t="s">
        <v>8811</v>
      </c>
      <c r="E773" s="992">
        <v>18.34</v>
      </c>
      <c r="F773" s="991" t="s">
        <v>8812</v>
      </c>
      <c r="G773" s="709" t="s">
        <v>2509</v>
      </c>
      <c r="H773" s="709" t="s">
        <v>3900</v>
      </c>
      <c r="I773" s="709" t="s">
        <v>8813</v>
      </c>
      <c r="J773" s="991">
        <v>5194199</v>
      </c>
      <c r="K773" s="993" t="s">
        <v>6906</v>
      </c>
      <c r="L773" s="993">
        <v>39925</v>
      </c>
      <c r="M773" s="1022">
        <v>50882</v>
      </c>
      <c r="O773" s="1023" t="s">
        <v>3117</v>
      </c>
    </row>
    <row r="774" spans="1:15" s="719" customFormat="1" ht="20.399999999999999">
      <c r="A774" s="985">
        <v>771</v>
      </c>
      <c r="B774" s="986" t="s">
        <v>8814</v>
      </c>
      <c r="C774" s="986">
        <v>14892</v>
      </c>
      <c r="D774" s="712" t="s">
        <v>542</v>
      </c>
      <c r="E774" s="987">
        <v>1082.42</v>
      </c>
      <c r="F774" s="986" t="s">
        <v>8815</v>
      </c>
      <c r="G774" s="713" t="s">
        <v>2247</v>
      </c>
      <c r="H774" s="713" t="s">
        <v>7078</v>
      </c>
      <c r="I774" s="713" t="s">
        <v>5241</v>
      </c>
      <c r="J774" s="986">
        <v>2095025</v>
      </c>
      <c r="K774" s="988" t="s">
        <v>3086</v>
      </c>
      <c r="L774" s="988">
        <v>39938</v>
      </c>
      <c r="M774" s="1020">
        <v>50895</v>
      </c>
      <c r="O774" s="1021" t="s">
        <v>3117</v>
      </c>
    </row>
    <row r="775" spans="1:15" s="719" customFormat="1" ht="10.199999999999999">
      <c r="A775" s="990">
        <v>772</v>
      </c>
      <c r="B775" s="991" t="s">
        <v>8816</v>
      </c>
      <c r="C775" s="991">
        <v>14905</v>
      </c>
      <c r="D775" s="707" t="s">
        <v>8817</v>
      </c>
      <c r="E775" s="992">
        <v>27.86</v>
      </c>
      <c r="F775" s="991" t="s">
        <v>984</v>
      </c>
      <c r="G775" s="709" t="s">
        <v>371</v>
      </c>
      <c r="H775" s="709" t="s">
        <v>6918</v>
      </c>
      <c r="I775" s="709" t="s">
        <v>8818</v>
      </c>
      <c r="J775" s="991">
        <v>5268095</v>
      </c>
      <c r="K775" s="993" t="s">
        <v>6906</v>
      </c>
      <c r="L775" s="993">
        <v>39948</v>
      </c>
      <c r="M775" s="1022">
        <v>50905</v>
      </c>
      <c r="O775" s="1023" t="s">
        <v>3117</v>
      </c>
    </row>
    <row r="776" spans="1:15" s="719" customFormat="1" ht="20.399999999999999">
      <c r="A776" s="985">
        <v>773</v>
      </c>
      <c r="B776" s="986" t="s">
        <v>8819</v>
      </c>
      <c r="C776" s="986">
        <v>14910</v>
      </c>
      <c r="D776" s="712" t="s">
        <v>8820</v>
      </c>
      <c r="E776" s="987">
        <v>36.020000000000003</v>
      </c>
      <c r="F776" s="986" t="s">
        <v>8821</v>
      </c>
      <c r="G776" s="713" t="s">
        <v>2509</v>
      </c>
      <c r="H776" s="713" t="s">
        <v>3900</v>
      </c>
      <c r="I776" s="713" t="s">
        <v>4332</v>
      </c>
      <c r="J776" s="986">
        <v>5167256</v>
      </c>
      <c r="K776" s="988" t="s">
        <v>6906</v>
      </c>
      <c r="L776" s="988">
        <v>39951</v>
      </c>
      <c r="M776" s="1020">
        <v>50908</v>
      </c>
      <c r="O776" s="1021" t="s">
        <v>3117</v>
      </c>
    </row>
    <row r="777" spans="1:15" s="719" customFormat="1" ht="20.399999999999999">
      <c r="A777" s="990">
        <v>774</v>
      </c>
      <c r="B777" s="991" t="s">
        <v>8822</v>
      </c>
      <c r="C777" s="991">
        <v>14911</v>
      </c>
      <c r="D777" s="707" t="s">
        <v>8823</v>
      </c>
      <c r="E777" s="992">
        <v>1637.63</v>
      </c>
      <c r="F777" s="991" t="s">
        <v>8824</v>
      </c>
      <c r="G777" s="709" t="s">
        <v>48</v>
      </c>
      <c r="H777" s="709" t="s">
        <v>5194</v>
      </c>
      <c r="I777" s="709" t="s">
        <v>8825</v>
      </c>
      <c r="J777" s="991">
        <v>5376467</v>
      </c>
      <c r="K777" s="993" t="s">
        <v>3086</v>
      </c>
      <c r="L777" s="993">
        <v>39951</v>
      </c>
      <c r="M777" s="1022">
        <v>50908</v>
      </c>
      <c r="O777" s="1023" t="s">
        <v>3117</v>
      </c>
    </row>
    <row r="778" spans="1:15" s="719" customFormat="1" ht="10.199999999999999">
      <c r="A778" s="985">
        <v>775</v>
      </c>
      <c r="B778" s="986" t="s">
        <v>8826</v>
      </c>
      <c r="C778" s="986">
        <v>14913</v>
      </c>
      <c r="D778" s="712" t="s">
        <v>5079</v>
      </c>
      <c r="E778" s="987">
        <v>8.09</v>
      </c>
      <c r="F778" s="986" t="s">
        <v>8827</v>
      </c>
      <c r="G778" s="713" t="s">
        <v>2247</v>
      </c>
      <c r="H778" s="713" t="s">
        <v>4180</v>
      </c>
      <c r="I778" s="713" t="s">
        <v>8828</v>
      </c>
      <c r="J778" s="986">
        <v>2305097</v>
      </c>
      <c r="K778" s="988" t="s">
        <v>7012</v>
      </c>
      <c r="L778" s="988">
        <v>34842</v>
      </c>
      <c r="M778" s="1020">
        <v>45800</v>
      </c>
      <c r="O778" s="1021" t="s">
        <v>8829</v>
      </c>
    </row>
    <row r="779" spans="1:15" s="719" customFormat="1" ht="10.199999999999999">
      <c r="A779" s="990">
        <v>776</v>
      </c>
      <c r="B779" s="991" t="s">
        <v>8830</v>
      </c>
      <c r="C779" s="991">
        <v>14917</v>
      </c>
      <c r="D779" s="707" t="s">
        <v>8831</v>
      </c>
      <c r="E779" s="992">
        <v>2881.79</v>
      </c>
      <c r="F779" s="991" t="s">
        <v>984</v>
      </c>
      <c r="G779" s="709" t="s">
        <v>44</v>
      </c>
      <c r="H779" s="709" t="s">
        <v>3137</v>
      </c>
      <c r="I779" s="709" t="s">
        <v>8832</v>
      </c>
      <c r="J779" s="991">
        <v>5176727</v>
      </c>
      <c r="K779" s="993" t="s">
        <v>2186</v>
      </c>
      <c r="L779" s="993">
        <v>39955</v>
      </c>
      <c r="M779" s="1022">
        <v>50912</v>
      </c>
      <c r="O779" s="1023" t="s">
        <v>3122</v>
      </c>
    </row>
    <row r="780" spans="1:15" s="719" customFormat="1" ht="20.399999999999999">
      <c r="A780" s="985">
        <v>777</v>
      </c>
      <c r="B780" s="986" t="s">
        <v>8833</v>
      </c>
      <c r="C780" s="986">
        <v>14920</v>
      </c>
      <c r="D780" s="712" t="s">
        <v>6859</v>
      </c>
      <c r="E780" s="987">
        <v>35.979999999999997</v>
      </c>
      <c r="F780" s="986" t="s">
        <v>8834</v>
      </c>
      <c r="G780" s="713" t="s">
        <v>2509</v>
      </c>
      <c r="H780" s="713" t="s">
        <v>3183</v>
      </c>
      <c r="I780" s="713" t="s">
        <v>8835</v>
      </c>
      <c r="J780" s="986">
        <v>5047706</v>
      </c>
      <c r="K780" s="988" t="s">
        <v>2186</v>
      </c>
      <c r="L780" s="988">
        <v>39960</v>
      </c>
      <c r="M780" s="1020">
        <v>50917</v>
      </c>
      <c r="O780" s="1021" t="s">
        <v>3117</v>
      </c>
    </row>
    <row r="781" spans="1:15" s="719" customFormat="1" ht="20.399999999999999">
      <c r="A781" s="990">
        <v>778</v>
      </c>
      <c r="B781" s="991" t="s">
        <v>8836</v>
      </c>
      <c r="C781" s="991">
        <v>14929</v>
      </c>
      <c r="D781" s="707" t="s">
        <v>8837</v>
      </c>
      <c r="E781" s="992">
        <v>39.119999999999997</v>
      </c>
      <c r="F781" s="991" t="s">
        <v>8838</v>
      </c>
      <c r="G781" s="709" t="s">
        <v>43</v>
      </c>
      <c r="H781" s="709" t="s">
        <v>43</v>
      </c>
      <c r="I781" s="709" t="s">
        <v>8839</v>
      </c>
      <c r="J781" s="991">
        <v>2708345</v>
      </c>
      <c r="K781" s="993" t="s">
        <v>2186</v>
      </c>
      <c r="L781" s="993">
        <v>39975</v>
      </c>
      <c r="M781" s="1022">
        <v>50932</v>
      </c>
      <c r="O781" s="1023" t="s">
        <v>3122</v>
      </c>
    </row>
    <row r="782" spans="1:15" s="719" customFormat="1" ht="10.199999999999999">
      <c r="A782" s="985">
        <v>779</v>
      </c>
      <c r="B782" s="986" t="s">
        <v>8840</v>
      </c>
      <c r="C782" s="986">
        <v>14937</v>
      </c>
      <c r="D782" s="712" t="s">
        <v>8841</v>
      </c>
      <c r="E782" s="987">
        <v>506.3</v>
      </c>
      <c r="F782" s="986" t="s">
        <v>8842</v>
      </c>
      <c r="G782" s="713" t="s">
        <v>44</v>
      </c>
      <c r="H782" s="713" t="s">
        <v>3167</v>
      </c>
      <c r="I782" s="713" t="s">
        <v>8843</v>
      </c>
      <c r="J782" s="986">
        <v>5268451</v>
      </c>
      <c r="K782" s="988" t="s">
        <v>7559</v>
      </c>
      <c r="L782" s="988">
        <v>39451</v>
      </c>
      <c r="M782" s="1020">
        <v>50409</v>
      </c>
      <c r="O782" s="1021" t="s">
        <v>3117</v>
      </c>
    </row>
    <row r="783" spans="1:15" s="719" customFormat="1" ht="20.399999999999999">
      <c r="A783" s="990">
        <v>780</v>
      </c>
      <c r="B783" s="991" t="s">
        <v>8844</v>
      </c>
      <c r="C783" s="991">
        <v>14946</v>
      </c>
      <c r="D783" s="707" t="s">
        <v>8845</v>
      </c>
      <c r="E783" s="992">
        <v>27</v>
      </c>
      <c r="F783" s="991" t="s">
        <v>8846</v>
      </c>
      <c r="G783" s="709" t="s">
        <v>371</v>
      </c>
      <c r="H783" s="709" t="s">
        <v>6918</v>
      </c>
      <c r="I783" s="709" t="s">
        <v>8847</v>
      </c>
      <c r="J783" s="991">
        <v>5170591</v>
      </c>
      <c r="K783" s="993" t="s">
        <v>6906</v>
      </c>
      <c r="L783" s="993">
        <v>39987</v>
      </c>
      <c r="M783" s="1022">
        <v>50944</v>
      </c>
      <c r="O783" s="1023" t="s">
        <v>3117</v>
      </c>
    </row>
    <row r="784" spans="1:15" s="719" customFormat="1" ht="20.399999999999999">
      <c r="A784" s="985">
        <v>781</v>
      </c>
      <c r="B784" s="986" t="s">
        <v>8848</v>
      </c>
      <c r="C784" s="986">
        <v>14949</v>
      </c>
      <c r="D784" s="712" t="s">
        <v>4600</v>
      </c>
      <c r="E784" s="987">
        <v>24.89</v>
      </c>
      <c r="F784" s="986" t="s">
        <v>8849</v>
      </c>
      <c r="G784" s="713" t="s">
        <v>2234</v>
      </c>
      <c r="H784" s="713" t="s">
        <v>448</v>
      </c>
      <c r="I784" s="713" t="s">
        <v>8850</v>
      </c>
      <c r="J784" s="986">
        <v>2050463</v>
      </c>
      <c r="K784" s="988" t="s">
        <v>6813</v>
      </c>
      <c r="L784" s="988">
        <v>39987</v>
      </c>
      <c r="M784" s="1020">
        <v>50944</v>
      </c>
      <c r="O784" s="1021" t="s">
        <v>3312</v>
      </c>
    </row>
    <row r="785" spans="1:15" s="719" customFormat="1" ht="20.399999999999999">
      <c r="A785" s="990">
        <v>782</v>
      </c>
      <c r="B785" s="991" t="s">
        <v>8851</v>
      </c>
      <c r="C785" s="991">
        <v>14986</v>
      </c>
      <c r="D785" s="707" t="s">
        <v>8078</v>
      </c>
      <c r="E785" s="992">
        <v>33.99</v>
      </c>
      <c r="F785" s="991" t="s">
        <v>984</v>
      </c>
      <c r="G785" s="709" t="s">
        <v>2188</v>
      </c>
      <c r="H785" s="709" t="s">
        <v>2189</v>
      </c>
      <c r="I785" s="709" t="s">
        <v>4546</v>
      </c>
      <c r="J785" s="991">
        <v>5175739</v>
      </c>
      <c r="K785" s="993" t="s">
        <v>2186</v>
      </c>
      <c r="L785" s="993">
        <v>40002</v>
      </c>
      <c r="M785" s="1022">
        <v>52739</v>
      </c>
      <c r="O785" s="1023" t="s">
        <v>3117</v>
      </c>
    </row>
    <row r="786" spans="1:15" s="719" customFormat="1" ht="20.399999999999999">
      <c r="A786" s="985">
        <v>783</v>
      </c>
      <c r="B786" s="986" t="s">
        <v>8852</v>
      </c>
      <c r="C786" s="986">
        <v>14987</v>
      </c>
      <c r="D786" s="712" t="s">
        <v>4214</v>
      </c>
      <c r="E786" s="987">
        <v>1423.81</v>
      </c>
      <c r="F786" s="986" t="s">
        <v>8853</v>
      </c>
      <c r="G786" s="713" t="s">
        <v>2509</v>
      </c>
      <c r="H786" s="713" t="s">
        <v>3238</v>
      </c>
      <c r="I786" s="713" t="s">
        <v>8006</v>
      </c>
      <c r="J786" s="986">
        <v>5009138</v>
      </c>
      <c r="K786" s="988" t="s">
        <v>3086</v>
      </c>
      <c r="L786" s="988">
        <v>40002</v>
      </c>
      <c r="M786" s="1020">
        <v>50959</v>
      </c>
      <c r="O786" s="1021" t="s">
        <v>3117</v>
      </c>
    </row>
    <row r="787" spans="1:15" s="719" customFormat="1" ht="10.199999999999999">
      <c r="A787" s="990">
        <v>784</v>
      </c>
      <c r="B787" s="991" t="s">
        <v>8854</v>
      </c>
      <c r="C787" s="991">
        <v>14989</v>
      </c>
      <c r="D787" s="707" t="s">
        <v>8855</v>
      </c>
      <c r="E787" s="992">
        <v>332.97</v>
      </c>
      <c r="F787" s="991" t="s">
        <v>984</v>
      </c>
      <c r="G787" s="709" t="s">
        <v>2234</v>
      </c>
      <c r="H787" s="709" t="s">
        <v>448</v>
      </c>
      <c r="I787" s="709" t="s">
        <v>8856</v>
      </c>
      <c r="J787" s="991">
        <v>2031698</v>
      </c>
      <c r="K787" s="993" t="s">
        <v>2186</v>
      </c>
      <c r="L787" s="993">
        <v>40003</v>
      </c>
      <c r="M787" s="1022">
        <v>51125</v>
      </c>
      <c r="O787" s="1023" t="s">
        <v>3117</v>
      </c>
    </row>
    <row r="788" spans="1:15" s="719" customFormat="1" ht="10.199999999999999">
      <c r="A788" s="985">
        <v>785</v>
      </c>
      <c r="B788" s="986" t="s">
        <v>8857</v>
      </c>
      <c r="C788" s="986">
        <v>14992</v>
      </c>
      <c r="D788" s="712" t="s">
        <v>4315</v>
      </c>
      <c r="E788" s="987">
        <v>1789.37</v>
      </c>
      <c r="F788" s="986" t="s">
        <v>984</v>
      </c>
      <c r="G788" s="713" t="s">
        <v>5562</v>
      </c>
      <c r="H788" s="713" t="s">
        <v>8858</v>
      </c>
      <c r="I788" s="713" t="s">
        <v>8859</v>
      </c>
      <c r="J788" s="986">
        <v>2765888</v>
      </c>
      <c r="K788" s="988" t="s">
        <v>7827</v>
      </c>
      <c r="L788" s="988">
        <v>40003</v>
      </c>
      <c r="M788" s="1020">
        <v>50960</v>
      </c>
      <c r="O788" s="1021" t="s">
        <v>3122</v>
      </c>
    </row>
    <row r="789" spans="1:15" s="719" customFormat="1" ht="20.399999999999999">
      <c r="A789" s="990">
        <v>786</v>
      </c>
      <c r="B789" s="991" t="s">
        <v>8860</v>
      </c>
      <c r="C789" s="991">
        <v>15023</v>
      </c>
      <c r="D789" s="707" t="s">
        <v>5954</v>
      </c>
      <c r="E789" s="992">
        <v>487.39</v>
      </c>
      <c r="F789" s="991" t="s">
        <v>8861</v>
      </c>
      <c r="G789" s="709" t="s">
        <v>2247</v>
      </c>
      <c r="H789" s="709" t="s">
        <v>3234</v>
      </c>
      <c r="I789" s="709" t="s">
        <v>8862</v>
      </c>
      <c r="J789" s="991">
        <v>5415853</v>
      </c>
      <c r="K789" s="993" t="s">
        <v>8863</v>
      </c>
      <c r="L789" s="993">
        <v>40017</v>
      </c>
      <c r="M789" s="1022">
        <v>50974</v>
      </c>
      <c r="O789" s="1023" t="s">
        <v>3117</v>
      </c>
    </row>
    <row r="790" spans="1:15" s="719" customFormat="1" ht="20.399999999999999">
      <c r="A790" s="985">
        <v>787</v>
      </c>
      <c r="B790" s="986" t="s">
        <v>8864</v>
      </c>
      <c r="C790" s="986">
        <v>15025</v>
      </c>
      <c r="D790" s="712" t="s">
        <v>8865</v>
      </c>
      <c r="E790" s="987">
        <v>95.64</v>
      </c>
      <c r="F790" s="986" t="s">
        <v>8866</v>
      </c>
      <c r="G790" s="713" t="s">
        <v>40</v>
      </c>
      <c r="H790" s="713" t="s">
        <v>2362</v>
      </c>
      <c r="I790" s="713" t="s">
        <v>8867</v>
      </c>
      <c r="J790" s="986">
        <v>2868679</v>
      </c>
      <c r="K790" s="988" t="s">
        <v>2186</v>
      </c>
      <c r="L790" s="988">
        <v>40018</v>
      </c>
      <c r="M790" s="1020">
        <v>50975</v>
      </c>
      <c r="O790" s="1021" t="s">
        <v>3117</v>
      </c>
    </row>
    <row r="791" spans="1:15" s="719" customFormat="1" ht="10.199999999999999">
      <c r="A791" s="990">
        <v>788</v>
      </c>
      <c r="B791" s="991" t="s">
        <v>8868</v>
      </c>
      <c r="C791" s="991">
        <v>15032</v>
      </c>
      <c r="D791" s="707" t="s">
        <v>3438</v>
      </c>
      <c r="E791" s="992">
        <v>541.52</v>
      </c>
      <c r="F791" s="991" t="s">
        <v>984</v>
      </c>
      <c r="G791" s="709" t="s">
        <v>44</v>
      </c>
      <c r="H791" s="709" t="s">
        <v>3484</v>
      </c>
      <c r="I791" s="709" t="s">
        <v>7849</v>
      </c>
      <c r="J791" s="991">
        <v>2724146</v>
      </c>
      <c r="K791" s="993" t="s">
        <v>6995</v>
      </c>
      <c r="L791" s="993">
        <v>40022</v>
      </c>
      <c r="M791" s="1022">
        <v>50979</v>
      </c>
      <c r="O791" s="1023" t="s">
        <v>3149</v>
      </c>
    </row>
    <row r="792" spans="1:15" s="719" customFormat="1" ht="10.199999999999999">
      <c r="A792" s="985">
        <v>789</v>
      </c>
      <c r="B792" s="986" t="s">
        <v>8869</v>
      </c>
      <c r="C792" s="986">
        <v>15033</v>
      </c>
      <c r="D792" s="712" t="s">
        <v>8870</v>
      </c>
      <c r="E792" s="987">
        <v>424.89</v>
      </c>
      <c r="F792" s="986" t="s">
        <v>984</v>
      </c>
      <c r="G792" s="713" t="s">
        <v>44</v>
      </c>
      <c r="H792" s="713" t="s">
        <v>3484</v>
      </c>
      <c r="I792" s="713" t="s">
        <v>7849</v>
      </c>
      <c r="J792" s="986">
        <v>2724146</v>
      </c>
      <c r="K792" s="988" t="s">
        <v>6995</v>
      </c>
      <c r="L792" s="988">
        <v>40022</v>
      </c>
      <c r="M792" s="1020">
        <v>50979</v>
      </c>
      <c r="O792" s="1021" t="s">
        <v>3149</v>
      </c>
    </row>
    <row r="793" spans="1:15" s="719" customFormat="1" ht="10.199999999999999">
      <c r="A793" s="990">
        <v>790</v>
      </c>
      <c r="B793" s="991" t="s">
        <v>8871</v>
      </c>
      <c r="C793" s="991">
        <v>15037</v>
      </c>
      <c r="D793" s="707" t="s">
        <v>8872</v>
      </c>
      <c r="E793" s="992">
        <v>114.43</v>
      </c>
      <c r="F793" s="991" t="s">
        <v>984</v>
      </c>
      <c r="G793" s="709" t="s">
        <v>371</v>
      </c>
      <c r="H793" s="709" t="s">
        <v>3495</v>
      </c>
      <c r="I793" s="709" t="s">
        <v>8873</v>
      </c>
      <c r="J793" s="991">
        <v>5012821</v>
      </c>
      <c r="K793" s="993" t="s">
        <v>6906</v>
      </c>
      <c r="L793" s="993">
        <v>40023</v>
      </c>
      <c r="M793" s="1022">
        <v>50980</v>
      </c>
      <c r="O793" s="1023" t="s">
        <v>3117</v>
      </c>
    </row>
    <row r="794" spans="1:15" s="719" customFormat="1" ht="20.399999999999999">
      <c r="A794" s="985">
        <v>791</v>
      </c>
      <c r="B794" s="986" t="s">
        <v>8874</v>
      </c>
      <c r="C794" s="986">
        <v>15038</v>
      </c>
      <c r="D794" s="712" t="s">
        <v>8875</v>
      </c>
      <c r="E794" s="987">
        <v>1171.21</v>
      </c>
      <c r="F794" s="986" t="s">
        <v>8876</v>
      </c>
      <c r="G794" s="713" t="s">
        <v>41</v>
      </c>
      <c r="H794" s="713" t="s">
        <v>1072</v>
      </c>
      <c r="I794" s="713" t="s">
        <v>8877</v>
      </c>
      <c r="J794" s="986">
        <v>5403766</v>
      </c>
      <c r="K794" s="988" t="s">
        <v>6813</v>
      </c>
      <c r="L794" s="988">
        <v>40024</v>
      </c>
      <c r="M794" s="1020">
        <v>50981</v>
      </c>
      <c r="O794" s="1021" t="s">
        <v>3149</v>
      </c>
    </row>
    <row r="795" spans="1:15" s="719" customFormat="1" ht="20.399999999999999">
      <c r="A795" s="990">
        <v>792</v>
      </c>
      <c r="B795" s="991" t="s">
        <v>8878</v>
      </c>
      <c r="C795" s="991">
        <v>15041</v>
      </c>
      <c r="D795" s="707" t="s">
        <v>3741</v>
      </c>
      <c r="E795" s="992">
        <v>10541.01</v>
      </c>
      <c r="F795" s="991" t="s">
        <v>8879</v>
      </c>
      <c r="G795" s="709" t="s">
        <v>44</v>
      </c>
      <c r="H795" s="709" t="s">
        <v>8880</v>
      </c>
      <c r="I795" s="709" t="s">
        <v>7533</v>
      </c>
      <c r="J795" s="991">
        <v>2668548</v>
      </c>
      <c r="K795" s="993" t="s">
        <v>3086</v>
      </c>
      <c r="L795" s="993">
        <v>40028</v>
      </c>
      <c r="M795" s="1022">
        <v>50985</v>
      </c>
      <c r="O795" s="1023" t="s">
        <v>3117</v>
      </c>
    </row>
    <row r="796" spans="1:15" s="719" customFormat="1" ht="10.199999999999999">
      <c r="A796" s="985">
        <v>793</v>
      </c>
      <c r="B796" s="986" t="s">
        <v>8881</v>
      </c>
      <c r="C796" s="986">
        <v>15042</v>
      </c>
      <c r="D796" s="712" t="s">
        <v>8882</v>
      </c>
      <c r="E796" s="987">
        <v>40.76</v>
      </c>
      <c r="F796" s="986" t="s">
        <v>984</v>
      </c>
      <c r="G796" s="713" t="s">
        <v>2509</v>
      </c>
      <c r="H796" s="713" t="s">
        <v>3900</v>
      </c>
      <c r="I796" s="713" t="s">
        <v>8883</v>
      </c>
      <c r="J796" s="986">
        <v>2688123</v>
      </c>
      <c r="K796" s="988" t="s">
        <v>6906</v>
      </c>
      <c r="L796" s="988">
        <v>40028</v>
      </c>
      <c r="M796" s="1020">
        <v>50985</v>
      </c>
      <c r="O796" s="1021" t="s">
        <v>3117</v>
      </c>
    </row>
    <row r="797" spans="1:15" s="719" customFormat="1" ht="20.399999999999999">
      <c r="A797" s="990">
        <v>794</v>
      </c>
      <c r="B797" s="991" t="s">
        <v>8884</v>
      </c>
      <c r="C797" s="991">
        <v>15066</v>
      </c>
      <c r="D797" s="707" t="s">
        <v>8885</v>
      </c>
      <c r="E797" s="992">
        <v>206.5</v>
      </c>
      <c r="F797" s="991" t="s">
        <v>8886</v>
      </c>
      <c r="G797" s="709" t="s">
        <v>2509</v>
      </c>
      <c r="H797" s="709" t="s">
        <v>3183</v>
      </c>
      <c r="I797" s="709" t="s">
        <v>6708</v>
      </c>
      <c r="J797" s="991">
        <v>5041589</v>
      </c>
      <c r="K797" s="993" t="s">
        <v>2186</v>
      </c>
      <c r="L797" s="993">
        <v>40038</v>
      </c>
      <c r="M797" s="1022">
        <v>50995</v>
      </c>
      <c r="O797" s="1023" t="s">
        <v>3122</v>
      </c>
    </row>
    <row r="798" spans="1:15" s="719" customFormat="1" ht="20.399999999999999">
      <c r="A798" s="985">
        <v>795</v>
      </c>
      <c r="B798" s="986" t="s">
        <v>8887</v>
      </c>
      <c r="C798" s="986">
        <v>15077</v>
      </c>
      <c r="D798" s="712" t="s">
        <v>8888</v>
      </c>
      <c r="E798" s="987">
        <v>354.67</v>
      </c>
      <c r="F798" s="986" t="s">
        <v>8889</v>
      </c>
      <c r="G798" s="713" t="s">
        <v>41</v>
      </c>
      <c r="H798" s="713" t="s">
        <v>1072</v>
      </c>
      <c r="I798" s="713" t="s">
        <v>8890</v>
      </c>
      <c r="J798" s="986">
        <v>5872006</v>
      </c>
      <c r="K798" s="988" t="s">
        <v>2287</v>
      </c>
      <c r="L798" s="988">
        <v>40045</v>
      </c>
      <c r="M798" s="1020">
        <v>51002</v>
      </c>
      <c r="O798" s="1021" t="s">
        <v>3149</v>
      </c>
    </row>
    <row r="799" spans="1:15" s="719" customFormat="1" ht="20.399999999999999">
      <c r="A799" s="990">
        <v>796</v>
      </c>
      <c r="B799" s="991" t="s">
        <v>8891</v>
      </c>
      <c r="C799" s="991">
        <v>15090</v>
      </c>
      <c r="D799" s="707" t="s">
        <v>8892</v>
      </c>
      <c r="E799" s="992">
        <v>227.64</v>
      </c>
      <c r="F799" s="991" t="s">
        <v>984</v>
      </c>
      <c r="G799" s="709" t="s">
        <v>2509</v>
      </c>
      <c r="H799" s="709" t="s">
        <v>3179</v>
      </c>
      <c r="I799" s="709" t="s">
        <v>8893</v>
      </c>
      <c r="J799" s="991">
        <v>5152542</v>
      </c>
      <c r="K799" s="993" t="s">
        <v>3086</v>
      </c>
      <c r="L799" s="993">
        <v>40056</v>
      </c>
      <c r="M799" s="1022">
        <v>51013</v>
      </c>
      <c r="O799" s="1023" t="s">
        <v>3117</v>
      </c>
    </row>
    <row r="800" spans="1:15" s="719" customFormat="1" ht="10.199999999999999">
      <c r="A800" s="985">
        <v>797</v>
      </c>
      <c r="B800" s="986" t="s">
        <v>8894</v>
      </c>
      <c r="C800" s="986">
        <v>15091</v>
      </c>
      <c r="D800" s="712" t="s">
        <v>8895</v>
      </c>
      <c r="E800" s="987">
        <v>98.5</v>
      </c>
      <c r="F800" s="986" t="s">
        <v>984</v>
      </c>
      <c r="G800" s="713" t="s">
        <v>2234</v>
      </c>
      <c r="H800" s="713" t="s">
        <v>448</v>
      </c>
      <c r="I800" s="713" t="s">
        <v>8896</v>
      </c>
      <c r="J800" s="986">
        <v>2855267</v>
      </c>
      <c r="K800" s="988" t="s">
        <v>2186</v>
      </c>
      <c r="L800" s="988">
        <v>40056</v>
      </c>
      <c r="M800" s="1020">
        <v>51013</v>
      </c>
      <c r="O800" s="1021" t="s">
        <v>3117</v>
      </c>
    </row>
    <row r="801" spans="1:15" s="719" customFormat="1" ht="10.199999999999999">
      <c r="A801" s="990">
        <v>798</v>
      </c>
      <c r="B801" s="991" t="s">
        <v>8897</v>
      </c>
      <c r="C801" s="991">
        <v>15100</v>
      </c>
      <c r="D801" s="707" t="s">
        <v>8898</v>
      </c>
      <c r="E801" s="992">
        <v>404.98</v>
      </c>
      <c r="F801" s="991" t="s">
        <v>984</v>
      </c>
      <c r="G801" s="709" t="s">
        <v>2247</v>
      </c>
      <c r="H801" s="709" t="s">
        <v>3609</v>
      </c>
      <c r="I801" s="709" t="s">
        <v>8899</v>
      </c>
      <c r="J801" s="991">
        <v>5111676</v>
      </c>
      <c r="K801" s="993" t="s">
        <v>7201</v>
      </c>
      <c r="L801" s="993">
        <v>40059</v>
      </c>
      <c r="M801" s="1022">
        <v>51016</v>
      </c>
      <c r="O801" s="1023" t="s">
        <v>3117</v>
      </c>
    </row>
    <row r="802" spans="1:15" s="719" customFormat="1" ht="20.399999999999999">
      <c r="A802" s="985">
        <v>799</v>
      </c>
      <c r="B802" s="986" t="s">
        <v>8900</v>
      </c>
      <c r="C802" s="986">
        <v>15119</v>
      </c>
      <c r="D802" s="712" t="s">
        <v>8901</v>
      </c>
      <c r="E802" s="987">
        <v>379.25</v>
      </c>
      <c r="F802" s="986" t="s">
        <v>8902</v>
      </c>
      <c r="G802" s="713" t="s">
        <v>41</v>
      </c>
      <c r="H802" s="713" t="s">
        <v>2298</v>
      </c>
      <c r="I802" s="713" t="s">
        <v>8903</v>
      </c>
      <c r="J802" s="986">
        <v>5222443</v>
      </c>
      <c r="K802" s="988" t="s">
        <v>2287</v>
      </c>
      <c r="L802" s="988">
        <v>40065</v>
      </c>
      <c r="M802" s="1020">
        <v>51022</v>
      </c>
      <c r="O802" s="1021" t="s">
        <v>3117</v>
      </c>
    </row>
    <row r="803" spans="1:15" s="719" customFormat="1" ht="20.399999999999999">
      <c r="A803" s="990">
        <v>800</v>
      </c>
      <c r="B803" s="991" t="s">
        <v>8904</v>
      </c>
      <c r="C803" s="991">
        <v>15124</v>
      </c>
      <c r="D803" s="707" t="s">
        <v>8905</v>
      </c>
      <c r="E803" s="992">
        <v>523.64</v>
      </c>
      <c r="F803" s="991" t="s">
        <v>8906</v>
      </c>
      <c r="G803" s="709" t="s">
        <v>6228</v>
      </c>
      <c r="H803" s="709" t="s">
        <v>6229</v>
      </c>
      <c r="I803" s="709" t="s">
        <v>8907</v>
      </c>
      <c r="J803" s="991">
        <v>2036347</v>
      </c>
      <c r="K803" s="993" t="s">
        <v>3086</v>
      </c>
      <c r="L803" s="993">
        <v>40066</v>
      </c>
      <c r="M803" s="1022">
        <v>51023</v>
      </c>
      <c r="O803" s="1023" t="s">
        <v>3117</v>
      </c>
    </row>
    <row r="804" spans="1:15" s="719" customFormat="1" ht="20.399999999999999">
      <c r="A804" s="985">
        <v>801</v>
      </c>
      <c r="B804" s="986" t="s">
        <v>8908</v>
      </c>
      <c r="C804" s="986">
        <v>15151</v>
      </c>
      <c r="D804" s="712" t="s">
        <v>8909</v>
      </c>
      <c r="E804" s="987">
        <v>78.67</v>
      </c>
      <c r="F804" s="986" t="s">
        <v>8910</v>
      </c>
      <c r="G804" s="713" t="s">
        <v>43</v>
      </c>
      <c r="H804" s="713" t="s">
        <v>3193</v>
      </c>
      <c r="I804" s="713" t="s">
        <v>3194</v>
      </c>
      <c r="J804" s="986">
        <v>5081416</v>
      </c>
      <c r="K804" s="988" t="s">
        <v>8911</v>
      </c>
      <c r="L804" s="988">
        <v>40079</v>
      </c>
      <c r="M804" s="1020">
        <v>51036</v>
      </c>
      <c r="O804" s="1021" t="s">
        <v>3117</v>
      </c>
    </row>
    <row r="805" spans="1:15" s="719" customFormat="1" ht="20.399999999999999">
      <c r="A805" s="990">
        <v>802</v>
      </c>
      <c r="B805" s="991" t="s">
        <v>8912</v>
      </c>
      <c r="C805" s="991">
        <v>15161</v>
      </c>
      <c r="D805" s="707" t="s">
        <v>8913</v>
      </c>
      <c r="E805" s="992">
        <v>397.93</v>
      </c>
      <c r="F805" s="991" t="s">
        <v>8914</v>
      </c>
      <c r="G805" s="709" t="s">
        <v>41</v>
      </c>
      <c r="H805" s="709" t="s">
        <v>1072</v>
      </c>
      <c r="I805" s="709" t="s">
        <v>8915</v>
      </c>
      <c r="J805" s="991">
        <v>5084024</v>
      </c>
      <c r="K805" s="993" t="s">
        <v>3086</v>
      </c>
      <c r="L805" s="993">
        <v>40080</v>
      </c>
      <c r="M805" s="1022">
        <v>51037</v>
      </c>
      <c r="O805" s="1023" t="s">
        <v>3117</v>
      </c>
    </row>
    <row r="806" spans="1:15" s="719" customFormat="1" ht="20.399999999999999">
      <c r="A806" s="985">
        <v>803</v>
      </c>
      <c r="B806" s="986" t="s">
        <v>8916</v>
      </c>
      <c r="C806" s="986">
        <v>15169</v>
      </c>
      <c r="D806" s="712" t="s">
        <v>7976</v>
      </c>
      <c r="E806" s="987">
        <v>469.83</v>
      </c>
      <c r="F806" s="986" t="s">
        <v>7562</v>
      </c>
      <c r="G806" s="713" t="s">
        <v>43</v>
      </c>
      <c r="H806" s="713" t="s">
        <v>3193</v>
      </c>
      <c r="I806" s="713" t="s">
        <v>7219</v>
      </c>
      <c r="J806" s="986">
        <v>5122392</v>
      </c>
      <c r="K806" s="988" t="s">
        <v>2186</v>
      </c>
      <c r="L806" s="988">
        <v>40086</v>
      </c>
      <c r="M806" s="1020">
        <v>51043</v>
      </c>
      <c r="O806" s="1021" t="s">
        <v>3149</v>
      </c>
    </row>
    <row r="807" spans="1:15" s="719" customFormat="1" ht="20.399999999999999">
      <c r="A807" s="990">
        <v>804</v>
      </c>
      <c r="B807" s="991" t="s">
        <v>8917</v>
      </c>
      <c r="C807" s="991">
        <v>15170</v>
      </c>
      <c r="D807" s="707" t="s">
        <v>8918</v>
      </c>
      <c r="E807" s="992">
        <v>1684.89</v>
      </c>
      <c r="F807" s="991" t="s">
        <v>8919</v>
      </c>
      <c r="G807" s="709" t="s">
        <v>46</v>
      </c>
      <c r="H807" s="709" t="s">
        <v>3457</v>
      </c>
      <c r="I807" s="709" t="s">
        <v>8920</v>
      </c>
      <c r="J807" s="991">
        <v>5010896</v>
      </c>
      <c r="K807" s="993" t="s">
        <v>2186</v>
      </c>
      <c r="L807" s="993">
        <v>40086</v>
      </c>
      <c r="M807" s="1022">
        <v>51043</v>
      </c>
      <c r="O807" s="1023" t="s">
        <v>3117</v>
      </c>
    </row>
    <row r="808" spans="1:15" s="719" customFormat="1" ht="20.399999999999999">
      <c r="A808" s="985">
        <v>805</v>
      </c>
      <c r="B808" s="986" t="s">
        <v>8921</v>
      </c>
      <c r="C808" s="986">
        <v>15219</v>
      </c>
      <c r="D808" s="712" t="s">
        <v>8922</v>
      </c>
      <c r="E808" s="987">
        <v>125.66</v>
      </c>
      <c r="F808" s="986" t="s">
        <v>8923</v>
      </c>
      <c r="G808" s="713" t="s">
        <v>44</v>
      </c>
      <c r="H808" s="713" t="s">
        <v>3137</v>
      </c>
      <c r="I808" s="713" t="s">
        <v>8924</v>
      </c>
      <c r="J808" s="986">
        <v>5154456</v>
      </c>
      <c r="K808" s="988" t="s">
        <v>8925</v>
      </c>
      <c r="L808" s="988">
        <v>40112</v>
      </c>
      <c r="M808" s="1020">
        <v>51069</v>
      </c>
      <c r="O808" s="1021" t="s">
        <v>3149</v>
      </c>
    </row>
    <row r="809" spans="1:15" s="719" customFormat="1" ht="20.399999999999999">
      <c r="A809" s="990">
        <v>806</v>
      </c>
      <c r="B809" s="991" t="s">
        <v>8926</v>
      </c>
      <c r="C809" s="991">
        <v>15222</v>
      </c>
      <c r="D809" s="707" t="s">
        <v>8927</v>
      </c>
      <c r="E809" s="992">
        <v>155.52000000000001</v>
      </c>
      <c r="F809" s="991" t="s">
        <v>8928</v>
      </c>
      <c r="G809" s="709" t="s">
        <v>41</v>
      </c>
      <c r="H809" s="709" t="s">
        <v>1072</v>
      </c>
      <c r="I809" s="709" t="s">
        <v>8929</v>
      </c>
      <c r="J809" s="991">
        <v>5564913</v>
      </c>
      <c r="K809" s="993" t="s">
        <v>2287</v>
      </c>
      <c r="L809" s="993">
        <v>40113</v>
      </c>
      <c r="M809" s="1022">
        <v>51070</v>
      </c>
      <c r="O809" s="1023" t="s">
        <v>3117</v>
      </c>
    </row>
    <row r="810" spans="1:15" s="719" customFormat="1" ht="20.399999999999999">
      <c r="A810" s="985">
        <v>807</v>
      </c>
      <c r="B810" s="986" t="s">
        <v>8930</v>
      </c>
      <c r="C810" s="986">
        <v>15225</v>
      </c>
      <c r="D810" s="712" t="s">
        <v>4214</v>
      </c>
      <c r="E810" s="987">
        <v>20327.400000000001</v>
      </c>
      <c r="F810" s="986" t="s">
        <v>8931</v>
      </c>
      <c r="G810" s="713" t="s">
        <v>44</v>
      </c>
      <c r="H810" s="713" t="s">
        <v>3301</v>
      </c>
      <c r="I810" s="713" t="s">
        <v>8932</v>
      </c>
      <c r="J810" s="986">
        <v>2705133</v>
      </c>
      <c r="K810" s="988" t="s">
        <v>8933</v>
      </c>
      <c r="L810" s="988">
        <v>40113</v>
      </c>
      <c r="M810" s="1020">
        <v>51070</v>
      </c>
      <c r="O810" s="1021" t="s">
        <v>3149</v>
      </c>
    </row>
    <row r="811" spans="1:15" s="719" customFormat="1" ht="20.399999999999999">
      <c r="A811" s="990">
        <v>808</v>
      </c>
      <c r="B811" s="991" t="s">
        <v>8934</v>
      </c>
      <c r="C811" s="991">
        <v>15226</v>
      </c>
      <c r="D811" s="707" t="s">
        <v>8935</v>
      </c>
      <c r="E811" s="992">
        <v>42592.58</v>
      </c>
      <c r="F811" s="991" t="s">
        <v>8936</v>
      </c>
      <c r="G811" s="709" t="s">
        <v>44</v>
      </c>
      <c r="H811" s="709" t="s">
        <v>3301</v>
      </c>
      <c r="I811" s="709" t="s">
        <v>8932</v>
      </c>
      <c r="J811" s="991">
        <v>2705133</v>
      </c>
      <c r="K811" s="993" t="s">
        <v>8933</v>
      </c>
      <c r="L811" s="993">
        <v>40113</v>
      </c>
      <c r="M811" s="1022">
        <v>51070</v>
      </c>
      <c r="O811" s="1023" t="s">
        <v>3149</v>
      </c>
    </row>
    <row r="812" spans="1:15" s="719" customFormat="1" ht="10.199999999999999">
      <c r="A812" s="985">
        <v>809</v>
      </c>
      <c r="B812" s="986" t="s">
        <v>8937</v>
      </c>
      <c r="C812" s="986">
        <v>15234</v>
      </c>
      <c r="D812" s="712" t="s">
        <v>3346</v>
      </c>
      <c r="E812" s="987">
        <v>53.56</v>
      </c>
      <c r="F812" s="986" t="s">
        <v>984</v>
      </c>
      <c r="G812" s="713" t="s">
        <v>48</v>
      </c>
      <c r="H812" s="713" t="s">
        <v>775</v>
      </c>
      <c r="I812" s="713" t="s">
        <v>8938</v>
      </c>
      <c r="J812" s="986">
        <v>5076307</v>
      </c>
      <c r="K812" s="988" t="s">
        <v>2287</v>
      </c>
      <c r="L812" s="988">
        <v>40119</v>
      </c>
      <c r="M812" s="1020">
        <v>51076</v>
      </c>
      <c r="O812" s="1021" t="s">
        <v>3117</v>
      </c>
    </row>
    <row r="813" spans="1:15" s="719" customFormat="1" ht="10.199999999999999">
      <c r="A813" s="990">
        <v>810</v>
      </c>
      <c r="B813" s="991" t="s">
        <v>8939</v>
      </c>
      <c r="C813" s="991">
        <v>15243</v>
      </c>
      <c r="D813" s="707" t="s">
        <v>8940</v>
      </c>
      <c r="E813" s="992">
        <v>24.13</v>
      </c>
      <c r="F813" s="991" t="s">
        <v>984</v>
      </c>
      <c r="G813" s="709" t="s">
        <v>371</v>
      </c>
      <c r="H813" s="709" t="s">
        <v>3590</v>
      </c>
      <c r="I813" s="709" t="s">
        <v>8941</v>
      </c>
      <c r="J813" s="991">
        <v>5072743</v>
      </c>
      <c r="K813" s="993" t="s">
        <v>6906</v>
      </c>
      <c r="L813" s="993">
        <v>40123</v>
      </c>
      <c r="M813" s="1022">
        <v>51080</v>
      </c>
      <c r="O813" s="1023" t="s">
        <v>3149</v>
      </c>
    </row>
    <row r="814" spans="1:15" s="719" customFormat="1" ht="20.399999999999999">
      <c r="A814" s="985">
        <v>811</v>
      </c>
      <c r="B814" s="986" t="s">
        <v>8942</v>
      </c>
      <c r="C814" s="986">
        <v>15244</v>
      </c>
      <c r="D814" s="712" t="s">
        <v>5477</v>
      </c>
      <c r="E814" s="987">
        <v>178.31</v>
      </c>
      <c r="F814" s="986" t="s">
        <v>8943</v>
      </c>
      <c r="G814" s="713" t="s">
        <v>2509</v>
      </c>
      <c r="H814" s="713" t="s">
        <v>8944</v>
      </c>
      <c r="I814" s="713" t="s">
        <v>8945</v>
      </c>
      <c r="J814" s="986">
        <v>5328586</v>
      </c>
      <c r="K814" s="988" t="s">
        <v>2186</v>
      </c>
      <c r="L814" s="988">
        <v>40123</v>
      </c>
      <c r="M814" s="1020">
        <v>51080</v>
      </c>
      <c r="O814" s="1021" t="s">
        <v>3117</v>
      </c>
    </row>
    <row r="815" spans="1:15" s="719" customFormat="1" ht="10.199999999999999">
      <c r="A815" s="990">
        <v>812</v>
      </c>
      <c r="B815" s="991" t="s">
        <v>8946</v>
      </c>
      <c r="C815" s="991">
        <v>15249</v>
      </c>
      <c r="D815" s="707" t="s">
        <v>8947</v>
      </c>
      <c r="E815" s="992">
        <v>61.44</v>
      </c>
      <c r="F815" s="991" t="s">
        <v>984</v>
      </c>
      <c r="G815" s="709" t="s">
        <v>40</v>
      </c>
      <c r="H815" s="709" t="s">
        <v>2274</v>
      </c>
      <c r="I815" s="709" t="s">
        <v>8328</v>
      </c>
      <c r="J815" s="991">
        <v>2641984</v>
      </c>
      <c r="K815" s="993" t="s">
        <v>6813</v>
      </c>
      <c r="L815" s="993">
        <v>40126</v>
      </c>
      <c r="M815" s="1022">
        <v>51083</v>
      </c>
      <c r="O815" s="1023" t="s">
        <v>3117</v>
      </c>
    </row>
    <row r="816" spans="1:15" s="719" customFormat="1" ht="10.199999999999999">
      <c r="A816" s="985">
        <v>813</v>
      </c>
      <c r="B816" s="986" t="s">
        <v>8948</v>
      </c>
      <c r="C816" s="986">
        <v>15273</v>
      </c>
      <c r="D816" s="712" t="s">
        <v>8949</v>
      </c>
      <c r="E816" s="987">
        <v>85.39</v>
      </c>
      <c r="F816" s="986" t="s">
        <v>984</v>
      </c>
      <c r="G816" s="713" t="s">
        <v>44</v>
      </c>
      <c r="H816" s="713" t="s">
        <v>3167</v>
      </c>
      <c r="I816" s="713" t="s">
        <v>4129</v>
      </c>
      <c r="J816" s="986">
        <v>5099005</v>
      </c>
      <c r="K816" s="988" t="s">
        <v>2186</v>
      </c>
      <c r="L816" s="988">
        <v>35704</v>
      </c>
      <c r="M816" s="1020">
        <v>46661</v>
      </c>
      <c r="O816" s="1021" t="s">
        <v>3117</v>
      </c>
    </row>
    <row r="817" spans="1:15" s="719" customFormat="1" ht="10.199999999999999">
      <c r="A817" s="990">
        <v>814</v>
      </c>
      <c r="B817" s="991" t="s">
        <v>8950</v>
      </c>
      <c r="C817" s="991">
        <v>15274</v>
      </c>
      <c r="D817" s="707" t="s">
        <v>7416</v>
      </c>
      <c r="E817" s="992">
        <v>940.35</v>
      </c>
      <c r="F817" s="991" t="s">
        <v>984</v>
      </c>
      <c r="G817" s="709" t="s">
        <v>44</v>
      </c>
      <c r="H817" s="709" t="s">
        <v>3167</v>
      </c>
      <c r="I817" s="709" t="s">
        <v>4129</v>
      </c>
      <c r="J817" s="991">
        <v>5099005</v>
      </c>
      <c r="K817" s="993" t="s">
        <v>2186</v>
      </c>
      <c r="L817" s="993">
        <v>38741</v>
      </c>
      <c r="M817" s="1022">
        <v>49698</v>
      </c>
      <c r="O817" s="1023" t="s">
        <v>3117</v>
      </c>
    </row>
    <row r="818" spans="1:15" s="719" customFormat="1" ht="10.199999999999999">
      <c r="A818" s="985">
        <v>815</v>
      </c>
      <c r="B818" s="986" t="s">
        <v>8951</v>
      </c>
      <c r="C818" s="986">
        <v>15275</v>
      </c>
      <c r="D818" s="712" t="s">
        <v>8952</v>
      </c>
      <c r="E818" s="987">
        <v>256.82</v>
      </c>
      <c r="F818" s="986" t="s">
        <v>984</v>
      </c>
      <c r="G818" s="713" t="s">
        <v>44</v>
      </c>
      <c r="H818" s="713" t="s">
        <v>3167</v>
      </c>
      <c r="I818" s="713" t="s">
        <v>4129</v>
      </c>
      <c r="J818" s="986">
        <v>5099005</v>
      </c>
      <c r="K818" s="988" t="s">
        <v>2186</v>
      </c>
      <c r="L818" s="988">
        <v>39575</v>
      </c>
      <c r="M818" s="1020">
        <v>50532</v>
      </c>
      <c r="O818" s="1021" t="s">
        <v>3117</v>
      </c>
    </row>
    <row r="819" spans="1:15" s="719" customFormat="1" ht="10.199999999999999">
      <c r="A819" s="990">
        <v>816</v>
      </c>
      <c r="B819" s="991" t="s">
        <v>8953</v>
      </c>
      <c r="C819" s="991">
        <v>15282</v>
      </c>
      <c r="D819" s="707" t="s">
        <v>8954</v>
      </c>
      <c r="E819" s="992">
        <v>483.57</v>
      </c>
      <c r="F819" s="991" t="s">
        <v>984</v>
      </c>
      <c r="G819" s="709" t="s">
        <v>44</v>
      </c>
      <c r="H819" s="709" t="s">
        <v>3167</v>
      </c>
      <c r="I819" s="709" t="s">
        <v>4129</v>
      </c>
      <c r="J819" s="991">
        <v>5099005</v>
      </c>
      <c r="K819" s="993" t="s">
        <v>2186</v>
      </c>
      <c r="L819" s="993">
        <v>40014</v>
      </c>
      <c r="M819" s="1022">
        <v>50971</v>
      </c>
      <c r="O819" s="1023" t="s">
        <v>3117</v>
      </c>
    </row>
    <row r="820" spans="1:15" s="719" customFormat="1" ht="10.199999999999999">
      <c r="A820" s="985">
        <v>817</v>
      </c>
      <c r="B820" s="986" t="s">
        <v>8955</v>
      </c>
      <c r="C820" s="986">
        <v>15283</v>
      </c>
      <c r="D820" s="712" t="s">
        <v>8956</v>
      </c>
      <c r="E820" s="987">
        <v>203.18</v>
      </c>
      <c r="F820" s="986" t="s">
        <v>984</v>
      </c>
      <c r="G820" s="713" t="s">
        <v>44</v>
      </c>
      <c r="H820" s="713" t="s">
        <v>3167</v>
      </c>
      <c r="I820" s="713" t="s">
        <v>4129</v>
      </c>
      <c r="J820" s="986">
        <v>5099005</v>
      </c>
      <c r="K820" s="988" t="s">
        <v>2186</v>
      </c>
      <c r="L820" s="988">
        <v>40014</v>
      </c>
      <c r="M820" s="1020">
        <v>50971</v>
      </c>
      <c r="O820" s="1021" t="s">
        <v>3117</v>
      </c>
    </row>
    <row r="821" spans="1:15" s="719" customFormat="1" ht="20.399999999999999">
      <c r="A821" s="990">
        <v>818</v>
      </c>
      <c r="B821" s="991" t="s">
        <v>8957</v>
      </c>
      <c r="C821" s="991">
        <v>15285</v>
      </c>
      <c r="D821" s="707" t="s">
        <v>8958</v>
      </c>
      <c r="E821" s="992">
        <v>1204.47</v>
      </c>
      <c r="F821" s="991" t="s">
        <v>8959</v>
      </c>
      <c r="G821" s="709" t="s">
        <v>5638</v>
      </c>
      <c r="H821" s="709" t="s">
        <v>8960</v>
      </c>
      <c r="I821" s="709" t="s">
        <v>6874</v>
      </c>
      <c r="J821" s="991">
        <v>2094533</v>
      </c>
      <c r="K821" s="993" t="s">
        <v>2186</v>
      </c>
      <c r="L821" s="993">
        <v>40137</v>
      </c>
      <c r="M821" s="1022">
        <v>51094</v>
      </c>
      <c r="O821" s="1023" t="s">
        <v>3149</v>
      </c>
    </row>
    <row r="822" spans="1:15" s="719" customFormat="1" ht="10.199999999999999">
      <c r="A822" s="985">
        <v>819</v>
      </c>
      <c r="B822" s="986" t="s">
        <v>8961</v>
      </c>
      <c r="C822" s="986">
        <v>15287</v>
      </c>
      <c r="D822" s="712" t="s">
        <v>4115</v>
      </c>
      <c r="E822" s="987">
        <v>350.98</v>
      </c>
      <c r="F822" s="986" t="s">
        <v>984</v>
      </c>
      <c r="G822" s="713" t="s">
        <v>48</v>
      </c>
      <c r="H822" s="713" t="s">
        <v>3568</v>
      </c>
      <c r="I822" s="713" t="s">
        <v>6445</v>
      </c>
      <c r="J822" s="986">
        <v>5219485</v>
      </c>
      <c r="K822" s="988" t="s">
        <v>6813</v>
      </c>
      <c r="L822" s="988">
        <v>40141</v>
      </c>
      <c r="M822" s="1020">
        <v>51098</v>
      </c>
      <c r="O822" s="1021" t="s">
        <v>3149</v>
      </c>
    </row>
    <row r="823" spans="1:15" s="719" customFormat="1" ht="20.399999999999999">
      <c r="A823" s="990">
        <v>820</v>
      </c>
      <c r="B823" s="991" t="s">
        <v>8962</v>
      </c>
      <c r="C823" s="991">
        <v>15288</v>
      </c>
      <c r="D823" s="707" t="s">
        <v>8963</v>
      </c>
      <c r="E823" s="992">
        <v>282.43</v>
      </c>
      <c r="F823" s="991" t="s">
        <v>8964</v>
      </c>
      <c r="G823" s="709" t="s">
        <v>46</v>
      </c>
      <c r="H823" s="709" t="s">
        <v>2268</v>
      </c>
      <c r="I823" s="709" t="s">
        <v>7256</v>
      </c>
      <c r="J823" s="991">
        <v>2861429</v>
      </c>
      <c r="K823" s="993" t="s">
        <v>2186</v>
      </c>
      <c r="L823" s="993">
        <v>40140</v>
      </c>
      <c r="M823" s="1022">
        <v>51097</v>
      </c>
      <c r="O823" s="1023" t="s">
        <v>3117</v>
      </c>
    </row>
    <row r="824" spans="1:15" s="719" customFormat="1" ht="20.399999999999999">
      <c r="A824" s="985">
        <v>821</v>
      </c>
      <c r="B824" s="986" t="s">
        <v>8965</v>
      </c>
      <c r="C824" s="986">
        <v>15289</v>
      </c>
      <c r="D824" s="712" t="s">
        <v>7540</v>
      </c>
      <c r="E824" s="987">
        <v>39.25</v>
      </c>
      <c r="F824" s="986" t="s">
        <v>8966</v>
      </c>
      <c r="G824" s="713" t="s">
        <v>45</v>
      </c>
      <c r="H824" s="713" t="s">
        <v>3284</v>
      </c>
      <c r="I824" s="713" t="s">
        <v>2728</v>
      </c>
      <c r="J824" s="986">
        <v>5141583</v>
      </c>
      <c r="K824" s="988" t="s">
        <v>3086</v>
      </c>
      <c r="L824" s="988">
        <v>40140</v>
      </c>
      <c r="M824" s="1020">
        <v>51097</v>
      </c>
      <c r="O824" s="1021" t="s">
        <v>3149</v>
      </c>
    </row>
    <row r="825" spans="1:15" s="719" customFormat="1" ht="10.199999999999999">
      <c r="A825" s="990">
        <v>822</v>
      </c>
      <c r="B825" s="991" t="s">
        <v>8967</v>
      </c>
      <c r="C825" s="991">
        <v>15299</v>
      </c>
      <c r="D825" s="707" t="s">
        <v>4661</v>
      </c>
      <c r="E825" s="992">
        <v>178.04</v>
      </c>
      <c r="F825" s="991" t="s">
        <v>984</v>
      </c>
      <c r="G825" s="709" t="s">
        <v>53</v>
      </c>
      <c r="H825" s="709" t="s">
        <v>4268</v>
      </c>
      <c r="I825" s="709" t="s">
        <v>8968</v>
      </c>
      <c r="J825" s="991">
        <v>2885425</v>
      </c>
      <c r="K825" s="993" t="s">
        <v>2186</v>
      </c>
      <c r="L825" s="993">
        <v>39783</v>
      </c>
      <c r="M825" s="1022">
        <v>50740</v>
      </c>
      <c r="O825" s="1023" t="s">
        <v>3117</v>
      </c>
    </row>
    <row r="826" spans="1:15" s="719" customFormat="1" ht="20.399999999999999">
      <c r="A826" s="985">
        <v>823</v>
      </c>
      <c r="B826" s="986" t="s">
        <v>8969</v>
      </c>
      <c r="C826" s="986">
        <v>15310</v>
      </c>
      <c r="D826" s="712" t="s">
        <v>3155</v>
      </c>
      <c r="E826" s="987">
        <v>30.58</v>
      </c>
      <c r="F826" s="986" t="s">
        <v>8970</v>
      </c>
      <c r="G826" s="713" t="s">
        <v>3809</v>
      </c>
      <c r="H826" s="713" t="s">
        <v>8971</v>
      </c>
      <c r="I826" s="713" t="s">
        <v>8972</v>
      </c>
      <c r="J826" s="986">
        <v>2817039</v>
      </c>
      <c r="K826" s="988" t="s">
        <v>6906</v>
      </c>
      <c r="L826" s="988">
        <v>40147</v>
      </c>
      <c r="M826" s="1020">
        <v>51104</v>
      </c>
      <c r="O826" s="1021" t="s">
        <v>3117</v>
      </c>
    </row>
    <row r="827" spans="1:15" s="719" customFormat="1" ht="20.399999999999999">
      <c r="A827" s="990">
        <v>824</v>
      </c>
      <c r="B827" s="991" t="s">
        <v>8973</v>
      </c>
      <c r="C827" s="991">
        <v>15331</v>
      </c>
      <c r="D827" s="707" t="s">
        <v>8974</v>
      </c>
      <c r="E827" s="992">
        <v>557.33000000000004</v>
      </c>
      <c r="F827" s="991" t="s">
        <v>8975</v>
      </c>
      <c r="G827" s="709" t="s">
        <v>2247</v>
      </c>
      <c r="H827" s="709" t="s">
        <v>5996</v>
      </c>
      <c r="I827" s="709" t="s">
        <v>8976</v>
      </c>
      <c r="J827" s="991">
        <v>2657449</v>
      </c>
      <c r="K827" s="993" t="s">
        <v>6806</v>
      </c>
      <c r="L827" s="993">
        <v>40151</v>
      </c>
      <c r="M827" s="1022">
        <v>51108</v>
      </c>
      <c r="O827" s="1023" t="s">
        <v>3149</v>
      </c>
    </row>
    <row r="828" spans="1:15" s="719" customFormat="1" ht="10.199999999999999">
      <c r="A828" s="985">
        <v>825</v>
      </c>
      <c r="B828" s="986" t="s">
        <v>8977</v>
      </c>
      <c r="C828" s="986">
        <v>15332</v>
      </c>
      <c r="D828" s="712" t="s">
        <v>7553</v>
      </c>
      <c r="E828" s="987">
        <v>28.23</v>
      </c>
      <c r="F828" s="986" t="s">
        <v>8978</v>
      </c>
      <c r="G828" s="713" t="s">
        <v>2188</v>
      </c>
      <c r="H828" s="713" t="s">
        <v>2189</v>
      </c>
      <c r="I828" s="713" t="s">
        <v>8979</v>
      </c>
      <c r="J828" s="986">
        <v>2107961</v>
      </c>
      <c r="K828" s="988" t="s">
        <v>2186</v>
      </c>
      <c r="L828" s="988">
        <v>35846</v>
      </c>
      <c r="M828" s="1020">
        <v>50352</v>
      </c>
      <c r="O828" s="1021" t="s">
        <v>3117</v>
      </c>
    </row>
    <row r="829" spans="1:15" s="719" customFormat="1" ht="20.399999999999999">
      <c r="A829" s="990">
        <v>826</v>
      </c>
      <c r="B829" s="991" t="s">
        <v>8980</v>
      </c>
      <c r="C829" s="991">
        <v>15333</v>
      </c>
      <c r="D829" s="707" t="s">
        <v>8981</v>
      </c>
      <c r="E829" s="992">
        <v>1200.5999999999999</v>
      </c>
      <c r="F829" s="991" t="s">
        <v>8982</v>
      </c>
      <c r="G829" s="709" t="s">
        <v>48</v>
      </c>
      <c r="H829" s="709" t="s">
        <v>3222</v>
      </c>
      <c r="I829" s="709" t="s">
        <v>8983</v>
      </c>
      <c r="J829" s="991">
        <v>5111625</v>
      </c>
      <c r="K829" s="993" t="s">
        <v>7559</v>
      </c>
      <c r="L829" s="993">
        <v>40151</v>
      </c>
      <c r="M829" s="1022">
        <v>51108</v>
      </c>
      <c r="O829" s="1023" t="s">
        <v>3149</v>
      </c>
    </row>
    <row r="830" spans="1:15" s="719" customFormat="1" ht="20.399999999999999">
      <c r="A830" s="985">
        <v>827</v>
      </c>
      <c r="B830" s="986" t="s">
        <v>8984</v>
      </c>
      <c r="C830" s="986">
        <v>15334</v>
      </c>
      <c r="D830" s="712" t="s">
        <v>8985</v>
      </c>
      <c r="E830" s="987">
        <v>2323.4899999999998</v>
      </c>
      <c r="F830" s="986" t="s">
        <v>8986</v>
      </c>
      <c r="G830" s="713" t="s">
        <v>41</v>
      </c>
      <c r="H830" s="713" t="s">
        <v>3290</v>
      </c>
      <c r="I830" s="713" t="s">
        <v>8987</v>
      </c>
      <c r="J830" s="986">
        <v>5018056</v>
      </c>
      <c r="K830" s="988" t="s">
        <v>7587</v>
      </c>
      <c r="L830" s="988">
        <v>40151</v>
      </c>
      <c r="M830" s="1020">
        <v>51108</v>
      </c>
      <c r="O830" s="1021" t="s">
        <v>3117</v>
      </c>
    </row>
    <row r="831" spans="1:15" s="719" customFormat="1" ht="10.199999999999999">
      <c r="A831" s="990">
        <v>828</v>
      </c>
      <c r="B831" s="991" t="s">
        <v>8988</v>
      </c>
      <c r="C831" s="991">
        <v>15353</v>
      </c>
      <c r="D831" s="707" t="s">
        <v>8430</v>
      </c>
      <c r="E831" s="992">
        <v>59.09</v>
      </c>
      <c r="F831" s="991" t="s">
        <v>984</v>
      </c>
      <c r="G831" s="709" t="s">
        <v>48</v>
      </c>
      <c r="H831" s="709" t="s">
        <v>3568</v>
      </c>
      <c r="I831" s="709" t="s">
        <v>792</v>
      </c>
      <c r="J831" s="991">
        <v>5830974</v>
      </c>
      <c r="K831" s="993" t="s">
        <v>6813</v>
      </c>
      <c r="L831" s="993">
        <v>40157</v>
      </c>
      <c r="M831" s="1022">
        <v>51114</v>
      </c>
      <c r="O831" s="1023" t="s">
        <v>3117</v>
      </c>
    </row>
    <row r="832" spans="1:15" s="719" customFormat="1" ht="20.399999999999999">
      <c r="A832" s="985">
        <v>829</v>
      </c>
      <c r="B832" s="986" t="s">
        <v>8989</v>
      </c>
      <c r="C832" s="986">
        <v>15377</v>
      </c>
      <c r="D832" s="712" t="s">
        <v>8990</v>
      </c>
      <c r="E832" s="987">
        <v>123.82</v>
      </c>
      <c r="F832" s="986" t="s">
        <v>8991</v>
      </c>
      <c r="G832" s="713" t="s">
        <v>2281</v>
      </c>
      <c r="H832" s="713" t="s">
        <v>3945</v>
      </c>
      <c r="I832" s="713" t="s">
        <v>8615</v>
      </c>
      <c r="J832" s="986">
        <v>5095549</v>
      </c>
      <c r="K832" s="988" t="s">
        <v>7559</v>
      </c>
      <c r="L832" s="988">
        <v>40175</v>
      </c>
      <c r="M832" s="1020">
        <v>51132</v>
      </c>
      <c r="O832" s="1021" t="s">
        <v>3149</v>
      </c>
    </row>
    <row r="833" spans="1:15" s="719" customFormat="1" ht="20.399999999999999">
      <c r="A833" s="990">
        <v>830</v>
      </c>
      <c r="B833" s="991" t="s">
        <v>8992</v>
      </c>
      <c r="C833" s="991">
        <v>15378</v>
      </c>
      <c r="D833" s="707" t="s">
        <v>8993</v>
      </c>
      <c r="E833" s="992">
        <v>873.6</v>
      </c>
      <c r="F833" s="991" t="s">
        <v>8994</v>
      </c>
      <c r="G833" s="709" t="s">
        <v>2230</v>
      </c>
      <c r="H833" s="709" t="s">
        <v>4616</v>
      </c>
      <c r="I833" s="709" t="s">
        <v>8995</v>
      </c>
      <c r="J833" s="991">
        <v>2844915</v>
      </c>
      <c r="K833" s="993" t="s">
        <v>7827</v>
      </c>
      <c r="L833" s="993">
        <v>40175</v>
      </c>
      <c r="M833" s="1022">
        <v>51132</v>
      </c>
      <c r="O833" s="1023" t="s">
        <v>3122</v>
      </c>
    </row>
    <row r="834" spans="1:15" s="719" customFormat="1" ht="10.199999999999999">
      <c r="A834" s="985">
        <v>831</v>
      </c>
      <c r="B834" s="986" t="s">
        <v>8996</v>
      </c>
      <c r="C834" s="986">
        <v>15403</v>
      </c>
      <c r="D834" s="712" t="s">
        <v>8997</v>
      </c>
      <c r="E834" s="987">
        <v>81.7</v>
      </c>
      <c r="F834" s="986" t="s">
        <v>984</v>
      </c>
      <c r="G834" s="713" t="s">
        <v>2281</v>
      </c>
      <c r="H834" s="713" t="s">
        <v>5190</v>
      </c>
      <c r="I834" s="713" t="s">
        <v>1608</v>
      </c>
      <c r="J834" s="986">
        <v>5294495</v>
      </c>
      <c r="K834" s="988" t="s">
        <v>3086</v>
      </c>
      <c r="L834" s="988">
        <v>40189</v>
      </c>
      <c r="M834" s="1020">
        <v>51146</v>
      </c>
      <c r="O834" s="1021" t="s">
        <v>3117</v>
      </c>
    </row>
    <row r="835" spans="1:15" s="719" customFormat="1" ht="30.6">
      <c r="A835" s="990">
        <v>832</v>
      </c>
      <c r="B835" s="991" t="s">
        <v>8998</v>
      </c>
      <c r="C835" s="991">
        <v>15406</v>
      </c>
      <c r="D835" s="707" t="s">
        <v>3451</v>
      </c>
      <c r="E835" s="992">
        <v>20.79</v>
      </c>
      <c r="F835" s="991" t="s">
        <v>8999</v>
      </c>
      <c r="G835" s="709" t="s">
        <v>2364</v>
      </c>
      <c r="H835" s="709" t="s">
        <v>3452</v>
      </c>
      <c r="I835" s="709" t="s">
        <v>3453</v>
      </c>
      <c r="J835" s="991">
        <v>9073523</v>
      </c>
      <c r="K835" s="993" t="s">
        <v>6906</v>
      </c>
      <c r="L835" s="993">
        <v>40189</v>
      </c>
      <c r="M835" s="1022">
        <v>51146</v>
      </c>
      <c r="O835" s="1023" t="s">
        <v>3454</v>
      </c>
    </row>
    <row r="836" spans="1:15" s="719" customFormat="1" ht="10.199999999999999">
      <c r="A836" s="985">
        <v>833</v>
      </c>
      <c r="B836" s="986" t="s">
        <v>9000</v>
      </c>
      <c r="C836" s="986">
        <v>15424</v>
      </c>
      <c r="D836" s="712" t="s">
        <v>6914</v>
      </c>
      <c r="E836" s="987">
        <v>266.70999999999998</v>
      </c>
      <c r="F836" s="986" t="s">
        <v>984</v>
      </c>
      <c r="G836" s="713" t="s">
        <v>3218</v>
      </c>
      <c r="H836" s="713" t="s">
        <v>3219</v>
      </c>
      <c r="I836" s="713" t="s">
        <v>9001</v>
      </c>
      <c r="J836" s="986">
        <v>6019935</v>
      </c>
      <c r="K836" s="988" t="s">
        <v>2186</v>
      </c>
      <c r="L836" s="988">
        <v>38329</v>
      </c>
      <c r="M836" s="1020">
        <v>49286</v>
      </c>
      <c r="O836" s="1021" t="s">
        <v>3117</v>
      </c>
    </row>
    <row r="837" spans="1:15" s="719" customFormat="1" ht="20.399999999999999">
      <c r="A837" s="990">
        <v>834</v>
      </c>
      <c r="B837" s="991" t="s">
        <v>9002</v>
      </c>
      <c r="C837" s="991">
        <v>15429</v>
      </c>
      <c r="D837" s="707" t="s">
        <v>9003</v>
      </c>
      <c r="E837" s="992">
        <v>395.69</v>
      </c>
      <c r="F837" s="991" t="s">
        <v>9004</v>
      </c>
      <c r="G837" s="709" t="s">
        <v>2509</v>
      </c>
      <c r="H837" s="709" t="s">
        <v>3179</v>
      </c>
      <c r="I837" s="709" t="s">
        <v>6897</v>
      </c>
      <c r="J837" s="991">
        <v>2873575</v>
      </c>
      <c r="K837" s="993" t="s">
        <v>3086</v>
      </c>
      <c r="L837" s="993">
        <v>40200</v>
      </c>
      <c r="M837" s="1022">
        <v>51157</v>
      </c>
      <c r="O837" s="1023" t="s">
        <v>3117</v>
      </c>
    </row>
    <row r="838" spans="1:15" s="719" customFormat="1" ht="20.399999999999999">
      <c r="A838" s="985">
        <v>835</v>
      </c>
      <c r="B838" s="986" t="s">
        <v>9005</v>
      </c>
      <c r="C838" s="986">
        <v>15436</v>
      </c>
      <c r="D838" s="712" t="s">
        <v>8032</v>
      </c>
      <c r="E838" s="987">
        <v>456.68</v>
      </c>
      <c r="F838" s="986" t="s">
        <v>984</v>
      </c>
      <c r="G838" s="713" t="s">
        <v>2247</v>
      </c>
      <c r="H838" s="713" t="s">
        <v>2248</v>
      </c>
      <c r="I838" s="713" t="s">
        <v>9006</v>
      </c>
      <c r="J838" s="986">
        <v>5806771</v>
      </c>
      <c r="K838" s="988" t="s">
        <v>2186</v>
      </c>
      <c r="L838" s="988">
        <v>40203</v>
      </c>
      <c r="M838" s="1020">
        <v>51160</v>
      </c>
      <c r="O838" s="1021" t="s">
        <v>3117</v>
      </c>
    </row>
    <row r="839" spans="1:15" s="719" customFormat="1" ht="10.199999999999999">
      <c r="A839" s="990">
        <v>836</v>
      </c>
      <c r="B839" s="991" t="s">
        <v>9007</v>
      </c>
      <c r="C839" s="991">
        <v>15449</v>
      </c>
      <c r="D839" s="707" t="s">
        <v>9008</v>
      </c>
      <c r="E839" s="992">
        <v>119.3</v>
      </c>
      <c r="F839" s="991" t="s">
        <v>9009</v>
      </c>
      <c r="G839" s="709" t="s">
        <v>2234</v>
      </c>
      <c r="H839" s="709" t="s">
        <v>4030</v>
      </c>
      <c r="I839" s="709" t="s">
        <v>6970</v>
      </c>
      <c r="J839" s="991">
        <v>5179173</v>
      </c>
      <c r="K839" s="993" t="s">
        <v>2186</v>
      </c>
      <c r="L839" s="993">
        <v>40211</v>
      </c>
      <c r="M839" s="1022">
        <v>51168</v>
      </c>
      <c r="O839" s="1023" t="s">
        <v>3117</v>
      </c>
    </row>
    <row r="840" spans="1:15" s="719" customFormat="1" ht="30.6">
      <c r="A840" s="985">
        <v>837</v>
      </c>
      <c r="B840" s="986" t="s">
        <v>9010</v>
      </c>
      <c r="C840" s="986">
        <v>15450</v>
      </c>
      <c r="D840" s="712" t="s">
        <v>3451</v>
      </c>
      <c r="E840" s="987">
        <v>37.53</v>
      </c>
      <c r="F840" s="986" t="s">
        <v>3450</v>
      </c>
      <c r="G840" s="713" t="s">
        <v>2364</v>
      </c>
      <c r="H840" s="713" t="s">
        <v>3452</v>
      </c>
      <c r="I840" s="713" t="s">
        <v>3453</v>
      </c>
      <c r="J840" s="986">
        <v>9073523</v>
      </c>
      <c r="K840" s="988" t="s">
        <v>6906</v>
      </c>
      <c r="L840" s="988">
        <v>40211</v>
      </c>
      <c r="M840" s="1020">
        <v>51167</v>
      </c>
      <c r="O840" s="1021" t="s">
        <v>3454</v>
      </c>
    </row>
    <row r="841" spans="1:15" s="719" customFormat="1" ht="10.199999999999999">
      <c r="A841" s="990">
        <v>838</v>
      </c>
      <c r="B841" s="991" t="s">
        <v>9011</v>
      </c>
      <c r="C841" s="991">
        <v>15458</v>
      </c>
      <c r="D841" s="707" t="s">
        <v>9012</v>
      </c>
      <c r="E841" s="992">
        <v>156.22</v>
      </c>
      <c r="F841" s="991" t="s">
        <v>6898</v>
      </c>
      <c r="G841" s="709" t="s">
        <v>2509</v>
      </c>
      <c r="H841" s="709" t="s">
        <v>3234</v>
      </c>
      <c r="I841" s="709" t="s">
        <v>9013</v>
      </c>
      <c r="J841" s="991">
        <v>5744563</v>
      </c>
      <c r="K841" s="993" t="s">
        <v>2186</v>
      </c>
      <c r="L841" s="993">
        <v>35593</v>
      </c>
      <c r="M841" s="1022">
        <v>50203</v>
      </c>
      <c r="O841" s="1023" t="s">
        <v>3117</v>
      </c>
    </row>
    <row r="842" spans="1:15" s="719" customFormat="1" ht="10.199999999999999">
      <c r="A842" s="985">
        <v>839</v>
      </c>
      <c r="B842" s="986" t="s">
        <v>9014</v>
      </c>
      <c r="C842" s="986">
        <v>15465</v>
      </c>
      <c r="D842" s="712" t="s">
        <v>4315</v>
      </c>
      <c r="E842" s="987">
        <v>259.55</v>
      </c>
      <c r="F842" s="986" t="s">
        <v>9015</v>
      </c>
      <c r="G842" s="713" t="s">
        <v>5562</v>
      </c>
      <c r="H842" s="713" t="s">
        <v>8858</v>
      </c>
      <c r="I842" s="713" t="s">
        <v>2963</v>
      </c>
      <c r="J842" s="986">
        <v>2618621</v>
      </c>
      <c r="K842" s="988" t="s">
        <v>2186</v>
      </c>
      <c r="L842" s="988">
        <v>40217</v>
      </c>
      <c r="M842" s="1020">
        <v>51174</v>
      </c>
      <c r="O842" s="1021" t="s">
        <v>3117</v>
      </c>
    </row>
    <row r="843" spans="1:15" s="719" customFormat="1" ht="10.199999999999999">
      <c r="A843" s="990">
        <v>840</v>
      </c>
      <c r="B843" s="991" t="s">
        <v>9016</v>
      </c>
      <c r="C843" s="991">
        <v>15476</v>
      </c>
      <c r="D843" s="707" t="s">
        <v>9017</v>
      </c>
      <c r="E843" s="992">
        <v>164.78</v>
      </c>
      <c r="F843" s="991" t="s">
        <v>9018</v>
      </c>
      <c r="G843" s="709" t="s">
        <v>46</v>
      </c>
      <c r="H843" s="709" t="s">
        <v>3457</v>
      </c>
      <c r="I843" s="709" t="s">
        <v>9019</v>
      </c>
      <c r="J843" s="991">
        <v>5146852</v>
      </c>
      <c r="K843" s="993" t="s">
        <v>9020</v>
      </c>
      <c r="L843" s="993">
        <v>40220</v>
      </c>
      <c r="M843" s="1022">
        <v>51177</v>
      </c>
      <c r="O843" s="1023" t="s">
        <v>3117</v>
      </c>
    </row>
    <row r="844" spans="1:15" s="719" customFormat="1" ht="10.199999999999999">
      <c r="A844" s="985">
        <v>841</v>
      </c>
      <c r="B844" s="986" t="s">
        <v>9021</v>
      </c>
      <c r="C844" s="986">
        <v>15478</v>
      </c>
      <c r="D844" s="712" t="s">
        <v>9022</v>
      </c>
      <c r="E844" s="987">
        <v>70.87</v>
      </c>
      <c r="F844" s="986" t="s">
        <v>984</v>
      </c>
      <c r="G844" s="713" t="s">
        <v>2509</v>
      </c>
      <c r="H844" s="713" t="s">
        <v>3183</v>
      </c>
      <c r="I844" s="713" t="s">
        <v>722</v>
      </c>
      <c r="J844" s="986">
        <v>5292638</v>
      </c>
      <c r="K844" s="988" t="s">
        <v>2186</v>
      </c>
      <c r="L844" s="988">
        <v>38632</v>
      </c>
      <c r="M844" s="1020">
        <v>49589</v>
      </c>
      <c r="O844" s="1021" t="s">
        <v>3117</v>
      </c>
    </row>
    <row r="845" spans="1:15" s="719" customFormat="1" ht="20.399999999999999">
      <c r="A845" s="990">
        <v>842</v>
      </c>
      <c r="B845" s="991" t="s">
        <v>9023</v>
      </c>
      <c r="C845" s="991">
        <v>15479</v>
      </c>
      <c r="D845" s="707" t="s">
        <v>9024</v>
      </c>
      <c r="E845" s="992">
        <v>163.72</v>
      </c>
      <c r="F845" s="991" t="s">
        <v>9025</v>
      </c>
      <c r="G845" s="709" t="s">
        <v>2509</v>
      </c>
      <c r="H845" s="709" t="s">
        <v>3183</v>
      </c>
      <c r="I845" s="709" t="s">
        <v>722</v>
      </c>
      <c r="J845" s="991">
        <v>5292638</v>
      </c>
      <c r="K845" s="993" t="s">
        <v>2186</v>
      </c>
      <c r="L845" s="993">
        <v>38632</v>
      </c>
      <c r="M845" s="1022">
        <v>49589</v>
      </c>
      <c r="O845" s="1023" t="s">
        <v>3117</v>
      </c>
    </row>
    <row r="846" spans="1:15" s="719" customFormat="1" ht="20.399999999999999">
      <c r="A846" s="985">
        <v>843</v>
      </c>
      <c r="B846" s="986" t="s">
        <v>9026</v>
      </c>
      <c r="C846" s="986">
        <v>15480</v>
      </c>
      <c r="D846" s="712" t="s">
        <v>9027</v>
      </c>
      <c r="E846" s="987">
        <v>15</v>
      </c>
      <c r="F846" s="986" t="s">
        <v>984</v>
      </c>
      <c r="G846" s="713" t="s">
        <v>2509</v>
      </c>
      <c r="H846" s="713" t="s">
        <v>3183</v>
      </c>
      <c r="I846" s="713" t="s">
        <v>722</v>
      </c>
      <c r="J846" s="986">
        <v>5292638</v>
      </c>
      <c r="K846" s="988" t="s">
        <v>2186</v>
      </c>
      <c r="L846" s="988">
        <v>35240</v>
      </c>
      <c r="M846" s="1020">
        <v>46197</v>
      </c>
      <c r="O846" s="1021" t="s">
        <v>3117</v>
      </c>
    </row>
    <row r="847" spans="1:15" s="719" customFormat="1" ht="10.199999999999999">
      <c r="A847" s="990">
        <v>844</v>
      </c>
      <c r="B847" s="991" t="s">
        <v>9028</v>
      </c>
      <c r="C847" s="991">
        <v>15496</v>
      </c>
      <c r="D847" s="707" t="s">
        <v>9029</v>
      </c>
      <c r="E847" s="992">
        <v>90</v>
      </c>
      <c r="F847" s="991" t="s">
        <v>9030</v>
      </c>
      <c r="G847" s="709" t="s">
        <v>2188</v>
      </c>
      <c r="H847" s="709" t="s">
        <v>40</v>
      </c>
      <c r="I847" s="709" t="s">
        <v>9031</v>
      </c>
      <c r="J847" s="991">
        <v>2670232</v>
      </c>
      <c r="K847" s="993" t="s">
        <v>2186</v>
      </c>
      <c r="L847" s="993">
        <v>40227</v>
      </c>
      <c r="M847" s="1022">
        <v>51184</v>
      </c>
      <c r="O847" s="1023" t="s">
        <v>3117</v>
      </c>
    </row>
    <row r="848" spans="1:15" s="719" customFormat="1" ht="20.399999999999999">
      <c r="A848" s="985">
        <v>845</v>
      </c>
      <c r="B848" s="986" t="s">
        <v>9032</v>
      </c>
      <c r="C848" s="986">
        <v>15522</v>
      </c>
      <c r="D848" s="712" t="s">
        <v>9033</v>
      </c>
      <c r="E848" s="987">
        <v>76.069999999999993</v>
      </c>
      <c r="F848" s="986" t="s">
        <v>9034</v>
      </c>
      <c r="G848" s="713" t="s">
        <v>41</v>
      </c>
      <c r="H848" s="713" t="s">
        <v>2298</v>
      </c>
      <c r="I848" s="713" t="s">
        <v>9035</v>
      </c>
      <c r="J848" s="986">
        <v>5185033</v>
      </c>
      <c r="K848" s="988" t="s">
        <v>9036</v>
      </c>
      <c r="L848" s="988">
        <v>40248</v>
      </c>
      <c r="M848" s="1020">
        <v>51206</v>
      </c>
      <c r="O848" s="1021" t="s">
        <v>3117</v>
      </c>
    </row>
    <row r="849" spans="1:15" s="719" customFormat="1" ht="10.199999999999999">
      <c r="A849" s="990">
        <v>846</v>
      </c>
      <c r="B849" s="991" t="s">
        <v>9037</v>
      </c>
      <c r="C849" s="991">
        <v>15523</v>
      </c>
      <c r="D849" s="707" t="s">
        <v>8699</v>
      </c>
      <c r="E849" s="992">
        <v>29.97</v>
      </c>
      <c r="F849" s="991" t="s">
        <v>8698</v>
      </c>
      <c r="G849" s="709" t="s">
        <v>371</v>
      </c>
      <c r="H849" s="709" t="s">
        <v>6918</v>
      </c>
      <c r="I849" s="709" t="s">
        <v>9038</v>
      </c>
      <c r="J849" s="991">
        <v>5289785</v>
      </c>
      <c r="K849" s="993" t="s">
        <v>6906</v>
      </c>
      <c r="L849" s="993">
        <v>39638</v>
      </c>
      <c r="M849" s="1022">
        <v>50595</v>
      </c>
      <c r="O849" s="1023" t="s">
        <v>3117</v>
      </c>
    </row>
    <row r="850" spans="1:15" s="719" customFormat="1" ht="20.399999999999999">
      <c r="A850" s="985">
        <v>847</v>
      </c>
      <c r="B850" s="986" t="s">
        <v>9039</v>
      </c>
      <c r="C850" s="986">
        <v>15531</v>
      </c>
      <c r="D850" s="712" t="s">
        <v>3590</v>
      </c>
      <c r="E850" s="987">
        <v>2.13</v>
      </c>
      <c r="F850" s="986" t="s">
        <v>984</v>
      </c>
      <c r="G850" s="713" t="s">
        <v>371</v>
      </c>
      <c r="H850" s="713" t="s">
        <v>3590</v>
      </c>
      <c r="I850" s="713" t="s">
        <v>7022</v>
      </c>
      <c r="J850" s="986">
        <v>9102981</v>
      </c>
      <c r="K850" s="988" t="s">
        <v>3086</v>
      </c>
      <c r="L850" s="988">
        <v>35794</v>
      </c>
      <c r="M850" s="1020">
        <v>46751</v>
      </c>
      <c r="O850" s="1021" t="s">
        <v>3454</v>
      </c>
    </row>
    <row r="851" spans="1:15" s="719" customFormat="1" ht="10.199999999999999">
      <c r="A851" s="990">
        <v>848</v>
      </c>
      <c r="B851" s="991" t="s">
        <v>9040</v>
      </c>
      <c r="C851" s="991">
        <v>15535</v>
      </c>
      <c r="D851" s="707" t="s">
        <v>9041</v>
      </c>
      <c r="E851" s="992">
        <v>41.5</v>
      </c>
      <c r="F851" s="991" t="s">
        <v>9042</v>
      </c>
      <c r="G851" s="709" t="s">
        <v>2247</v>
      </c>
      <c r="H851" s="709" t="s">
        <v>2188</v>
      </c>
      <c r="I851" s="709" t="s">
        <v>9043</v>
      </c>
      <c r="J851" s="991">
        <v>5102316</v>
      </c>
      <c r="K851" s="993" t="s">
        <v>2287</v>
      </c>
      <c r="L851" s="993">
        <v>40262</v>
      </c>
      <c r="M851" s="1022">
        <v>51220</v>
      </c>
      <c r="O851" s="1023" t="s">
        <v>3149</v>
      </c>
    </row>
    <row r="852" spans="1:15" s="719" customFormat="1" ht="10.199999999999999">
      <c r="A852" s="985">
        <v>849</v>
      </c>
      <c r="B852" s="986" t="s">
        <v>9044</v>
      </c>
      <c r="C852" s="986">
        <v>15552</v>
      </c>
      <c r="D852" s="712" t="s">
        <v>4304</v>
      </c>
      <c r="E852" s="987">
        <v>20.07</v>
      </c>
      <c r="F852" s="986" t="s">
        <v>4305</v>
      </c>
      <c r="G852" s="713" t="s">
        <v>2188</v>
      </c>
      <c r="H852" s="713" t="s">
        <v>2189</v>
      </c>
      <c r="I852" s="713" t="s">
        <v>4869</v>
      </c>
      <c r="J852" s="986">
        <v>5926629</v>
      </c>
      <c r="K852" s="988" t="s">
        <v>2186</v>
      </c>
      <c r="L852" s="988">
        <v>40275</v>
      </c>
      <c r="M852" s="1020">
        <v>51233</v>
      </c>
      <c r="O852" s="1021" t="s">
        <v>3117</v>
      </c>
    </row>
    <row r="853" spans="1:15" s="719" customFormat="1" ht="10.199999999999999">
      <c r="A853" s="990">
        <v>850</v>
      </c>
      <c r="B853" s="991" t="s">
        <v>9045</v>
      </c>
      <c r="C853" s="991">
        <v>15565</v>
      </c>
      <c r="D853" s="707" t="s">
        <v>5703</v>
      </c>
      <c r="E853" s="992">
        <v>115.36</v>
      </c>
      <c r="F853" s="991" t="s">
        <v>7962</v>
      </c>
      <c r="G853" s="709" t="s">
        <v>41</v>
      </c>
      <c r="H853" s="709" t="s">
        <v>3556</v>
      </c>
      <c r="I853" s="709" t="s">
        <v>9046</v>
      </c>
      <c r="J853" s="991">
        <v>2772787</v>
      </c>
      <c r="K853" s="993" t="s">
        <v>6938</v>
      </c>
      <c r="L853" s="993">
        <v>38631</v>
      </c>
      <c r="M853" s="1022">
        <v>49588</v>
      </c>
      <c r="O853" s="1023" t="s">
        <v>3117</v>
      </c>
    </row>
    <row r="854" spans="1:15" s="719" customFormat="1" ht="10.199999999999999">
      <c r="A854" s="985">
        <v>851</v>
      </c>
      <c r="B854" s="986" t="s">
        <v>9047</v>
      </c>
      <c r="C854" s="986">
        <v>15571</v>
      </c>
      <c r="D854" s="712" t="s">
        <v>9048</v>
      </c>
      <c r="E854" s="987">
        <v>82.74</v>
      </c>
      <c r="F854" s="986" t="s">
        <v>9049</v>
      </c>
      <c r="G854" s="713" t="s">
        <v>2234</v>
      </c>
      <c r="H854" s="713" t="s">
        <v>448</v>
      </c>
      <c r="I854" s="713" t="s">
        <v>9050</v>
      </c>
      <c r="J854" s="986">
        <v>5380618</v>
      </c>
      <c r="K854" s="988" t="s">
        <v>2186</v>
      </c>
      <c r="L854" s="988">
        <v>40280</v>
      </c>
      <c r="M854" s="1020">
        <v>51238</v>
      </c>
      <c r="O854" s="1021" t="s">
        <v>3149</v>
      </c>
    </row>
    <row r="855" spans="1:15" s="719" customFormat="1" ht="10.199999999999999">
      <c r="A855" s="990">
        <v>852</v>
      </c>
      <c r="B855" s="991" t="s">
        <v>9051</v>
      </c>
      <c r="C855" s="991">
        <v>15572</v>
      </c>
      <c r="D855" s="707" t="s">
        <v>9052</v>
      </c>
      <c r="E855" s="992">
        <v>611.91</v>
      </c>
      <c r="F855" s="991" t="s">
        <v>9053</v>
      </c>
      <c r="G855" s="709" t="s">
        <v>41</v>
      </c>
      <c r="H855" s="709" t="s">
        <v>1072</v>
      </c>
      <c r="I855" s="709" t="s">
        <v>792</v>
      </c>
      <c r="J855" s="991">
        <v>5830974</v>
      </c>
      <c r="K855" s="993" t="s">
        <v>6813</v>
      </c>
      <c r="L855" s="993">
        <v>40280</v>
      </c>
      <c r="M855" s="1022">
        <v>51238</v>
      </c>
      <c r="O855" s="1023" t="s">
        <v>3117</v>
      </c>
    </row>
    <row r="856" spans="1:15" s="719" customFormat="1" ht="10.199999999999999">
      <c r="A856" s="985">
        <v>853</v>
      </c>
      <c r="B856" s="986" t="s">
        <v>9054</v>
      </c>
      <c r="C856" s="986">
        <v>15573</v>
      </c>
      <c r="D856" s="712" t="s">
        <v>9055</v>
      </c>
      <c r="E856" s="987">
        <v>33.770000000000003</v>
      </c>
      <c r="F856" s="986" t="s">
        <v>9056</v>
      </c>
      <c r="G856" s="713" t="s">
        <v>371</v>
      </c>
      <c r="H856" s="713" t="s">
        <v>3590</v>
      </c>
      <c r="I856" s="713" t="s">
        <v>5241</v>
      </c>
      <c r="J856" s="986">
        <v>2095025</v>
      </c>
      <c r="K856" s="988" t="s">
        <v>6906</v>
      </c>
      <c r="L856" s="988">
        <v>40280</v>
      </c>
      <c r="M856" s="1020">
        <v>51238</v>
      </c>
      <c r="O856" s="1021" t="s">
        <v>3117</v>
      </c>
    </row>
    <row r="857" spans="1:15" s="719" customFormat="1" ht="10.199999999999999">
      <c r="A857" s="990">
        <v>854</v>
      </c>
      <c r="B857" s="991" t="s">
        <v>9057</v>
      </c>
      <c r="C857" s="991">
        <v>15576</v>
      </c>
      <c r="D857" s="707" t="s">
        <v>9058</v>
      </c>
      <c r="E857" s="992">
        <v>31.99</v>
      </c>
      <c r="F857" s="991" t="s">
        <v>9059</v>
      </c>
      <c r="G857" s="709" t="s">
        <v>47</v>
      </c>
      <c r="H857" s="709" t="s">
        <v>2278</v>
      </c>
      <c r="I857" s="709" t="s">
        <v>8582</v>
      </c>
      <c r="J857" s="991">
        <v>4001621</v>
      </c>
      <c r="K857" s="993" t="s">
        <v>6906</v>
      </c>
      <c r="L857" s="993">
        <v>40284</v>
      </c>
      <c r="M857" s="1022">
        <v>51242</v>
      </c>
      <c r="O857" s="1023" t="s">
        <v>3117</v>
      </c>
    </row>
    <row r="858" spans="1:15" s="719" customFormat="1" ht="10.199999999999999">
      <c r="A858" s="985">
        <v>855</v>
      </c>
      <c r="B858" s="986" t="s">
        <v>9060</v>
      </c>
      <c r="C858" s="986">
        <v>15580</v>
      </c>
      <c r="D858" s="712" t="s">
        <v>2314</v>
      </c>
      <c r="E858" s="987">
        <v>489.04</v>
      </c>
      <c r="F858" s="986" t="s">
        <v>9061</v>
      </c>
      <c r="G858" s="713" t="s">
        <v>2364</v>
      </c>
      <c r="H858" s="713" t="s">
        <v>5625</v>
      </c>
      <c r="I858" s="713" t="s">
        <v>9062</v>
      </c>
      <c r="J858" s="986">
        <v>5171873</v>
      </c>
      <c r="K858" s="988" t="s">
        <v>7044</v>
      </c>
      <c r="L858" s="988">
        <v>40287</v>
      </c>
      <c r="M858" s="1020">
        <v>51245</v>
      </c>
      <c r="O858" s="1021" t="s">
        <v>3117</v>
      </c>
    </row>
    <row r="859" spans="1:15" s="719" customFormat="1" ht="10.199999999999999">
      <c r="A859" s="990">
        <v>856</v>
      </c>
      <c r="B859" s="991" t="s">
        <v>9063</v>
      </c>
      <c r="C859" s="991">
        <v>15581</v>
      </c>
      <c r="D859" s="707" t="s">
        <v>9064</v>
      </c>
      <c r="E859" s="992">
        <v>627.74</v>
      </c>
      <c r="F859" s="991" t="s">
        <v>9065</v>
      </c>
      <c r="G859" s="709" t="s">
        <v>2509</v>
      </c>
      <c r="H859" s="709" t="s">
        <v>5880</v>
      </c>
      <c r="I859" s="709" t="s">
        <v>9066</v>
      </c>
      <c r="J859" s="991">
        <v>5101158</v>
      </c>
      <c r="K859" s="993" t="s">
        <v>3086</v>
      </c>
      <c r="L859" s="993">
        <v>40288</v>
      </c>
      <c r="M859" s="1022">
        <v>51246</v>
      </c>
      <c r="O859" s="1023" t="s">
        <v>3117</v>
      </c>
    </row>
    <row r="860" spans="1:15" s="719" customFormat="1" ht="10.199999999999999">
      <c r="A860" s="985">
        <v>857</v>
      </c>
      <c r="B860" s="986" t="s">
        <v>9067</v>
      </c>
      <c r="C860" s="986">
        <v>15582</v>
      </c>
      <c r="D860" s="712" t="s">
        <v>9068</v>
      </c>
      <c r="E860" s="987">
        <v>1459.05</v>
      </c>
      <c r="F860" s="986" t="s">
        <v>9069</v>
      </c>
      <c r="G860" s="713" t="s">
        <v>44</v>
      </c>
      <c r="H860" s="713" t="s">
        <v>3771</v>
      </c>
      <c r="I860" s="713" t="s">
        <v>9070</v>
      </c>
      <c r="J860" s="986">
        <v>5311918</v>
      </c>
      <c r="K860" s="988" t="s">
        <v>3086</v>
      </c>
      <c r="L860" s="988">
        <v>40298</v>
      </c>
      <c r="M860" s="1020">
        <v>51256</v>
      </c>
      <c r="O860" s="1021" t="s">
        <v>3149</v>
      </c>
    </row>
    <row r="861" spans="1:15" s="719" customFormat="1" ht="10.199999999999999">
      <c r="A861" s="990">
        <v>858</v>
      </c>
      <c r="B861" s="991" t="s">
        <v>9071</v>
      </c>
      <c r="C861" s="991">
        <v>15584</v>
      </c>
      <c r="D861" s="707" t="s">
        <v>6917</v>
      </c>
      <c r="E861" s="992">
        <v>41.88</v>
      </c>
      <c r="F861" s="991" t="s">
        <v>9072</v>
      </c>
      <c r="G861" s="709" t="s">
        <v>371</v>
      </c>
      <c r="H861" s="709" t="s">
        <v>6918</v>
      </c>
      <c r="I861" s="709" t="s">
        <v>5247</v>
      </c>
      <c r="J861" s="991">
        <v>5046483</v>
      </c>
      <c r="K861" s="993" t="s">
        <v>6906</v>
      </c>
      <c r="L861" s="993">
        <v>40310</v>
      </c>
      <c r="M861" s="1022">
        <v>51268</v>
      </c>
      <c r="O861" s="1023" t="s">
        <v>3117</v>
      </c>
    </row>
    <row r="862" spans="1:15" s="719" customFormat="1" ht="10.199999999999999">
      <c r="A862" s="985">
        <v>859</v>
      </c>
      <c r="B862" s="986" t="s">
        <v>9073</v>
      </c>
      <c r="C862" s="986">
        <v>15585</v>
      </c>
      <c r="D862" s="712" t="s">
        <v>9074</v>
      </c>
      <c r="E862" s="987">
        <v>35.39</v>
      </c>
      <c r="F862" s="986" t="s">
        <v>9075</v>
      </c>
      <c r="G862" s="713" t="s">
        <v>371</v>
      </c>
      <c r="H862" s="713" t="s">
        <v>3590</v>
      </c>
      <c r="I862" s="713" t="s">
        <v>9076</v>
      </c>
      <c r="J862" s="986">
        <v>5072115</v>
      </c>
      <c r="K862" s="988" t="s">
        <v>6906</v>
      </c>
      <c r="L862" s="988">
        <v>40326</v>
      </c>
      <c r="M862" s="1020">
        <v>51284</v>
      </c>
      <c r="O862" s="1021" t="s">
        <v>3117</v>
      </c>
    </row>
    <row r="863" spans="1:15" s="719" customFormat="1" ht="10.199999999999999">
      <c r="A863" s="990">
        <v>860</v>
      </c>
      <c r="B863" s="991" t="s">
        <v>9077</v>
      </c>
      <c r="C863" s="991">
        <v>15586</v>
      </c>
      <c r="D863" s="707" t="s">
        <v>9078</v>
      </c>
      <c r="E863" s="992">
        <v>135.72</v>
      </c>
      <c r="F863" s="991" t="s">
        <v>9079</v>
      </c>
      <c r="G863" s="709" t="s">
        <v>2509</v>
      </c>
      <c r="H863" s="709" t="s">
        <v>3183</v>
      </c>
      <c r="I863" s="709" t="s">
        <v>7545</v>
      </c>
      <c r="J863" s="991">
        <v>5089417</v>
      </c>
      <c r="K863" s="993" t="s">
        <v>2186</v>
      </c>
      <c r="L863" s="993">
        <v>40326</v>
      </c>
      <c r="M863" s="1022">
        <v>51284</v>
      </c>
      <c r="O863" s="1023" t="s">
        <v>3117</v>
      </c>
    </row>
    <row r="864" spans="1:15" s="719" customFormat="1" ht="10.199999999999999">
      <c r="A864" s="985">
        <v>861</v>
      </c>
      <c r="B864" s="986" t="s">
        <v>9080</v>
      </c>
      <c r="C864" s="986">
        <v>15590</v>
      </c>
      <c r="D864" s="712" t="s">
        <v>9081</v>
      </c>
      <c r="E864" s="987">
        <v>673.41</v>
      </c>
      <c r="F864" s="986" t="s">
        <v>9082</v>
      </c>
      <c r="G864" s="713" t="s">
        <v>2364</v>
      </c>
      <c r="H864" s="713" t="s">
        <v>3206</v>
      </c>
      <c r="I864" s="713" t="s">
        <v>9083</v>
      </c>
      <c r="J864" s="986">
        <v>4247949</v>
      </c>
      <c r="K864" s="988" t="s">
        <v>7044</v>
      </c>
      <c r="L864" s="988">
        <v>40337</v>
      </c>
      <c r="M864" s="1020">
        <v>51295</v>
      </c>
      <c r="O864" s="1021" t="s">
        <v>3117</v>
      </c>
    </row>
    <row r="865" spans="1:15" s="719" customFormat="1" ht="10.199999999999999">
      <c r="A865" s="990">
        <v>862</v>
      </c>
      <c r="B865" s="991" t="s">
        <v>9084</v>
      </c>
      <c r="C865" s="991">
        <v>15593</v>
      </c>
      <c r="D865" s="707" t="s">
        <v>9085</v>
      </c>
      <c r="E865" s="992">
        <v>22.54</v>
      </c>
      <c r="F865" s="991" t="s">
        <v>9086</v>
      </c>
      <c r="G865" s="709" t="s">
        <v>371</v>
      </c>
      <c r="H865" s="709" t="s">
        <v>3590</v>
      </c>
      <c r="I865" s="709" t="s">
        <v>9087</v>
      </c>
      <c r="J865" s="991">
        <v>5216656</v>
      </c>
      <c r="K865" s="993" t="s">
        <v>6906</v>
      </c>
      <c r="L865" s="993">
        <v>40350</v>
      </c>
      <c r="M865" s="1022">
        <v>51308</v>
      </c>
      <c r="O865" s="1023" t="s">
        <v>3117</v>
      </c>
    </row>
    <row r="866" spans="1:15" s="719" customFormat="1" ht="20.399999999999999">
      <c r="A866" s="985">
        <v>863</v>
      </c>
      <c r="B866" s="986" t="s">
        <v>9088</v>
      </c>
      <c r="C866" s="986">
        <v>15594</v>
      </c>
      <c r="D866" s="712" t="s">
        <v>4959</v>
      </c>
      <c r="E866" s="987">
        <v>571.03</v>
      </c>
      <c r="F866" s="986" t="s">
        <v>9089</v>
      </c>
      <c r="G866" s="713" t="s">
        <v>41</v>
      </c>
      <c r="H866" s="713" t="s">
        <v>3727</v>
      </c>
      <c r="I866" s="713" t="s">
        <v>9090</v>
      </c>
      <c r="J866" s="986">
        <v>5382432</v>
      </c>
      <c r="K866" s="988" t="s">
        <v>7559</v>
      </c>
      <c r="L866" s="988">
        <v>40350</v>
      </c>
      <c r="M866" s="1020">
        <v>51308</v>
      </c>
      <c r="O866" s="1021" t="s">
        <v>3117</v>
      </c>
    </row>
    <row r="867" spans="1:15" s="719" customFormat="1" ht="10.199999999999999">
      <c r="A867" s="990">
        <v>864</v>
      </c>
      <c r="B867" s="991" t="s">
        <v>9091</v>
      </c>
      <c r="C867" s="991">
        <v>15595</v>
      </c>
      <c r="D867" s="707" t="s">
        <v>9092</v>
      </c>
      <c r="E867" s="992">
        <v>29.25</v>
      </c>
      <c r="F867" s="991" t="s">
        <v>9093</v>
      </c>
      <c r="G867" s="709" t="s">
        <v>371</v>
      </c>
      <c r="H867" s="709" t="s">
        <v>3590</v>
      </c>
      <c r="I867" s="709" t="s">
        <v>9094</v>
      </c>
      <c r="J867" s="991">
        <v>2542579</v>
      </c>
      <c r="K867" s="993" t="s">
        <v>3086</v>
      </c>
      <c r="L867" s="993">
        <v>40350</v>
      </c>
      <c r="M867" s="1022">
        <v>51308</v>
      </c>
      <c r="O867" s="1023" t="s">
        <v>3117</v>
      </c>
    </row>
    <row r="868" spans="1:15" s="719" customFormat="1" ht="10.199999999999999">
      <c r="A868" s="985">
        <v>865</v>
      </c>
      <c r="B868" s="986" t="s">
        <v>9095</v>
      </c>
      <c r="C868" s="986">
        <v>15596</v>
      </c>
      <c r="D868" s="712" t="s">
        <v>3497</v>
      </c>
      <c r="E868" s="987">
        <v>104.87</v>
      </c>
      <c r="F868" s="986" t="s">
        <v>9096</v>
      </c>
      <c r="G868" s="713" t="s">
        <v>2364</v>
      </c>
      <c r="H868" s="713" t="s">
        <v>2391</v>
      </c>
      <c r="I868" s="713" t="s">
        <v>8158</v>
      </c>
      <c r="J868" s="986">
        <v>2061848</v>
      </c>
      <c r="K868" s="988" t="s">
        <v>2186</v>
      </c>
      <c r="L868" s="988">
        <v>40350</v>
      </c>
      <c r="M868" s="1020">
        <v>51308</v>
      </c>
      <c r="O868" s="1021" t="s">
        <v>3117</v>
      </c>
    </row>
    <row r="869" spans="1:15" s="719" customFormat="1" ht="10.199999999999999">
      <c r="A869" s="990">
        <v>866</v>
      </c>
      <c r="B869" s="991" t="s">
        <v>9097</v>
      </c>
      <c r="C869" s="991">
        <v>15597</v>
      </c>
      <c r="D869" s="707" t="s">
        <v>7603</v>
      </c>
      <c r="E869" s="992">
        <v>184.72</v>
      </c>
      <c r="F869" s="991" t="s">
        <v>9098</v>
      </c>
      <c r="G869" s="709" t="s">
        <v>2364</v>
      </c>
      <c r="H869" s="709" t="s">
        <v>2391</v>
      </c>
      <c r="I869" s="709" t="s">
        <v>8158</v>
      </c>
      <c r="J869" s="991">
        <v>2061848</v>
      </c>
      <c r="K869" s="993" t="s">
        <v>2186</v>
      </c>
      <c r="L869" s="993">
        <v>40350</v>
      </c>
      <c r="M869" s="1022">
        <v>51308</v>
      </c>
      <c r="O869" s="1023" t="s">
        <v>3117</v>
      </c>
    </row>
    <row r="870" spans="1:15" s="719" customFormat="1" ht="10.199999999999999">
      <c r="A870" s="985">
        <v>867</v>
      </c>
      <c r="B870" s="986" t="s">
        <v>9099</v>
      </c>
      <c r="C870" s="986">
        <v>15598</v>
      </c>
      <c r="D870" s="712" t="s">
        <v>4898</v>
      </c>
      <c r="E870" s="987">
        <v>176.49</v>
      </c>
      <c r="F870" s="986" t="s">
        <v>9100</v>
      </c>
      <c r="G870" s="713" t="s">
        <v>2247</v>
      </c>
      <c r="H870" s="713" t="s">
        <v>2248</v>
      </c>
      <c r="I870" s="713" t="s">
        <v>7210</v>
      </c>
      <c r="J870" s="986">
        <v>2763788</v>
      </c>
      <c r="K870" s="988" t="s">
        <v>2186</v>
      </c>
      <c r="L870" s="988">
        <v>40350</v>
      </c>
      <c r="M870" s="1020">
        <v>51308</v>
      </c>
      <c r="O870" s="1021" t="s">
        <v>3117</v>
      </c>
    </row>
    <row r="871" spans="1:15" s="719" customFormat="1" ht="10.199999999999999">
      <c r="A871" s="990">
        <v>868</v>
      </c>
      <c r="B871" s="991" t="s">
        <v>9101</v>
      </c>
      <c r="C871" s="991">
        <v>15599</v>
      </c>
      <c r="D871" s="707" t="s">
        <v>3155</v>
      </c>
      <c r="E871" s="992">
        <v>235.15</v>
      </c>
      <c r="F871" s="991" t="s">
        <v>9102</v>
      </c>
      <c r="G871" s="709" t="s">
        <v>2364</v>
      </c>
      <c r="H871" s="709" t="s">
        <v>2391</v>
      </c>
      <c r="I871" s="709" t="s">
        <v>8158</v>
      </c>
      <c r="J871" s="991">
        <v>2061848</v>
      </c>
      <c r="K871" s="993" t="s">
        <v>2186</v>
      </c>
      <c r="L871" s="993">
        <v>40350</v>
      </c>
      <c r="M871" s="1022">
        <v>51308</v>
      </c>
      <c r="O871" s="1023" t="s">
        <v>3117</v>
      </c>
    </row>
    <row r="872" spans="1:15" s="719" customFormat="1" ht="10.199999999999999">
      <c r="A872" s="985">
        <v>869</v>
      </c>
      <c r="B872" s="986" t="s">
        <v>9103</v>
      </c>
      <c r="C872" s="986">
        <v>15600</v>
      </c>
      <c r="D872" s="712" t="s">
        <v>9104</v>
      </c>
      <c r="E872" s="987">
        <v>435.55</v>
      </c>
      <c r="F872" s="986" t="s">
        <v>9105</v>
      </c>
      <c r="G872" s="713" t="s">
        <v>44</v>
      </c>
      <c r="H872" s="713" t="s">
        <v>3771</v>
      </c>
      <c r="I872" s="713" t="s">
        <v>9106</v>
      </c>
      <c r="J872" s="986">
        <v>2893444</v>
      </c>
      <c r="K872" s="988" t="s">
        <v>3086</v>
      </c>
      <c r="L872" s="988">
        <v>40350</v>
      </c>
      <c r="M872" s="1020">
        <v>51308</v>
      </c>
      <c r="O872" s="1021" t="s">
        <v>3149</v>
      </c>
    </row>
    <row r="873" spans="1:15" s="719" customFormat="1" ht="10.199999999999999">
      <c r="A873" s="990">
        <v>870</v>
      </c>
      <c r="B873" s="991" t="s">
        <v>9107</v>
      </c>
      <c r="C873" s="991">
        <v>15604</v>
      </c>
      <c r="D873" s="707" t="s">
        <v>3546</v>
      </c>
      <c r="E873" s="992">
        <v>62.12</v>
      </c>
      <c r="F873" s="991" t="s">
        <v>9108</v>
      </c>
      <c r="G873" s="709" t="s">
        <v>45</v>
      </c>
      <c r="H873" s="709" t="s">
        <v>3546</v>
      </c>
      <c r="I873" s="709" t="s">
        <v>9109</v>
      </c>
      <c r="J873" s="991">
        <v>4063481</v>
      </c>
      <c r="K873" s="993" t="s">
        <v>9110</v>
      </c>
      <c r="L873" s="993">
        <v>40353</v>
      </c>
      <c r="M873" s="1022">
        <v>51311</v>
      </c>
      <c r="O873" s="1023" t="s">
        <v>3117</v>
      </c>
    </row>
    <row r="874" spans="1:15" s="719" customFormat="1" ht="10.199999999999999">
      <c r="A874" s="985">
        <v>871</v>
      </c>
      <c r="B874" s="986" t="s">
        <v>9111</v>
      </c>
      <c r="C874" s="986">
        <v>15605</v>
      </c>
      <c r="D874" s="712" t="s">
        <v>3996</v>
      </c>
      <c r="E874" s="987">
        <v>449.21</v>
      </c>
      <c r="F874" s="986" t="s">
        <v>9112</v>
      </c>
      <c r="G874" s="713" t="s">
        <v>2230</v>
      </c>
      <c r="H874" s="713" t="s">
        <v>3671</v>
      </c>
      <c r="I874" s="713" t="s">
        <v>3997</v>
      </c>
      <c r="J874" s="986">
        <v>5382475</v>
      </c>
      <c r="K874" s="988" t="s">
        <v>6908</v>
      </c>
      <c r="L874" s="988">
        <v>38722</v>
      </c>
      <c r="M874" s="1020">
        <v>49679</v>
      </c>
      <c r="O874" s="1021" t="s">
        <v>3149</v>
      </c>
    </row>
    <row r="875" spans="1:15" s="719" customFormat="1" ht="10.199999999999999">
      <c r="A875" s="990">
        <v>872</v>
      </c>
      <c r="B875" s="991" t="s">
        <v>9113</v>
      </c>
      <c r="C875" s="991">
        <v>15608</v>
      </c>
      <c r="D875" s="707" t="s">
        <v>8427</v>
      </c>
      <c r="E875" s="992">
        <v>205.66</v>
      </c>
      <c r="F875" s="991" t="s">
        <v>9114</v>
      </c>
      <c r="G875" s="709" t="s">
        <v>371</v>
      </c>
      <c r="H875" s="709" t="s">
        <v>6918</v>
      </c>
      <c r="I875" s="709" t="s">
        <v>769</v>
      </c>
      <c r="J875" s="991">
        <v>2054701</v>
      </c>
      <c r="K875" s="993" t="s">
        <v>6906</v>
      </c>
      <c r="L875" s="993">
        <v>40354</v>
      </c>
      <c r="M875" s="1022">
        <v>51312</v>
      </c>
      <c r="O875" s="1023" t="s">
        <v>3117</v>
      </c>
    </row>
    <row r="876" spans="1:15" s="719" customFormat="1" ht="10.199999999999999">
      <c r="A876" s="985">
        <v>873</v>
      </c>
      <c r="B876" s="986" t="s">
        <v>9115</v>
      </c>
      <c r="C876" s="986">
        <v>15610</v>
      </c>
      <c r="D876" s="712" t="s">
        <v>4226</v>
      </c>
      <c r="E876" s="987">
        <v>158.38999999999999</v>
      </c>
      <c r="F876" s="986" t="s">
        <v>4227</v>
      </c>
      <c r="G876" s="713" t="s">
        <v>43</v>
      </c>
      <c r="H876" s="713" t="s">
        <v>4228</v>
      </c>
      <c r="I876" s="713" t="s">
        <v>4229</v>
      </c>
      <c r="J876" s="986">
        <v>5452503</v>
      </c>
      <c r="K876" s="988" t="s">
        <v>7559</v>
      </c>
      <c r="L876" s="988">
        <v>40358</v>
      </c>
      <c r="M876" s="1020">
        <v>51316</v>
      </c>
      <c r="O876" s="1021" t="s">
        <v>3122</v>
      </c>
    </row>
    <row r="877" spans="1:15" s="719" customFormat="1" ht="10.199999999999999">
      <c r="A877" s="990">
        <v>874</v>
      </c>
      <c r="B877" s="991" t="s">
        <v>9116</v>
      </c>
      <c r="C877" s="991">
        <v>15616</v>
      </c>
      <c r="D877" s="707" t="s">
        <v>9117</v>
      </c>
      <c r="E877" s="992">
        <v>1684.39</v>
      </c>
      <c r="F877" s="991" t="s">
        <v>9118</v>
      </c>
      <c r="G877" s="709" t="s">
        <v>2247</v>
      </c>
      <c r="H877" s="709" t="s">
        <v>3261</v>
      </c>
      <c r="I877" s="709" t="s">
        <v>9119</v>
      </c>
      <c r="J877" s="991">
        <v>5295777</v>
      </c>
      <c r="K877" s="993" t="s">
        <v>3086</v>
      </c>
      <c r="L877" s="993">
        <v>40359</v>
      </c>
      <c r="M877" s="1022">
        <v>51317</v>
      </c>
      <c r="O877" s="1023" t="s">
        <v>3117</v>
      </c>
    </row>
    <row r="878" spans="1:15" s="719" customFormat="1" ht="10.199999999999999">
      <c r="A878" s="985">
        <v>875</v>
      </c>
      <c r="B878" s="986" t="s">
        <v>9120</v>
      </c>
      <c r="C878" s="986">
        <v>15617</v>
      </c>
      <c r="D878" s="712" t="s">
        <v>9121</v>
      </c>
      <c r="E878" s="987">
        <v>599.45000000000005</v>
      </c>
      <c r="F878" s="986" t="s">
        <v>9122</v>
      </c>
      <c r="G878" s="713" t="s">
        <v>40</v>
      </c>
      <c r="H878" s="713" t="s">
        <v>2325</v>
      </c>
      <c r="I878" s="713" t="s">
        <v>7188</v>
      </c>
      <c r="J878" s="986">
        <v>2663937</v>
      </c>
      <c r="K878" s="988" t="s">
        <v>2186</v>
      </c>
      <c r="L878" s="988">
        <v>40360</v>
      </c>
      <c r="M878" s="1020">
        <v>51318</v>
      </c>
      <c r="O878" s="1021" t="s">
        <v>3117</v>
      </c>
    </row>
    <row r="879" spans="1:15" s="719" customFormat="1" ht="10.199999999999999">
      <c r="A879" s="990">
        <v>876</v>
      </c>
      <c r="B879" s="991" t="s">
        <v>9123</v>
      </c>
      <c r="C879" s="991">
        <v>15618</v>
      </c>
      <c r="D879" s="707" t="s">
        <v>9124</v>
      </c>
      <c r="E879" s="992">
        <v>830.01</v>
      </c>
      <c r="F879" s="991" t="s">
        <v>9125</v>
      </c>
      <c r="G879" s="709" t="s">
        <v>5638</v>
      </c>
      <c r="H879" s="709" t="s">
        <v>8960</v>
      </c>
      <c r="I879" s="709" t="s">
        <v>7188</v>
      </c>
      <c r="J879" s="991">
        <v>2663937</v>
      </c>
      <c r="K879" s="993" t="s">
        <v>2186</v>
      </c>
      <c r="L879" s="993">
        <v>40360</v>
      </c>
      <c r="M879" s="1022">
        <v>51318</v>
      </c>
      <c r="O879" s="1023" t="s">
        <v>3117</v>
      </c>
    </row>
    <row r="880" spans="1:15" s="719" customFormat="1" ht="10.199999999999999">
      <c r="A880" s="985">
        <v>877</v>
      </c>
      <c r="B880" s="986" t="s">
        <v>9126</v>
      </c>
      <c r="C880" s="986">
        <v>15619</v>
      </c>
      <c r="D880" s="712" t="s">
        <v>9127</v>
      </c>
      <c r="E880" s="987">
        <v>1027.1400000000001</v>
      </c>
      <c r="F880" s="986" t="s">
        <v>9128</v>
      </c>
      <c r="G880" s="713" t="s">
        <v>5638</v>
      </c>
      <c r="H880" s="713" t="s">
        <v>8960</v>
      </c>
      <c r="I880" s="713" t="s">
        <v>7188</v>
      </c>
      <c r="J880" s="986">
        <v>2663937</v>
      </c>
      <c r="K880" s="988" t="s">
        <v>2186</v>
      </c>
      <c r="L880" s="988">
        <v>40360</v>
      </c>
      <c r="M880" s="1020">
        <v>51318</v>
      </c>
      <c r="O880" s="1021" t="s">
        <v>3117</v>
      </c>
    </row>
    <row r="881" spans="1:15" s="719" customFormat="1" ht="10.199999999999999">
      <c r="A881" s="990">
        <v>878</v>
      </c>
      <c r="B881" s="991" t="s">
        <v>9129</v>
      </c>
      <c r="C881" s="991">
        <v>15620</v>
      </c>
      <c r="D881" s="707" t="s">
        <v>3209</v>
      </c>
      <c r="E881" s="992">
        <v>183.75</v>
      </c>
      <c r="F881" s="991" t="s">
        <v>9130</v>
      </c>
      <c r="G881" s="709" t="s">
        <v>2247</v>
      </c>
      <c r="H881" s="709" t="s">
        <v>2248</v>
      </c>
      <c r="I881" s="709" t="s">
        <v>9131</v>
      </c>
      <c r="J881" s="991">
        <v>5545366</v>
      </c>
      <c r="K881" s="993" t="s">
        <v>2186</v>
      </c>
      <c r="L881" s="993">
        <v>40373</v>
      </c>
      <c r="M881" s="1022">
        <v>51331</v>
      </c>
      <c r="O881" s="1023" t="s">
        <v>3117</v>
      </c>
    </row>
    <row r="882" spans="1:15" s="719" customFormat="1" ht="10.199999999999999">
      <c r="A882" s="985">
        <v>879</v>
      </c>
      <c r="B882" s="986" t="s">
        <v>9132</v>
      </c>
      <c r="C882" s="986">
        <v>15631</v>
      </c>
      <c r="D882" s="712" t="s">
        <v>660</v>
      </c>
      <c r="E882" s="987">
        <v>2036.63</v>
      </c>
      <c r="F882" s="986" t="s">
        <v>9133</v>
      </c>
      <c r="G882" s="713" t="s">
        <v>44</v>
      </c>
      <c r="H882" s="713" t="s">
        <v>9134</v>
      </c>
      <c r="I882" s="713" t="s">
        <v>9135</v>
      </c>
      <c r="J882" s="986">
        <v>5433207</v>
      </c>
      <c r="K882" s="988" t="s">
        <v>8049</v>
      </c>
      <c r="L882" s="988">
        <v>40382</v>
      </c>
      <c r="M882" s="1020">
        <v>51340</v>
      </c>
      <c r="O882" s="1021" t="s">
        <v>3149</v>
      </c>
    </row>
    <row r="883" spans="1:15" s="719" customFormat="1" ht="10.199999999999999">
      <c r="A883" s="990">
        <v>880</v>
      </c>
      <c r="B883" s="991" t="s">
        <v>9136</v>
      </c>
      <c r="C883" s="991">
        <v>15632</v>
      </c>
      <c r="D883" s="707" t="s">
        <v>9137</v>
      </c>
      <c r="E883" s="992">
        <v>138.91999999999999</v>
      </c>
      <c r="F883" s="991" t="s">
        <v>9138</v>
      </c>
      <c r="G883" s="709" t="s">
        <v>47</v>
      </c>
      <c r="H883" s="709" t="s">
        <v>4795</v>
      </c>
      <c r="I883" s="709" t="s">
        <v>9139</v>
      </c>
      <c r="J883" s="991">
        <v>5185874</v>
      </c>
      <c r="K883" s="993" t="s">
        <v>2186</v>
      </c>
      <c r="L883" s="993">
        <v>40395</v>
      </c>
      <c r="M883" s="1022">
        <v>51353</v>
      </c>
      <c r="O883" s="1023" t="s">
        <v>3117</v>
      </c>
    </row>
    <row r="884" spans="1:15" s="719" customFormat="1" ht="10.199999999999999">
      <c r="A884" s="985">
        <v>881</v>
      </c>
      <c r="B884" s="986" t="s">
        <v>9140</v>
      </c>
      <c r="C884" s="986">
        <v>15633</v>
      </c>
      <c r="D884" s="712" t="s">
        <v>2261</v>
      </c>
      <c r="E884" s="987">
        <v>164.29</v>
      </c>
      <c r="F884" s="986" t="s">
        <v>9141</v>
      </c>
      <c r="G884" s="713" t="s">
        <v>53</v>
      </c>
      <c r="H884" s="713" t="s">
        <v>4362</v>
      </c>
      <c r="I884" s="713" t="s">
        <v>9142</v>
      </c>
      <c r="J884" s="986">
        <v>5090385</v>
      </c>
      <c r="K884" s="988" t="s">
        <v>7044</v>
      </c>
      <c r="L884" s="988">
        <v>40382</v>
      </c>
      <c r="M884" s="1020">
        <v>51340</v>
      </c>
      <c r="O884" s="1021" t="s">
        <v>3117</v>
      </c>
    </row>
    <row r="885" spans="1:15" s="719" customFormat="1" ht="10.199999999999999">
      <c r="A885" s="990">
        <v>882</v>
      </c>
      <c r="B885" s="991" t="s">
        <v>9143</v>
      </c>
      <c r="C885" s="991">
        <v>15635</v>
      </c>
      <c r="D885" s="707" t="s">
        <v>5944</v>
      </c>
      <c r="E885" s="992">
        <v>1859.2</v>
      </c>
      <c r="F885" s="991" t="s">
        <v>9144</v>
      </c>
      <c r="G885" s="709" t="s">
        <v>2247</v>
      </c>
      <c r="H885" s="709" t="s">
        <v>3265</v>
      </c>
      <c r="I885" s="709" t="s">
        <v>8976</v>
      </c>
      <c r="J885" s="991">
        <v>2657449</v>
      </c>
      <c r="K885" s="993" t="s">
        <v>7827</v>
      </c>
      <c r="L885" s="993">
        <v>40401</v>
      </c>
      <c r="M885" s="1022">
        <v>51359</v>
      </c>
      <c r="O885" s="1023" t="s">
        <v>3149</v>
      </c>
    </row>
    <row r="886" spans="1:15" s="719" customFormat="1" ht="10.199999999999999">
      <c r="A886" s="985">
        <v>883</v>
      </c>
      <c r="B886" s="986" t="s">
        <v>9145</v>
      </c>
      <c r="C886" s="986">
        <v>15636</v>
      </c>
      <c r="D886" s="712" t="s">
        <v>4154</v>
      </c>
      <c r="E886" s="987">
        <v>291.32</v>
      </c>
      <c r="F886" s="986" t="s">
        <v>4153</v>
      </c>
      <c r="G886" s="713" t="s">
        <v>2281</v>
      </c>
      <c r="H886" s="713" t="s">
        <v>4468</v>
      </c>
      <c r="I886" s="713" t="s">
        <v>872</v>
      </c>
      <c r="J886" s="986">
        <v>5645794</v>
      </c>
      <c r="K886" s="988" t="s">
        <v>2186</v>
      </c>
      <c r="L886" s="988">
        <v>40403</v>
      </c>
      <c r="M886" s="1020">
        <v>51361</v>
      </c>
      <c r="O886" s="1021" t="s">
        <v>3117</v>
      </c>
    </row>
    <row r="887" spans="1:15" s="719" customFormat="1" ht="10.199999999999999">
      <c r="A887" s="990">
        <v>884</v>
      </c>
      <c r="B887" s="991" t="s">
        <v>9146</v>
      </c>
      <c r="C887" s="991">
        <v>15640</v>
      </c>
      <c r="D887" s="707" t="s">
        <v>9147</v>
      </c>
      <c r="E887" s="992">
        <v>98.51</v>
      </c>
      <c r="F887" s="991" t="s">
        <v>9148</v>
      </c>
      <c r="G887" s="709" t="s">
        <v>43</v>
      </c>
      <c r="H887" s="709" t="s">
        <v>9149</v>
      </c>
      <c r="I887" s="709" t="s">
        <v>9150</v>
      </c>
      <c r="J887" s="991">
        <v>5079322</v>
      </c>
      <c r="K887" s="993" t="s">
        <v>6906</v>
      </c>
      <c r="L887" s="993">
        <v>40409</v>
      </c>
      <c r="M887" s="1022">
        <v>51367</v>
      </c>
      <c r="O887" s="1023" t="s">
        <v>3122</v>
      </c>
    </row>
    <row r="888" spans="1:15" s="719" customFormat="1" ht="10.199999999999999">
      <c r="A888" s="985">
        <v>885</v>
      </c>
      <c r="B888" s="986" t="s">
        <v>9151</v>
      </c>
      <c r="C888" s="986">
        <v>15642</v>
      </c>
      <c r="D888" s="712" t="s">
        <v>9152</v>
      </c>
      <c r="E888" s="987">
        <v>122.77</v>
      </c>
      <c r="F888" s="986" t="s">
        <v>9153</v>
      </c>
      <c r="G888" s="713" t="s">
        <v>47</v>
      </c>
      <c r="H888" s="713" t="s">
        <v>3552</v>
      </c>
      <c r="I888" s="713" t="s">
        <v>9154</v>
      </c>
      <c r="J888" s="986">
        <v>4001575</v>
      </c>
      <c r="K888" s="988" t="s">
        <v>6813</v>
      </c>
      <c r="L888" s="988">
        <v>40413</v>
      </c>
      <c r="M888" s="1020">
        <v>51392</v>
      </c>
      <c r="O888" s="1021" t="s">
        <v>3117</v>
      </c>
    </row>
    <row r="889" spans="1:15" s="719" customFormat="1" ht="20.399999999999999">
      <c r="A889" s="990">
        <v>886</v>
      </c>
      <c r="B889" s="991" t="s">
        <v>9155</v>
      </c>
      <c r="C889" s="991">
        <v>15643</v>
      </c>
      <c r="D889" s="707" t="s">
        <v>9156</v>
      </c>
      <c r="E889" s="992">
        <v>106.51</v>
      </c>
      <c r="F889" s="991" t="s">
        <v>9157</v>
      </c>
      <c r="G889" s="709" t="s">
        <v>46</v>
      </c>
      <c r="H889" s="709" t="s">
        <v>2259</v>
      </c>
      <c r="I889" s="709" t="s">
        <v>586</v>
      </c>
      <c r="J889" s="991">
        <v>6171788</v>
      </c>
      <c r="K889" s="993" t="s">
        <v>2186</v>
      </c>
      <c r="L889" s="993">
        <v>40417</v>
      </c>
      <c r="M889" s="1022">
        <v>51375</v>
      </c>
      <c r="O889" s="1023" t="s">
        <v>3117</v>
      </c>
    </row>
    <row r="890" spans="1:15" s="719" customFormat="1" ht="10.199999999999999">
      <c r="A890" s="985">
        <v>887</v>
      </c>
      <c r="B890" s="986" t="s">
        <v>9158</v>
      </c>
      <c r="C890" s="986">
        <v>15645</v>
      </c>
      <c r="D890" s="712" t="s">
        <v>3225</v>
      </c>
      <c r="E890" s="987">
        <v>35.049999999999997</v>
      </c>
      <c r="F890" s="986" t="s">
        <v>3224</v>
      </c>
      <c r="G890" s="713" t="s">
        <v>40</v>
      </c>
      <c r="H890" s="713" t="s">
        <v>2362</v>
      </c>
      <c r="I890" s="713" t="s">
        <v>3211</v>
      </c>
      <c r="J890" s="986">
        <v>5082137</v>
      </c>
      <c r="K890" s="988" t="s">
        <v>2186</v>
      </c>
      <c r="L890" s="988">
        <v>40415</v>
      </c>
      <c r="M890" s="1020">
        <v>51373</v>
      </c>
      <c r="O890" s="1021" t="s">
        <v>3117</v>
      </c>
    </row>
    <row r="891" spans="1:15" s="719" customFormat="1" ht="20.399999999999999">
      <c r="A891" s="990">
        <v>888</v>
      </c>
      <c r="B891" s="991" t="s">
        <v>9159</v>
      </c>
      <c r="C891" s="991">
        <v>15646</v>
      </c>
      <c r="D891" s="707" t="s">
        <v>9160</v>
      </c>
      <c r="E891" s="992">
        <v>235.65</v>
      </c>
      <c r="F891" s="991" t="s">
        <v>9161</v>
      </c>
      <c r="G891" s="709" t="s">
        <v>2234</v>
      </c>
      <c r="H891" s="709" t="s">
        <v>4030</v>
      </c>
      <c r="I891" s="709" t="s">
        <v>9162</v>
      </c>
      <c r="J891" s="991">
        <v>6081827</v>
      </c>
      <c r="K891" s="993" t="s">
        <v>2186</v>
      </c>
      <c r="L891" s="993">
        <v>40374</v>
      </c>
      <c r="M891" s="1022">
        <v>51332</v>
      </c>
      <c r="O891" s="1023" t="s">
        <v>3117</v>
      </c>
    </row>
    <row r="892" spans="1:15" s="719" customFormat="1" ht="10.199999999999999">
      <c r="A892" s="985">
        <v>889</v>
      </c>
      <c r="B892" s="986" t="s">
        <v>9163</v>
      </c>
      <c r="C892" s="986">
        <v>15649</v>
      </c>
      <c r="D892" s="712" t="s">
        <v>9164</v>
      </c>
      <c r="E892" s="987">
        <v>33.74</v>
      </c>
      <c r="F892" s="986" t="s">
        <v>9165</v>
      </c>
      <c r="G892" s="713" t="s">
        <v>371</v>
      </c>
      <c r="H892" s="713" t="s">
        <v>3590</v>
      </c>
      <c r="I892" s="713" t="s">
        <v>5241</v>
      </c>
      <c r="J892" s="986">
        <v>2095025</v>
      </c>
      <c r="K892" s="988" t="s">
        <v>6906</v>
      </c>
      <c r="L892" s="988">
        <v>40428</v>
      </c>
      <c r="M892" s="1020">
        <v>51386</v>
      </c>
      <c r="O892" s="1021" t="s">
        <v>3117</v>
      </c>
    </row>
    <row r="893" spans="1:15" s="719" customFormat="1" ht="10.199999999999999">
      <c r="A893" s="990">
        <v>890</v>
      </c>
      <c r="B893" s="991" t="s">
        <v>9166</v>
      </c>
      <c r="C893" s="991">
        <v>15650</v>
      </c>
      <c r="D893" s="707" t="s">
        <v>4207</v>
      </c>
      <c r="E893" s="992">
        <v>49.68</v>
      </c>
      <c r="F893" s="991" t="s">
        <v>4206</v>
      </c>
      <c r="G893" s="709" t="s">
        <v>2509</v>
      </c>
      <c r="H893" s="709" t="s">
        <v>3900</v>
      </c>
      <c r="I893" s="709" t="s">
        <v>1061</v>
      </c>
      <c r="J893" s="991">
        <v>5320259</v>
      </c>
      <c r="K893" s="993" t="s">
        <v>6906</v>
      </c>
      <c r="L893" s="993">
        <v>40429</v>
      </c>
      <c r="M893" s="1022">
        <v>51387</v>
      </c>
      <c r="O893" s="1023" t="s">
        <v>3117</v>
      </c>
    </row>
    <row r="894" spans="1:15" s="719" customFormat="1" ht="10.199999999999999">
      <c r="A894" s="985">
        <v>891</v>
      </c>
      <c r="B894" s="986" t="s">
        <v>9167</v>
      </c>
      <c r="C894" s="986">
        <v>15651</v>
      </c>
      <c r="D894" s="712" t="s">
        <v>9168</v>
      </c>
      <c r="E894" s="987">
        <v>870.59</v>
      </c>
      <c r="F894" s="986" t="s">
        <v>9169</v>
      </c>
      <c r="G894" s="713" t="s">
        <v>46</v>
      </c>
      <c r="H894" s="713" t="s">
        <v>3238</v>
      </c>
      <c r="I894" s="713" t="s">
        <v>9170</v>
      </c>
      <c r="J894" s="986">
        <v>5912245</v>
      </c>
      <c r="K894" s="988" t="s">
        <v>2186</v>
      </c>
      <c r="L894" s="988">
        <v>40429</v>
      </c>
      <c r="M894" s="1020">
        <v>51387</v>
      </c>
      <c r="O894" s="1021" t="s">
        <v>3117</v>
      </c>
    </row>
    <row r="895" spans="1:15" s="719" customFormat="1" ht="10.199999999999999">
      <c r="A895" s="990">
        <v>892</v>
      </c>
      <c r="B895" s="991" t="s">
        <v>9171</v>
      </c>
      <c r="C895" s="991">
        <v>16653</v>
      </c>
      <c r="D895" s="707" t="s">
        <v>9172</v>
      </c>
      <c r="E895" s="992">
        <v>657.97</v>
      </c>
      <c r="F895" s="991" t="s">
        <v>9173</v>
      </c>
      <c r="G895" s="709" t="s">
        <v>46</v>
      </c>
      <c r="H895" s="709" t="s">
        <v>2259</v>
      </c>
      <c r="I895" s="709" t="s">
        <v>5964</v>
      </c>
      <c r="J895" s="991">
        <v>5990661</v>
      </c>
      <c r="K895" s="993" t="s">
        <v>2186</v>
      </c>
      <c r="L895" s="993">
        <v>40430</v>
      </c>
      <c r="M895" s="1022">
        <v>51388</v>
      </c>
      <c r="O895" s="1023" t="s">
        <v>3117</v>
      </c>
    </row>
    <row r="896" spans="1:15" s="719" customFormat="1" ht="10.199999999999999">
      <c r="A896" s="985">
        <v>893</v>
      </c>
      <c r="B896" s="986" t="s">
        <v>9174</v>
      </c>
      <c r="C896" s="986">
        <v>16657</v>
      </c>
      <c r="D896" s="712" t="s">
        <v>9175</v>
      </c>
      <c r="E896" s="987">
        <v>133.08000000000001</v>
      </c>
      <c r="F896" s="986" t="s">
        <v>9176</v>
      </c>
      <c r="G896" s="713" t="s">
        <v>2364</v>
      </c>
      <c r="H896" s="713" t="s">
        <v>1076</v>
      </c>
      <c r="I896" s="713" t="s">
        <v>613</v>
      </c>
      <c r="J896" s="986">
        <v>2550466</v>
      </c>
      <c r="K896" s="988" t="s">
        <v>7559</v>
      </c>
      <c r="L896" s="988">
        <v>40437</v>
      </c>
      <c r="M896" s="1020">
        <v>51395</v>
      </c>
      <c r="O896" s="1021" t="s">
        <v>3117</v>
      </c>
    </row>
    <row r="897" spans="1:15" s="719" customFormat="1" ht="10.199999999999999">
      <c r="A897" s="990">
        <v>894</v>
      </c>
      <c r="B897" s="991" t="s">
        <v>9177</v>
      </c>
      <c r="C897" s="991">
        <v>16658</v>
      </c>
      <c r="D897" s="707" t="s">
        <v>3506</v>
      </c>
      <c r="E897" s="992">
        <v>304.02999999999997</v>
      </c>
      <c r="F897" s="991" t="s">
        <v>9178</v>
      </c>
      <c r="G897" s="709" t="s">
        <v>2247</v>
      </c>
      <c r="H897" s="709" t="s">
        <v>3609</v>
      </c>
      <c r="I897" s="709" t="s">
        <v>9179</v>
      </c>
      <c r="J897" s="991">
        <v>5199174</v>
      </c>
      <c r="K897" s="993" t="s">
        <v>2186</v>
      </c>
      <c r="L897" s="993">
        <v>40437</v>
      </c>
      <c r="M897" s="1022">
        <v>51395</v>
      </c>
      <c r="O897" s="1023" t="s">
        <v>3117</v>
      </c>
    </row>
    <row r="898" spans="1:15" s="719" customFormat="1" ht="10.199999999999999">
      <c r="A898" s="985">
        <v>895</v>
      </c>
      <c r="B898" s="986" t="s">
        <v>9180</v>
      </c>
      <c r="C898" s="986">
        <v>16660</v>
      </c>
      <c r="D898" s="712" t="s">
        <v>9181</v>
      </c>
      <c r="E898" s="987">
        <v>583.83000000000004</v>
      </c>
      <c r="F898" s="986" t="s">
        <v>9182</v>
      </c>
      <c r="G898" s="713" t="s">
        <v>2247</v>
      </c>
      <c r="H898" s="713" t="s">
        <v>4180</v>
      </c>
      <c r="I898" s="713" t="s">
        <v>9183</v>
      </c>
      <c r="J898" s="986">
        <v>5110475</v>
      </c>
      <c r="K898" s="988" t="s">
        <v>7559</v>
      </c>
      <c r="L898" s="988">
        <v>40442</v>
      </c>
      <c r="M898" s="1020">
        <v>51400</v>
      </c>
      <c r="O898" s="1021" t="s">
        <v>3117</v>
      </c>
    </row>
    <row r="899" spans="1:15" s="719" customFormat="1" ht="10.199999999999999">
      <c r="A899" s="990">
        <v>896</v>
      </c>
      <c r="B899" s="991" t="s">
        <v>9184</v>
      </c>
      <c r="C899" s="991">
        <v>16662</v>
      </c>
      <c r="D899" s="707" t="s">
        <v>9185</v>
      </c>
      <c r="E899" s="992">
        <v>28.34</v>
      </c>
      <c r="F899" s="991" t="s">
        <v>9186</v>
      </c>
      <c r="G899" s="709" t="s">
        <v>371</v>
      </c>
      <c r="H899" s="709" t="s">
        <v>3495</v>
      </c>
      <c r="I899" s="709" t="s">
        <v>9187</v>
      </c>
      <c r="J899" s="991">
        <v>5166187</v>
      </c>
      <c r="K899" s="993" t="s">
        <v>6906</v>
      </c>
      <c r="L899" s="993">
        <v>40443</v>
      </c>
      <c r="M899" s="1022">
        <v>51401</v>
      </c>
      <c r="O899" s="1023" t="s">
        <v>3117</v>
      </c>
    </row>
    <row r="900" spans="1:15" s="719" customFormat="1" ht="10.199999999999999">
      <c r="A900" s="985">
        <v>897</v>
      </c>
      <c r="B900" s="986" t="s">
        <v>9188</v>
      </c>
      <c r="C900" s="986">
        <v>16668</v>
      </c>
      <c r="D900" s="712" t="s">
        <v>9189</v>
      </c>
      <c r="E900" s="987">
        <v>451.25</v>
      </c>
      <c r="F900" s="986" t="s">
        <v>9190</v>
      </c>
      <c r="G900" s="713" t="s">
        <v>48</v>
      </c>
      <c r="H900" s="713" t="s">
        <v>3568</v>
      </c>
      <c r="I900" s="713" t="s">
        <v>9191</v>
      </c>
      <c r="J900" s="986">
        <v>2656523</v>
      </c>
      <c r="K900" s="988" t="s">
        <v>6912</v>
      </c>
      <c r="L900" s="988">
        <v>40449</v>
      </c>
      <c r="M900" s="1020">
        <v>51407</v>
      </c>
      <c r="O900" s="1021" t="s">
        <v>3117</v>
      </c>
    </row>
    <row r="901" spans="1:15" s="719" customFormat="1" ht="10.199999999999999">
      <c r="A901" s="990">
        <v>898</v>
      </c>
      <c r="B901" s="991" t="s">
        <v>9192</v>
      </c>
      <c r="C901" s="991">
        <v>16669</v>
      </c>
      <c r="D901" s="707" t="s">
        <v>7404</v>
      </c>
      <c r="E901" s="992">
        <v>154.46</v>
      </c>
      <c r="F901" s="991" t="s">
        <v>9193</v>
      </c>
      <c r="G901" s="709" t="s">
        <v>48</v>
      </c>
      <c r="H901" s="709" t="s">
        <v>3568</v>
      </c>
      <c r="I901" s="709" t="s">
        <v>9191</v>
      </c>
      <c r="J901" s="991">
        <v>2656523</v>
      </c>
      <c r="K901" s="993" t="s">
        <v>6912</v>
      </c>
      <c r="L901" s="993">
        <v>40449</v>
      </c>
      <c r="M901" s="1022">
        <v>51407</v>
      </c>
      <c r="O901" s="1023" t="s">
        <v>3117</v>
      </c>
    </row>
    <row r="902" spans="1:15" s="719" customFormat="1" ht="10.199999999999999">
      <c r="A902" s="985">
        <v>899</v>
      </c>
      <c r="B902" s="986" t="s">
        <v>9194</v>
      </c>
      <c r="C902" s="986">
        <v>16679</v>
      </c>
      <c r="D902" s="712" t="s">
        <v>9195</v>
      </c>
      <c r="E902" s="987">
        <v>755.55</v>
      </c>
      <c r="F902" s="986" t="s">
        <v>9196</v>
      </c>
      <c r="G902" s="713" t="s">
        <v>43</v>
      </c>
      <c r="H902" s="713" t="s">
        <v>3228</v>
      </c>
      <c r="I902" s="713" t="s">
        <v>9197</v>
      </c>
      <c r="J902" s="986">
        <v>5215919</v>
      </c>
      <c r="K902" s="988" t="s">
        <v>3086</v>
      </c>
      <c r="L902" s="988">
        <v>40459</v>
      </c>
      <c r="M902" s="1020">
        <v>51417</v>
      </c>
      <c r="O902" s="1021" t="s">
        <v>3149</v>
      </c>
    </row>
    <row r="903" spans="1:15" s="719" customFormat="1" ht="10.199999999999999">
      <c r="A903" s="990">
        <v>900</v>
      </c>
      <c r="B903" s="991" t="s">
        <v>9198</v>
      </c>
      <c r="C903" s="991">
        <v>16682</v>
      </c>
      <c r="D903" s="707" t="s">
        <v>9199</v>
      </c>
      <c r="E903" s="992">
        <v>216.85</v>
      </c>
      <c r="F903" s="991" t="s">
        <v>9200</v>
      </c>
      <c r="G903" s="709" t="s">
        <v>2509</v>
      </c>
      <c r="H903" s="709" t="s">
        <v>3985</v>
      </c>
      <c r="I903" s="709" t="s">
        <v>9201</v>
      </c>
      <c r="J903" s="991">
        <v>5087414</v>
      </c>
      <c r="K903" s="993" t="s">
        <v>9202</v>
      </c>
      <c r="L903" s="993">
        <v>40467</v>
      </c>
      <c r="M903" s="1022">
        <v>51425</v>
      </c>
      <c r="O903" s="1023" t="s">
        <v>3117</v>
      </c>
    </row>
    <row r="904" spans="1:15" s="719" customFormat="1" ht="10.199999999999999">
      <c r="A904" s="985">
        <v>901</v>
      </c>
      <c r="B904" s="986" t="s">
        <v>9203</v>
      </c>
      <c r="C904" s="986">
        <v>16683</v>
      </c>
      <c r="D904" s="712" t="s">
        <v>9204</v>
      </c>
      <c r="E904" s="987">
        <v>117.12</v>
      </c>
      <c r="F904" s="986" t="s">
        <v>9205</v>
      </c>
      <c r="G904" s="713" t="s">
        <v>47</v>
      </c>
      <c r="H904" s="713" t="s">
        <v>4479</v>
      </c>
      <c r="I904" s="713" t="s">
        <v>9206</v>
      </c>
      <c r="J904" s="986">
        <v>2827514</v>
      </c>
      <c r="K904" s="988" t="s">
        <v>7559</v>
      </c>
      <c r="L904" s="988">
        <v>40467</v>
      </c>
      <c r="M904" s="1020">
        <v>51425</v>
      </c>
      <c r="O904" s="1021" t="s">
        <v>3117</v>
      </c>
    </row>
    <row r="905" spans="1:15" s="719" customFormat="1" ht="40.799999999999997">
      <c r="A905" s="990">
        <v>902</v>
      </c>
      <c r="B905" s="991" t="s">
        <v>9207</v>
      </c>
      <c r="C905" s="991">
        <v>16684</v>
      </c>
      <c r="D905" s="707" t="s">
        <v>3919</v>
      </c>
      <c r="E905" s="992">
        <v>330.5</v>
      </c>
      <c r="F905" s="991" t="s">
        <v>9208</v>
      </c>
      <c r="G905" s="709" t="s">
        <v>48</v>
      </c>
      <c r="H905" s="709" t="s">
        <v>3568</v>
      </c>
      <c r="I905" s="709" t="s">
        <v>9209</v>
      </c>
      <c r="J905" s="991">
        <v>5488605</v>
      </c>
      <c r="K905" s="993" t="s">
        <v>6912</v>
      </c>
      <c r="L905" s="993">
        <v>40467</v>
      </c>
      <c r="M905" s="1022">
        <v>51425</v>
      </c>
      <c r="O905" s="1023" t="s">
        <v>3117</v>
      </c>
    </row>
    <row r="906" spans="1:15" s="719" customFormat="1" ht="40.799999999999997">
      <c r="A906" s="985">
        <v>903</v>
      </c>
      <c r="B906" s="986" t="s">
        <v>9210</v>
      </c>
      <c r="C906" s="986">
        <v>16685</v>
      </c>
      <c r="D906" s="712" t="s">
        <v>3919</v>
      </c>
      <c r="E906" s="987">
        <v>94.51</v>
      </c>
      <c r="F906" s="986" t="s">
        <v>9211</v>
      </c>
      <c r="G906" s="713" t="s">
        <v>48</v>
      </c>
      <c r="H906" s="713" t="s">
        <v>3568</v>
      </c>
      <c r="I906" s="713" t="s">
        <v>9209</v>
      </c>
      <c r="J906" s="986">
        <v>5488605</v>
      </c>
      <c r="K906" s="988" t="s">
        <v>6912</v>
      </c>
      <c r="L906" s="988">
        <v>40467</v>
      </c>
      <c r="M906" s="1020">
        <v>51425</v>
      </c>
      <c r="O906" s="1021" t="s">
        <v>3117</v>
      </c>
    </row>
    <row r="907" spans="1:15" s="719" customFormat="1" ht="10.199999999999999">
      <c r="A907" s="990">
        <v>904</v>
      </c>
      <c r="B907" s="991" t="s">
        <v>9212</v>
      </c>
      <c r="C907" s="991">
        <v>16686</v>
      </c>
      <c r="D907" s="707" t="s">
        <v>7501</v>
      </c>
      <c r="E907" s="992">
        <v>7886.66</v>
      </c>
      <c r="F907" s="991" t="s">
        <v>9213</v>
      </c>
      <c r="G907" s="709" t="s">
        <v>41</v>
      </c>
      <c r="H907" s="709" t="s">
        <v>4289</v>
      </c>
      <c r="I907" s="709" t="s">
        <v>9214</v>
      </c>
      <c r="J907" s="991">
        <v>5257352</v>
      </c>
      <c r="K907" s="993" t="s">
        <v>3086</v>
      </c>
      <c r="L907" s="993">
        <v>40467</v>
      </c>
      <c r="M907" s="1022">
        <v>51425</v>
      </c>
      <c r="O907" s="1023" t="s">
        <v>3117</v>
      </c>
    </row>
    <row r="908" spans="1:15" s="719" customFormat="1" ht="10.199999999999999">
      <c r="A908" s="985">
        <v>905</v>
      </c>
      <c r="B908" s="986" t="s">
        <v>9215</v>
      </c>
      <c r="C908" s="986">
        <v>16687</v>
      </c>
      <c r="D908" s="712" t="s">
        <v>3342</v>
      </c>
      <c r="E908" s="987">
        <v>237.15</v>
      </c>
      <c r="F908" s="986" t="s">
        <v>9216</v>
      </c>
      <c r="G908" s="713" t="s">
        <v>2364</v>
      </c>
      <c r="H908" s="713" t="s">
        <v>1076</v>
      </c>
      <c r="I908" s="713" t="s">
        <v>8111</v>
      </c>
      <c r="J908" s="986">
        <v>5102081</v>
      </c>
      <c r="K908" s="988" t="s">
        <v>2287</v>
      </c>
      <c r="L908" s="988">
        <v>40465</v>
      </c>
      <c r="M908" s="1020">
        <v>51423</v>
      </c>
      <c r="O908" s="1021" t="s">
        <v>3117</v>
      </c>
    </row>
    <row r="909" spans="1:15" s="719" customFormat="1" ht="10.199999999999999">
      <c r="A909" s="990">
        <v>906</v>
      </c>
      <c r="B909" s="991" t="s">
        <v>9217</v>
      </c>
      <c r="C909" s="991">
        <v>16689</v>
      </c>
      <c r="D909" s="707" t="s">
        <v>9218</v>
      </c>
      <c r="E909" s="992">
        <v>337.57</v>
      </c>
      <c r="F909" s="991" t="s">
        <v>9219</v>
      </c>
      <c r="G909" s="709" t="s">
        <v>43</v>
      </c>
      <c r="H909" s="709" t="s">
        <v>3343</v>
      </c>
      <c r="I909" s="709" t="s">
        <v>9220</v>
      </c>
      <c r="J909" s="991">
        <v>2166631</v>
      </c>
      <c r="K909" s="993" t="s">
        <v>2287</v>
      </c>
      <c r="L909" s="993">
        <v>40473</v>
      </c>
      <c r="M909" s="1022">
        <v>51431</v>
      </c>
      <c r="O909" s="1023" t="s">
        <v>3117</v>
      </c>
    </row>
    <row r="910" spans="1:15" s="719" customFormat="1" ht="10.199999999999999">
      <c r="A910" s="985">
        <v>907</v>
      </c>
      <c r="B910" s="986" t="s">
        <v>9221</v>
      </c>
      <c r="C910" s="986">
        <v>16690</v>
      </c>
      <c r="D910" s="712" t="s">
        <v>9222</v>
      </c>
      <c r="E910" s="987">
        <v>38.07</v>
      </c>
      <c r="F910" s="986" t="s">
        <v>9223</v>
      </c>
      <c r="G910" s="713" t="s">
        <v>47</v>
      </c>
      <c r="H910" s="713" t="s">
        <v>4479</v>
      </c>
      <c r="I910" s="713" t="s">
        <v>9224</v>
      </c>
      <c r="J910" s="986">
        <v>5517931</v>
      </c>
      <c r="K910" s="988" t="s">
        <v>7559</v>
      </c>
      <c r="L910" s="988">
        <v>40473</v>
      </c>
      <c r="M910" s="1020">
        <v>51431</v>
      </c>
      <c r="O910" s="1021" t="s">
        <v>3117</v>
      </c>
    </row>
    <row r="911" spans="1:15" s="719" customFormat="1" ht="10.199999999999999">
      <c r="A911" s="990">
        <v>908</v>
      </c>
      <c r="B911" s="991" t="s">
        <v>9225</v>
      </c>
      <c r="C911" s="991">
        <v>16700</v>
      </c>
      <c r="D911" s="707" t="s">
        <v>9226</v>
      </c>
      <c r="E911" s="992">
        <v>148.44999999999999</v>
      </c>
      <c r="F911" s="991" t="s">
        <v>9227</v>
      </c>
      <c r="G911" s="709" t="s">
        <v>53</v>
      </c>
      <c r="H911" s="709" t="s">
        <v>4268</v>
      </c>
      <c r="I911" s="709" t="s">
        <v>9228</v>
      </c>
      <c r="J911" s="991">
        <v>5056721</v>
      </c>
      <c r="K911" s="993" t="s">
        <v>2186</v>
      </c>
      <c r="L911" s="993">
        <v>34859</v>
      </c>
      <c r="M911" s="1022">
        <v>45817</v>
      </c>
      <c r="O911" s="1023" t="s">
        <v>3122</v>
      </c>
    </row>
    <row r="912" spans="1:15" s="719" customFormat="1" ht="10.199999999999999">
      <c r="A912" s="985">
        <v>909</v>
      </c>
      <c r="B912" s="986" t="s">
        <v>9229</v>
      </c>
      <c r="C912" s="986">
        <v>16703</v>
      </c>
      <c r="D912" s="712" t="s">
        <v>4214</v>
      </c>
      <c r="E912" s="987">
        <v>141.11000000000001</v>
      </c>
      <c r="F912" s="986" t="s">
        <v>9230</v>
      </c>
      <c r="G912" s="713" t="s">
        <v>2509</v>
      </c>
      <c r="H912" s="713" t="s">
        <v>3238</v>
      </c>
      <c r="I912" s="713" t="s">
        <v>8006</v>
      </c>
      <c r="J912" s="986">
        <v>5009138</v>
      </c>
      <c r="K912" s="988" t="s">
        <v>3086</v>
      </c>
      <c r="L912" s="988">
        <v>40490</v>
      </c>
      <c r="M912" s="1020">
        <v>51448</v>
      </c>
      <c r="O912" s="1021" t="s">
        <v>3117</v>
      </c>
    </row>
    <row r="913" spans="1:15" s="719" customFormat="1" ht="10.199999999999999">
      <c r="A913" s="990">
        <v>910</v>
      </c>
      <c r="B913" s="991" t="s">
        <v>9231</v>
      </c>
      <c r="C913" s="991">
        <v>16704</v>
      </c>
      <c r="D913" s="707" t="s">
        <v>9232</v>
      </c>
      <c r="E913" s="992">
        <v>503.38</v>
      </c>
      <c r="F913" s="991" t="s">
        <v>9233</v>
      </c>
      <c r="G913" s="709" t="s">
        <v>2234</v>
      </c>
      <c r="H913" s="709" t="s">
        <v>448</v>
      </c>
      <c r="I913" s="709" t="s">
        <v>9234</v>
      </c>
      <c r="J913" s="991">
        <v>5074959</v>
      </c>
      <c r="K913" s="993" t="s">
        <v>6813</v>
      </c>
      <c r="L913" s="993">
        <v>40492</v>
      </c>
      <c r="M913" s="1022">
        <v>51450</v>
      </c>
      <c r="O913" s="1023" t="s">
        <v>3117</v>
      </c>
    </row>
    <row r="914" spans="1:15" s="719" customFormat="1" ht="10.199999999999999">
      <c r="A914" s="985">
        <v>911</v>
      </c>
      <c r="B914" s="986" t="s">
        <v>9235</v>
      </c>
      <c r="C914" s="986">
        <v>16708</v>
      </c>
      <c r="D914" s="712" t="s">
        <v>3731</v>
      </c>
      <c r="E914" s="987">
        <v>29.57</v>
      </c>
      <c r="F914" s="986" t="s">
        <v>9236</v>
      </c>
      <c r="G914" s="713" t="s">
        <v>41</v>
      </c>
      <c r="H914" s="713" t="s">
        <v>3732</v>
      </c>
      <c r="I914" s="713" t="s">
        <v>9237</v>
      </c>
      <c r="J914" s="986">
        <v>5190118</v>
      </c>
      <c r="K914" s="988" t="s">
        <v>2287</v>
      </c>
      <c r="L914" s="988">
        <v>40493</v>
      </c>
      <c r="M914" s="1020">
        <v>51451</v>
      </c>
      <c r="O914" s="1021" t="s">
        <v>3117</v>
      </c>
    </row>
    <row r="915" spans="1:15" s="719" customFormat="1" ht="10.199999999999999">
      <c r="A915" s="990">
        <v>912</v>
      </c>
      <c r="B915" s="991" t="s">
        <v>9238</v>
      </c>
      <c r="C915" s="991">
        <v>16709</v>
      </c>
      <c r="D915" s="707" t="s">
        <v>9239</v>
      </c>
      <c r="E915" s="992">
        <v>31.97</v>
      </c>
      <c r="F915" s="991" t="s">
        <v>9240</v>
      </c>
      <c r="G915" s="709" t="s">
        <v>2247</v>
      </c>
      <c r="H915" s="709" t="s">
        <v>3410</v>
      </c>
      <c r="I915" s="709" t="s">
        <v>9241</v>
      </c>
      <c r="J915" s="991">
        <v>5201896</v>
      </c>
      <c r="K915" s="993" t="s">
        <v>2287</v>
      </c>
      <c r="L915" s="993">
        <v>40493</v>
      </c>
      <c r="M915" s="1022">
        <v>51451</v>
      </c>
      <c r="O915" s="1023" t="s">
        <v>3149</v>
      </c>
    </row>
    <row r="916" spans="1:15" s="719" customFormat="1" ht="10.199999999999999">
      <c r="A916" s="985">
        <v>913</v>
      </c>
      <c r="B916" s="986" t="s">
        <v>9242</v>
      </c>
      <c r="C916" s="986">
        <v>16710</v>
      </c>
      <c r="D916" s="712" t="s">
        <v>7344</v>
      </c>
      <c r="E916" s="987">
        <v>2.86</v>
      </c>
      <c r="F916" s="986" t="s">
        <v>7965</v>
      </c>
      <c r="G916" s="713" t="s">
        <v>2509</v>
      </c>
      <c r="H916" s="713" t="s">
        <v>3183</v>
      </c>
      <c r="I916" s="713" t="s">
        <v>6884</v>
      </c>
      <c r="J916" s="986">
        <v>2556847</v>
      </c>
      <c r="K916" s="988" t="s">
        <v>2186</v>
      </c>
      <c r="L916" s="988">
        <v>38632</v>
      </c>
      <c r="M916" s="1020">
        <v>49589</v>
      </c>
      <c r="O916" s="1021" t="s">
        <v>3117</v>
      </c>
    </row>
    <row r="917" spans="1:15" s="719" customFormat="1" ht="10.199999999999999">
      <c r="A917" s="990">
        <v>914</v>
      </c>
      <c r="B917" s="991" t="s">
        <v>9243</v>
      </c>
      <c r="C917" s="991">
        <v>16711</v>
      </c>
      <c r="D917" s="707" t="s">
        <v>6960</v>
      </c>
      <c r="E917" s="992">
        <v>72.739999999999995</v>
      </c>
      <c r="F917" s="991" t="s">
        <v>6959</v>
      </c>
      <c r="G917" s="709" t="s">
        <v>53</v>
      </c>
      <c r="H917" s="709" t="s">
        <v>4268</v>
      </c>
      <c r="I917" s="709" t="s">
        <v>761</v>
      </c>
      <c r="J917" s="991">
        <v>3553779</v>
      </c>
      <c r="K917" s="993" t="s">
        <v>2186</v>
      </c>
      <c r="L917" s="993">
        <v>34859</v>
      </c>
      <c r="M917" s="1022">
        <v>45817</v>
      </c>
      <c r="O917" s="1023" t="s">
        <v>3117</v>
      </c>
    </row>
    <row r="918" spans="1:15" s="719" customFormat="1" ht="10.199999999999999">
      <c r="A918" s="985">
        <v>915</v>
      </c>
      <c r="B918" s="986" t="s">
        <v>9244</v>
      </c>
      <c r="C918" s="986">
        <v>16715</v>
      </c>
      <c r="D918" s="712" t="s">
        <v>9245</v>
      </c>
      <c r="E918" s="987">
        <v>52.77</v>
      </c>
      <c r="F918" s="986" t="s">
        <v>9246</v>
      </c>
      <c r="G918" s="713" t="s">
        <v>2247</v>
      </c>
      <c r="H918" s="713" t="s">
        <v>2248</v>
      </c>
      <c r="I918" s="713" t="s">
        <v>7429</v>
      </c>
      <c r="J918" s="986">
        <v>2010933</v>
      </c>
      <c r="K918" s="988" t="s">
        <v>2186</v>
      </c>
      <c r="L918" s="988">
        <v>38170</v>
      </c>
      <c r="M918" s="1020">
        <v>49127</v>
      </c>
      <c r="O918" s="1021" t="s">
        <v>3117</v>
      </c>
    </row>
    <row r="919" spans="1:15" s="719" customFormat="1" ht="10.199999999999999">
      <c r="A919" s="990">
        <v>916</v>
      </c>
      <c r="B919" s="991" t="s">
        <v>9247</v>
      </c>
      <c r="C919" s="991">
        <v>16718</v>
      </c>
      <c r="D919" s="707" t="s">
        <v>7060</v>
      </c>
      <c r="E919" s="992">
        <v>76.040000000000006</v>
      </c>
      <c r="F919" s="991" t="s">
        <v>7059</v>
      </c>
      <c r="G919" s="709" t="s">
        <v>2509</v>
      </c>
      <c r="H919" s="709" t="s">
        <v>3183</v>
      </c>
      <c r="I919" s="709" t="s">
        <v>843</v>
      </c>
      <c r="J919" s="991">
        <v>2819996</v>
      </c>
      <c r="K919" s="993" t="s">
        <v>2186</v>
      </c>
      <c r="L919" s="993">
        <v>35051</v>
      </c>
      <c r="M919" s="1022">
        <v>46009</v>
      </c>
      <c r="O919" s="1023" t="s">
        <v>3117</v>
      </c>
    </row>
    <row r="920" spans="1:15" s="719" customFormat="1" ht="10.199999999999999">
      <c r="A920" s="985">
        <v>917</v>
      </c>
      <c r="B920" s="986" t="s">
        <v>9248</v>
      </c>
      <c r="C920" s="986">
        <v>16719</v>
      </c>
      <c r="D920" s="712" t="s">
        <v>9249</v>
      </c>
      <c r="E920" s="987">
        <v>25.07</v>
      </c>
      <c r="F920" s="986" t="s">
        <v>9250</v>
      </c>
      <c r="G920" s="713" t="s">
        <v>371</v>
      </c>
      <c r="H920" s="713" t="s">
        <v>3590</v>
      </c>
      <c r="I920" s="713" t="s">
        <v>9251</v>
      </c>
      <c r="J920" s="986">
        <v>5222575</v>
      </c>
      <c r="K920" s="988" t="s">
        <v>6906</v>
      </c>
      <c r="L920" s="988">
        <v>39993</v>
      </c>
      <c r="M920" s="1020">
        <v>50950</v>
      </c>
      <c r="O920" s="1021" t="s">
        <v>3117</v>
      </c>
    </row>
    <row r="921" spans="1:15" s="719" customFormat="1" ht="20.399999999999999">
      <c r="A921" s="990">
        <v>918</v>
      </c>
      <c r="B921" s="991" t="s">
        <v>9252</v>
      </c>
      <c r="C921" s="991">
        <v>16722</v>
      </c>
      <c r="D921" s="707" t="s">
        <v>9199</v>
      </c>
      <c r="E921" s="992">
        <v>552.41999999999996</v>
      </c>
      <c r="F921" s="991" t="s">
        <v>9253</v>
      </c>
      <c r="G921" s="709" t="s">
        <v>2509</v>
      </c>
      <c r="H921" s="709" t="s">
        <v>3985</v>
      </c>
      <c r="I921" s="709" t="s">
        <v>8862</v>
      </c>
      <c r="J921" s="991">
        <v>5415853</v>
      </c>
      <c r="K921" s="993" t="s">
        <v>9202</v>
      </c>
      <c r="L921" s="993">
        <v>40467</v>
      </c>
      <c r="M921" s="1022">
        <v>51425</v>
      </c>
      <c r="O921" s="1023" t="s">
        <v>3117</v>
      </c>
    </row>
    <row r="922" spans="1:15" s="719" customFormat="1" ht="10.199999999999999">
      <c r="A922" s="985">
        <v>919</v>
      </c>
      <c r="B922" s="986" t="s">
        <v>9254</v>
      </c>
      <c r="C922" s="986">
        <v>16723</v>
      </c>
      <c r="D922" s="712" t="s">
        <v>9255</v>
      </c>
      <c r="E922" s="987">
        <v>69.260000000000005</v>
      </c>
      <c r="F922" s="986" t="s">
        <v>9256</v>
      </c>
      <c r="G922" s="713" t="s">
        <v>371</v>
      </c>
      <c r="H922" s="713" t="s">
        <v>3495</v>
      </c>
      <c r="I922" s="713" t="s">
        <v>9257</v>
      </c>
      <c r="J922" s="986">
        <v>2694204</v>
      </c>
      <c r="K922" s="988" t="s">
        <v>6906</v>
      </c>
      <c r="L922" s="988">
        <v>37862</v>
      </c>
      <c r="M922" s="1020">
        <v>50084</v>
      </c>
      <c r="O922" s="1021" t="s">
        <v>3117</v>
      </c>
    </row>
    <row r="923" spans="1:15" s="719" customFormat="1" ht="10.199999999999999">
      <c r="A923" s="990">
        <v>920</v>
      </c>
      <c r="B923" s="991" t="s">
        <v>9258</v>
      </c>
      <c r="C923" s="991">
        <v>16733</v>
      </c>
      <c r="D923" s="707" t="s">
        <v>9259</v>
      </c>
      <c r="E923" s="992">
        <v>24.91</v>
      </c>
      <c r="F923" s="991" t="s">
        <v>9260</v>
      </c>
      <c r="G923" s="709" t="s">
        <v>371</v>
      </c>
      <c r="H923" s="709" t="s">
        <v>3745</v>
      </c>
      <c r="I923" s="709" t="s">
        <v>9261</v>
      </c>
      <c r="J923" s="991">
        <v>5095034</v>
      </c>
      <c r="K923" s="993" t="s">
        <v>7264</v>
      </c>
      <c r="L923" s="993">
        <v>40519</v>
      </c>
      <c r="M923" s="1022">
        <v>51477</v>
      </c>
      <c r="O923" s="1023" t="s">
        <v>3117</v>
      </c>
    </row>
    <row r="924" spans="1:15" s="719" customFormat="1" ht="10.199999999999999">
      <c r="A924" s="985">
        <v>921</v>
      </c>
      <c r="B924" s="986" t="s">
        <v>9262</v>
      </c>
      <c r="C924" s="986">
        <v>16734</v>
      </c>
      <c r="D924" s="712" t="s">
        <v>3704</v>
      </c>
      <c r="E924" s="987">
        <v>76.89</v>
      </c>
      <c r="F924" s="986" t="s">
        <v>9263</v>
      </c>
      <c r="G924" s="713" t="s">
        <v>41</v>
      </c>
      <c r="H924" s="713" t="s">
        <v>2298</v>
      </c>
      <c r="I924" s="713" t="s">
        <v>792</v>
      </c>
      <c r="J924" s="986">
        <v>5830974</v>
      </c>
      <c r="K924" s="988" t="s">
        <v>9264</v>
      </c>
      <c r="L924" s="988">
        <v>40520</v>
      </c>
      <c r="M924" s="1020">
        <v>51478</v>
      </c>
      <c r="O924" s="1021" t="s">
        <v>3117</v>
      </c>
    </row>
    <row r="925" spans="1:15" s="719" customFormat="1" ht="10.199999999999999">
      <c r="A925" s="990">
        <v>922</v>
      </c>
      <c r="B925" s="991" t="s">
        <v>9265</v>
      </c>
      <c r="C925" s="991">
        <v>16735</v>
      </c>
      <c r="D925" s="707" t="s">
        <v>9266</v>
      </c>
      <c r="E925" s="992">
        <v>87.57</v>
      </c>
      <c r="F925" s="991" t="s">
        <v>9267</v>
      </c>
      <c r="G925" s="709" t="s">
        <v>41</v>
      </c>
      <c r="H925" s="709" t="s">
        <v>1072</v>
      </c>
      <c r="I925" s="709" t="s">
        <v>792</v>
      </c>
      <c r="J925" s="991">
        <v>5830974</v>
      </c>
      <c r="K925" s="993" t="s">
        <v>6906</v>
      </c>
      <c r="L925" s="993">
        <v>40520</v>
      </c>
      <c r="M925" s="1022">
        <v>51478</v>
      </c>
      <c r="O925" s="1023" t="s">
        <v>3117</v>
      </c>
    </row>
    <row r="926" spans="1:15" s="719" customFormat="1" ht="20.399999999999999">
      <c r="A926" s="985">
        <v>923</v>
      </c>
      <c r="B926" s="986" t="s">
        <v>9268</v>
      </c>
      <c r="C926" s="986">
        <v>16752</v>
      </c>
      <c r="D926" s="712" t="s">
        <v>9269</v>
      </c>
      <c r="E926" s="987">
        <v>52.88</v>
      </c>
      <c r="F926" s="986" t="s">
        <v>9270</v>
      </c>
      <c r="G926" s="713" t="s">
        <v>2509</v>
      </c>
      <c r="H926" s="713" t="s">
        <v>3183</v>
      </c>
      <c r="I926" s="713" t="s">
        <v>9271</v>
      </c>
      <c r="J926" s="986">
        <v>6183786</v>
      </c>
      <c r="K926" s="988" t="s">
        <v>2186</v>
      </c>
      <c r="L926" s="988">
        <v>40539</v>
      </c>
      <c r="M926" s="1020">
        <v>51497</v>
      </c>
      <c r="O926" s="1021" t="s">
        <v>3117</v>
      </c>
    </row>
    <row r="927" spans="1:15" s="719" customFormat="1" ht="10.199999999999999">
      <c r="A927" s="990">
        <v>924</v>
      </c>
      <c r="B927" s="991" t="s">
        <v>9272</v>
      </c>
      <c r="C927" s="991">
        <v>16759</v>
      </c>
      <c r="D927" s="707" t="s">
        <v>4279</v>
      </c>
      <c r="E927" s="992">
        <v>450.73</v>
      </c>
      <c r="F927" s="991" t="s">
        <v>4127</v>
      </c>
      <c r="G927" s="709" t="s">
        <v>44</v>
      </c>
      <c r="H927" s="709" t="s">
        <v>3167</v>
      </c>
      <c r="I927" s="709" t="s">
        <v>9273</v>
      </c>
      <c r="J927" s="991">
        <v>5699134</v>
      </c>
      <c r="K927" s="993" t="s">
        <v>2186</v>
      </c>
      <c r="L927" s="993">
        <v>40554</v>
      </c>
      <c r="M927" s="1022">
        <v>51512</v>
      </c>
      <c r="O927" s="1023" t="s">
        <v>3117</v>
      </c>
    </row>
    <row r="928" spans="1:15" s="719" customFormat="1" ht="10.199999999999999">
      <c r="A928" s="985">
        <v>925</v>
      </c>
      <c r="B928" s="986" t="s">
        <v>9274</v>
      </c>
      <c r="C928" s="986">
        <v>16760</v>
      </c>
      <c r="D928" s="712" t="s">
        <v>9275</v>
      </c>
      <c r="E928" s="987">
        <v>126.89</v>
      </c>
      <c r="F928" s="986" t="s">
        <v>3177</v>
      </c>
      <c r="G928" s="713" t="s">
        <v>2509</v>
      </c>
      <c r="H928" s="713" t="s">
        <v>3179</v>
      </c>
      <c r="I928" s="713" t="s">
        <v>3180</v>
      </c>
      <c r="J928" s="986">
        <v>2291142</v>
      </c>
      <c r="K928" s="988" t="s">
        <v>2186</v>
      </c>
      <c r="L928" s="988">
        <v>40557</v>
      </c>
      <c r="M928" s="1020">
        <v>51515</v>
      </c>
      <c r="O928" s="1021" t="s">
        <v>3117</v>
      </c>
    </row>
    <row r="929" spans="1:15" s="719" customFormat="1" ht="10.199999999999999">
      <c r="A929" s="990">
        <v>926</v>
      </c>
      <c r="B929" s="991" t="s">
        <v>9276</v>
      </c>
      <c r="C929" s="991">
        <v>16767</v>
      </c>
      <c r="D929" s="707" t="s">
        <v>7879</v>
      </c>
      <c r="E929" s="992">
        <v>300.32</v>
      </c>
      <c r="F929" s="991" t="s">
        <v>9277</v>
      </c>
      <c r="G929" s="709" t="s">
        <v>2364</v>
      </c>
      <c r="H929" s="709" t="s">
        <v>5182</v>
      </c>
      <c r="I929" s="709" t="s">
        <v>7880</v>
      </c>
      <c r="J929" s="991">
        <v>5183308</v>
      </c>
      <c r="K929" s="993" t="s">
        <v>3086</v>
      </c>
      <c r="L929" s="993">
        <v>40570</v>
      </c>
      <c r="M929" s="1022">
        <v>51528</v>
      </c>
      <c r="O929" s="1023" t="s">
        <v>3149</v>
      </c>
    </row>
    <row r="930" spans="1:15" s="719" customFormat="1" ht="10.199999999999999">
      <c r="A930" s="985">
        <v>927</v>
      </c>
      <c r="B930" s="986" t="s">
        <v>9278</v>
      </c>
      <c r="C930" s="986">
        <v>16772</v>
      </c>
      <c r="D930" s="712" t="s">
        <v>9279</v>
      </c>
      <c r="E930" s="987">
        <v>30.75</v>
      </c>
      <c r="F930" s="986" t="s">
        <v>9280</v>
      </c>
      <c r="G930" s="713" t="s">
        <v>2364</v>
      </c>
      <c r="H930" s="713" t="s">
        <v>2388</v>
      </c>
      <c r="I930" s="713" t="s">
        <v>4754</v>
      </c>
      <c r="J930" s="986">
        <v>5288703</v>
      </c>
      <c r="K930" s="988" t="s">
        <v>2287</v>
      </c>
      <c r="L930" s="988">
        <v>40574</v>
      </c>
      <c r="M930" s="1020">
        <v>51532</v>
      </c>
      <c r="O930" s="1021" t="s">
        <v>3122</v>
      </c>
    </row>
    <row r="931" spans="1:15" s="719" customFormat="1" ht="10.199999999999999">
      <c r="A931" s="990">
        <v>928</v>
      </c>
      <c r="B931" s="991" t="s">
        <v>9281</v>
      </c>
      <c r="C931" s="991">
        <v>16775</v>
      </c>
      <c r="D931" s="707" t="s">
        <v>5029</v>
      </c>
      <c r="E931" s="992">
        <v>90.55</v>
      </c>
      <c r="F931" s="991" t="s">
        <v>9282</v>
      </c>
      <c r="G931" s="709" t="s">
        <v>371</v>
      </c>
      <c r="H931" s="709" t="s">
        <v>6918</v>
      </c>
      <c r="I931" s="709" t="s">
        <v>9283</v>
      </c>
      <c r="J931" s="991">
        <v>5320569</v>
      </c>
      <c r="K931" s="993" t="s">
        <v>6906</v>
      </c>
      <c r="L931" s="993">
        <v>40582</v>
      </c>
      <c r="M931" s="1022">
        <v>51540</v>
      </c>
      <c r="O931" s="1023" t="s">
        <v>3117</v>
      </c>
    </row>
    <row r="932" spans="1:15" s="719" customFormat="1" ht="10.199999999999999">
      <c r="A932" s="985">
        <v>929</v>
      </c>
      <c r="B932" s="986" t="s">
        <v>9284</v>
      </c>
      <c r="C932" s="986">
        <v>16783</v>
      </c>
      <c r="D932" s="712" t="s">
        <v>8741</v>
      </c>
      <c r="E932" s="987">
        <v>89.91</v>
      </c>
      <c r="F932" s="986" t="s">
        <v>9285</v>
      </c>
      <c r="G932" s="713" t="s">
        <v>371</v>
      </c>
      <c r="H932" s="713" t="s">
        <v>6918</v>
      </c>
      <c r="I932" s="713" t="s">
        <v>8742</v>
      </c>
      <c r="J932" s="986">
        <v>5590051</v>
      </c>
      <c r="K932" s="988" t="s">
        <v>6906</v>
      </c>
      <c r="L932" s="988">
        <v>40595</v>
      </c>
      <c r="M932" s="1020">
        <v>51553</v>
      </c>
      <c r="O932" s="1021" t="s">
        <v>3117</v>
      </c>
    </row>
    <row r="933" spans="1:15" s="719" customFormat="1" ht="10.199999999999999">
      <c r="A933" s="990">
        <v>930</v>
      </c>
      <c r="B933" s="991" t="s">
        <v>9286</v>
      </c>
      <c r="C933" s="991">
        <v>16790</v>
      </c>
      <c r="D933" s="707" t="s">
        <v>3355</v>
      </c>
      <c r="E933" s="992">
        <v>117.93</v>
      </c>
      <c r="F933" s="991" t="s">
        <v>3354</v>
      </c>
      <c r="G933" s="709" t="s">
        <v>48</v>
      </c>
      <c r="H933" s="709" t="s">
        <v>902</v>
      </c>
      <c r="I933" s="709" t="s">
        <v>3353</v>
      </c>
      <c r="J933" s="991">
        <v>5165407</v>
      </c>
      <c r="K933" s="993" t="s">
        <v>7559</v>
      </c>
      <c r="L933" s="993">
        <v>40616</v>
      </c>
      <c r="M933" s="1022">
        <v>51574</v>
      </c>
      <c r="O933" s="1023" t="s">
        <v>3149</v>
      </c>
    </row>
    <row r="934" spans="1:15" s="719" customFormat="1" ht="10.199999999999999">
      <c r="A934" s="985">
        <v>931</v>
      </c>
      <c r="B934" s="986" t="s">
        <v>9287</v>
      </c>
      <c r="C934" s="986">
        <v>16791</v>
      </c>
      <c r="D934" s="712" t="s">
        <v>9288</v>
      </c>
      <c r="E934" s="987">
        <v>1452.43</v>
      </c>
      <c r="F934" s="986" t="s">
        <v>9289</v>
      </c>
      <c r="G934" s="713" t="s">
        <v>48</v>
      </c>
      <c r="H934" s="713" t="s">
        <v>9290</v>
      </c>
      <c r="I934" s="713" t="s">
        <v>9291</v>
      </c>
      <c r="J934" s="986">
        <v>2860708</v>
      </c>
      <c r="K934" s="988" t="s">
        <v>2186</v>
      </c>
      <c r="L934" s="988">
        <v>40618</v>
      </c>
      <c r="M934" s="1020">
        <v>51576</v>
      </c>
      <c r="O934" s="1021" t="s">
        <v>3117</v>
      </c>
    </row>
    <row r="935" spans="1:15" s="719" customFormat="1" ht="10.199999999999999">
      <c r="A935" s="990">
        <v>932</v>
      </c>
      <c r="B935" s="991" t="s">
        <v>9292</v>
      </c>
      <c r="C935" s="991">
        <v>16792</v>
      </c>
      <c r="D935" s="707" t="s">
        <v>9293</v>
      </c>
      <c r="E935" s="992">
        <v>740.96</v>
      </c>
      <c r="F935" s="991" t="s">
        <v>9294</v>
      </c>
      <c r="G935" s="709" t="s">
        <v>2247</v>
      </c>
      <c r="H935" s="709" t="s">
        <v>3265</v>
      </c>
      <c r="I935" s="709" t="s">
        <v>9295</v>
      </c>
      <c r="J935" s="991">
        <v>5369703</v>
      </c>
      <c r="K935" s="993" t="s">
        <v>2186</v>
      </c>
      <c r="L935" s="993">
        <v>40618</v>
      </c>
      <c r="M935" s="1022">
        <v>51576</v>
      </c>
      <c r="O935" s="1023" t="s">
        <v>3117</v>
      </c>
    </row>
    <row r="936" spans="1:15" s="719" customFormat="1" ht="10.199999999999999">
      <c r="A936" s="985">
        <v>933</v>
      </c>
      <c r="B936" s="986" t="s">
        <v>9296</v>
      </c>
      <c r="C936" s="986">
        <v>16793</v>
      </c>
      <c r="D936" s="712" t="s">
        <v>3528</v>
      </c>
      <c r="E936" s="987">
        <v>67.790000000000006</v>
      </c>
      <c r="F936" s="986" t="s">
        <v>3938</v>
      </c>
      <c r="G936" s="713" t="s">
        <v>371</v>
      </c>
      <c r="H936" s="713" t="s">
        <v>3495</v>
      </c>
      <c r="I936" s="713" t="s">
        <v>3939</v>
      </c>
      <c r="J936" s="986">
        <v>2112663</v>
      </c>
      <c r="K936" s="988" t="s">
        <v>6906</v>
      </c>
      <c r="L936" s="988">
        <v>40618</v>
      </c>
      <c r="M936" s="1020">
        <v>51576</v>
      </c>
      <c r="O936" s="1021" t="s">
        <v>3117</v>
      </c>
    </row>
    <row r="937" spans="1:15" s="719" customFormat="1" ht="10.199999999999999">
      <c r="A937" s="990">
        <v>934</v>
      </c>
      <c r="B937" s="991" t="s">
        <v>9297</v>
      </c>
      <c r="C937" s="991">
        <v>16794</v>
      </c>
      <c r="D937" s="707" t="s">
        <v>9298</v>
      </c>
      <c r="E937" s="992">
        <v>32.17</v>
      </c>
      <c r="F937" s="991" t="s">
        <v>9299</v>
      </c>
      <c r="G937" s="709" t="s">
        <v>371</v>
      </c>
      <c r="H937" s="709" t="s">
        <v>3590</v>
      </c>
      <c r="I937" s="709" t="s">
        <v>9300</v>
      </c>
      <c r="J937" s="991">
        <v>5177421</v>
      </c>
      <c r="K937" s="993" t="s">
        <v>6906</v>
      </c>
      <c r="L937" s="993">
        <v>40617</v>
      </c>
      <c r="M937" s="1022">
        <v>51575</v>
      </c>
      <c r="O937" s="1023" t="s">
        <v>3117</v>
      </c>
    </row>
    <row r="938" spans="1:15" s="719" customFormat="1" ht="10.199999999999999">
      <c r="A938" s="985">
        <v>935</v>
      </c>
      <c r="B938" s="986" t="s">
        <v>9301</v>
      </c>
      <c r="C938" s="986">
        <v>16795</v>
      </c>
      <c r="D938" s="712" t="s">
        <v>4702</v>
      </c>
      <c r="E938" s="987">
        <v>39.9</v>
      </c>
      <c r="F938" s="986" t="s">
        <v>9302</v>
      </c>
      <c r="G938" s="713" t="s">
        <v>45</v>
      </c>
      <c r="H938" s="713" t="s">
        <v>2314</v>
      </c>
      <c r="I938" s="713" t="s">
        <v>9303</v>
      </c>
      <c r="J938" s="986">
        <v>4061101</v>
      </c>
      <c r="K938" s="988" t="s">
        <v>6813</v>
      </c>
      <c r="L938" s="988">
        <v>40617</v>
      </c>
      <c r="M938" s="1020">
        <v>51575</v>
      </c>
      <c r="O938" s="1021" t="s">
        <v>3117</v>
      </c>
    </row>
    <row r="939" spans="1:15" s="719" customFormat="1" ht="10.199999999999999">
      <c r="A939" s="990">
        <v>936</v>
      </c>
      <c r="B939" s="991" t="s">
        <v>9304</v>
      </c>
      <c r="C939" s="991">
        <v>16806</v>
      </c>
      <c r="D939" s="707" t="s">
        <v>3741</v>
      </c>
      <c r="E939" s="992">
        <v>1498.44</v>
      </c>
      <c r="F939" s="991" t="s">
        <v>3740</v>
      </c>
      <c r="G939" s="709" t="s">
        <v>44</v>
      </c>
      <c r="H939" s="709" t="s">
        <v>3474</v>
      </c>
      <c r="I939" s="709" t="s">
        <v>3742</v>
      </c>
      <c r="J939" s="991">
        <v>5164621</v>
      </c>
      <c r="K939" s="993" t="s">
        <v>3086</v>
      </c>
      <c r="L939" s="993">
        <v>40640</v>
      </c>
      <c r="M939" s="1022">
        <v>51598</v>
      </c>
      <c r="O939" s="1023" t="s">
        <v>3149</v>
      </c>
    </row>
    <row r="940" spans="1:15" s="719" customFormat="1" ht="10.199999999999999">
      <c r="A940" s="985">
        <v>937</v>
      </c>
      <c r="B940" s="986" t="s">
        <v>9305</v>
      </c>
      <c r="C940" s="986">
        <v>16809</v>
      </c>
      <c r="D940" s="712" t="s">
        <v>9306</v>
      </c>
      <c r="E940" s="987">
        <v>31.12</v>
      </c>
      <c r="F940" s="986" t="s">
        <v>9307</v>
      </c>
      <c r="G940" s="713" t="s">
        <v>2509</v>
      </c>
      <c r="H940" s="713" t="s">
        <v>3900</v>
      </c>
      <c r="I940" s="713" t="s">
        <v>9308</v>
      </c>
      <c r="J940" s="986">
        <v>5452112</v>
      </c>
      <c r="K940" s="988" t="s">
        <v>6906</v>
      </c>
      <c r="L940" s="988">
        <v>40018</v>
      </c>
      <c r="M940" s="1020">
        <v>50975</v>
      </c>
      <c r="O940" s="1021" t="s">
        <v>3117</v>
      </c>
    </row>
    <row r="941" spans="1:15" s="719" customFormat="1" ht="10.199999999999999">
      <c r="A941" s="990">
        <v>938</v>
      </c>
      <c r="B941" s="991" t="s">
        <v>9309</v>
      </c>
      <c r="C941" s="991">
        <v>16813</v>
      </c>
      <c r="D941" s="707" t="s">
        <v>9310</v>
      </c>
      <c r="E941" s="992">
        <v>116.35</v>
      </c>
      <c r="F941" s="991" t="s">
        <v>9311</v>
      </c>
      <c r="G941" s="709" t="s">
        <v>371</v>
      </c>
      <c r="H941" s="709" t="s">
        <v>6918</v>
      </c>
      <c r="I941" s="709" t="s">
        <v>9312</v>
      </c>
      <c r="J941" s="991">
        <v>5123275</v>
      </c>
      <c r="K941" s="993" t="s">
        <v>6906</v>
      </c>
      <c r="L941" s="993">
        <v>40644</v>
      </c>
      <c r="M941" s="1022">
        <v>51602</v>
      </c>
      <c r="O941" s="1023" t="s">
        <v>3117</v>
      </c>
    </row>
    <row r="942" spans="1:15" s="719" customFormat="1" ht="10.199999999999999">
      <c r="A942" s="985">
        <v>939</v>
      </c>
      <c r="B942" s="986" t="s">
        <v>9313</v>
      </c>
      <c r="C942" s="986">
        <v>16816</v>
      </c>
      <c r="D942" s="712" t="s">
        <v>9314</v>
      </c>
      <c r="E942" s="987">
        <v>53.47</v>
      </c>
      <c r="F942" s="986" t="s">
        <v>9315</v>
      </c>
      <c r="G942" s="713" t="s">
        <v>2509</v>
      </c>
      <c r="H942" s="713" t="s">
        <v>3985</v>
      </c>
      <c r="I942" s="713" t="s">
        <v>9316</v>
      </c>
      <c r="J942" s="986">
        <v>5102545</v>
      </c>
      <c r="K942" s="988" t="s">
        <v>2186</v>
      </c>
      <c r="L942" s="988">
        <v>38495</v>
      </c>
      <c r="M942" s="1020">
        <v>49431</v>
      </c>
      <c r="O942" s="1021" t="s">
        <v>3117</v>
      </c>
    </row>
    <row r="943" spans="1:15" s="719" customFormat="1" ht="10.199999999999999">
      <c r="A943" s="990">
        <v>940</v>
      </c>
      <c r="B943" s="991" t="s">
        <v>9317</v>
      </c>
      <c r="C943" s="991">
        <v>16817</v>
      </c>
      <c r="D943" s="707" t="s">
        <v>9318</v>
      </c>
      <c r="E943" s="992">
        <v>96.45</v>
      </c>
      <c r="F943" s="991" t="s">
        <v>9319</v>
      </c>
      <c r="G943" s="709" t="s">
        <v>2509</v>
      </c>
      <c r="H943" s="709" t="s">
        <v>3985</v>
      </c>
      <c r="I943" s="709" t="s">
        <v>9316</v>
      </c>
      <c r="J943" s="991">
        <v>5102545</v>
      </c>
      <c r="K943" s="993" t="s">
        <v>2186</v>
      </c>
      <c r="L943" s="993">
        <v>38495</v>
      </c>
      <c r="M943" s="1022">
        <v>49431</v>
      </c>
      <c r="O943" s="1023" t="s">
        <v>3117</v>
      </c>
    </row>
    <row r="944" spans="1:15" s="719" customFormat="1" ht="10.199999999999999">
      <c r="A944" s="985">
        <v>941</v>
      </c>
      <c r="B944" s="986" t="s">
        <v>9320</v>
      </c>
      <c r="C944" s="986">
        <v>16819</v>
      </c>
      <c r="D944" s="712" t="s">
        <v>9321</v>
      </c>
      <c r="E944" s="987">
        <v>98.37</v>
      </c>
      <c r="F944" s="986" t="s">
        <v>9322</v>
      </c>
      <c r="G944" s="713" t="s">
        <v>2364</v>
      </c>
      <c r="H944" s="713" t="s">
        <v>2268</v>
      </c>
      <c r="I944" s="713" t="s">
        <v>2859</v>
      </c>
      <c r="J944" s="986">
        <v>2618176</v>
      </c>
      <c r="K944" s="988" t="s">
        <v>2287</v>
      </c>
      <c r="L944" s="988">
        <v>40661</v>
      </c>
      <c r="M944" s="1020">
        <v>51619</v>
      </c>
      <c r="O944" s="1021" t="s">
        <v>3149</v>
      </c>
    </row>
    <row r="945" spans="1:15" s="719" customFormat="1" ht="20.399999999999999">
      <c r="A945" s="990">
        <v>942</v>
      </c>
      <c r="B945" s="991" t="s">
        <v>9323</v>
      </c>
      <c r="C945" s="991">
        <v>16821</v>
      </c>
      <c r="D945" s="707" t="s">
        <v>9324</v>
      </c>
      <c r="E945" s="992">
        <v>2616.9</v>
      </c>
      <c r="F945" s="991" t="s">
        <v>9325</v>
      </c>
      <c r="G945" s="709" t="s">
        <v>43</v>
      </c>
      <c r="H945" s="709" t="s">
        <v>3228</v>
      </c>
      <c r="I945" s="709" t="s">
        <v>8291</v>
      </c>
      <c r="J945" s="991">
        <v>5060222</v>
      </c>
      <c r="K945" s="993" t="s">
        <v>8515</v>
      </c>
      <c r="L945" s="993">
        <v>40661</v>
      </c>
      <c r="M945" s="1022">
        <v>51619</v>
      </c>
      <c r="O945" s="1023" t="s">
        <v>3117</v>
      </c>
    </row>
    <row r="946" spans="1:15" s="719" customFormat="1" ht="20.399999999999999">
      <c r="A946" s="985">
        <v>943</v>
      </c>
      <c r="B946" s="986" t="s">
        <v>9326</v>
      </c>
      <c r="C946" s="986">
        <v>16822</v>
      </c>
      <c r="D946" s="712" t="s">
        <v>8699</v>
      </c>
      <c r="E946" s="987">
        <v>31.52</v>
      </c>
      <c r="F946" s="986" t="s">
        <v>8698</v>
      </c>
      <c r="G946" s="713" t="s">
        <v>371</v>
      </c>
      <c r="H946" s="713" t="s">
        <v>6918</v>
      </c>
      <c r="I946" s="713" t="s">
        <v>9327</v>
      </c>
      <c r="J946" s="986">
        <v>2810581</v>
      </c>
      <c r="K946" s="988" t="s">
        <v>6906</v>
      </c>
      <c r="L946" s="988">
        <v>39638</v>
      </c>
      <c r="M946" s="1020">
        <v>50595</v>
      </c>
      <c r="O946" s="1021" t="s">
        <v>3117</v>
      </c>
    </row>
    <row r="947" spans="1:15" s="719" customFormat="1" ht="10.199999999999999">
      <c r="A947" s="990">
        <v>944</v>
      </c>
      <c r="B947" s="991" t="s">
        <v>9328</v>
      </c>
      <c r="C947" s="991">
        <v>16825</v>
      </c>
      <c r="D947" s="707" t="s">
        <v>835</v>
      </c>
      <c r="E947" s="992">
        <v>77.12</v>
      </c>
      <c r="F947" s="991" t="s">
        <v>9329</v>
      </c>
      <c r="G947" s="709" t="s">
        <v>371</v>
      </c>
      <c r="H947" s="709" t="s">
        <v>6918</v>
      </c>
      <c r="I947" s="709" t="s">
        <v>8083</v>
      </c>
      <c r="J947" s="991">
        <v>2061899</v>
      </c>
      <c r="K947" s="993" t="s">
        <v>6906</v>
      </c>
      <c r="L947" s="993">
        <v>40665</v>
      </c>
      <c r="M947" s="1022">
        <v>51623</v>
      </c>
      <c r="O947" s="1023" t="s">
        <v>3117</v>
      </c>
    </row>
    <row r="948" spans="1:15" s="719" customFormat="1" ht="10.199999999999999">
      <c r="A948" s="985">
        <v>945</v>
      </c>
      <c r="B948" s="986" t="s">
        <v>9330</v>
      </c>
      <c r="C948" s="986">
        <v>16826</v>
      </c>
      <c r="D948" s="712" t="s">
        <v>9331</v>
      </c>
      <c r="E948" s="987">
        <v>38.29</v>
      </c>
      <c r="F948" s="986" t="s">
        <v>9332</v>
      </c>
      <c r="G948" s="713" t="s">
        <v>371</v>
      </c>
      <c r="H948" s="713" t="s">
        <v>3590</v>
      </c>
      <c r="I948" s="713" t="s">
        <v>9333</v>
      </c>
      <c r="J948" s="986">
        <v>5246822</v>
      </c>
      <c r="K948" s="988" t="s">
        <v>6906</v>
      </c>
      <c r="L948" s="988">
        <v>40667</v>
      </c>
      <c r="M948" s="1020">
        <v>51625</v>
      </c>
      <c r="O948" s="1021" t="s">
        <v>3117</v>
      </c>
    </row>
    <row r="949" spans="1:15" s="719" customFormat="1" ht="10.199999999999999">
      <c r="A949" s="990">
        <v>946</v>
      </c>
      <c r="B949" s="991" t="s">
        <v>9334</v>
      </c>
      <c r="C949" s="991">
        <v>16827</v>
      </c>
      <c r="D949" s="707" t="s">
        <v>9335</v>
      </c>
      <c r="E949" s="992">
        <v>49.24</v>
      </c>
      <c r="F949" s="991" t="s">
        <v>9336</v>
      </c>
      <c r="G949" s="709" t="s">
        <v>371</v>
      </c>
      <c r="H949" s="709" t="s">
        <v>3590</v>
      </c>
      <c r="I949" s="709" t="s">
        <v>9337</v>
      </c>
      <c r="J949" s="991">
        <v>2845458</v>
      </c>
      <c r="K949" s="993" t="s">
        <v>9110</v>
      </c>
      <c r="L949" s="993">
        <v>40667</v>
      </c>
      <c r="M949" s="1022">
        <v>51625</v>
      </c>
      <c r="O949" s="1023" t="s">
        <v>3117</v>
      </c>
    </row>
    <row r="950" spans="1:15" s="719" customFormat="1" ht="20.399999999999999">
      <c r="A950" s="985">
        <v>947</v>
      </c>
      <c r="B950" s="986" t="s">
        <v>9338</v>
      </c>
      <c r="C950" s="986">
        <v>16831</v>
      </c>
      <c r="D950" s="712" t="s">
        <v>5117</v>
      </c>
      <c r="E950" s="987">
        <v>412.46</v>
      </c>
      <c r="F950" s="986" t="s">
        <v>9339</v>
      </c>
      <c r="G950" s="713" t="s">
        <v>2247</v>
      </c>
      <c r="H950" s="713" t="s">
        <v>3265</v>
      </c>
      <c r="I950" s="713" t="s">
        <v>9340</v>
      </c>
      <c r="J950" s="986">
        <v>5538394</v>
      </c>
      <c r="K950" s="988" t="s">
        <v>8933</v>
      </c>
      <c r="L950" s="988">
        <v>40680</v>
      </c>
      <c r="M950" s="1020">
        <v>51638</v>
      </c>
      <c r="O950" s="1021" t="s">
        <v>3117</v>
      </c>
    </row>
    <row r="951" spans="1:15" s="719" customFormat="1" ht="20.399999999999999">
      <c r="A951" s="990">
        <v>948</v>
      </c>
      <c r="B951" s="991" t="s">
        <v>9341</v>
      </c>
      <c r="C951" s="991">
        <v>16833</v>
      </c>
      <c r="D951" s="707" t="s">
        <v>9342</v>
      </c>
      <c r="E951" s="992">
        <v>24.88</v>
      </c>
      <c r="F951" s="991" t="s">
        <v>9343</v>
      </c>
      <c r="G951" s="709" t="s">
        <v>2234</v>
      </c>
      <c r="H951" s="709" t="s">
        <v>448</v>
      </c>
      <c r="I951" s="709" t="s">
        <v>9344</v>
      </c>
      <c r="J951" s="991">
        <v>5718902</v>
      </c>
      <c r="K951" s="993" t="s">
        <v>6813</v>
      </c>
      <c r="L951" s="993">
        <v>37732</v>
      </c>
      <c r="M951" s="1022">
        <v>48690</v>
      </c>
      <c r="O951" s="1023" t="s">
        <v>3117</v>
      </c>
    </row>
    <row r="952" spans="1:15" s="719" customFormat="1" ht="10.199999999999999">
      <c r="A952" s="985">
        <v>949</v>
      </c>
      <c r="B952" s="986" t="s">
        <v>9345</v>
      </c>
      <c r="C952" s="986">
        <v>16834</v>
      </c>
      <c r="D952" s="712" t="s">
        <v>2371</v>
      </c>
      <c r="E952" s="987">
        <v>101.76</v>
      </c>
      <c r="F952" s="986" t="s">
        <v>9346</v>
      </c>
      <c r="G952" s="713" t="s">
        <v>2509</v>
      </c>
      <c r="H952" s="713" t="s">
        <v>3468</v>
      </c>
      <c r="I952" s="713" t="s">
        <v>3852</v>
      </c>
      <c r="J952" s="986">
        <v>2800497</v>
      </c>
      <c r="K952" s="988" t="s">
        <v>2287</v>
      </c>
      <c r="L952" s="988">
        <v>40681</v>
      </c>
      <c r="M952" s="1020">
        <v>51639</v>
      </c>
      <c r="O952" s="1021" t="s">
        <v>3117</v>
      </c>
    </row>
    <row r="953" spans="1:15" s="719" customFormat="1" ht="10.199999999999999">
      <c r="A953" s="990">
        <v>950</v>
      </c>
      <c r="B953" s="991" t="s">
        <v>9347</v>
      </c>
      <c r="C953" s="991">
        <v>16835</v>
      </c>
      <c r="D953" s="707" t="s">
        <v>4029</v>
      </c>
      <c r="E953" s="992">
        <v>72.260000000000005</v>
      </c>
      <c r="F953" s="991" t="s">
        <v>9348</v>
      </c>
      <c r="G953" s="709" t="s">
        <v>371</v>
      </c>
      <c r="H953" s="709" t="s">
        <v>6918</v>
      </c>
      <c r="I953" s="709" t="s">
        <v>9349</v>
      </c>
      <c r="J953" s="991">
        <v>2875993</v>
      </c>
      <c r="K953" s="993" t="s">
        <v>6906</v>
      </c>
      <c r="L953" s="993">
        <v>39030</v>
      </c>
      <c r="M953" s="1022">
        <v>49988</v>
      </c>
      <c r="O953" s="1023" t="s">
        <v>3122</v>
      </c>
    </row>
    <row r="954" spans="1:15" s="719" customFormat="1" ht="10.199999999999999">
      <c r="A954" s="985">
        <v>951</v>
      </c>
      <c r="B954" s="986" t="s">
        <v>9350</v>
      </c>
      <c r="C954" s="986">
        <v>16836</v>
      </c>
      <c r="D954" s="712" t="s">
        <v>9351</v>
      </c>
      <c r="E954" s="987">
        <v>6041.03</v>
      </c>
      <c r="F954" s="986" t="s">
        <v>9352</v>
      </c>
      <c r="G954" s="713" t="s">
        <v>46</v>
      </c>
      <c r="H954" s="713" t="s">
        <v>2263</v>
      </c>
      <c r="I954" s="713" t="s">
        <v>9353</v>
      </c>
      <c r="J954" s="986">
        <v>2874229</v>
      </c>
      <c r="K954" s="988" t="s">
        <v>6806</v>
      </c>
      <c r="L954" s="988">
        <v>40689</v>
      </c>
      <c r="M954" s="1020">
        <v>51647</v>
      </c>
      <c r="O954" s="1021" t="s">
        <v>3149</v>
      </c>
    </row>
    <row r="955" spans="1:15" s="719" customFormat="1" ht="10.199999999999999">
      <c r="A955" s="990">
        <v>952</v>
      </c>
      <c r="B955" s="991" t="s">
        <v>9354</v>
      </c>
      <c r="C955" s="991">
        <v>16838</v>
      </c>
      <c r="D955" s="707" t="s">
        <v>9355</v>
      </c>
      <c r="E955" s="992">
        <v>182.56</v>
      </c>
      <c r="F955" s="991" t="s">
        <v>9356</v>
      </c>
      <c r="G955" s="709" t="s">
        <v>2364</v>
      </c>
      <c r="H955" s="709" t="s">
        <v>2391</v>
      </c>
      <c r="I955" s="709" t="s">
        <v>9357</v>
      </c>
      <c r="J955" s="991">
        <v>2767562</v>
      </c>
      <c r="K955" s="993" t="s">
        <v>2186</v>
      </c>
      <c r="L955" s="993">
        <v>40689</v>
      </c>
      <c r="M955" s="1022">
        <v>51647</v>
      </c>
      <c r="O955" s="1023" t="s">
        <v>3117</v>
      </c>
    </row>
    <row r="956" spans="1:15" s="719" customFormat="1" ht="10.199999999999999">
      <c r="A956" s="985">
        <v>953</v>
      </c>
      <c r="B956" s="986" t="s">
        <v>9358</v>
      </c>
      <c r="C956" s="986">
        <v>16839</v>
      </c>
      <c r="D956" s="712" t="s">
        <v>9359</v>
      </c>
      <c r="E956" s="987">
        <v>44</v>
      </c>
      <c r="F956" s="986" t="s">
        <v>9360</v>
      </c>
      <c r="G956" s="713" t="s">
        <v>371</v>
      </c>
      <c r="H956" s="713" t="s">
        <v>6918</v>
      </c>
      <c r="I956" s="713" t="s">
        <v>9361</v>
      </c>
      <c r="J956" s="986">
        <v>5609372</v>
      </c>
      <c r="K956" s="988" t="s">
        <v>6906</v>
      </c>
      <c r="L956" s="988">
        <v>40689</v>
      </c>
      <c r="M956" s="1020">
        <v>51647</v>
      </c>
      <c r="O956" s="1021" t="s">
        <v>3117</v>
      </c>
    </row>
    <row r="957" spans="1:15" s="719" customFormat="1" ht="10.199999999999999">
      <c r="A957" s="990">
        <v>954</v>
      </c>
      <c r="B957" s="991" t="s">
        <v>9362</v>
      </c>
      <c r="C957" s="991">
        <v>16841</v>
      </c>
      <c r="D957" s="707" t="s">
        <v>9363</v>
      </c>
      <c r="E957" s="992">
        <v>35.64</v>
      </c>
      <c r="F957" s="991" t="s">
        <v>9364</v>
      </c>
      <c r="G957" s="709" t="s">
        <v>2188</v>
      </c>
      <c r="H957" s="709" t="s">
        <v>2189</v>
      </c>
      <c r="I957" s="709" t="s">
        <v>8979</v>
      </c>
      <c r="J957" s="991">
        <v>2107961</v>
      </c>
      <c r="K957" s="993" t="s">
        <v>2186</v>
      </c>
      <c r="L957" s="993">
        <v>37898</v>
      </c>
      <c r="M957" s="1022">
        <v>48856</v>
      </c>
      <c r="O957" s="1023" t="s">
        <v>3117</v>
      </c>
    </row>
    <row r="958" spans="1:15" s="719" customFormat="1" ht="10.199999999999999">
      <c r="A958" s="985">
        <v>955</v>
      </c>
      <c r="B958" s="986" t="s">
        <v>9365</v>
      </c>
      <c r="C958" s="986">
        <v>16843</v>
      </c>
      <c r="D958" s="712" t="s">
        <v>3395</v>
      </c>
      <c r="E958" s="987">
        <v>122.3</v>
      </c>
      <c r="F958" s="986" t="s">
        <v>9366</v>
      </c>
      <c r="G958" s="713" t="s">
        <v>41</v>
      </c>
      <c r="H958" s="713" t="s">
        <v>1072</v>
      </c>
      <c r="I958" s="713" t="s">
        <v>9367</v>
      </c>
      <c r="J958" s="986">
        <v>2110903</v>
      </c>
      <c r="K958" s="988" t="s">
        <v>6813</v>
      </c>
      <c r="L958" s="988">
        <v>40703</v>
      </c>
      <c r="M958" s="1020">
        <v>51661</v>
      </c>
      <c r="O958" s="1021" t="s">
        <v>3117</v>
      </c>
    </row>
    <row r="959" spans="1:15" s="719" customFormat="1" ht="10.199999999999999">
      <c r="A959" s="990">
        <v>956</v>
      </c>
      <c r="B959" s="991" t="s">
        <v>9368</v>
      </c>
      <c r="C959" s="991">
        <v>16848</v>
      </c>
      <c r="D959" s="707" t="s">
        <v>9369</v>
      </c>
      <c r="E959" s="992">
        <v>130.36000000000001</v>
      </c>
      <c r="F959" s="991" t="s">
        <v>9370</v>
      </c>
      <c r="G959" s="709" t="s">
        <v>371</v>
      </c>
      <c r="H959" s="709" t="s">
        <v>3495</v>
      </c>
      <c r="I959" s="709" t="s">
        <v>9371</v>
      </c>
      <c r="J959" s="991">
        <v>2678586</v>
      </c>
      <c r="K959" s="993" t="s">
        <v>6906</v>
      </c>
      <c r="L959" s="993">
        <v>40709</v>
      </c>
      <c r="M959" s="1022">
        <v>51706</v>
      </c>
      <c r="O959" s="1023" t="s">
        <v>3117</v>
      </c>
    </row>
    <row r="960" spans="1:15" s="719" customFormat="1" ht="10.199999999999999">
      <c r="A960" s="985">
        <v>957</v>
      </c>
      <c r="B960" s="986" t="s">
        <v>9372</v>
      </c>
      <c r="C960" s="986">
        <v>16852</v>
      </c>
      <c r="D960" s="712" t="s">
        <v>9373</v>
      </c>
      <c r="E960" s="987">
        <v>190.58</v>
      </c>
      <c r="F960" s="986" t="s">
        <v>9374</v>
      </c>
      <c r="G960" s="713" t="s">
        <v>43</v>
      </c>
      <c r="H960" s="713" t="s">
        <v>43</v>
      </c>
      <c r="I960" s="713" t="s">
        <v>9375</v>
      </c>
      <c r="J960" s="986">
        <v>5028353</v>
      </c>
      <c r="K960" s="988" t="s">
        <v>7044</v>
      </c>
      <c r="L960" s="988">
        <v>40715</v>
      </c>
      <c r="M960" s="1020">
        <v>51673</v>
      </c>
      <c r="O960" s="1021" t="s">
        <v>3149</v>
      </c>
    </row>
    <row r="961" spans="1:15" s="719" customFormat="1" ht="10.199999999999999">
      <c r="A961" s="990">
        <v>958</v>
      </c>
      <c r="B961" s="991" t="s">
        <v>9376</v>
      </c>
      <c r="C961" s="991">
        <v>16854</v>
      </c>
      <c r="D961" s="707" t="s">
        <v>7089</v>
      </c>
      <c r="E961" s="992">
        <v>1469.53</v>
      </c>
      <c r="F961" s="991" t="s">
        <v>9377</v>
      </c>
      <c r="G961" s="709" t="s">
        <v>48</v>
      </c>
      <c r="H961" s="709" t="s">
        <v>952</v>
      </c>
      <c r="I961" s="709" t="s">
        <v>9378</v>
      </c>
      <c r="J961" s="991">
        <v>5314429</v>
      </c>
      <c r="K961" s="993" t="s">
        <v>3086</v>
      </c>
      <c r="L961" s="993">
        <v>40718</v>
      </c>
      <c r="M961" s="1022">
        <v>51676</v>
      </c>
      <c r="O961" s="1023" t="s">
        <v>3122</v>
      </c>
    </row>
    <row r="962" spans="1:15" s="719" customFormat="1" ht="10.199999999999999">
      <c r="A962" s="985">
        <v>959</v>
      </c>
      <c r="B962" s="986" t="s">
        <v>9379</v>
      </c>
      <c r="C962" s="986">
        <v>16855</v>
      </c>
      <c r="D962" s="712" t="s">
        <v>8562</v>
      </c>
      <c r="E962" s="987">
        <v>92.87</v>
      </c>
      <c r="F962" s="986" t="s">
        <v>9380</v>
      </c>
      <c r="G962" s="713" t="s">
        <v>2364</v>
      </c>
      <c r="H962" s="713" t="s">
        <v>909</v>
      </c>
      <c r="I962" s="713" t="s">
        <v>9381</v>
      </c>
      <c r="J962" s="986">
        <v>5236517</v>
      </c>
      <c r="K962" s="988" t="s">
        <v>2287</v>
      </c>
      <c r="L962" s="988">
        <v>40718</v>
      </c>
      <c r="M962" s="1020">
        <v>51676</v>
      </c>
      <c r="O962" s="1021" t="s">
        <v>3149</v>
      </c>
    </row>
    <row r="963" spans="1:15" s="719" customFormat="1" ht="10.199999999999999">
      <c r="A963" s="990">
        <v>960</v>
      </c>
      <c r="B963" s="991" t="s">
        <v>9382</v>
      </c>
      <c r="C963" s="991">
        <v>16861</v>
      </c>
      <c r="D963" s="707" t="s">
        <v>9383</v>
      </c>
      <c r="E963" s="992">
        <v>2657.94</v>
      </c>
      <c r="F963" s="991" t="s">
        <v>9384</v>
      </c>
      <c r="G963" s="709" t="s">
        <v>44</v>
      </c>
      <c r="H963" s="709" t="s">
        <v>3376</v>
      </c>
      <c r="I963" s="709" t="s">
        <v>9385</v>
      </c>
      <c r="J963" s="991">
        <v>5026628</v>
      </c>
      <c r="K963" s="993" t="s">
        <v>3086</v>
      </c>
      <c r="L963" s="993">
        <v>40722</v>
      </c>
      <c r="M963" s="1022">
        <v>51680</v>
      </c>
      <c r="O963" s="1023" t="s">
        <v>3117</v>
      </c>
    </row>
    <row r="964" spans="1:15" s="719" customFormat="1" ht="10.199999999999999">
      <c r="A964" s="985">
        <v>961</v>
      </c>
      <c r="B964" s="986" t="s">
        <v>9386</v>
      </c>
      <c r="C964" s="986">
        <v>16862</v>
      </c>
      <c r="D964" s="712" t="s">
        <v>9387</v>
      </c>
      <c r="E964" s="987">
        <v>32.1</v>
      </c>
      <c r="F964" s="986" t="s">
        <v>9388</v>
      </c>
      <c r="G964" s="713" t="s">
        <v>371</v>
      </c>
      <c r="H964" s="713" t="s">
        <v>6918</v>
      </c>
      <c r="I964" s="713" t="s">
        <v>9389</v>
      </c>
      <c r="J964" s="986">
        <v>5329434</v>
      </c>
      <c r="K964" s="988" t="s">
        <v>6906</v>
      </c>
      <c r="L964" s="988">
        <v>40722</v>
      </c>
      <c r="M964" s="1020">
        <v>51680</v>
      </c>
      <c r="O964" s="1021" t="s">
        <v>3117</v>
      </c>
    </row>
    <row r="965" spans="1:15" s="719" customFormat="1" ht="10.199999999999999">
      <c r="A965" s="990">
        <v>962</v>
      </c>
      <c r="B965" s="991" t="s">
        <v>9390</v>
      </c>
      <c r="C965" s="991">
        <v>16865</v>
      </c>
      <c r="D965" s="707" t="s">
        <v>4300</v>
      </c>
      <c r="E965" s="992">
        <v>2799.17</v>
      </c>
      <c r="F965" s="991" t="s">
        <v>4301</v>
      </c>
      <c r="G965" s="709" t="s">
        <v>41</v>
      </c>
      <c r="H965" s="709" t="s">
        <v>4302</v>
      </c>
      <c r="I965" s="709" t="s">
        <v>829</v>
      </c>
      <c r="J965" s="991">
        <v>5261198</v>
      </c>
      <c r="K965" s="993" t="s">
        <v>3086</v>
      </c>
      <c r="L965" s="993">
        <v>40722</v>
      </c>
      <c r="M965" s="1022">
        <v>51680</v>
      </c>
      <c r="O965" s="1023" t="s">
        <v>3117</v>
      </c>
    </row>
    <row r="966" spans="1:15" s="719" customFormat="1" ht="10.199999999999999">
      <c r="A966" s="985">
        <v>963</v>
      </c>
      <c r="B966" s="986" t="s">
        <v>9391</v>
      </c>
      <c r="C966" s="986">
        <v>16867</v>
      </c>
      <c r="D966" s="712" t="s">
        <v>9218</v>
      </c>
      <c r="E966" s="987">
        <v>137.97999999999999</v>
      </c>
      <c r="F966" s="986" t="s">
        <v>9392</v>
      </c>
      <c r="G966" s="713" t="s">
        <v>2188</v>
      </c>
      <c r="H966" s="713" t="s">
        <v>9393</v>
      </c>
      <c r="I966" s="713" t="s">
        <v>9394</v>
      </c>
      <c r="J966" s="986">
        <v>5111145</v>
      </c>
      <c r="K966" s="988" t="s">
        <v>2186</v>
      </c>
      <c r="L966" s="988">
        <v>40728</v>
      </c>
      <c r="M966" s="1020">
        <v>51686</v>
      </c>
      <c r="O966" s="1021" t="s">
        <v>3117</v>
      </c>
    </row>
    <row r="967" spans="1:15" s="719" customFormat="1" ht="10.199999999999999">
      <c r="A967" s="990">
        <v>964</v>
      </c>
      <c r="B967" s="991" t="s">
        <v>9395</v>
      </c>
      <c r="C967" s="991">
        <v>16868</v>
      </c>
      <c r="D967" s="707" t="s">
        <v>4661</v>
      </c>
      <c r="E967" s="992">
        <v>101.39</v>
      </c>
      <c r="F967" s="991" t="s">
        <v>9396</v>
      </c>
      <c r="G967" s="709" t="s">
        <v>53</v>
      </c>
      <c r="H967" s="709" t="s">
        <v>4268</v>
      </c>
      <c r="I967" s="709" t="s">
        <v>9397</v>
      </c>
      <c r="J967" s="991">
        <v>3552004</v>
      </c>
      <c r="K967" s="993" t="s">
        <v>2186</v>
      </c>
      <c r="L967" s="993">
        <v>40728</v>
      </c>
      <c r="M967" s="1022">
        <v>51686</v>
      </c>
      <c r="O967" s="1023" t="s">
        <v>3117</v>
      </c>
    </row>
    <row r="968" spans="1:15" s="719" customFormat="1" ht="10.199999999999999">
      <c r="A968" s="985">
        <v>965</v>
      </c>
      <c r="B968" s="986" t="s">
        <v>9398</v>
      </c>
      <c r="C968" s="986">
        <v>16869</v>
      </c>
      <c r="D968" s="712" t="s">
        <v>9399</v>
      </c>
      <c r="E968" s="987">
        <v>10992.92</v>
      </c>
      <c r="F968" s="986" t="s">
        <v>9400</v>
      </c>
      <c r="G968" s="713" t="s">
        <v>44</v>
      </c>
      <c r="H968" s="713" t="s">
        <v>9401</v>
      </c>
      <c r="I968" s="713" t="s">
        <v>641</v>
      </c>
      <c r="J968" s="986">
        <v>5084555</v>
      </c>
      <c r="K968" s="988" t="s">
        <v>3086</v>
      </c>
      <c r="L968" s="988">
        <v>40728</v>
      </c>
      <c r="M968" s="1020">
        <v>51686</v>
      </c>
      <c r="O968" s="1021" t="s">
        <v>3149</v>
      </c>
    </row>
    <row r="969" spans="1:15" s="719" customFormat="1" ht="10.199999999999999">
      <c r="A969" s="990">
        <v>966</v>
      </c>
      <c r="B969" s="991" t="s">
        <v>9402</v>
      </c>
      <c r="C969" s="991">
        <v>16870</v>
      </c>
      <c r="D969" s="707" t="s">
        <v>9403</v>
      </c>
      <c r="E969" s="992">
        <v>103.87</v>
      </c>
      <c r="F969" s="991" t="s">
        <v>9404</v>
      </c>
      <c r="G969" s="709" t="s">
        <v>41</v>
      </c>
      <c r="H969" s="709" t="s">
        <v>2298</v>
      </c>
      <c r="I969" s="709" t="s">
        <v>9405</v>
      </c>
      <c r="J969" s="991">
        <v>5002311</v>
      </c>
      <c r="K969" s="993" t="s">
        <v>2287</v>
      </c>
      <c r="L969" s="993">
        <v>38807</v>
      </c>
      <c r="M969" s="1022">
        <v>49765</v>
      </c>
      <c r="O969" s="1023" t="s">
        <v>3117</v>
      </c>
    </row>
    <row r="970" spans="1:15" s="719" customFormat="1" ht="20.399999999999999">
      <c r="A970" s="985">
        <v>967</v>
      </c>
      <c r="B970" s="986" t="s">
        <v>9406</v>
      </c>
      <c r="C970" s="986">
        <v>16871</v>
      </c>
      <c r="D970" s="712" t="s">
        <v>9407</v>
      </c>
      <c r="E970" s="987">
        <v>6124.37</v>
      </c>
      <c r="F970" s="986" t="s">
        <v>9408</v>
      </c>
      <c r="G970" s="713" t="s">
        <v>2509</v>
      </c>
      <c r="H970" s="713" t="s">
        <v>902</v>
      </c>
      <c r="I970" s="713" t="s">
        <v>9409</v>
      </c>
      <c r="J970" s="986">
        <v>5168171</v>
      </c>
      <c r="K970" s="988" t="s">
        <v>3086</v>
      </c>
      <c r="L970" s="988">
        <v>40730</v>
      </c>
      <c r="M970" s="1020">
        <v>51688</v>
      </c>
      <c r="O970" s="1021" t="s">
        <v>3149</v>
      </c>
    </row>
    <row r="971" spans="1:15" s="719" customFormat="1" ht="10.199999999999999">
      <c r="A971" s="990">
        <v>968</v>
      </c>
      <c r="B971" s="991" t="s">
        <v>9410</v>
      </c>
      <c r="C971" s="991">
        <v>16872</v>
      </c>
      <c r="D971" s="707" t="s">
        <v>9411</v>
      </c>
      <c r="E971" s="992">
        <v>67992.5</v>
      </c>
      <c r="F971" s="991" t="s">
        <v>9412</v>
      </c>
      <c r="G971" s="709" t="s">
        <v>44</v>
      </c>
      <c r="H971" s="709" t="s">
        <v>2268</v>
      </c>
      <c r="I971" s="709" t="s">
        <v>9413</v>
      </c>
      <c r="J971" s="991">
        <v>5314577</v>
      </c>
      <c r="K971" s="993" t="s">
        <v>3086</v>
      </c>
      <c r="L971" s="993">
        <v>40730</v>
      </c>
      <c r="M971" s="1022">
        <v>51688</v>
      </c>
      <c r="O971" s="1023" t="s">
        <v>3117</v>
      </c>
    </row>
    <row r="972" spans="1:15" s="719" customFormat="1" ht="10.199999999999999">
      <c r="A972" s="985">
        <v>969</v>
      </c>
      <c r="B972" s="986" t="s">
        <v>9414</v>
      </c>
      <c r="C972" s="986">
        <v>16876</v>
      </c>
      <c r="D972" s="712" t="s">
        <v>4024</v>
      </c>
      <c r="E972" s="987">
        <v>37.229999999999997</v>
      </c>
      <c r="F972" s="986" t="s">
        <v>9415</v>
      </c>
      <c r="G972" s="713" t="s">
        <v>371</v>
      </c>
      <c r="H972" s="713" t="s">
        <v>6918</v>
      </c>
      <c r="I972" s="713" t="s">
        <v>9416</v>
      </c>
      <c r="J972" s="986">
        <v>5197376</v>
      </c>
      <c r="K972" s="988" t="s">
        <v>6906</v>
      </c>
      <c r="L972" s="988">
        <v>40734</v>
      </c>
      <c r="M972" s="1020">
        <v>51692</v>
      </c>
      <c r="O972" s="1021" t="s">
        <v>3117</v>
      </c>
    </row>
    <row r="973" spans="1:15" s="719" customFormat="1" ht="10.199999999999999">
      <c r="A973" s="990">
        <v>970</v>
      </c>
      <c r="B973" s="991" t="s">
        <v>9417</v>
      </c>
      <c r="C973" s="991">
        <v>16877</v>
      </c>
      <c r="D973" s="707" t="s">
        <v>9418</v>
      </c>
      <c r="E973" s="992">
        <v>27.09</v>
      </c>
      <c r="F973" s="991" t="s">
        <v>9419</v>
      </c>
      <c r="G973" s="709" t="s">
        <v>2188</v>
      </c>
      <c r="H973" s="709" t="s">
        <v>5036</v>
      </c>
      <c r="I973" s="709" t="s">
        <v>9420</v>
      </c>
      <c r="J973" s="991">
        <v>2007916</v>
      </c>
      <c r="K973" s="993" t="s">
        <v>6813</v>
      </c>
      <c r="L973" s="993">
        <v>40734</v>
      </c>
      <c r="M973" s="1022">
        <v>51692</v>
      </c>
      <c r="O973" s="1023" t="s">
        <v>3117</v>
      </c>
    </row>
    <row r="974" spans="1:15" s="719" customFormat="1" ht="10.199999999999999">
      <c r="A974" s="985">
        <v>971</v>
      </c>
      <c r="B974" s="986" t="s">
        <v>9421</v>
      </c>
      <c r="C974" s="986">
        <v>16879</v>
      </c>
      <c r="D974" s="712" t="s">
        <v>7238</v>
      </c>
      <c r="E974" s="987">
        <v>35.659999999999997</v>
      </c>
      <c r="F974" s="986" t="s">
        <v>9422</v>
      </c>
      <c r="G974" s="713" t="s">
        <v>2364</v>
      </c>
      <c r="H974" s="713" t="s">
        <v>1076</v>
      </c>
      <c r="I974" s="713" t="s">
        <v>7239</v>
      </c>
      <c r="J974" s="986">
        <v>2609436</v>
      </c>
      <c r="K974" s="988" t="s">
        <v>2287</v>
      </c>
      <c r="L974" s="988">
        <v>40733</v>
      </c>
      <c r="M974" s="1020">
        <v>51691</v>
      </c>
      <c r="O974" s="1021" t="s">
        <v>3117</v>
      </c>
    </row>
    <row r="975" spans="1:15" s="719" customFormat="1" ht="10.199999999999999">
      <c r="A975" s="990">
        <v>972</v>
      </c>
      <c r="B975" s="991" t="s">
        <v>9423</v>
      </c>
      <c r="C975" s="991">
        <v>16880</v>
      </c>
      <c r="D975" s="707" t="s">
        <v>9424</v>
      </c>
      <c r="E975" s="992">
        <v>56.23</v>
      </c>
      <c r="F975" s="991" t="s">
        <v>9425</v>
      </c>
      <c r="G975" s="709" t="s">
        <v>371</v>
      </c>
      <c r="H975" s="709" t="s">
        <v>6918</v>
      </c>
      <c r="I975" s="709" t="s">
        <v>9426</v>
      </c>
      <c r="J975" s="991">
        <v>2861224</v>
      </c>
      <c r="K975" s="993" t="s">
        <v>6906</v>
      </c>
      <c r="L975" s="993">
        <v>40734</v>
      </c>
      <c r="M975" s="1022">
        <v>51692</v>
      </c>
      <c r="O975" s="1023" t="s">
        <v>3117</v>
      </c>
    </row>
    <row r="976" spans="1:15" s="719" customFormat="1" ht="20.399999999999999">
      <c r="A976" s="985">
        <v>973</v>
      </c>
      <c r="B976" s="986" t="s">
        <v>9427</v>
      </c>
      <c r="C976" s="986">
        <v>16881</v>
      </c>
      <c r="D976" s="712" t="s">
        <v>8247</v>
      </c>
      <c r="E976" s="987">
        <v>556.72</v>
      </c>
      <c r="F976" s="986" t="s">
        <v>8246</v>
      </c>
      <c r="G976" s="713" t="s">
        <v>44</v>
      </c>
      <c r="H976" s="713" t="s">
        <v>1052</v>
      </c>
      <c r="I976" s="713" t="s">
        <v>8235</v>
      </c>
      <c r="J976" s="986">
        <v>5435528</v>
      </c>
      <c r="K976" s="988" t="s">
        <v>3086</v>
      </c>
      <c r="L976" s="988">
        <v>38958</v>
      </c>
      <c r="M976" s="1020">
        <v>49916</v>
      </c>
      <c r="O976" s="1021" t="s">
        <v>3312</v>
      </c>
    </row>
    <row r="977" spans="1:15" s="719" customFormat="1" ht="20.399999999999999">
      <c r="A977" s="990">
        <v>974</v>
      </c>
      <c r="B977" s="991" t="s">
        <v>9428</v>
      </c>
      <c r="C977" s="991">
        <v>16882</v>
      </c>
      <c r="D977" s="707" t="s">
        <v>8254</v>
      </c>
      <c r="E977" s="992">
        <v>2447.13</v>
      </c>
      <c r="F977" s="991" t="s">
        <v>8253</v>
      </c>
      <c r="G977" s="709" t="s">
        <v>44</v>
      </c>
      <c r="H977" s="709" t="s">
        <v>1052</v>
      </c>
      <c r="I977" s="709" t="s">
        <v>8235</v>
      </c>
      <c r="J977" s="991">
        <v>5435528</v>
      </c>
      <c r="K977" s="993" t="s">
        <v>3086</v>
      </c>
      <c r="L977" s="993">
        <v>38958</v>
      </c>
      <c r="M977" s="1022">
        <v>49916</v>
      </c>
      <c r="O977" s="1023" t="s">
        <v>3312</v>
      </c>
    </row>
    <row r="978" spans="1:15" s="719" customFormat="1" ht="20.399999999999999">
      <c r="A978" s="985">
        <v>975</v>
      </c>
      <c r="B978" s="986" t="s">
        <v>9429</v>
      </c>
      <c r="C978" s="986">
        <v>16883</v>
      </c>
      <c r="D978" s="712" t="s">
        <v>8251</v>
      </c>
      <c r="E978" s="987">
        <v>700.39</v>
      </c>
      <c r="F978" s="986" t="s">
        <v>8250</v>
      </c>
      <c r="G978" s="713" t="s">
        <v>44</v>
      </c>
      <c r="H978" s="713" t="s">
        <v>1052</v>
      </c>
      <c r="I978" s="713" t="s">
        <v>8235</v>
      </c>
      <c r="J978" s="986">
        <v>5435528</v>
      </c>
      <c r="K978" s="988" t="s">
        <v>3086</v>
      </c>
      <c r="L978" s="988">
        <v>38958</v>
      </c>
      <c r="M978" s="1020">
        <v>49916</v>
      </c>
      <c r="O978" s="1021" t="s">
        <v>3312</v>
      </c>
    </row>
    <row r="979" spans="1:15" s="719" customFormat="1" ht="10.199999999999999">
      <c r="A979" s="990">
        <v>976</v>
      </c>
      <c r="B979" s="991" t="s">
        <v>9430</v>
      </c>
      <c r="C979" s="991">
        <v>16889</v>
      </c>
      <c r="D979" s="707" t="s">
        <v>8447</v>
      </c>
      <c r="E979" s="992">
        <v>662.79</v>
      </c>
      <c r="F979" s="991" t="s">
        <v>9431</v>
      </c>
      <c r="G979" s="709" t="s">
        <v>46</v>
      </c>
      <c r="H979" s="709" t="s">
        <v>4370</v>
      </c>
      <c r="I979" s="709" t="s">
        <v>9432</v>
      </c>
      <c r="J979" s="991">
        <v>5893259</v>
      </c>
      <c r="K979" s="993" t="s">
        <v>2186</v>
      </c>
      <c r="L979" s="993">
        <v>40749</v>
      </c>
      <c r="M979" s="1022">
        <v>51707</v>
      </c>
      <c r="O979" s="1023" t="s">
        <v>3117</v>
      </c>
    </row>
    <row r="980" spans="1:15" s="719" customFormat="1" ht="10.199999999999999">
      <c r="A980" s="985">
        <v>977</v>
      </c>
      <c r="B980" s="986" t="s">
        <v>9433</v>
      </c>
      <c r="C980" s="986">
        <v>16891</v>
      </c>
      <c r="D980" s="712" t="s">
        <v>9434</v>
      </c>
      <c r="E980" s="987">
        <v>143.16999999999999</v>
      </c>
      <c r="F980" s="986" t="s">
        <v>9435</v>
      </c>
      <c r="G980" s="713" t="s">
        <v>2234</v>
      </c>
      <c r="H980" s="713" t="s">
        <v>448</v>
      </c>
      <c r="I980" s="713" t="s">
        <v>9436</v>
      </c>
      <c r="J980" s="986">
        <v>4247434</v>
      </c>
      <c r="K980" s="988" t="s">
        <v>2186</v>
      </c>
      <c r="L980" s="988">
        <v>40749</v>
      </c>
      <c r="M980" s="1020">
        <v>51707</v>
      </c>
      <c r="O980" s="1021" t="s">
        <v>3149</v>
      </c>
    </row>
    <row r="981" spans="1:15" s="719" customFormat="1" ht="20.399999999999999">
      <c r="A981" s="990">
        <v>978</v>
      </c>
      <c r="B981" s="991" t="s">
        <v>9437</v>
      </c>
      <c r="C981" s="991">
        <v>16896</v>
      </c>
      <c r="D981" s="707" t="s">
        <v>4304</v>
      </c>
      <c r="E981" s="992">
        <v>30.71</v>
      </c>
      <c r="F981" s="991" t="s">
        <v>9438</v>
      </c>
      <c r="G981" s="709" t="s">
        <v>2188</v>
      </c>
      <c r="H981" s="709" t="s">
        <v>2189</v>
      </c>
      <c r="I981" s="709" t="s">
        <v>4306</v>
      </c>
      <c r="J981" s="991">
        <v>5485932</v>
      </c>
      <c r="K981" s="993" t="s">
        <v>2186</v>
      </c>
      <c r="L981" s="993">
        <v>40275</v>
      </c>
      <c r="M981" s="1022">
        <v>51233</v>
      </c>
      <c r="O981" s="1023" t="s">
        <v>3122</v>
      </c>
    </row>
    <row r="982" spans="1:15" s="719" customFormat="1" ht="20.399999999999999">
      <c r="A982" s="985">
        <v>979</v>
      </c>
      <c r="B982" s="986" t="s">
        <v>9439</v>
      </c>
      <c r="C982" s="986">
        <v>16897</v>
      </c>
      <c r="D982" s="712" t="s">
        <v>9440</v>
      </c>
      <c r="E982" s="987">
        <v>138.68</v>
      </c>
      <c r="F982" s="986" t="s">
        <v>9441</v>
      </c>
      <c r="G982" s="713" t="s">
        <v>40</v>
      </c>
      <c r="H982" s="713" t="s">
        <v>2320</v>
      </c>
      <c r="I982" s="713" t="s">
        <v>4100</v>
      </c>
      <c r="J982" s="986">
        <v>2737221</v>
      </c>
      <c r="K982" s="988" t="s">
        <v>6813</v>
      </c>
      <c r="L982" s="988">
        <v>40758</v>
      </c>
      <c r="M982" s="1020">
        <v>51716</v>
      </c>
      <c r="O982" s="1021" t="s">
        <v>3149</v>
      </c>
    </row>
    <row r="983" spans="1:15" s="719" customFormat="1" ht="10.199999999999999">
      <c r="A983" s="990">
        <v>980</v>
      </c>
      <c r="B983" s="991" t="s">
        <v>9442</v>
      </c>
      <c r="C983" s="991">
        <v>16898</v>
      </c>
      <c r="D983" s="707" t="s">
        <v>3567</v>
      </c>
      <c r="E983" s="992">
        <v>166.25</v>
      </c>
      <c r="F983" s="991" t="s">
        <v>3566</v>
      </c>
      <c r="G983" s="709" t="s">
        <v>48</v>
      </c>
      <c r="H983" s="709" t="s">
        <v>3568</v>
      </c>
      <c r="I983" s="709" t="s">
        <v>792</v>
      </c>
      <c r="J983" s="991">
        <v>5830974</v>
      </c>
      <c r="K983" s="993" t="s">
        <v>6912</v>
      </c>
      <c r="L983" s="993">
        <v>40758</v>
      </c>
      <c r="M983" s="1022">
        <v>51716</v>
      </c>
      <c r="O983" s="1023" t="s">
        <v>3117</v>
      </c>
    </row>
    <row r="984" spans="1:15" s="719" customFormat="1" ht="10.199999999999999">
      <c r="A984" s="985">
        <v>981</v>
      </c>
      <c r="B984" s="986" t="s">
        <v>9443</v>
      </c>
      <c r="C984" s="986">
        <v>16901</v>
      </c>
      <c r="D984" s="712" t="s">
        <v>9444</v>
      </c>
      <c r="E984" s="987">
        <v>41.91</v>
      </c>
      <c r="F984" s="986" t="s">
        <v>9445</v>
      </c>
      <c r="G984" s="713" t="s">
        <v>40</v>
      </c>
      <c r="H984" s="713" t="s">
        <v>2334</v>
      </c>
      <c r="I984" s="713" t="s">
        <v>9446</v>
      </c>
      <c r="J984" s="986">
        <v>6008194</v>
      </c>
      <c r="K984" s="988" t="s">
        <v>2186</v>
      </c>
      <c r="L984" s="988">
        <v>40767</v>
      </c>
      <c r="M984" s="1020">
        <v>51725</v>
      </c>
      <c r="O984" s="1021" t="s">
        <v>3117</v>
      </c>
    </row>
    <row r="985" spans="1:15" s="719" customFormat="1" ht="10.199999999999999">
      <c r="A985" s="990">
        <v>982</v>
      </c>
      <c r="B985" s="991" t="s">
        <v>9447</v>
      </c>
      <c r="C985" s="991">
        <v>16905</v>
      </c>
      <c r="D985" s="707" t="s">
        <v>3841</v>
      </c>
      <c r="E985" s="992">
        <v>150.75</v>
      </c>
      <c r="F985" s="991" t="s">
        <v>3840</v>
      </c>
      <c r="G985" s="709" t="s">
        <v>2509</v>
      </c>
      <c r="H985" s="709" t="s">
        <v>3234</v>
      </c>
      <c r="I985" s="709" t="s">
        <v>3842</v>
      </c>
      <c r="J985" s="991">
        <v>2097109</v>
      </c>
      <c r="K985" s="993" t="s">
        <v>2186</v>
      </c>
      <c r="L985" s="993">
        <v>40777</v>
      </c>
      <c r="M985" s="1022">
        <v>51735</v>
      </c>
      <c r="O985" s="1023" t="s">
        <v>3117</v>
      </c>
    </row>
    <row r="986" spans="1:15" s="719" customFormat="1" ht="10.199999999999999">
      <c r="A986" s="985">
        <v>983</v>
      </c>
      <c r="B986" s="986" t="s">
        <v>9448</v>
      </c>
      <c r="C986" s="986">
        <v>16906</v>
      </c>
      <c r="D986" s="712" t="s">
        <v>9449</v>
      </c>
      <c r="E986" s="987">
        <v>255.26</v>
      </c>
      <c r="F986" s="986" t="s">
        <v>9450</v>
      </c>
      <c r="G986" s="713" t="s">
        <v>2509</v>
      </c>
      <c r="H986" s="713" t="s">
        <v>3234</v>
      </c>
      <c r="I986" s="713" t="s">
        <v>9451</v>
      </c>
      <c r="J986" s="986">
        <v>5244501</v>
      </c>
      <c r="K986" s="988" t="s">
        <v>6906</v>
      </c>
      <c r="L986" s="988">
        <v>40780</v>
      </c>
      <c r="M986" s="1020">
        <v>51738</v>
      </c>
      <c r="O986" s="1021" t="s">
        <v>3117</v>
      </c>
    </row>
    <row r="987" spans="1:15" s="719" customFormat="1" ht="10.199999999999999">
      <c r="A987" s="990">
        <v>984</v>
      </c>
      <c r="B987" s="991" t="s">
        <v>9452</v>
      </c>
      <c r="C987" s="991">
        <v>16912</v>
      </c>
      <c r="D987" s="707" t="s">
        <v>9453</v>
      </c>
      <c r="E987" s="992">
        <v>74.180000000000007</v>
      </c>
      <c r="F987" s="991" t="s">
        <v>9454</v>
      </c>
      <c r="G987" s="709" t="s">
        <v>40</v>
      </c>
      <c r="H987" s="709" t="s">
        <v>3586</v>
      </c>
      <c r="I987" s="709" t="s">
        <v>4049</v>
      </c>
      <c r="J987" s="991">
        <v>2824833</v>
      </c>
      <c r="K987" s="993" t="s">
        <v>6813</v>
      </c>
      <c r="L987" s="993">
        <v>40784</v>
      </c>
      <c r="M987" s="1022">
        <v>51742</v>
      </c>
      <c r="O987" s="1023" t="s">
        <v>3117</v>
      </c>
    </row>
    <row r="988" spans="1:15" s="719" customFormat="1" ht="20.399999999999999">
      <c r="A988" s="985">
        <v>985</v>
      </c>
      <c r="B988" s="986" t="s">
        <v>9455</v>
      </c>
      <c r="C988" s="986">
        <v>16920</v>
      </c>
      <c r="D988" s="712" t="s">
        <v>7404</v>
      </c>
      <c r="E988" s="987">
        <v>31.98</v>
      </c>
      <c r="F988" s="986" t="s">
        <v>9456</v>
      </c>
      <c r="G988" s="713" t="s">
        <v>48</v>
      </c>
      <c r="H988" s="713" t="s">
        <v>3568</v>
      </c>
      <c r="I988" s="713" t="s">
        <v>9457</v>
      </c>
      <c r="J988" s="986">
        <v>5108713</v>
      </c>
      <c r="K988" s="988" t="s">
        <v>6912</v>
      </c>
      <c r="L988" s="988">
        <v>40449</v>
      </c>
      <c r="M988" s="1020">
        <v>51407</v>
      </c>
      <c r="O988" s="1021" t="s">
        <v>3117</v>
      </c>
    </row>
    <row r="989" spans="1:15" s="719" customFormat="1" ht="10.199999999999999">
      <c r="A989" s="990">
        <v>986</v>
      </c>
      <c r="B989" s="991" t="s">
        <v>9458</v>
      </c>
      <c r="C989" s="991">
        <v>16921</v>
      </c>
      <c r="D989" s="707" t="s">
        <v>7362</v>
      </c>
      <c r="E989" s="992">
        <v>24.33</v>
      </c>
      <c r="F989" s="991" t="s">
        <v>9459</v>
      </c>
      <c r="G989" s="709" t="s">
        <v>2509</v>
      </c>
      <c r="H989" s="709" t="s">
        <v>3183</v>
      </c>
      <c r="I989" s="709" t="s">
        <v>9460</v>
      </c>
      <c r="J989" s="991">
        <v>5266386</v>
      </c>
      <c r="K989" s="993" t="s">
        <v>2186</v>
      </c>
      <c r="L989" s="993">
        <v>40816</v>
      </c>
      <c r="M989" s="1022">
        <v>51774</v>
      </c>
      <c r="O989" s="1023" t="s">
        <v>3117</v>
      </c>
    </row>
    <row r="990" spans="1:15" s="719" customFormat="1" ht="10.199999999999999">
      <c r="A990" s="985">
        <v>987</v>
      </c>
      <c r="B990" s="986" t="s">
        <v>9461</v>
      </c>
      <c r="C990" s="986">
        <v>16922</v>
      </c>
      <c r="D990" s="712" t="s">
        <v>4868</v>
      </c>
      <c r="E990" s="987">
        <v>250.76</v>
      </c>
      <c r="F990" s="986" t="s">
        <v>9462</v>
      </c>
      <c r="G990" s="713" t="s">
        <v>2364</v>
      </c>
      <c r="H990" s="713" t="s">
        <v>3685</v>
      </c>
      <c r="I990" s="713" t="s">
        <v>9463</v>
      </c>
      <c r="J990" s="986">
        <v>5114039</v>
      </c>
      <c r="K990" s="988" t="s">
        <v>7044</v>
      </c>
      <c r="L990" s="988">
        <v>40816</v>
      </c>
      <c r="M990" s="1020">
        <v>51774</v>
      </c>
      <c r="O990" s="1021" t="s">
        <v>3149</v>
      </c>
    </row>
    <row r="991" spans="1:15" s="719" customFormat="1" ht="10.199999999999999">
      <c r="A991" s="990">
        <v>988</v>
      </c>
      <c r="B991" s="991" t="s">
        <v>9464</v>
      </c>
      <c r="C991" s="991">
        <v>16929</v>
      </c>
      <c r="D991" s="707" t="s">
        <v>9465</v>
      </c>
      <c r="E991" s="992">
        <v>55.04</v>
      </c>
      <c r="F991" s="991" t="s">
        <v>9466</v>
      </c>
      <c r="G991" s="709" t="s">
        <v>2509</v>
      </c>
      <c r="H991" s="709" t="s">
        <v>3179</v>
      </c>
      <c r="I991" s="709" t="s">
        <v>7478</v>
      </c>
      <c r="J991" s="991">
        <v>5340195</v>
      </c>
      <c r="K991" s="993" t="s">
        <v>2186</v>
      </c>
      <c r="L991" s="993">
        <v>40828</v>
      </c>
      <c r="M991" s="1022">
        <v>51786</v>
      </c>
      <c r="O991" s="1023" t="s">
        <v>3117</v>
      </c>
    </row>
    <row r="992" spans="1:15" s="719" customFormat="1" ht="10.199999999999999">
      <c r="A992" s="985">
        <v>989</v>
      </c>
      <c r="B992" s="986" t="s">
        <v>9467</v>
      </c>
      <c r="C992" s="986">
        <v>16930</v>
      </c>
      <c r="D992" s="712" t="s">
        <v>9468</v>
      </c>
      <c r="E992" s="987">
        <v>47.85</v>
      </c>
      <c r="F992" s="986" t="s">
        <v>9469</v>
      </c>
      <c r="G992" s="713" t="s">
        <v>48</v>
      </c>
      <c r="H992" s="713" t="s">
        <v>4112</v>
      </c>
      <c r="I992" s="713" t="s">
        <v>9470</v>
      </c>
      <c r="J992" s="986">
        <v>5504767</v>
      </c>
      <c r="K992" s="988" t="s">
        <v>2287</v>
      </c>
      <c r="L992" s="988">
        <v>40828</v>
      </c>
      <c r="M992" s="1020">
        <v>51786</v>
      </c>
      <c r="O992" s="1021" t="s">
        <v>3149</v>
      </c>
    </row>
    <row r="993" spans="1:15" s="719" customFormat="1" ht="10.199999999999999">
      <c r="A993" s="990">
        <v>990</v>
      </c>
      <c r="B993" s="991" t="s">
        <v>9471</v>
      </c>
      <c r="C993" s="991">
        <v>16932</v>
      </c>
      <c r="D993" s="707" t="s">
        <v>3274</v>
      </c>
      <c r="E993" s="992">
        <v>97.25</v>
      </c>
      <c r="F993" s="991" t="s">
        <v>9472</v>
      </c>
      <c r="G993" s="709" t="s">
        <v>2230</v>
      </c>
      <c r="H993" s="709" t="s">
        <v>3671</v>
      </c>
      <c r="I993" s="709" t="s">
        <v>9473</v>
      </c>
      <c r="J993" s="991">
        <v>5266084</v>
      </c>
      <c r="K993" s="993" t="s">
        <v>7044</v>
      </c>
      <c r="L993" s="993">
        <v>40830</v>
      </c>
      <c r="M993" s="1022">
        <v>51788</v>
      </c>
      <c r="O993" s="1023" t="s">
        <v>3117</v>
      </c>
    </row>
    <row r="994" spans="1:15" s="719" customFormat="1" ht="10.199999999999999">
      <c r="A994" s="985">
        <v>991</v>
      </c>
      <c r="B994" s="986" t="s">
        <v>9474</v>
      </c>
      <c r="C994" s="986">
        <v>16933</v>
      </c>
      <c r="D994" s="712" t="s">
        <v>9475</v>
      </c>
      <c r="E994" s="987">
        <v>75.05</v>
      </c>
      <c r="F994" s="986" t="s">
        <v>9476</v>
      </c>
      <c r="G994" s="713" t="s">
        <v>2230</v>
      </c>
      <c r="H994" s="713" t="s">
        <v>3671</v>
      </c>
      <c r="I994" s="713" t="s">
        <v>9473</v>
      </c>
      <c r="J994" s="986">
        <v>5266084</v>
      </c>
      <c r="K994" s="988" t="s">
        <v>7044</v>
      </c>
      <c r="L994" s="988">
        <v>40830</v>
      </c>
      <c r="M994" s="1020">
        <v>51788</v>
      </c>
      <c r="O994" s="1021" t="s">
        <v>3117</v>
      </c>
    </row>
    <row r="995" spans="1:15" s="719" customFormat="1" ht="10.199999999999999">
      <c r="A995" s="990">
        <v>992</v>
      </c>
      <c r="B995" s="991" t="s">
        <v>9477</v>
      </c>
      <c r="C995" s="991">
        <v>16934</v>
      </c>
      <c r="D995" s="707" t="s">
        <v>9478</v>
      </c>
      <c r="E995" s="992">
        <v>253.63</v>
      </c>
      <c r="F995" s="991" t="s">
        <v>9479</v>
      </c>
      <c r="G995" s="709" t="s">
        <v>41</v>
      </c>
      <c r="H995" s="709" t="s">
        <v>3556</v>
      </c>
      <c r="I995" s="709" t="s">
        <v>9480</v>
      </c>
      <c r="J995" s="991">
        <v>5212448</v>
      </c>
      <c r="K995" s="993" t="s">
        <v>6813</v>
      </c>
      <c r="L995" s="993">
        <v>40830</v>
      </c>
      <c r="M995" s="1022">
        <v>51788</v>
      </c>
      <c r="O995" s="1023" t="s">
        <v>3117</v>
      </c>
    </row>
    <row r="996" spans="1:15" s="719" customFormat="1" ht="10.199999999999999">
      <c r="A996" s="985">
        <v>993</v>
      </c>
      <c r="B996" s="986" t="s">
        <v>9481</v>
      </c>
      <c r="C996" s="986">
        <v>16935</v>
      </c>
      <c r="D996" s="712" t="s">
        <v>7359</v>
      </c>
      <c r="E996" s="987">
        <v>46.18</v>
      </c>
      <c r="F996" s="986" t="s">
        <v>9482</v>
      </c>
      <c r="G996" s="713" t="s">
        <v>2364</v>
      </c>
      <c r="H996" s="713" t="s">
        <v>2365</v>
      </c>
      <c r="I996" s="713" t="s">
        <v>9483</v>
      </c>
      <c r="J996" s="986">
        <v>3310132</v>
      </c>
      <c r="K996" s="988" t="s">
        <v>2287</v>
      </c>
      <c r="L996" s="988">
        <v>40826</v>
      </c>
      <c r="M996" s="1020">
        <v>51784</v>
      </c>
      <c r="O996" s="1021" t="s">
        <v>3117</v>
      </c>
    </row>
    <row r="997" spans="1:15" s="719" customFormat="1" ht="10.199999999999999">
      <c r="A997" s="990">
        <v>994</v>
      </c>
      <c r="B997" s="991" t="s">
        <v>9484</v>
      </c>
      <c r="C997" s="991">
        <v>16936</v>
      </c>
      <c r="D997" s="707" t="s">
        <v>9008</v>
      </c>
      <c r="E997" s="992">
        <v>89.65</v>
      </c>
      <c r="F997" s="991" t="s">
        <v>9485</v>
      </c>
      <c r="G997" s="709" t="s">
        <v>41</v>
      </c>
      <c r="H997" s="709" t="s">
        <v>1072</v>
      </c>
      <c r="I997" s="709" t="s">
        <v>9486</v>
      </c>
      <c r="J997" s="991">
        <v>5234751</v>
      </c>
      <c r="K997" s="993" t="s">
        <v>2287</v>
      </c>
      <c r="L997" s="993">
        <v>40828</v>
      </c>
      <c r="M997" s="1022">
        <v>51786</v>
      </c>
      <c r="O997" s="1023" t="s">
        <v>3117</v>
      </c>
    </row>
    <row r="998" spans="1:15" s="719" customFormat="1" ht="10.199999999999999">
      <c r="A998" s="985">
        <v>995</v>
      </c>
      <c r="B998" s="986" t="s">
        <v>9487</v>
      </c>
      <c r="C998" s="986">
        <v>16937</v>
      </c>
      <c r="D998" s="712" t="s">
        <v>9488</v>
      </c>
      <c r="E998" s="987">
        <v>406.06</v>
      </c>
      <c r="F998" s="986" t="s">
        <v>9489</v>
      </c>
      <c r="G998" s="713" t="s">
        <v>2364</v>
      </c>
      <c r="H998" s="713" t="s">
        <v>3206</v>
      </c>
      <c r="I998" s="713" t="s">
        <v>9490</v>
      </c>
      <c r="J998" s="986">
        <v>5317312</v>
      </c>
      <c r="K998" s="988" t="s">
        <v>7201</v>
      </c>
      <c r="L998" s="988">
        <v>40834</v>
      </c>
      <c r="M998" s="1020">
        <v>51792</v>
      </c>
      <c r="O998" s="1021" t="s">
        <v>3149</v>
      </c>
    </row>
    <row r="999" spans="1:15" s="719" customFormat="1" ht="10.199999999999999">
      <c r="A999" s="990">
        <v>996</v>
      </c>
      <c r="B999" s="991" t="s">
        <v>9491</v>
      </c>
      <c r="C999" s="991">
        <v>16938</v>
      </c>
      <c r="D999" s="707" t="s">
        <v>5112</v>
      </c>
      <c r="E999" s="992">
        <v>2719.94</v>
      </c>
      <c r="F999" s="991" t="s">
        <v>9492</v>
      </c>
      <c r="G999" s="709" t="s">
        <v>43</v>
      </c>
      <c r="H999" s="709" t="s">
        <v>3468</v>
      </c>
      <c r="I999" s="709" t="s">
        <v>9493</v>
      </c>
      <c r="J999" s="991">
        <v>5301769</v>
      </c>
      <c r="K999" s="993" t="s">
        <v>3086</v>
      </c>
      <c r="L999" s="993">
        <v>40836</v>
      </c>
      <c r="M999" s="1022">
        <v>51794</v>
      </c>
      <c r="O999" s="1023" t="s">
        <v>3149</v>
      </c>
    </row>
    <row r="1000" spans="1:15" s="719" customFormat="1" ht="10.199999999999999">
      <c r="A1000" s="985">
        <v>997</v>
      </c>
      <c r="B1000" s="986" t="s">
        <v>9494</v>
      </c>
      <c r="C1000" s="986">
        <v>16940</v>
      </c>
      <c r="D1000" s="712" t="s">
        <v>9495</v>
      </c>
      <c r="E1000" s="987">
        <v>212.91</v>
      </c>
      <c r="F1000" s="986" t="s">
        <v>9496</v>
      </c>
      <c r="G1000" s="713" t="s">
        <v>2364</v>
      </c>
      <c r="H1000" s="713" t="s">
        <v>2365</v>
      </c>
      <c r="I1000" s="713" t="s">
        <v>9497</v>
      </c>
      <c r="J1000" s="986">
        <v>5106753</v>
      </c>
      <c r="K1000" s="988" t="s">
        <v>2287</v>
      </c>
      <c r="L1000" s="988">
        <v>40842</v>
      </c>
      <c r="M1000" s="1020">
        <v>51800</v>
      </c>
      <c r="O1000" s="1021" t="s">
        <v>3117</v>
      </c>
    </row>
    <row r="1001" spans="1:15" s="719" customFormat="1" ht="10.199999999999999">
      <c r="A1001" s="990">
        <v>998</v>
      </c>
      <c r="B1001" s="991" t="s">
        <v>9498</v>
      </c>
      <c r="C1001" s="991">
        <v>16947</v>
      </c>
      <c r="D1001" s="707" t="s">
        <v>4315</v>
      </c>
      <c r="E1001" s="992">
        <v>660.64</v>
      </c>
      <c r="F1001" s="991" t="s">
        <v>4316</v>
      </c>
      <c r="G1001" s="709" t="s">
        <v>40</v>
      </c>
      <c r="H1001" s="709" t="s">
        <v>2334</v>
      </c>
      <c r="I1001" s="709" t="s">
        <v>4317</v>
      </c>
      <c r="J1001" s="991">
        <v>5467268</v>
      </c>
      <c r="K1001" s="993" t="s">
        <v>7559</v>
      </c>
      <c r="L1001" s="993">
        <v>40857</v>
      </c>
      <c r="M1001" s="1022">
        <v>51815</v>
      </c>
      <c r="O1001" s="1023" t="s">
        <v>3117</v>
      </c>
    </row>
    <row r="1002" spans="1:15" s="719" customFormat="1" ht="20.399999999999999">
      <c r="A1002" s="985">
        <v>999</v>
      </c>
      <c r="B1002" s="986" t="s">
        <v>9499</v>
      </c>
      <c r="C1002" s="986">
        <v>16950</v>
      </c>
      <c r="D1002" s="712" t="s">
        <v>9500</v>
      </c>
      <c r="E1002" s="987">
        <v>1933.96</v>
      </c>
      <c r="F1002" s="986" t="s">
        <v>3462</v>
      </c>
      <c r="G1002" s="713" t="s">
        <v>46</v>
      </c>
      <c r="H1002" s="713" t="s">
        <v>3464</v>
      </c>
      <c r="I1002" s="713" t="s">
        <v>3465</v>
      </c>
      <c r="J1002" s="986">
        <v>5194423</v>
      </c>
      <c r="K1002" s="988" t="s">
        <v>8933</v>
      </c>
      <c r="L1002" s="988">
        <v>40863</v>
      </c>
      <c r="M1002" s="1020">
        <v>51821</v>
      </c>
      <c r="O1002" s="1021" t="s">
        <v>3149</v>
      </c>
    </row>
    <row r="1003" spans="1:15" s="719" customFormat="1" ht="10.199999999999999">
      <c r="A1003" s="990">
        <v>1000</v>
      </c>
      <c r="B1003" s="991" t="s">
        <v>9501</v>
      </c>
      <c r="C1003" s="991">
        <v>16952</v>
      </c>
      <c r="D1003" s="707" t="s">
        <v>9502</v>
      </c>
      <c r="E1003" s="992">
        <v>29100.14</v>
      </c>
      <c r="F1003" s="991" t="s">
        <v>9503</v>
      </c>
      <c r="G1003" s="709" t="s">
        <v>44</v>
      </c>
      <c r="H1003" s="709" t="s">
        <v>3137</v>
      </c>
      <c r="I1003" s="709" t="s">
        <v>9504</v>
      </c>
      <c r="J1003" s="991">
        <v>5217652</v>
      </c>
      <c r="K1003" s="993" t="s">
        <v>3086</v>
      </c>
      <c r="L1003" s="993">
        <v>40865</v>
      </c>
      <c r="M1003" s="1022">
        <v>51823</v>
      </c>
      <c r="O1003" s="1023" t="s">
        <v>3149</v>
      </c>
    </row>
    <row r="1004" spans="1:15" s="719" customFormat="1" ht="10.199999999999999">
      <c r="A1004" s="985">
        <v>1001</v>
      </c>
      <c r="B1004" s="986" t="s">
        <v>9505</v>
      </c>
      <c r="C1004" s="986">
        <v>16957</v>
      </c>
      <c r="D1004" s="712" t="s">
        <v>9506</v>
      </c>
      <c r="E1004" s="987">
        <v>64.11</v>
      </c>
      <c r="F1004" s="986" t="s">
        <v>9507</v>
      </c>
      <c r="G1004" s="713" t="s">
        <v>47</v>
      </c>
      <c r="H1004" s="713" t="s">
        <v>5101</v>
      </c>
      <c r="I1004" s="713" t="s">
        <v>9508</v>
      </c>
      <c r="J1004" s="986">
        <v>5068517</v>
      </c>
      <c r="K1004" s="988" t="s">
        <v>2186</v>
      </c>
      <c r="L1004" s="988">
        <v>40871</v>
      </c>
      <c r="M1004" s="1020">
        <v>51525</v>
      </c>
      <c r="O1004" s="1021" t="s">
        <v>3117</v>
      </c>
    </row>
    <row r="1005" spans="1:15" s="719" customFormat="1" ht="20.399999999999999">
      <c r="A1005" s="990">
        <v>1002</v>
      </c>
      <c r="B1005" s="991" t="s">
        <v>9509</v>
      </c>
      <c r="C1005" s="991">
        <v>16958</v>
      </c>
      <c r="D1005" s="707" t="s">
        <v>7501</v>
      </c>
      <c r="E1005" s="992">
        <v>2979.36</v>
      </c>
      <c r="F1005" s="991" t="s">
        <v>9510</v>
      </c>
      <c r="G1005" s="709" t="s">
        <v>41</v>
      </c>
      <c r="H1005" s="709" t="s">
        <v>4289</v>
      </c>
      <c r="I1005" s="709" t="s">
        <v>9511</v>
      </c>
      <c r="J1005" s="991">
        <v>5103797</v>
      </c>
      <c r="K1005" s="993" t="s">
        <v>3086</v>
      </c>
      <c r="L1005" s="993">
        <v>40875</v>
      </c>
      <c r="M1005" s="1022">
        <v>51833</v>
      </c>
      <c r="O1005" s="1023" t="s">
        <v>3149</v>
      </c>
    </row>
    <row r="1006" spans="1:15" s="719" customFormat="1" ht="20.399999999999999">
      <c r="A1006" s="985">
        <v>1003</v>
      </c>
      <c r="B1006" s="986" t="s">
        <v>9512</v>
      </c>
      <c r="C1006" s="986">
        <v>16959</v>
      </c>
      <c r="D1006" s="712" t="s">
        <v>9513</v>
      </c>
      <c r="E1006" s="987">
        <v>1695.74</v>
      </c>
      <c r="F1006" s="986" t="s">
        <v>9514</v>
      </c>
      <c r="G1006" s="713" t="s">
        <v>41</v>
      </c>
      <c r="H1006" s="713" t="s">
        <v>4289</v>
      </c>
      <c r="I1006" s="713" t="s">
        <v>9511</v>
      </c>
      <c r="J1006" s="986">
        <v>5103797</v>
      </c>
      <c r="K1006" s="988" t="s">
        <v>3086</v>
      </c>
      <c r="L1006" s="988">
        <v>40875</v>
      </c>
      <c r="M1006" s="1020">
        <v>51833</v>
      </c>
      <c r="O1006" s="1021" t="s">
        <v>3149</v>
      </c>
    </row>
    <row r="1007" spans="1:15" s="719" customFormat="1" ht="10.199999999999999">
      <c r="A1007" s="990">
        <v>1004</v>
      </c>
      <c r="B1007" s="991" t="s">
        <v>9515</v>
      </c>
      <c r="C1007" s="991">
        <v>16962</v>
      </c>
      <c r="D1007" s="707" t="s">
        <v>9516</v>
      </c>
      <c r="E1007" s="992">
        <v>544.54</v>
      </c>
      <c r="F1007" s="991" t="s">
        <v>9517</v>
      </c>
      <c r="G1007" s="709" t="s">
        <v>2247</v>
      </c>
      <c r="H1007" s="709" t="s">
        <v>9518</v>
      </c>
      <c r="I1007" s="709" t="s">
        <v>9519</v>
      </c>
      <c r="J1007" s="991">
        <v>5197201</v>
      </c>
      <c r="K1007" s="993" t="s">
        <v>7559</v>
      </c>
      <c r="L1007" s="993">
        <v>40878</v>
      </c>
      <c r="M1007" s="1022">
        <v>51836</v>
      </c>
      <c r="O1007" s="1023" t="s">
        <v>3117</v>
      </c>
    </row>
    <row r="1008" spans="1:15" s="719" customFormat="1" ht="20.399999999999999">
      <c r="A1008" s="985">
        <v>1005</v>
      </c>
      <c r="B1008" s="986" t="s">
        <v>9520</v>
      </c>
      <c r="C1008" s="986">
        <v>16964</v>
      </c>
      <c r="D1008" s="712" t="s">
        <v>7912</v>
      </c>
      <c r="E1008" s="987">
        <v>30.41</v>
      </c>
      <c r="F1008" s="986" t="s">
        <v>7911</v>
      </c>
      <c r="G1008" s="713" t="s">
        <v>41</v>
      </c>
      <c r="H1008" s="713" t="s">
        <v>1072</v>
      </c>
      <c r="I1008" s="713" t="s">
        <v>4963</v>
      </c>
      <c r="J1008" s="986">
        <v>5237572</v>
      </c>
      <c r="K1008" s="988" t="s">
        <v>2287</v>
      </c>
      <c r="L1008" s="988">
        <v>38567</v>
      </c>
      <c r="M1008" s="1020">
        <v>49524</v>
      </c>
      <c r="O1008" s="1021" t="s">
        <v>3117</v>
      </c>
    </row>
    <row r="1009" spans="1:15" s="719" customFormat="1" ht="10.199999999999999">
      <c r="A1009" s="990">
        <v>1006</v>
      </c>
      <c r="B1009" s="991" t="s">
        <v>9521</v>
      </c>
      <c r="C1009" s="991">
        <v>16965</v>
      </c>
      <c r="D1009" s="707" t="s">
        <v>4874</v>
      </c>
      <c r="E1009" s="992">
        <v>89.73</v>
      </c>
      <c r="F1009" s="991" t="s">
        <v>9522</v>
      </c>
      <c r="G1009" s="709" t="s">
        <v>47</v>
      </c>
      <c r="H1009" s="709" t="s">
        <v>44</v>
      </c>
      <c r="I1009" s="709" t="s">
        <v>9523</v>
      </c>
      <c r="J1009" s="991">
        <v>5079527</v>
      </c>
      <c r="K1009" s="993" t="s">
        <v>2186</v>
      </c>
      <c r="L1009" s="993">
        <v>40885</v>
      </c>
      <c r="M1009" s="1022">
        <v>51843</v>
      </c>
      <c r="O1009" s="1023" t="s">
        <v>3117</v>
      </c>
    </row>
    <row r="1010" spans="1:15" s="719" customFormat="1" ht="10.199999999999999">
      <c r="A1010" s="985">
        <v>1007</v>
      </c>
      <c r="B1010" s="986" t="s">
        <v>9524</v>
      </c>
      <c r="C1010" s="986">
        <v>16968</v>
      </c>
      <c r="D1010" s="712" t="s">
        <v>9525</v>
      </c>
      <c r="E1010" s="987">
        <v>30.91</v>
      </c>
      <c r="F1010" s="986" t="s">
        <v>9526</v>
      </c>
      <c r="G1010" s="713" t="s">
        <v>41</v>
      </c>
      <c r="H1010" s="713" t="s">
        <v>2298</v>
      </c>
      <c r="I1010" s="713" t="s">
        <v>9527</v>
      </c>
      <c r="J1010" s="986">
        <v>5488087</v>
      </c>
      <c r="K1010" s="988" t="s">
        <v>2287</v>
      </c>
      <c r="L1010" s="988">
        <v>39128</v>
      </c>
      <c r="M1010" s="1020">
        <v>50086</v>
      </c>
      <c r="O1010" s="1021" t="s">
        <v>3117</v>
      </c>
    </row>
    <row r="1011" spans="1:15" s="719" customFormat="1" ht="10.199999999999999">
      <c r="A1011" s="990">
        <v>1008</v>
      </c>
      <c r="B1011" s="991" t="s">
        <v>9528</v>
      </c>
      <c r="C1011" s="991">
        <v>16971</v>
      </c>
      <c r="D1011" s="707" t="s">
        <v>9529</v>
      </c>
      <c r="E1011" s="992">
        <v>13382.85</v>
      </c>
      <c r="F1011" s="991" t="s">
        <v>9530</v>
      </c>
      <c r="G1011" s="709" t="s">
        <v>44</v>
      </c>
      <c r="H1011" s="709" t="s">
        <v>3376</v>
      </c>
      <c r="I1011" s="709" t="s">
        <v>9531</v>
      </c>
      <c r="J1011" s="991">
        <v>5161312</v>
      </c>
      <c r="K1011" s="993" t="s">
        <v>3086</v>
      </c>
      <c r="L1011" s="993">
        <v>40905</v>
      </c>
      <c r="M1011" s="1022">
        <v>51863</v>
      </c>
      <c r="O1011" s="1023" t="s">
        <v>3149</v>
      </c>
    </row>
    <row r="1012" spans="1:15" s="719" customFormat="1" ht="20.399999999999999">
      <c r="A1012" s="985">
        <v>1009</v>
      </c>
      <c r="B1012" s="986" t="s">
        <v>9532</v>
      </c>
      <c r="C1012" s="986">
        <v>16975</v>
      </c>
      <c r="D1012" s="712" t="s">
        <v>9199</v>
      </c>
      <c r="E1012" s="987">
        <v>537.95000000000005</v>
      </c>
      <c r="F1012" s="986" t="s">
        <v>9533</v>
      </c>
      <c r="G1012" s="713" t="s">
        <v>43</v>
      </c>
      <c r="H1012" s="713" t="s">
        <v>43</v>
      </c>
      <c r="I1012" s="713" t="s">
        <v>9534</v>
      </c>
      <c r="J1012" s="986">
        <v>5615631</v>
      </c>
      <c r="K1012" s="988" t="s">
        <v>3086</v>
      </c>
      <c r="L1012" s="988">
        <v>40907</v>
      </c>
      <c r="M1012" s="1020">
        <v>51865</v>
      </c>
      <c r="O1012" s="1021" t="s">
        <v>3117</v>
      </c>
    </row>
    <row r="1013" spans="1:15" s="719" customFormat="1" ht="20.399999999999999">
      <c r="A1013" s="990">
        <v>1010</v>
      </c>
      <c r="B1013" s="991" t="s">
        <v>9535</v>
      </c>
      <c r="C1013" s="991">
        <v>16976</v>
      </c>
      <c r="D1013" s="707" t="s">
        <v>9536</v>
      </c>
      <c r="E1013" s="992">
        <v>215.18</v>
      </c>
      <c r="F1013" s="991" t="s">
        <v>9537</v>
      </c>
      <c r="G1013" s="709" t="s">
        <v>2509</v>
      </c>
      <c r="H1013" s="709" t="s">
        <v>3238</v>
      </c>
      <c r="I1013" s="709" t="s">
        <v>9538</v>
      </c>
      <c r="J1013" s="991">
        <v>5321182</v>
      </c>
      <c r="K1013" s="993" t="s">
        <v>2186</v>
      </c>
      <c r="L1013" s="993">
        <v>40582</v>
      </c>
      <c r="M1013" s="1022">
        <v>51540</v>
      </c>
      <c r="O1013" s="1023" t="s">
        <v>3117</v>
      </c>
    </row>
    <row r="1014" spans="1:15" s="719" customFormat="1" ht="10.199999999999999">
      <c r="A1014" s="985">
        <v>1011</v>
      </c>
      <c r="B1014" s="986" t="s">
        <v>9539</v>
      </c>
      <c r="C1014" s="986">
        <v>16980</v>
      </c>
      <c r="D1014" s="712" t="s">
        <v>9540</v>
      </c>
      <c r="E1014" s="987">
        <v>85.74</v>
      </c>
      <c r="F1014" s="986" t="s">
        <v>9541</v>
      </c>
      <c r="G1014" s="713" t="s">
        <v>40</v>
      </c>
      <c r="H1014" s="713" t="s">
        <v>2310</v>
      </c>
      <c r="I1014" s="713" t="s">
        <v>9542</v>
      </c>
      <c r="J1014" s="986">
        <v>2577453</v>
      </c>
      <c r="K1014" s="988" t="s">
        <v>2186</v>
      </c>
      <c r="L1014" s="988">
        <v>37547</v>
      </c>
      <c r="M1014" s="1020">
        <v>48505</v>
      </c>
      <c r="O1014" s="1021" t="s">
        <v>3117</v>
      </c>
    </row>
    <row r="1015" spans="1:15" s="719" customFormat="1" ht="10.199999999999999">
      <c r="A1015" s="990">
        <v>1012</v>
      </c>
      <c r="B1015" s="991" t="s">
        <v>9543</v>
      </c>
      <c r="C1015" s="991">
        <v>16981</v>
      </c>
      <c r="D1015" s="707" t="s">
        <v>4868</v>
      </c>
      <c r="E1015" s="992">
        <v>11.97</v>
      </c>
      <c r="F1015" s="991" t="s">
        <v>9544</v>
      </c>
      <c r="G1015" s="709" t="s">
        <v>40</v>
      </c>
      <c r="H1015" s="709" t="s">
        <v>2310</v>
      </c>
      <c r="I1015" s="709" t="s">
        <v>9542</v>
      </c>
      <c r="J1015" s="991">
        <v>2577453</v>
      </c>
      <c r="K1015" s="993" t="s">
        <v>2186</v>
      </c>
      <c r="L1015" s="993">
        <v>36999</v>
      </c>
      <c r="M1015" s="1022">
        <v>47956</v>
      </c>
      <c r="O1015" s="1023" t="s">
        <v>3117</v>
      </c>
    </row>
    <row r="1016" spans="1:15" s="719" customFormat="1" ht="10.199999999999999">
      <c r="A1016" s="985">
        <v>1013</v>
      </c>
      <c r="B1016" s="986" t="s">
        <v>9545</v>
      </c>
      <c r="C1016" s="986">
        <v>16982</v>
      </c>
      <c r="D1016" s="712" t="s">
        <v>3209</v>
      </c>
      <c r="E1016" s="987">
        <v>84.49</v>
      </c>
      <c r="F1016" s="986" t="s">
        <v>9546</v>
      </c>
      <c r="G1016" s="713" t="s">
        <v>40</v>
      </c>
      <c r="H1016" s="713" t="s">
        <v>2310</v>
      </c>
      <c r="I1016" s="713" t="s">
        <v>9542</v>
      </c>
      <c r="J1016" s="986">
        <v>2577453</v>
      </c>
      <c r="K1016" s="988" t="s">
        <v>2186</v>
      </c>
      <c r="L1016" s="988">
        <v>37501</v>
      </c>
      <c r="M1016" s="1020">
        <v>48459</v>
      </c>
      <c r="O1016" s="1021" t="s">
        <v>3117</v>
      </c>
    </row>
    <row r="1017" spans="1:15" s="719" customFormat="1" ht="10.199999999999999">
      <c r="A1017" s="990">
        <v>1014</v>
      </c>
      <c r="B1017" s="991" t="s">
        <v>9547</v>
      </c>
      <c r="C1017" s="991">
        <v>16988</v>
      </c>
      <c r="D1017" s="707" t="s">
        <v>7235</v>
      </c>
      <c r="E1017" s="992">
        <v>76.91</v>
      </c>
      <c r="F1017" s="991" t="s">
        <v>9548</v>
      </c>
      <c r="G1017" s="709" t="s">
        <v>41</v>
      </c>
      <c r="H1017" s="709" t="s">
        <v>2298</v>
      </c>
      <c r="I1017" s="709" t="s">
        <v>3880</v>
      </c>
      <c r="J1017" s="991">
        <v>5215331</v>
      </c>
      <c r="K1017" s="993" t="s">
        <v>2287</v>
      </c>
      <c r="L1017" s="993">
        <v>40920</v>
      </c>
      <c r="M1017" s="1022">
        <v>51878</v>
      </c>
      <c r="O1017" s="1023" t="s">
        <v>3149</v>
      </c>
    </row>
    <row r="1018" spans="1:15" s="719" customFormat="1" ht="10.199999999999999">
      <c r="A1018" s="985">
        <v>1015</v>
      </c>
      <c r="B1018" s="986" t="s">
        <v>9549</v>
      </c>
      <c r="C1018" s="986">
        <v>16989</v>
      </c>
      <c r="D1018" s="712" t="s">
        <v>3651</v>
      </c>
      <c r="E1018" s="987">
        <v>55.79</v>
      </c>
      <c r="F1018" s="986" t="s">
        <v>9550</v>
      </c>
      <c r="G1018" s="713" t="s">
        <v>41</v>
      </c>
      <c r="H1018" s="713" t="s">
        <v>2298</v>
      </c>
      <c r="I1018" s="713" t="s">
        <v>3880</v>
      </c>
      <c r="J1018" s="986">
        <v>5215331</v>
      </c>
      <c r="K1018" s="988" t="s">
        <v>2287</v>
      </c>
      <c r="L1018" s="988">
        <v>40920</v>
      </c>
      <c r="M1018" s="1020">
        <v>51878</v>
      </c>
      <c r="O1018" s="1021" t="s">
        <v>3149</v>
      </c>
    </row>
    <row r="1019" spans="1:15" s="719" customFormat="1" ht="10.199999999999999">
      <c r="A1019" s="990">
        <v>1016</v>
      </c>
      <c r="B1019" s="991" t="s">
        <v>9551</v>
      </c>
      <c r="C1019" s="991">
        <v>16990</v>
      </c>
      <c r="D1019" s="707" t="s">
        <v>9552</v>
      </c>
      <c r="E1019" s="992">
        <v>887.13</v>
      </c>
      <c r="F1019" s="991" t="s">
        <v>9553</v>
      </c>
      <c r="G1019" s="709" t="s">
        <v>2509</v>
      </c>
      <c r="H1019" s="709" t="s">
        <v>902</v>
      </c>
      <c r="I1019" s="709" t="s">
        <v>9554</v>
      </c>
      <c r="J1019" s="991">
        <v>5028787</v>
      </c>
      <c r="K1019" s="993" t="s">
        <v>3086</v>
      </c>
      <c r="L1019" s="993">
        <v>40920</v>
      </c>
      <c r="M1019" s="1022">
        <v>51878</v>
      </c>
      <c r="O1019" s="1023" t="s">
        <v>3122</v>
      </c>
    </row>
    <row r="1020" spans="1:15" s="719" customFormat="1" ht="10.199999999999999">
      <c r="A1020" s="985">
        <v>1017</v>
      </c>
      <c r="B1020" s="986" t="s">
        <v>9555</v>
      </c>
      <c r="C1020" s="986">
        <v>16994</v>
      </c>
      <c r="D1020" s="712" t="s">
        <v>9556</v>
      </c>
      <c r="E1020" s="987">
        <v>1146.47</v>
      </c>
      <c r="F1020" s="986" t="s">
        <v>9557</v>
      </c>
      <c r="G1020" s="713" t="s">
        <v>2230</v>
      </c>
      <c r="H1020" s="713" t="s">
        <v>4616</v>
      </c>
      <c r="I1020" s="713" t="s">
        <v>9558</v>
      </c>
      <c r="J1020" s="986">
        <v>5258774</v>
      </c>
      <c r="K1020" s="988" t="s">
        <v>8933</v>
      </c>
      <c r="L1020" s="988">
        <v>40924</v>
      </c>
      <c r="M1020" s="1020">
        <v>51882</v>
      </c>
      <c r="O1020" s="1021" t="s">
        <v>3122</v>
      </c>
    </row>
    <row r="1021" spans="1:15" s="719" customFormat="1" ht="10.199999999999999">
      <c r="A1021" s="990">
        <v>1018</v>
      </c>
      <c r="B1021" s="991" t="s">
        <v>9559</v>
      </c>
      <c r="C1021" s="991">
        <v>16995</v>
      </c>
      <c r="D1021" s="707" t="s">
        <v>9560</v>
      </c>
      <c r="E1021" s="992">
        <v>915.59</v>
      </c>
      <c r="F1021" s="991" t="s">
        <v>9561</v>
      </c>
      <c r="G1021" s="709" t="s">
        <v>2230</v>
      </c>
      <c r="H1021" s="709" t="s">
        <v>4616</v>
      </c>
      <c r="I1021" s="709" t="s">
        <v>9558</v>
      </c>
      <c r="J1021" s="991">
        <v>5258774</v>
      </c>
      <c r="K1021" s="993" t="s">
        <v>8933</v>
      </c>
      <c r="L1021" s="993">
        <v>40924</v>
      </c>
      <c r="M1021" s="1022">
        <v>51882</v>
      </c>
      <c r="O1021" s="1023" t="s">
        <v>3122</v>
      </c>
    </row>
    <row r="1022" spans="1:15" s="719" customFormat="1" ht="20.399999999999999">
      <c r="A1022" s="985">
        <v>1019</v>
      </c>
      <c r="B1022" s="986" t="s">
        <v>9562</v>
      </c>
      <c r="C1022" s="986">
        <v>16997</v>
      </c>
      <c r="D1022" s="712" t="s">
        <v>9563</v>
      </c>
      <c r="E1022" s="987">
        <v>527.42999999999995</v>
      </c>
      <c r="F1022" s="986" t="s">
        <v>9564</v>
      </c>
      <c r="G1022" s="713" t="s">
        <v>2230</v>
      </c>
      <c r="H1022" s="713" t="s">
        <v>3671</v>
      </c>
      <c r="I1022" s="713" t="s">
        <v>9565</v>
      </c>
      <c r="J1022" s="986">
        <v>5429013</v>
      </c>
      <c r="K1022" s="988" t="s">
        <v>8933</v>
      </c>
      <c r="L1022" s="988">
        <v>40927</v>
      </c>
      <c r="M1022" s="1020">
        <v>51885</v>
      </c>
      <c r="O1022" s="1021" t="s">
        <v>3149</v>
      </c>
    </row>
    <row r="1023" spans="1:15" s="719" customFormat="1" ht="10.199999999999999">
      <c r="A1023" s="990">
        <v>1020</v>
      </c>
      <c r="B1023" s="991" t="s">
        <v>9566</v>
      </c>
      <c r="C1023" s="991">
        <v>16998</v>
      </c>
      <c r="D1023" s="707" t="s">
        <v>4874</v>
      </c>
      <c r="E1023" s="992">
        <v>71.040000000000006</v>
      </c>
      <c r="F1023" s="991" t="s">
        <v>9522</v>
      </c>
      <c r="G1023" s="709" t="s">
        <v>47</v>
      </c>
      <c r="H1023" s="709" t="s">
        <v>44</v>
      </c>
      <c r="I1023" s="709" t="s">
        <v>9523</v>
      </c>
      <c r="J1023" s="991">
        <v>5079527</v>
      </c>
      <c r="K1023" s="993" t="s">
        <v>2186</v>
      </c>
      <c r="L1023" s="993">
        <v>40927</v>
      </c>
      <c r="M1023" s="1022">
        <v>51885</v>
      </c>
      <c r="O1023" s="1023" t="s">
        <v>3117</v>
      </c>
    </row>
    <row r="1024" spans="1:15" s="719" customFormat="1" ht="10.199999999999999">
      <c r="A1024" s="985">
        <v>1021</v>
      </c>
      <c r="B1024" s="986" t="s">
        <v>9567</v>
      </c>
      <c r="C1024" s="986">
        <v>17002</v>
      </c>
      <c r="D1024" s="712" t="s">
        <v>8699</v>
      </c>
      <c r="E1024" s="987">
        <v>20</v>
      </c>
      <c r="F1024" s="986" t="s">
        <v>8698</v>
      </c>
      <c r="G1024" s="713" t="s">
        <v>371</v>
      </c>
      <c r="H1024" s="713" t="s">
        <v>6918</v>
      </c>
      <c r="I1024" s="713" t="s">
        <v>9038</v>
      </c>
      <c r="J1024" s="986">
        <v>5289785</v>
      </c>
      <c r="K1024" s="988" t="s">
        <v>6906</v>
      </c>
      <c r="L1024" s="988">
        <v>39638</v>
      </c>
      <c r="M1024" s="1020">
        <v>50595</v>
      </c>
      <c r="O1024" s="1021" t="s">
        <v>3117</v>
      </c>
    </row>
    <row r="1025" spans="1:15" s="719" customFormat="1" ht="10.199999999999999">
      <c r="A1025" s="990">
        <v>1022</v>
      </c>
      <c r="B1025" s="991" t="s">
        <v>9568</v>
      </c>
      <c r="C1025" s="991">
        <v>17004</v>
      </c>
      <c r="D1025" s="707" t="s">
        <v>5912</v>
      </c>
      <c r="E1025" s="992">
        <v>91.61</v>
      </c>
      <c r="F1025" s="991" t="s">
        <v>7791</v>
      </c>
      <c r="G1025" s="709" t="s">
        <v>2234</v>
      </c>
      <c r="H1025" s="709" t="s">
        <v>2242</v>
      </c>
      <c r="I1025" s="709" t="s">
        <v>9569</v>
      </c>
      <c r="J1025" s="991">
        <v>5535565</v>
      </c>
      <c r="K1025" s="993" t="s">
        <v>2186</v>
      </c>
      <c r="L1025" s="993">
        <v>38427</v>
      </c>
      <c r="M1025" s="1022">
        <v>49384</v>
      </c>
      <c r="O1025" s="1023" t="s">
        <v>3117</v>
      </c>
    </row>
    <row r="1026" spans="1:15" s="719" customFormat="1" ht="10.199999999999999">
      <c r="A1026" s="985">
        <v>1023</v>
      </c>
      <c r="B1026" s="986" t="s">
        <v>9570</v>
      </c>
      <c r="C1026" s="986">
        <v>17005</v>
      </c>
      <c r="D1026" s="712" t="s">
        <v>7698</v>
      </c>
      <c r="E1026" s="987">
        <v>154.56</v>
      </c>
      <c r="F1026" s="986" t="s">
        <v>7697</v>
      </c>
      <c r="G1026" s="713" t="s">
        <v>2234</v>
      </c>
      <c r="H1026" s="713" t="s">
        <v>4030</v>
      </c>
      <c r="I1026" s="713" t="s">
        <v>9569</v>
      </c>
      <c r="J1026" s="986">
        <v>5535565</v>
      </c>
      <c r="K1026" s="988" t="s">
        <v>2186</v>
      </c>
      <c r="L1026" s="988">
        <v>38212</v>
      </c>
      <c r="M1026" s="1020">
        <v>49169</v>
      </c>
      <c r="O1026" s="1021" t="s">
        <v>3117</v>
      </c>
    </row>
    <row r="1027" spans="1:15" s="719" customFormat="1" ht="10.199999999999999">
      <c r="A1027" s="990">
        <v>1024</v>
      </c>
      <c r="B1027" s="991" t="s">
        <v>9571</v>
      </c>
      <c r="C1027" s="991">
        <v>17007</v>
      </c>
      <c r="D1027" s="707" t="s">
        <v>9572</v>
      </c>
      <c r="E1027" s="992">
        <v>816.66</v>
      </c>
      <c r="F1027" s="991" t="s">
        <v>9573</v>
      </c>
      <c r="G1027" s="709" t="s">
        <v>44</v>
      </c>
      <c r="H1027" s="709" t="s">
        <v>3771</v>
      </c>
      <c r="I1027" s="709" t="s">
        <v>9574</v>
      </c>
      <c r="J1027" s="991">
        <v>5039681</v>
      </c>
      <c r="K1027" s="993" t="s">
        <v>3086</v>
      </c>
      <c r="L1027" s="993">
        <v>40954</v>
      </c>
      <c r="M1027" s="1022">
        <v>51912</v>
      </c>
      <c r="O1027" s="1023" t="s">
        <v>3149</v>
      </c>
    </row>
    <row r="1028" spans="1:15" s="719" customFormat="1" ht="10.199999999999999">
      <c r="A1028" s="985">
        <v>1025</v>
      </c>
      <c r="B1028" s="986" t="s">
        <v>9575</v>
      </c>
      <c r="C1028" s="986">
        <v>17010</v>
      </c>
      <c r="D1028" s="712" t="s">
        <v>3395</v>
      </c>
      <c r="E1028" s="987">
        <v>460.39</v>
      </c>
      <c r="F1028" s="986" t="s">
        <v>9576</v>
      </c>
      <c r="G1028" s="713" t="s">
        <v>2247</v>
      </c>
      <c r="H1028" s="713" t="s">
        <v>3261</v>
      </c>
      <c r="I1028" s="713" t="s">
        <v>644</v>
      </c>
      <c r="J1028" s="986">
        <v>2734877</v>
      </c>
      <c r="K1028" s="988" t="s">
        <v>2287</v>
      </c>
      <c r="L1028" s="988">
        <v>40970</v>
      </c>
      <c r="M1028" s="1020">
        <v>51927</v>
      </c>
      <c r="O1028" s="1021" t="s">
        <v>3149</v>
      </c>
    </row>
    <row r="1029" spans="1:15" s="719" customFormat="1" ht="20.399999999999999">
      <c r="A1029" s="990">
        <v>1026</v>
      </c>
      <c r="B1029" s="991" t="s">
        <v>9577</v>
      </c>
      <c r="C1029" s="991">
        <v>17013</v>
      </c>
      <c r="D1029" s="707" t="s">
        <v>9578</v>
      </c>
      <c r="E1029" s="992">
        <v>12099.49</v>
      </c>
      <c r="F1029" s="991" t="s">
        <v>9579</v>
      </c>
      <c r="G1029" s="709" t="s">
        <v>48</v>
      </c>
      <c r="H1029" s="709" t="s">
        <v>9580</v>
      </c>
      <c r="I1029" s="709" t="s">
        <v>9581</v>
      </c>
      <c r="J1029" s="991">
        <v>5306361</v>
      </c>
      <c r="K1029" s="993" t="s">
        <v>3086</v>
      </c>
      <c r="L1029" s="993">
        <v>40980</v>
      </c>
      <c r="M1029" s="1022">
        <v>51937</v>
      </c>
      <c r="O1029" s="1023" t="s">
        <v>3149</v>
      </c>
    </row>
    <row r="1030" spans="1:15" s="719" customFormat="1" ht="10.199999999999999">
      <c r="A1030" s="985">
        <v>1027</v>
      </c>
      <c r="B1030" s="986" t="s">
        <v>9582</v>
      </c>
      <c r="C1030" s="986">
        <v>17014</v>
      </c>
      <c r="D1030" s="712" t="s">
        <v>9583</v>
      </c>
      <c r="E1030" s="987">
        <v>1885.62</v>
      </c>
      <c r="F1030" s="986" t="s">
        <v>9584</v>
      </c>
      <c r="G1030" s="713" t="s">
        <v>44</v>
      </c>
      <c r="H1030" s="713" t="s">
        <v>3376</v>
      </c>
      <c r="I1030" s="713" t="s">
        <v>9585</v>
      </c>
      <c r="J1030" s="986">
        <v>5746035</v>
      </c>
      <c r="K1030" s="988" t="s">
        <v>2186</v>
      </c>
      <c r="L1030" s="988">
        <v>40980</v>
      </c>
      <c r="M1030" s="1020">
        <v>51937</v>
      </c>
      <c r="O1030" s="1021" t="s">
        <v>3117</v>
      </c>
    </row>
    <row r="1031" spans="1:15" s="719" customFormat="1" ht="10.199999999999999">
      <c r="A1031" s="990">
        <v>1028</v>
      </c>
      <c r="B1031" s="991" t="s">
        <v>9586</v>
      </c>
      <c r="C1031" s="991">
        <v>17017</v>
      </c>
      <c r="D1031" s="707" t="s">
        <v>9587</v>
      </c>
      <c r="E1031" s="992">
        <v>84.73</v>
      </c>
      <c r="F1031" s="991" t="s">
        <v>9588</v>
      </c>
      <c r="G1031" s="709" t="s">
        <v>40</v>
      </c>
      <c r="H1031" s="709" t="s">
        <v>2334</v>
      </c>
      <c r="I1031" s="709" t="s">
        <v>9589</v>
      </c>
      <c r="J1031" s="991">
        <v>5378834</v>
      </c>
      <c r="K1031" s="993" t="s">
        <v>7559</v>
      </c>
      <c r="L1031" s="993">
        <v>41002</v>
      </c>
      <c r="M1031" s="1022">
        <v>51959</v>
      </c>
      <c r="O1031" s="1023" t="s">
        <v>3117</v>
      </c>
    </row>
    <row r="1032" spans="1:15" s="719" customFormat="1" ht="10.199999999999999">
      <c r="A1032" s="985">
        <v>1029</v>
      </c>
      <c r="B1032" s="986" t="s">
        <v>9590</v>
      </c>
      <c r="C1032" s="986">
        <v>17018</v>
      </c>
      <c r="D1032" s="712" t="s">
        <v>3516</v>
      </c>
      <c r="E1032" s="987">
        <v>622.29999999999995</v>
      </c>
      <c r="F1032" s="986" t="s">
        <v>4280</v>
      </c>
      <c r="G1032" s="713" t="s">
        <v>2509</v>
      </c>
      <c r="H1032" s="713" t="s">
        <v>3179</v>
      </c>
      <c r="I1032" s="713" t="s">
        <v>4281</v>
      </c>
      <c r="J1032" s="986">
        <v>5472989</v>
      </c>
      <c r="K1032" s="988" t="s">
        <v>2186</v>
      </c>
      <c r="L1032" s="988">
        <v>41005</v>
      </c>
      <c r="M1032" s="1020">
        <v>51962</v>
      </c>
      <c r="O1032" s="1021" t="s">
        <v>3117</v>
      </c>
    </row>
    <row r="1033" spans="1:15" s="719" customFormat="1" ht="10.199999999999999">
      <c r="A1033" s="990">
        <v>1030</v>
      </c>
      <c r="B1033" s="991" t="s">
        <v>9591</v>
      </c>
      <c r="C1033" s="991">
        <v>17020</v>
      </c>
      <c r="D1033" s="707" t="s">
        <v>2310</v>
      </c>
      <c r="E1033" s="992">
        <v>14.68</v>
      </c>
      <c r="F1033" s="991" t="s">
        <v>7119</v>
      </c>
      <c r="G1033" s="709" t="s">
        <v>2509</v>
      </c>
      <c r="H1033" s="709" t="s">
        <v>3183</v>
      </c>
      <c r="I1033" s="709" t="s">
        <v>9592</v>
      </c>
      <c r="J1033" s="991">
        <v>5938988</v>
      </c>
      <c r="K1033" s="993" t="s">
        <v>2186</v>
      </c>
      <c r="L1033" s="993">
        <v>35818</v>
      </c>
      <c r="M1033" s="1022">
        <v>46775</v>
      </c>
      <c r="O1033" s="1023" t="s">
        <v>3117</v>
      </c>
    </row>
    <row r="1034" spans="1:15" s="719" customFormat="1" ht="10.199999999999999">
      <c r="A1034" s="985">
        <v>1031</v>
      </c>
      <c r="B1034" s="986" t="s">
        <v>9593</v>
      </c>
      <c r="C1034" s="986">
        <v>17021</v>
      </c>
      <c r="D1034" s="712" t="s">
        <v>9594</v>
      </c>
      <c r="E1034" s="987">
        <v>282.69</v>
      </c>
      <c r="F1034" s="986" t="s">
        <v>9595</v>
      </c>
      <c r="G1034" s="713" t="s">
        <v>53</v>
      </c>
      <c r="H1034" s="713" t="s">
        <v>4268</v>
      </c>
      <c r="I1034" s="713" t="s">
        <v>9596</v>
      </c>
      <c r="J1034" s="986">
        <v>3551083</v>
      </c>
      <c r="K1034" s="988" t="s">
        <v>2186</v>
      </c>
      <c r="L1034" s="988">
        <v>41030</v>
      </c>
      <c r="M1034" s="1020">
        <v>51987</v>
      </c>
      <c r="O1034" s="1021" t="s">
        <v>3117</v>
      </c>
    </row>
    <row r="1035" spans="1:15" s="719" customFormat="1" ht="20.399999999999999">
      <c r="A1035" s="990">
        <v>1032</v>
      </c>
      <c r="B1035" s="991" t="s">
        <v>9597</v>
      </c>
      <c r="C1035" s="991">
        <v>17028</v>
      </c>
      <c r="D1035" s="707" t="s">
        <v>7187</v>
      </c>
      <c r="E1035" s="992">
        <v>326.44</v>
      </c>
      <c r="F1035" s="991" t="s">
        <v>9598</v>
      </c>
      <c r="G1035" s="709" t="s">
        <v>48</v>
      </c>
      <c r="H1035" s="709" t="s">
        <v>902</v>
      </c>
      <c r="I1035" s="709" t="s">
        <v>9599</v>
      </c>
      <c r="J1035" s="991">
        <v>2777223</v>
      </c>
      <c r="K1035" s="993" t="s">
        <v>7559</v>
      </c>
      <c r="L1035" s="993">
        <v>38357</v>
      </c>
      <c r="M1035" s="1022">
        <v>49314</v>
      </c>
      <c r="O1035" s="1023" t="s">
        <v>3149</v>
      </c>
    </row>
    <row r="1036" spans="1:15" s="719" customFormat="1" ht="10.199999999999999">
      <c r="A1036" s="985">
        <v>1033</v>
      </c>
      <c r="B1036" s="986" t="s">
        <v>9600</v>
      </c>
      <c r="C1036" s="986">
        <v>17029</v>
      </c>
      <c r="D1036" s="712" t="s">
        <v>9601</v>
      </c>
      <c r="E1036" s="987">
        <v>41.66</v>
      </c>
      <c r="F1036" s="986" t="s">
        <v>9602</v>
      </c>
      <c r="G1036" s="713" t="s">
        <v>2509</v>
      </c>
      <c r="H1036" s="713" t="s">
        <v>5378</v>
      </c>
      <c r="I1036" s="713" t="s">
        <v>8233</v>
      </c>
      <c r="J1036" s="986">
        <v>2872544</v>
      </c>
      <c r="K1036" s="988" t="s">
        <v>2186</v>
      </c>
      <c r="L1036" s="988">
        <v>41047</v>
      </c>
      <c r="M1036" s="1020">
        <v>52004</v>
      </c>
      <c r="O1036" s="1021" t="s">
        <v>3117</v>
      </c>
    </row>
    <row r="1037" spans="1:15" s="719" customFormat="1" ht="20.399999999999999">
      <c r="A1037" s="990">
        <v>1034</v>
      </c>
      <c r="B1037" s="991" t="s">
        <v>9603</v>
      </c>
      <c r="C1037" s="991">
        <v>17030</v>
      </c>
      <c r="D1037" s="707" t="s">
        <v>3685</v>
      </c>
      <c r="E1037" s="992">
        <v>573.29</v>
      </c>
      <c r="F1037" s="991" t="s">
        <v>3684</v>
      </c>
      <c r="G1037" s="709" t="s">
        <v>2364</v>
      </c>
      <c r="H1037" s="709" t="s">
        <v>3685</v>
      </c>
      <c r="I1037" s="709" t="s">
        <v>3686</v>
      </c>
      <c r="J1037" s="991">
        <v>5196175</v>
      </c>
      <c r="K1037" s="993" t="s">
        <v>9604</v>
      </c>
      <c r="L1037" s="993">
        <v>41050</v>
      </c>
      <c r="M1037" s="1022">
        <v>52007</v>
      </c>
      <c r="O1037" s="1023" t="s">
        <v>3117</v>
      </c>
    </row>
    <row r="1038" spans="1:15" s="719" customFormat="1" ht="10.199999999999999">
      <c r="A1038" s="985">
        <v>1035</v>
      </c>
      <c r="B1038" s="986" t="s">
        <v>9605</v>
      </c>
      <c r="C1038" s="986">
        <v>17035</v>
      </c>
      <c r="D1038" s="712" t="s">
        <v>9606</v>
      </c>
      <c r="E1038" s="987">
        <v>25.33</v>
      </c>
      <c r="F1038" s="986" t="s">
        <v>9607</v>
      </c>
      <c r="G1038" s="713" t="s">
        <v>371</v>
      </c>
      <c r="H1038" s="713" t="s">
        <v>6918</v>
      </c>
      <c r="I1038" s="713" t="s">
        <v>9608</v>
      </c>
      <c r="J1038" s="986">
        <v>5807697</v>
      </c>
      <c r="K1038" s="988" t="s">
        <v>6906</v>
      </c>
      <c r="L1038" s="988">
        <v>39345</v>
      </c>
      <c r="M1038" s="1020">
        <v>50303</v>
      </c>
      <c r="O1038" s="1021" t="s">
        <v>3117</v>
      </c>
    </row>
    <row r="1039" spans="1:15" s="719" customFormat="1" ht="10.199999999999999">
      <c r="A1039" s="990">
        <v>1036</v>
      </c>
      <c r="B1039" s="991" t="s">
        <v>9609</v>
      </c>
      <c r="C1039" s="991">
        <v>17036</v>
      </c>
      <c r="D1039" s="707" t="s">
        <v>9610</v>
      </c>
      <c r="E1039" s="992">
        <v>122.48</v>
      </c>
      <c r="F1039" s="991" t="s">
        <v>9611</v>
      </c>
      <c r="G1039" s="709" t="s">
        <v>371</v>
      </c>
      <c r="H1039" s="709" t="s">
        <v>6918</v>
      </c>
      <c r="I1039" s="709" t="s">
        <v>9608</v>
      </c>
      <c r="J1039" s="991">
        <v>5807697</v>
      </c>
      <c r="K1039" s="993" t="s">
        <v>6906</v>
      </c>
      <c r="L1039" s="993">
        <v>38609</v>
      </c>
      <c r="M1039" s="1022">
        <v>49566</v>
      </c>
      <c r="O1039" s="1023" t="s">
        <v>3117</v>
      </c>
    </row>
    <row r="1040" spans="1:15" s="719" customFormat="1" ht="20.399999999999999">
      <c r="A1040" s="985">
        <v>1037</v>
      </c>
      <c r="B1040" s="986" t="s">
        <v>9612</v>
      </c>
      <c r="C1040" s="986">
        <v>17038</v>
      </c>
      <c r="D1040" s="712" t="s">
        <v>9613</v>
      </c>
      <c r="E1040" s="987">
        <v>18671.95</v>
      </c>
      <c r="F1040" s="986" t="s">
        <v>9614</v>
      </c>
      <c r="G1040" s="713" t="s">
        <v>44</v>
      </c>
      <c r="H1040" s="713" t="s">
        <v>3137</v>
      </c>
      <c r="I1040" s="713" t="s">
        <v>640</v>
      </c>
      <c r="J1040" s="986">
        <v>5358221</v>
      </c>
      <c r="K1040" s="988" t="s">
        <v>3086</v>
      </c>
      <c r="L1040" s="988">
        <v>41047</v>
      </c>
      <c r="M1040" s="1020">
        <v>52004</v>
      </c>
      <c r="O1040" s="1021" t="s">
        <v>3117</v>
      </c>
    </row>
    <row r="1041" spans="1:15" s="719" customFormat="1" ht="10.199999999999999">
      <c r="A1041" s="990">
        <v>1038</v>
      </c>
      <c r="B1041" s="991" t="s">
        <v>9615</v>
      </c>
      <c r="C1041" s="991">
        <v>17041</v>
      </c>
      <c r="D1041" s="707" t="s">
        <v>9616</v>
      </c>
      <c r="E1041" s="992">
        <v>33.57</v>
      </c>
      <c r="F1041" s="991" t="s">
        <v>9617</v>
      </c>
      <c r="G1041" s="709" t="s">
        <v>2234</v>
      </c>
      <c r="H1041" s="709" t="s">
        <v>448</v>
      </c>
      <c r="I1041" s="709" t="s">
        <v>9618</v>
      </c>
      <c r="J1041" s="991">
        <v>5314593</v>
      </c>
      <c r="K1041" s="993" t="s">
        <v>6813</v>
      </c>
      <c r="L1041" s="993">
        <v>41057</v>
      </c>
      <c r="M1041" s="1022">
        <v>52014</v>
      </c>
      <c r="O1041" s="1023" t="s">
        <v>3117</v>
      </c>
    </row>
    <row r="1042" spans="1:15" s="719" customFormat="1" ht="10.199999999999999">
      <c r="A1042" s="985">
        <v>1039</v>
      </c>
      <c r="B1042" s="986" t="s">
        <v>9619</v>
      </c>
      <c r="C1042" s="986">
        <v>17042</v>
      </c>
      <c r="D1042" s="712" t="s">
        <v>9620</v>
      </c>
      <c r="E1042" s="987">
        <v>82.87</v>
      </c>
      <c r="F1042" s="986" t="s">
        <v>9621</v>
      </c>
      <c r="G1042" s="713" t="s">
        <v>41</v>
      </c>
      <c r="H1042" s="713" t="s">
        <v>2298</v>
      </c>
      <c r="I1042" s="713" t="s">
        <v>9622</v>
      </c>
      <c r="J1042" s="986">
        <v>5288126</v>
      </c>
      <c r="K1042" s="988" t="s">
        <v>2287</v>
      </c>
      <c r="L1042" s="988">
        <v>41054</v>
      </c>
      <c r="M1042" s="1020">
        <v>52011</v>
      </c>
      <c r="O1042" s="1021" t="s">
        <v>3117</v>
      </c>
    </row>
    <row r="1043" spans="1:15" s="719" customFormat="1" ht="10.199999999999999">
      <c r="A1043" s="990">
        <v>1040</v>
      </c>
      <c r="B1043" s="991" t="s">
        <v>9623</v>
      </c>
      <c r="C1043" s="991">
        <v>17043</v>
      </c>
      <c r="D1043" s="707" t="s">
        <v>9624</v>
      </c>
      <c r="E1043" s="992">
        <v>2665.65</v>
      </c>
      <c r="F1043" s="991" t="s">
        <v>9625</v>
      </c>
      <c r="G1043" s="709" t="s">
        <v>44</v>
      </c>
      <c r="H1043" s="709" t="s">
        <v>3376</v>
      </c>
      <c r="I1043" s="709" t="s">
        <v>9585</v>
      </c>
      <c r="J1043" s="991">
        <v>5746035</v>
      </c>
      <c r="K1043" s="993" t="s">
        <v>2186</v>
      </c>
      <c r="L1043" s="993">
        <v>41057</v>
      </c>
      <c r="M1043" s="1022">
        <v>52014</v>
      </c>
      <c r="O1043" s="1023" t="s">
        <v>3117</v>
      </c>
    </row>
    <row r="1044" spans="1:15" s="719" customFormat="1" ht="20.399999999999999">
      <c r="A1044" s="985">
        <v>1041</v>
      </c>
      <c r="B1044" s="986" t="s">
        <v>9626</v>
      </c>
      <c r="C1044" s="986">
        <v>17057</v>
      </c>
      <c r="D1044" s="712" t="s">
        <v>4016</v>
      </c>
      <c r="E1044" s="987">
        <v>5093.01</v>
      </c>
      <c r="F1044" s="986" t="s">
        <v>9627</v>
      </c>
      <c r="G1044" s="713" t="s">
        <v>46</v>
      </c>
      <c r="H1044" s="713" t="s">
        <v>2263</v>
      </c>
      <c r="I1044" s="713" t="s">
        <v>4273</v>
      </c>
      <c r="J1044" s="986">
        <v>2862468</v>
      </c>
      <c r="K1044" s="988" t="s">
        <v>3086</v>
      </c>
      <c r="L1044" s="988">
        <v>41064</v>
      </c>
      <c r="M1044" s="1020">
        <v>52021</v>
      </c>
      <c r="O1044" s="1021" t="s">
        <v>3117</v>
      </c>
    </row>
    <row r="1045" spans="1:15" s="719" customFormat="1" ht="10.199999999999999">
      <c r="A1045" s="990">
        <v>1042</v>
      </c>
      <c r="B1045" s="991" t="s">
        <v>9628</v>
      </c>
      <c r="C1045" s="991">
        <v>17059</v>
      </c>
      <c r="D1045" s="707" t="s">
        <v>7500</v>
      </c>
      <c r="E1045" s="992">
        <v>106.44</v>
      </c>
      <c r="F1045" s="991" t="s">
        <v>9629</v>
      </c>
      <c r="G1045" s="709" t="s">
        <v>41</v>
      </c>
      <c r="H1045" s="709" t="s">
        <v>1072</v>
      </c>
      <c r="I1045" s="709" t="s">
        <v>9630</v>
      </c>
      <c r="J1045" s="991">
        <v>5276934</v>
      </c>
      <c r="K1045" s="993" t="s">
        <v>7559</v>
      </c>
      <c r="L1045" s="993">
        <v>41064</v>
      </c>
      <c r="M1045" s="1022">
        <v>52021</v>
      </c>
      <c r="O1045" s="1023" t="s">
        <v>3149</v>
      </c>
    </row>
    <row r="1046" spans="1:15" s="719" customFormat="1" ht="20.399999999999999">
      <c r="A1046" s="985">
        <v>1043</v>
      </c>
      <c r="B1046" s="986" t="s">
        <v>9631</v>
      </c>
      <c r="C1046" s="986">
        <v>17060</v>
      </c>
      <c r="D1046" s="712" t="s">
        <v>9632</v>
      </c>
      <c r="E1046" s="987">
        <v>122.54</v>
      </c>
      <c r="F1046" s="986" t="s">
        <v>9633</v>
      </c>
      <c r="G1046" s="713" t="s">
        <v>46</v>
      </c>
      <c r="H1046" s="713" t="s">
        <v>2263</v>
      </c>
      <c r="I1046" s="713" t="s">
        <v>4273</v>
      </c>
      <c r="J1046" s="986">
        <v>2862468</v>
      </c>
      <c r="K1046" s="988" t="s">
        <v>3086</v>
      </c>
      <c r="L1046" s="988">
        <v>41064</v>
      </c>
      <c r="M1046" s="1020">
        <v>52021</v>
      </c>
      <c r="O1046" s="1021" t="s">
        <v>3117</v>
      </c>
    </row>
    <row r="1047" spans="1:15" s="719" customFormat="1" ht="20.399999999999999">
      <c r="A1047" s="990">
        <v>1044</v>
      </c>
      <c r="B1047" s="991" t="s">
        <v>9634</v>
      </c>
      <c r="C1047" s="991">
        <v>17061</v>
      </c>
      <c r="D1047" s="707" t="s">
        <v>9635</v>
      </c>
      <c r="E1047" s="992">
        <v>394.79</v>
      </c>
      <c r="F1047" s="991" t="s">
        <v>9636</v>
      </c>
      <c r="G1047" s="709" t="s">
        <v>46</v>
      </c>
      <c r="H1047" s="709" t="s">
        <v>2263</v>
      </c>
      <c r="I1047" s="709" t="s">
        <v>4273</v>
      </c>
      <c r="J1047" s="991">
        <v>2862468</v>
      </c>
      <c r="K1047" s="993" t="s">
        <v>3086</v>
      </c>
      <c r="L1047" s="993">
        <v>41064</v>
      </c>
      <c r="M1047" s="1022">
        <v>52021</v>
      </c>
      <c r="O1047" s="1023" t="s">
        <v>3117</v>
      </c>
    </row>
    <row r="1048" spans="1:15" s="719" customFormat="1" ht="20.399999999999999">
      <c r="A1048" s="985">
        <v>1045</v>
      </c>
      <c r="B1048" s="986" t="s">
        <v>9637</v>
      </c>
      <c r="C1048" s="986">
        <v>17062</v>
      </c>
      <c r="D1048" s="712" t="s">
        <v>4271</v>
      </c>
      <c r="E1048" s="987">
        <v>66.989999999999995</v>
      </c>
      <c r="F1048" s="986" t="s">
        <v>4272</v>
      </c>
      <c r="G1048" s="713" t="s">
        <v>46</v>
      </c>
      <c r="H1048" s="713" t="s">
        <v>2263</v>
      </c>
      <c r="I1048" s="713" t="s">
        <v>4273</v>
      </c>
      <c r="J1048" s="986">
        <v>2862468</v>
      </c>
      <c r="K1048" s="988" t="s">
        <v>3086</v>
      </c>
      <c r="L1048" s="988">
        <v>41064</v>
      </c>
      <c r="M1048" s="1020">
        <v>52021</v>
      </c>
      <c r="O1048" s="1021" t="s">
        <v>3117</v>
      </c>
    </row>
    <row r="1049" spans="1:15" s="719" customFormat="1" ht="10.199999999999999">
      <c r="A1049" s="990">
        <v>1046</v>
      </c>
      <c r="B1049" s="991" t="s">
        <v>9638</v>
      </c>
      <c r="C1049" s="991">
        <v>17063</v>
      </c>
      <c r="D1049" s="707" t="s">
        <v>9639</v>
      </c>
      <c r="E1049" s="992">
        <v>22.11</v>
      </c>
      <c r="F1049" s="991" t="s">
        <v>9640</v>
      </c>
      <c r="G1049" s="709" t="s">
        <v>2509</v>
      </c>
      <c r="H1049" s="709" t="s">
        <v>3179</v>
      </c>
      <c r="I1049" s="709" t="s">
        <v>9641</v>
      </c>
      <c r="J1049" s="991">
        <v>2063158</v>
      </c>
      <c r="K1049" s="993" t="s">
        <v>6813</v>
      </c>
      <c r="L1049" s="993">
        <v>41068</v>
      </c>
      <c r="M1049" s="1022">
        <v>52025</v>
      </c>
      <c r="O1049" s="1023" t="s">
        <v>3117</v>
      </c>
    </row>
    <row r="1050" spans="1:15" s="719" customFormat="1" ht="10.199999999999999">
      <c r="A1050" s="985">
        <v>1047</v>
      </c>
      <c r="B1050" s="986" t="s">
        <v>9642</v>
      </c>
      <c r="C1050" s="986">
        <v>17064</v>
      </c>
      <c r="D1050" s="712" t="s">
        <v>9643</v>
      </c>
      <c r="E1050" s="987">
        <v>3959.69</v>
      </c>
      <c r="F1050" s="986" t="s">
        <v>9644</v>
      </c>
      <c r="G1050" s="713" t="s">
        <v>41</v>
      </c>
      <c r="H1050" s="713" t="s">
        <v>3420</v>
      </c>
      <c r="I1050" s="713" t="s">
        <v>9645</v>
      </c>
      <c r="J1050" s="986">
        <v>5298679</v>
      </c>
      <c r="K1050" s="988" t="s">
        <v>2186</v>
      </c>
      <c r="L1050" s="988">
        <v>41075</v>
      </c>
      <c r="M1050" s="1020">
        <v>52032</v>
      </c>
      <c r="O1050" s="1021" t="s">
        <v>3149</v>
      </c>
    </row>
    <row r="1051" spans="1:15" s="719" customFormat="1" ht="10.199999999999999">
      <c r="A1051" s="990">
        <v>1048</v>
      </c>
      <c r="B1051" s="991" t="s">
        <v>9646</v>
      </c>
      <c r="C1051" s="991">
        <v>17065</v>
      </c>
      <c r="D1051" s="707" t="s">
        <v>3510</v>
      </c>
      <c r="E1051" s="992">
        <v>2361.9499999999998</v>
      </c>
      <c r="F1051" s="991" t="s">
        <v>9647</v>
      </c>
      <c r="G1051" s="709" t="s">
        <v>41</v>
      </c>
      <c r="H1051" s="709" t="s">
        <v>3510</v>
      </c>
      <c r="I1051" s="709" t="s">
        <v>803</v>
      </c>
      <c r="J1051" s="991">
        <v>2029278</v>
      </c>
      <c r="K1051" s="993" t="s">
        <v>6813</v>
      </c>
      <c r="L1051" s="993">
        <v>41082</v>
      </c>
      <c r="M1051" s="1022">
        <v>52039</v>
      </c>
      <c r="O1051" s="1023" t="s">
        <v>3117</v>
      </c>
    </row>
    <row r="1052" spans="1:15" s="719" customFormat="1" ht="10.199999999999999">
      <c r="A1052" s="985">
        <v>1049</v>
      </c>
      <c r="B1052" s="986" t="s">
        <v>9648</v>
      </c>
      <c r="C1052" s="986">
        <v>17066</v>
      </c>
      <c r="D1052" s="712" t="s">
        <v>8699</v>
      </c>
      <c r="E1052" s="987">
        <v>40.07</v>
      </c>
      <c r="F1052" s="986" t="s">
        <v>8698</v>
      </c>
      <c r="G1052" s="713" t="s">
        <v>371</v>
      </c>
      <c r="H1052" s="713" t="s">
        <v>6918</v>
      </c>
      <c r="I1052" s="713" t="s">
        <v>9649</v>
      </c>
      <c r="J1052" s="986">
        <v>5517346</v>
      </c>
      <c r="K1052" s="988" t="s">
        <v>6906</v>
      </c>
      <c r="L1052" s="988">
        <v>39638</v>
      </c>
      <c r="M1052" s="1020">
        <v>50595</v>
      </c>
      <c r="O1052" s="1021" t="s">
        <v>3117</v>
      </c>
    </row>
    <row r="1053" spans="1:15" s="719" customFormat="1" ht="10.199999999999999">
      <c r="A1053" s="990">
        <v>1050</v>
      </c>
      <c r="B1053" s="991" t="s">
        <v>9650</v>
      </c>
      <c r="C1053" s="991">
        <v>17067</v>
      </c>
      <c r="D1053" s="707" t="s">
        <v>9651</v>
      </c>
      <c r="E1053" s="992">
        <v>28.26</v>
      </c>
      <c r="F1053" s="991" t="s">
        <v>9652</v>
      </c>
      <c r="G1053" s="709" t="s">
        <v>371</v>
      </c>
      <c r="H1053" s="709" t="s">
        <v>6918</v>
      </c>
      <c r="I1053" s="709" t="s">
        <v>3311</v>
      </c>
      <c r="J1053" s="991">
        <v>2044161</v>
      </c>
      <c r="K1053" s="993" t="s">
        <v>6906</v>
      </c>
      <c r="L1053" s="993">
        <v>41089</v>
      </c>
      <c r="M1053" s="1022">
        <v>52046</v>
      </c>
      <c r="O1053" s="1023" t="s">
        <v>3312</v>
      </c>
    </row>
    <row r="1054" spans="1:15" s="719" customFormat="1" ht="10.199999999999999">
      <c r="A1054" s="985">
        <v>1051</v>
      </c>
      <c r="B1054" s="986" t="s">
        <v>9653</v>
      </c>
      <c r="C1054" s="986">
        <v>17071</v>
      </c>
      <c r="D1054" s="712" t="s">
        <v>6917</v>
      </c>
      <c r="E1054" s="987">
        <v>38.1</v>
      </c>
      <c r="F1054" s="986" t="s">
        <v>7972</v>
      </c>
      <c r="G1054" s="713" t="s">
        <v>371</v>
      </c>
      <c r="H1054" s="713" t="s">
        <v>6918</v>
      </c>
      <c r="I1054" s="713" t="s">
        <v>9654</v>
      </c>
      <c r="J1054" s="986">
        <v>5559731</v>
      </c>
      <c r="K1054" s="988" t="s">
        <v>6906</v>
      </c>
      <c r="L1054" s="988">
        <v>38643</v>
      </c>
      <c r="M1054" s="1020">
        <v>49600</v>
      </c>
      <c r="O1054" s="1021" t="s">
        <v>3117</v>
      </c>
    </row>
    <row r="1055" spans="1:15" s="719" customFormat="1" ht="10.199999999999999">
      <c r="A1055" s="990">
        <v>1052</v>
      </c>
      <c r="B1055" s="991" t="s">
        <v>9655</v>
      </c>
      <c r="C1055" s="991">
        <v>17073</v>
      </c>
      <c r="D1055" s="707" t="s">
        <v>4090</v>
      </c>
      <c r="E1055" s="992">
        <v>5053.6899999999996</v>
      </c>
      <c r="F1055" s="991" t="s">
        <v>9656</v>
      </c>
      <c r="G1055" s="709" t="s">
        <v>46</v>
      </c>
      <c r="H1055" s="709" t="s">
        <v>2263</v>
      </c>
      <c r="I1055" s="709" t="s">
        <v>9657</v>
      </c>
      <c r="J1055" s="991">
        <v>5338085</v>
      </c>
      <c r="K1055" s="993" t="s">
        <v>3086</v>
      </c>
      <c r="L1055" s="993">
        <v>41097</v>
      </c>
      <c r="M1055" s="1022">
        <v>52054</v>
      </c>
      <c r="O1055" s="1023" t="s">
        <v>3149</v>
      </c>
    </row>
    <row r="1056" spans="1:15" s="719" customFormat="1" ht="10.199999999999999">
      <c r="A1056" s="985">
        <v>1053</v>
      </c>
      <c r="B1056" s="986" t="s">
        <v>9658</v>
      </c>
      <c r="C1056" s="986">
        <v>17076</v>
      </c>
      <c r="D1056" s="712" t="s">
        <v>3209</v>
      </c>
      <c r="E1056" s="987">
        <v>75.89</v>
      </c>
      <c r="F1056" s="986" t="s">
        <v>9659</v>
      </c>
      <c r="G1056" s="713" t="s">
        <v>50</v>
      </c>
      <c r="H1056" s="713" t="s">
        <v>9660</v>
      </c>
      <c r="I1056" s="713" t="s">
        <v>9661</v>
      </c>
      <c r="J1056" s="986">
        <v>2793016</v>
      </c>
      <c r="K1056" s="988" t="s">
        <v>6813</v>
      </c>
      <c r="L1056" s="988">
        <v>41107</v>
      </c>
      <c r="M1056" s="1020">
        <v>52064</v>
      </c>
      <c r="O1056" s="1021" t="s">
        <v>3117</v>
      </c>
    </row>
    <row r="1057" spans="1:15" s="719" customFormat="1" ht="10.199999999999999">
      <c r="A1057" s="990">
        <v>1054</v>
      </c>
      <c r="B1057" s="991" t="s">
        <v>9662</v>
      </c>
      <c r="C1057" s="991">
        <v>17077</v>
      </c>
      <c r="D1057" s="707" t="s">
        <v>9663</v>
      </c>
      <c r="E1057" s="992">
        <v>1097.4000000000001</v>
      </c>
      <c r="F1057" s="991" t="s">
        <v>9664</v>
      </c>
      <c r="G1057" s="709" t="s">
        <v>2281</v>
      </c>
      <c r="H1057" s="709" t="s">
        <v>4165</v>
      </c>
      <c r="I1057" s="709" t="s">
        <v>9665</v>
      </c>
      <c r="J1057" s="991">
        <v>5243904</v>
      </c>
      <c r="K1057" s="993" t="s">
        <v>7559</v>
      </c>
      <c r="L1057" s="993">
        <v>41107</v>
      </c>
      <c r="M1057" s="1022">
        <v>52064</v>
      </c>
      <c r="O1057" s="1023" t="s">
        <v>3117</v>
      </c>
    </row>
    <row r="1058" spans="1:15" s="719" customFormat="1" ht="10.199999999999999">
      <c r="A1058" s="985">
        <v>1055</v>
      </c>
      <c r="B1058" s="986" t="s">
        <v>9666</v>
      </c>
      <c r="C1058" s="986">
        <v>17078</v>
      </c>
      <c r="D1058" s="712" t="s">
        <v>9667</v>
      </c>
      <c r="E1058" s="987">
        <v>5985.46</v>
      </c>
      <c r="F1058" s="986" t="s">
        <v>9668</v>
      </c>
      <c r="G1058" s="713" t="s">
        <v>41</v>
      </c>
      <c r="H1058" s="713" t="s">
        <v>4289</v>
      </c>
      <c r="I1058" s="713" t="s">
        <v>9669</v>
      </c>
      <c r="J1058" s="986">
        <v>5152674</v>
      </c>
      <c r="K1058" s="988" t="s">
        <v>3086</v>
      </c>
      <c r="L1058" s="988">
        <v>41107</v>
      </c>
      <c r="M1058" s="1020">
        <v>52064</v>
      </c>
      <c r="O1058" s="1021" t="s">
        <v>3122</v>
      </c>
    </row>
    <row r="1059" spans="1:15" s="719" customFormat="1" ht="10.199999999999999">
      <c r="A1059" s="990">
        <v>1056</v>
      </c>
      <c r="B1059" s="991" t="s">
        <v>9670</v>
      </c>
      <c r="C1059" s="991">
        <v>17080</v>
      </c>
      <c r="D1059" s="707" t="s">
        <v>9671</v>
      </c>
      <c r="E1059" s="992">
        <v>731.27</v>
      </c>
      <c r="F1059" s="991" t="s">
        <v>9672</v>
      </c>
      <c r="G1059" s="709" t="s">
        <v>46</v>
      </c>
      <c r="H1059" s="709" t="s">
        <v>4370</v>
      </c>
      <c r="I1059" s="709" t="s">
        <v>9673</v>
      </c>
      <c r="J1059" s="991">
        <v>3124916</v>
      </c>
      <c r="K1059" s="993" t="s">
        <v>2186</v>
      </c>
      <c r="L1059" s="993">
        <v>41110</v>
      </c>
      <c r="M1059" s="1022">
        <v>52067</v>
      </c>
      <c r="O1059" s="1023" t="s">
        <v>3117</v>
      </c>
    </row>
    <row r="1060" spans="1:15" s="719" customFormat="1" ht="10.199999999999999">
      <c r="A1060" s="985">
        <v>1057</v>
      </c>
      <c r="B1060" s="986" t="s">
        <v>9674</v>
      </c>
      <c r="C1060" s="986">
        <v>17081</v>
      </c>
      <c r="D1060" s="712" t="s">
        <v>9675</v>
      </c>
      <c r="E1060" s="987">
        <v>346.75</v>
      </c>
      <c r="F1060" s="986" t="s">
        <v>9676</v>
      </c>
      <c r="G1060" s="713" t="s">
        <v>46</v>
      </c>
      <c r="H1060" s="713" t="s">
        <v>2268</v>
      </c>
      <c r="I1060" s="713" t="s">
        <v>9673</v>
      </c>
      <c r="J1060" s="986">
        <v>3124916</v>
      </c>
      <c r="K1060" s="988" t="s">
        <v>2186</v>
      </c>
      <c r="L1060" s="988">
        <v>41110</v>
      </c>
      <c r="M1060" s="1020">
        <v>52067</v>
      </c>
      <c r="O1060" s="1021" t="s">
        <v>3117</v>
      </c>
    </row>
    <row r="1061" spans="1:15" s="719" customFormat="1" ht="10.199999999999999">
      <c r="A1061" s="990">
        <v>1058</v>
      </c>
      <c r="B1061" s="991" t="s">
        <v>9677</v>
      </c>
      <c r="C1061" s="991">
        <v>17084</v>
      </c>
      <c r="D1061" s="707" t="s">
        <v>4106</v>
      </c>
      <c r="E1061" s="992">
        <v>143.1</v>
      </c>
      <c r="F1061" s="991" t="s">
        <v>4105</v>
      </c>
      <c r="G1061" s="709" t="s">
        <v>46</v>
      </c>
      <c r="H1061" s="709" t="s">
        <v>3457</v>
      </c>
      <c r="I1061" s="709" t="s">
        <v>4107</v>
      </c>
      <c r="J1061" s="991">
        <v>5291364</v>
      </c>
      <c r="K1061" s="993" t="s">
        <v>2186</v>
      </c>
      <c r="L1061" s="993">
        <v>41110</v>
      </c>
      <c r="M1061" s="1022">
        <v>52067</v>
      </c>
      <c r="O1061" s="1023" t="s">
        <v>3117</v>
      </c>
    </row>
    <row r="1062" spans="1:15" s="719" customFormat="1" ht="20.399999999999999">
      <c r="A1062" s="985">
        <v>1059</v>
      </c>
      <c r="B1062" s="986" t="s">
        <v>9678</v>
      </c>
      <c r="C1062" s="986">
        <v>17088</v>
      </c>
      <c r="D1062" s="712" t="s">
        <v>4872</v>
      </c>
      <c r="E1062" s="987">
        <v>965.41</v>
      </c>
      <c r="F1062" s="986" t="s">
        <v>9679</v>
      </c>
      <c r="G1062" s="713" t="s">
        <v>2364</v>
      </c>
      <c r="H1062" s="713" t="s">
        <v>5888</v>
      </c>
      <c r="I1062" s="713" t="s">
        <v>8313</v>
      </c>
      <c r="J1062" s="986">
        <v>5413702</v>
      </c>
      <c r="K1062" s="988" t="s">
        <v>8037</v>
      </c>
      <c r="L1062" s="988">
        <v>41116</v>
      </c>
      <c r="M1062" s="1020">
        <v>52073</v>
      </c>
      <c r="O1062" s="1021" t="s">
        <v>3117</v>
      </c>
    </row>
    <row r="1063" spans="1:15" s="719" customFormat="1" ht="10.199999999999999">
      <c r="A1063" s="990">
        <v>1060</v>
      </c>
      <c r="B1063" s="991" t="s">
        <v>9680</v>
      </c>
      <c r="C1063" s="991">
        <v>17089</v>
      </c>
      <c r="D1063" s="707" t="s">
        <v>3438</v>
      </c>
      <c r="E1063" s="992">
        <v>2931.07</v>
      </c>
      <c r="F1063" s="991" t="s">
        <v>9681</v>
      </c>
      <c r="G1063" s="709" t="s">
        <v>46</v>
      </c>
      <c r="H1063" s="709" t="s">
        <v>3322</v>
      </c>
      <c r="I1063" s="709" t="s">
        <v>9682</v>
      </c>
      <c r="J1063" s="991">
        <v>2875578</v>
      </c>
      <c r="K1063" s="993" t="s">
        <v>8933</v>
      </c>
      <c r="L1063" s="993">
        <v>41120</v>
      </c>
      <c r="M1063" s="1022">
        <v>52077</v>
      </c>
      <c r="O1063" s="1023" t="s">
        <v>3117</v>
      </c>
    </row>
    <row r="1064" spans="1:15" s="719" customFormat="1" ht="10.199999999999999">
      <c r="A1064" s="985">
        <v>1061</v>
      </c>
      <c r="B1064" s="986" t="s">
        <v>9683</v>
      </c>
      <c r="C1064" s="986">
        <v>17090</v>
      </c>
      <c r="D1064" s="712" t="s">
        <v>9684</v>
      </c>
      <c r="E1064" s="987">
        <v>236.12</v>
      </c>
      <c r="F1064" s="986" t="s">
        <v>9685</v>
      </c>
      <c r="G1064" s="713" t="s">
        <v>43</v>
      </c>
      <c r="H1064" s="713" t="s">
        <v>3228</v>
      </c>
      <c r="I1064" s="713" t="s">
        <v>8291</v>
      </c>
      <c r="J1064" s="986">
        <v>5060222</v>
      </c>
      <c r="K1064" s="988" t="s">
        <v>7587</v>
      </c>
      <c r="L1064" s="988">
        <v>41122</v>
      </c>
      <c r="M1064" s="1020">
        <v>52079</v>
      </c>
      <c r="O1064" s="1021" t="s">
        <v>3117</v>
      </c>
    </row>
    <row r="1065" spans="1:15" s="719" customFormat="1" ht="10.199999999999999">
      <c r="A1065" s="990">
        <v>1062</v>
      </c>
      <c r="B1065" s="991" t="s">
        <v>9686</v>
      </c>
      <c r="C1065" s="991">
        <v>17093</v>
      </c>
      <c r="D1065" s="707" t="s">
        <v>9687</v>
      </c>
      <c r="E1065" s="992">
        <v>484.19</v>
      </c>
      <c r="F1065" s="991" t="s">
        <v>9688</v>
      </c>
      <c r="G1065" s="709" t="s">
        <v>2247</v>
      </c>
      <c r="H1065" s="709" t="s">
        <v>2248</v>
      </c>
      <c r="I1065" s="709" t="s">
        <v>9689</v>
      </c>
      <c r="J1065" s="991">
        <v>5156246</v>
      </c>
      <c r="K1065" s="993" t="s">
        <v>2186</v>
      </c>
      <c r="L1065" s="993">
        <v>41123</v>
      </c>
      <c r="M1065" s="1022">
        <v>52080</v>
      </c>
      <c r="O1065" s="1023" t="s">
        <v>3117</v>
      </c>
    </row>
    <row r="1066" spans="1:15" s="719" customFormat="1" ht="10.199999999999999">
      <c r="A1066" s="985">
        <v>1063</v>
      </c>
      <c r="B1066" s="986" t="s">
        <v>9690</v>
      </c>
      <c r="C1066" s="986">
        <v>17097</v>
      </c>
      <c r="D1066" s="712" t="s">
        <v>3704</v>
      </c>
      <c r="E1066" s="987">
        <v>55.91</v>
      </c>
      <c r="F1066" s="986" t="s">
        <v>9691</v>
      </c>
      <c r="G1066" s="713" t="s">
        <v>5471</v>
      </c>
      <c r="H1066" s="713" t="s">
        <v>6533</v>
      </c>
      <c r="I1066" s="713" t="s">
        <v>9692</v>
      </c>
      <c r="J1066" s="986">
        <v>5281857</v>
      </c>
      <c r="K1066" s="988" t="s">
        <v>7559</v>
      </c>
      <c r="L1066" s="988">
        <v>41129</v>
      </c>
      <c r="M1066" s="1020">
        <v>52086</v>
      </c>
      <c r="O1066" s="1021" t="s">
        <v>3117</v>
      </c>
    </row>
    <row r="1067" spans="1:15" s="719" customFormat="1" ht="10.199999999999999">
      <c r="A1067" s="990">
        <v>1064</v>
      </c>
      <c r="B1067" s="991" t="s">
        <v>9693</v>
      </c>
      <c r="C1067" s="991">
        <v>17098</v>
      </c>
      <c r="D1067" s="707" t="s">
        <v>4334</v>
      </c>
      <c r="E1067" s="992">
        <v>5758.7</v>
      </c>
      <c r="F1067" s="991" t="s">
        <v>4335</v>
      </c>
      <c r="G1067" s="709" t="s">
        <v>50</v>
      </c>
      <c r="H1067" s="709" t="s">
        <v>998</v>
      </c>
      <c r="I1067" s="709" t="s">
        <v>3934</v>
      </c>
      <c r="J1067" s="991">
        <v>5104424</v>
      </c>
      <c r="K1067" s="993" t="s">
        <v>3086</v>
      </c>
      <c r="L1067" s="993">
        <v>41131</v>
      </c>
      <c r="M1067" s="1022">
        <v>52088</v>
      </c>
      <c r="O1067" s="1023" t="s">
        <v>3149</v>
      </c>
    </row>
    <row r="1068" spans="1:15" s="719" customFormat="1" ht="10.199999999999999">
      <c r="A1068" s="985">
        <v>1065</v>
      </c>
      <c r="B1068" s="986" t="s">
        <v>9694</v>
      </c>
      <c r="C1068" s="986">
        <v>17100</v>
      </c>
      <c r="D1068" s="712" t="s">
        <v>7364</v>
      </c>
      <c r="E1068" s="987">
        <v>39.39</v>
      </c>
      <c r="F1068" s="986" t="s">
        <v>7363</v>
      </c>
      <c r="G1068" s="713" t="s">
        <v>2509</v>
      </c>
      <c r="H1068" s="713" t="s">
        <v>3183</v>
      </c>
      <c r="I1068" s="713" t="s">
        <v>801</v>
      </c>
      <c r="J1068" s="986">
        <v>2554518</v>
      </c>
      <c r="K1068" s="988" t="s">
        <v>2186</v>
      </c>
      <c r="L1068" s="988">
        <v>37518</v>
      </c>
      <c r="M1068" s="1020">
        <v>48476</v>
      </c>
      <c r="O1068" s="1021" t="s">
        <v>3117</v>
      </c>
    </row>
    <row r="1069" spans="1:15" s="719" customFormat="1" ht="20.399999999999999">
      <c r="A1069" s="990">
        <v>1066</v>
      </c>
      <c r="B1069" s="991" t="s">
        <v>9695</v>
      </c>
      <c r="C1069" s="991">
        <v>17106</v>
      </c>
      <c r="D1069" s="707" t="s">
        <v>3741</v>
      </c>
      <c r="E1069" s="992">
        <v>837.11</v>
      </c>
      <c r="F1069" s="991" t="s">
        <v>9696</v>
      </c>
      <c r="G1069" s="709" t="s">
        <v>45</v>
      </c>
      <c r="H1069" s="709" t="s">
        <v>3546</v>
      </c>
      <c r="I1069" s="709" t="s">
        <v>9697</v>
      </c>
      <c r="J1069" s="991">
        <v>2890623</v>
      </c>
      <c r="K1069" s="993" t="s">
        <v>2186</v>
      </c>
      <c r="L1069" s="993">
        <v>41141</v>
      </c>
      <c r="M1069" s="1022">
        <v>52098</v>
      </c>
      <c r="O1069" s="1023" t="s">
        <v>3149</v>
      </c>
    </row>
    <row r="1070" spans="1:15" s="719" customFormat="1" ht="20.399999999999999">
      <c r="A1070" s="985">
        <v>1067</v>
      </c>
      <c r="B1070" s="986" t="s">
        <v>9698</v>
      </c>
      <c r="C1070" s="986">
        <v>17107</v>
      </c>
      <c r="D1070" s="712" t="s">
        <v>7270</v>
      </c>
      <c r="E1070" s="987">
        <v>86.69</v>
      </c>
      <c r="F1070" s="986" t="s">
        <v>9699</v>
      </c>
      <c r="G1070" s="713" t="s">
        <v>2509</v>
      </c>
      <c r="H1070" s="713" t="s">
        <v>3900</v>
      </c>
      <c r="I1070" s="713" t="s">
        <v>14134</v>
      </c>
      <c r="J1070" s="986">
        <v>5476992</v>
      </c>
      <c r="K1070" s="988" t="s">
        <v>6906</v>
      </c>
      <c r="L1070" s="988">
        <v>41051</v>
      </c>
      <c r="M1070" s="1020">
        <v>52008</v>
      </c>
      <c r="O1070" s="1021" t="s">
        <v>3117</v>
      </c>
    </row>
    <row r="1071" spans="1:15" s="719" customFormat="1" ht="10.199999999999999">
      <c r="A1071" s="990">
        <v>1068</v>
      </c>
      <c r="B1071" s="991" t="s">
        <v>9700</v>
      </c>
      <c r="C1071" s="991">
        <v>17108</v>
      </c>
      <c r="D1071" s="707" t="s">
        <v>6978</v>
      </c>
      <c r="E1071" s="992">
        <v>9.4499999999999993</v>
      </c>
      <c r="F1071" s="991" t="s">
        <v>6977</v>
      </c>
      <c r="G1071" s="709" t="s">
        <v>53</v>
      </c>
      <c r="H1071" s="709" t="s">
        <v>6791</v>
      </c>
      <c r="I1071" s="709" t="s">
        <v>6980</v>
      </c>
      <c r="J1071" s="991">
        <v>5396786</v>
      </c>
      <c r="K1071" s="993" t="s">
        <v>2186</v>
      </c>
      <c r="L1071" s="993">
        <v>35593</v>
      </c>
      <c r="M1071" s="1022">
        <v>46550</v>
      </c>
      <c r="O1071" s="1023" t="s">
        <v>3117</v>
      </c>
    </row>
    <row r="1072" spans="1:15" s="719" customFormat="1" ht="10.199999999999999">
      <c r="A1072" s="985">
        <v>1069</v>
      </c>
      <c r="B1072" s="986" t="s">
        <v>9701</v>
      </c>
      <c r="C1072" s="986">
        <v>17111</v>
      </c>
      <c r="D1072" s="712" t="s">
        <v>9702</v>
      </c>
      <c r="E1072" s="987">
        <v>5492.63</v>
      </c>
      <c r="F1072" s="986" t="s">
        <v>9703</v>
      </c>
      <c r="G1072" s="713" t="s">
        <v>2247</v>
      </c>
      <c r="H1072" s="713" t="s">
        <v>1053</v>
      </c>
      <c r="I1072" s="713" t="s">
        <v>724</v>
      </c>
      <c r="J1072" s="986">
        <v>6101615</v>
      </c>
      <c r="K1072" s="988" t="s">
        <v>2186</v>
      </c>
      <c r="L1072" s="988">
        <v>41152</v>
      </c>
      <c r="M1072" s="1020">
        <v>52109</v>
      </c>
      <c r="O1072" s="1021" t="s">
        <v>3149</v>
      </c>
    </row>
    <row r="1073" spans="1:15" s="719" customFormat="1" ht="10.199999999999999">
      <c r="A1073" s="990">
        <v>1070</v>
      </c>
      <c r="B1073" s="991" t="s">
        <v>9704</v>
      </c>
      <c r="C1073" s="991">
        <v>17112</v>
      </c>
      <c r="D1073" s="707" t="s">
        <v>9705</v>
      </c>
      <c r="E1073" s="992">
        <v>1108.57</v>
      </c>
      <c r="F1073" s="991" t="s">
        <v>9706</v>
      </c>
      <c r="G1073" s="709" t="s">
        <v>41</v>
      </c>
      <c r="H1073" s="709" t="s">
        <v>3732</v>
      </c>
      <c r="I1073" s="709" t="s">
        <v>9707</v>
      </c>
      <c r="J1073" s="991">
        <v>5527252</v>
      </c>
      <c r="K1073" s="993" t="s">
        <v>3086</v>
      </c>
      <c r="L1073" s="993">
        <v>41152</v>
      </c>
      <c r="M1073" s="1022">
        <v>52109</v>
      </c>
      <c r="O1073" s="1023" t="s">
        <v>3117</v>
      </c>
    </row>
    <row r="1074" spans="1:15" s="719" customFormat="1" ht="40.799999999999997">
      <c r="A1074" s="985">
        <v>1071</v>
      </c>
      <c r="B1074" s="986" t="s">
        <v>9708</v>
      </c>
      <c r="C1074" s="986">
        <v>17113</v>
      </c>
      <c r="D1074" s="712" t="s">
        <v>9709</v>
      </c>
      <c r="E1074" s="987">
        <v>403.16</v>
      </c>
      <c r="F1074" s="986" t="s">
        <v>9710</v>
      </c>
      <c r="G1074" s="713" t="s">
        <v>48</v>
      </c>
      <c r="H1074" s="713" t="s">
        <v>902</v>
      </c>
      <c r="I1074" s="713" t="s">
        <v>9209</v>
      </c>
      <c r="J1074" s="986">
        <v>5488605</v>
      </c>
      <c r="K1074" s="988" t="s">
        <v>6813</v>
      </c>
      <c r="L1074" s="988">
        <v>41152</v>
      </c>
      <c r="M1074" s="1020">
        <v>52109</v>
      </c>
      <c r="O1074" s="1021" t="s">
        <v>3117</v>
      </c>
    </row>
    <row r="1075" spans="1:15" s="719" customFormat="1" ht="10.199999999999999">
      <c r="A1075" s="990">
        <v>1072</v>
      </c>
      <c r="B1075" s="991" t="s">
        <v>9711</v>
      </c>
      <c r="C1075" s="991">
        <v>17117</v>
      </c>
      <c r="D1075" s="707" t="s">
        <v>4154</v>
      </c>
      <c r="E1075" s="992">
        <v>321.70999999999998</v>
      </c>
      <c r="F1075" s="991" t="s">
        <v>9712</v>
      </c>
      <c r="G1075" s="709" t="s">
        <v>2281</v>
      </c>
      <c r="H1075" s="709" t="s">
        <v>4468</v>
      </c>
      <c r="I1075" s="709" t="s">
        <v>872</v>
      </c>
      <c r="J1075" s="991">
        <v>5645794</v>
      </c>
      <c r="K1075" s="993" t="s">
        <v>2186</v>
      </c>
      <c r="L1075" s="993">
        <v>41159</v>
      </c>
      <c r="M1075" s="1022">
        <v>52116</v>
      </c>
      <c r="O1075" s="1023" t="s">
        <v>3117</v>
      </c>
    </row>
    <row r="1076" spans="1:15" s="719" customFormat="1" ht="20.399999999999999">
      <c r="A1076" s="985">
        <v>1073</v>
      </c>
      <c r="B1076" s="986" t="s">
        <v>9713</v>
      </c>
      <c r="C1076" s="986">
        <v>17118</v>
      </c>
      <c r="D1076" s="712" t="s">
        <v>9714</v>
      </c>
      <c r="E1076" s="987">
        <v>450.56</v>
      </c>
      <c r="F1076" s="986" t="s">
        <v>9715</v>
      </c>
      <c r="G1076" s="713" t="s">
        <v>48</v>
      </c>
      <c r="H1076" s="713" t="s">
        <v>6514</v>
      </c>
      <c r="I1076" s="713" t="s">
        <v>9716</v>
      </c>
      <c r="J1076" s="986">
        <v>6140416</v>
      </c>
      <c r="K1076" s="988" t="s">
        <v>8911</v>
      </c>
      <c r="L1076" s="988">
        <v>41159</v>
      </c>
      <c r="M1076" s="1020">
        <v>52116</v>
      </c>
      <c r="O1076" s="1021" t="s">
        <v>3149</v>
      </c>
    </row>
    <row r="1077" spans="1:15" s="719" customFormat="1" ht="20.399999999999999">
      <c r="A1077" s="990">
        <v>1074</v>
      </c>
      <c r="B1077" s="991" t="s">
        <v>9717</v>
      </c>
      <c r="C1077" s="991">
        <v>17120</v>
      </c>
      <c r="D1077" s="707" t="s">
        <v>6371</v>
      </c>
      <c r="E1077" s="992">
        <v>907.49</v>
      </c>
      <c r="F1077" s="991" t="s">
        <v>9718</v>
      </c>
      <c r="G1077" s="709" t="s">
        <v>41</v>
      </c>
      <c r="H1077" s="709" t="s">
        <v>1072</v>
      </c>
      <c r="I1077" s="709" t="s">
        <v>9599</v>
      </c>
      <c r="J1077" s="991">
        <v>2777223</v>
      </c>
      <c r="K1077" s="993" t="s">
        <v>7559</v>
      </c>
      <c r="L1077" s="993">
        <v>41158</v>
      </c>
      <c r="M1077" s="1022">
        <v>52115</v>
      </c>
      <c r="O1077" s="1023" t="s">
        <v>3149</v>
      </c>
    </row>
    <row r="1078" spans="1:15" s="719" customFormat="1" ht="20.399999999999999">
      <c r="A1078" s="985">
        <v>1075</v>
      </c>
      <c r="B1078" s="986" t="s">
        <v>9719</v>
      </c>
      <c r="C1078" s="986">
        <v>17121</v>
      </c>
      <c r="D1078" s="712" t="s">
        <v>4126</v>
      </c>
      <c r="E1078" s="987">
        <v>53.63</v>
      </c>
      <c r="F1078" s="986" t="s">
        <v>4125</v>
      </c>
      <c r="G1078" s="713" t="s">
        <v>2281</v>
      </c>
      <c r="H1078" s="713" t="s">
        <v>3535</v>
      </c>
      <c r="I1078" s="713" t="s">
        <v>793</v>
      </c>
      <c r="J1078" s="986">
        <v>2023202</v>
      </c>
      <c r="K1078" s="988" t="s">
        <v>3086</v>
      </c>
      <c r="L1078" s="988">
        <v>41158</v>
      </c>
      <c r="M1078" s="1020">
        <v>52115</v>
      </c>
      <c r="O1078" s="1021" t="s">
        <v>3117</v>
      </c>
    </row>
    <row r="1079" spans="1:15" s="719" customFormat="1" ht="10.199999999999999">
      <c r="A1079" s="990">
        <v>1076</v>
      </c>
      <c r="B1079" s="991" t="s">
        <v>9720</v>
      </c>
      <c r="C1079" s="991">
        <v>17129</v>
      </c>
      <c r="D1079" s="707" t="s">
        <v>632</v>
      </c>
      <c r="E1079" s="992">
        <v>5757.04</v>
      </c>
      <c r="F1079" s="991" t="s">
        <v>9721</v>
      </c>
      <c r="G1079" s="709" t="s">
        <v>41</v>
      </c>
      <c r="H1079" s="709" t="s">
        <v>3420</v>
      </c>
      <c r="I1079" s="709" t="s">
        <v>9722</v>
      </c>
      <c r="J1079" s="991">
        <v>5247462</v>
      </c>
      <c r="K1079" s="993" t="s">
        <v>8933</v>
      </c>
      <c r="L1079" s="993">
        <v>41164</v>
      </c>
      <c r="M1079" s="1022">
        <v>52121</v>
      </c>
      <c r="O1079" s="1023" t="s">
        <v>3117</v>
      </c>
    </row>
    <row r="1080" spans="1:15" s="719" customFormat="1" ht="10.199999999999999">
      <c r="A1080" s="985">
        <v>1077</v>
      </c>
      <c r="B1080" s="986" t="s">
        <v>9723</v>
      </c>
      <c r="C1080" s="986">
        <v>17131</v>
      </c>
      <c r="D1080" s="712" t="s">
        <v>5944</v>
      </c>
      <c r="E1080" s="987">
        <v>585.54999999999995</v>
      </c>
      <c r="F1080" s="986" t="s">
        <v>9724</v>
      </c>
      <c r="G1080" s="713" t="s">
        <v>40</v>
      </c>
      <c r="H1080" s="713" t="s">
        <v>2325</v>
      </c>
      <c r="I1080" s="713" t="s">
        <v>802</v>
      </c>
      <c r="J1080" s="986">
        <v>2045931</v>
      </c>
      <c r="K1080" s="988" t="s">
        <v>7559</v>
      </c>
      <c r="L1080" s="988">
        <v>41164</v>
      </c>
      <c r="M1080" s="1020">
        <v>52121</v>
      </c>
      <c r="O1080" s="1021" t="s">
        <v>3117</v>
      </c>
    </row>
    <row r="1081" spans="1:15" s="719" customFormat="1" ht="10.199999999999999">
      <c r="A1081" s="990">
        <v>1078</v>
      </c>
      <c r="B1081" s="991" t="s">
        <v>9725</v>
      </c>
      <c r="C1081" s="991">
        <v>17146</v>
      </c>
      <c r="D1081" s="707" t="s">
        <v>4868</v>
      </c>
      <c r="E1081" s="992">
        <v>8.56</v>
      </c>
      <c r="F1081" s="991" t="s">
        <v>9726</v>
      </c>
      <c r="G1081" s="709" t="s">
        <v>40</v>
      </c>
      <c r="H1081" s="709" t="s">
        <v>2310</v>
      </c>
      <c r="I1081" s="709" t="s">
        <v>9727</v>
      </c>
      <c r="J1081" s="991">
        <v>6140963</v>
      </c>
      <c r="K1081" s="993" t="s">
        <v>2186</v>
      </c>
      <c r="L1081" s="993">
        <v>34859</v>
      </c>
      <c r="M1081" s="1022">
        <v>45817</v>
      </c>
      <c r="O1081" s="1023" t="s">
        <v>3117</v>
      </c>
    </row>
    <row r="1082" spans="1:15" s="719" customFormat="1" ht="10.199999999999999">
      <c r="A1082" s="985">
        <v>1079</v>
      </c>
      <c r="B1082" s="986" t="s">
        <v>9728</v>
      </c>
      <c r="C1082" s="986">
        <v>17147</v>
      </c>
      <c r="D1082" s="712" t="s">
        <v>9729</v>
      </c>
      <c r="E1082" s="987">
        <v>166.08</v>
      </c>
      <c r="F1082" s="986" t="s">
        <v>9730</v>
      </c>
      <c r="G1082" s="713" t="s">
        <v>2509</v>
      </c>
      <c r="H1082" s="713" t="s">
        <v>3183</v>
      </c>
      <c r="I1082" s="713" t="s">
        <v>9731</v>
      </c>
      <c r="J1082" s="986">
        <v>6130062</v>
      </c>
      <c r="K1082" s="988" t="s">
        <v>2186</v>
      </c>
      <c r="L1082" s="988">
        <v>36371</v>
      </c>
      <c r="M1082" s="1020">
        <v>47329</v>
      </c>
      <c r="O1082" s="1021" t="s">
        <v>3117</v>
      </c>
    </row>
    <row r="1083" spans="1:15" s="719" customFormat="1" ht="10.199999999999999">
      <c r="A1083" s="990">
        <v>1080</v>
      </c>
      <c r="B1083" s="991" t="s">
        <v>9732</v>
      </c>
      <c r="C1083" s="991">
        <v>17156</v>
      </c>
      <c r="D1083" s="707" t="s">
        <v>9733</v>
      </c>
      <c r="E1083" s="992">
        <v>46.13</v>
      </c>
      <c r="F1083" s="991" t="s">
        <v>9734</v>
      </c>
      <c r="G1083" s="709" t="s">
        <v>2509</v>
      </c>
      <c r="H1083" s="709" t="s">
        <v>3183</v>
      </c>
      <c r="I1083" s="709" t="s">
        <v>4385</v>
      </c>
      <c r="J1083" s="991">
        <v>2075652</v>
      </c>
      <c r="K1083" s="993" t="s">
        <v>2186</v>
      </c>
      <c r="L1083" s="993">
        <v>38174</v>
      </c>
      <c r="M1083" s="1022">
        <v>49131</v>
      </c>
      <c r="O1083" s="1023" t="s">
        <v>3149</v>
      </c>
    </row>
    <row r="1084" spans="1:15" s="719" customFormat="1" ht="10.199999999999999">
      <c r="A1084" s="985">
        <v>1081</v>
      </c>
      <c r="B1084" s="986" t="s">
        <v>9735</v>
      </c>
      <c r="C1084" s="986">
        <v>17157</v>
      </c>
      <c r="D1084" s="712" t="s">
        <v>9736</v>
      </c>
      <c r="E1084" s="987">
        <v>39.67</v>
      </c>
      <c r="F1084" s="986" t="s">
        <v>9737</v>
      </c>
      <c r="G1084" s="713" t="s">
        <v>2509</v>
      </c>
      <c r="H1084" s="713" t="s">
        <v>3183</v>
      </c>
      <c r="I1084" s="713" t="s">
        <v>4385</v>
      </c>
      <c r="J1084" s="986">
        <v>2075652</v>
      </c>
      <c r="K1084" s="988" t="s">
        <v>2186</v>
      </c>
      <c r="L1084" s="988">
        <v>38174</v>
      </c>
      <c r="M1084" s="1020">
        <v>49131</v>
      </c>
      <c r="O1084" s="1021" t="s">
        <v>3149</v>
      </c>
    </row>
    <row r="1085" spans="1:15" s="719" customFormat="1" ht="10.199999999999999">
      <c r="A1085" s="990">
        <v>1082</v>
      </c>
      <c r="B1085" s="991" t="s">
        <v>9738</v>
      </c>
      <c r="C1085" s="991">
        <v>17158</v>
      </c>
      <c r="D1085" s="707" t="s">
        <v>9739</v>
      </c>
      <c r="E1085" s="992">
        <v>24.43</v>
      </c>
      <c r="F1085" s="991" t="s">
        <v>9740</v>
      </c>
      <c r="G1085" s="709" t="s">
        <v>2509</v>
      </c>
      <c r="H1085" s="709" t="s">
        <v>3183</v>
      </c>
      <c r="I1085" s="709" t="s">
        <v>4385</v>
      </c>
      <c r="J1085" s="991">
        <v>2075652</v>
      </c>
      <c r="K1085" s="993" t="s">
        <v>2186</v>
      </c>
      <c r="L1085" s="993">
        <v>37936</v>
      </c>
      <c r="M1085" s="1022">
        <v>48894</v>
      </c>
      <c r="O1085" s="1023" t="s">
        <v>3149</v>
      </c>
    </row>
    <row r="1086" spans="1:15" s="719" customFormat="1" ht="10.199999999999999">
      <c r="A1086" s="985">
        <v>1083</v>
      </c>
      <c r="B1086" s="986" t="s">
        <v>9741</v>
      </c>
      <c r="C1086" s="986">
        <v>17159</v>
      </c>
      <c r="D1086" s="712" t="s">
        <v>9742</v>
      </c>
      <c r="E1086" s="987">
        <v>24.44</v>
      </c>
      <c r="F1086" s="986" t="s">
        <v>9743</v>
      </c>
      <c r="G1086" s="713" t="s">
        <v>2509</v>
      </c>
      <c r="H1086" s="713" t="s">
        <v>3183</v>
      </c>
      <c r="I1086" s="713" t="s">
        <v>4385</v>
      </c>
      <c r="J1086" s="986">
        <v>2075652</v>
      </c>
      <c r="K1086" s="988" t="s">
        <v>2186</v>
      </c>
      <c r="L1086" s="988">
        <v>37936</v>
      </c>
      <c r="M1086" s="1020">
        <v>48894</v>
      </c>
      <c r="O1086" s="1021" t="s">
        <v>3149</v>
      </c>
    </row>
    <row r="1087" spans="1:15" s="719" customFormat="1" ht="10.199999999999999">
      <c r="A1087" s="990">
        <v>1084</v>
      </c>
      <c r="B1087" s="991" t="s">
        <v>9744</v>
      </c>
      <c r="C1087" s="991">
        <v>17160</v>
      </c>
      <c r="D1087" s="707" t="s">
        <v>4385</v>
      </c>
      <c r="E1087" s="992">
        <v>24.46</v>
      </c>
      <c r="F1087" s="991" t="s">
        <v>9745</v>
      </c>
      <c r="G1087" s="709" t="s">
        <v>2509</v>
      </c>
      <c r="H1087" s="709" t="s">
        <v>3183</v>
      </c>
      <c r="I1087" s="709" t="s">
        <v>4385</v>
      </c>
      <c r="J1087" s="991">
        <v>2075652</v>
      </c>
      <c r="K1087" s="993" t="s">
        <v>2186</v>
      </c>
      <c r="L1087" s="993">
        <v>35748</v>
      </c>
      <c r="M1087" s="1022">
        <v>46705</v>
      </c>
      <c r="O1087" s="1023" t="s">
        <v>3149</v>
      </c>
    </row>
    <row r="1088" spans="1:15" s="719" customFormat="1" ht="10.199999999999999">
      <c r="A1088" s="985">
        <v>1085</v>
      </c>
      <c r="B1088" s="986" t="s">
        <v>9746</v>
      </c>
      <c r="C1088" s="986">
        <v>17162</v>
      </c>
      <c r="D1088" s="712" t="s">
        <v>9747</v>
      </c>
      <c r="E1088" s="987">
        <v>17431.96</v>
      </c>
      <c r="F1088" s="986" t="s">
        <v>9748</v>
      </c>
      <c r="G1088" s="713" t="s">
        <v>44</v>
      </c>
      <c r="H1088" s="713" t="s">
        <v>3376</v>
      </c>
      <c r="I1088" s="713" t="s">
        <v>4831</v>
      </c>
      <c r="J1088" s="986">
        <v>5352827</v>
      </c>
      <c r="K1088" s="988" t="s">
        <v>3086</v>
      </c>
      <c r="L1088" s="988">
        <v>41194</v>
      </c>
      <c r="M1088" s="1020">
        <v>52151</v>
      </c>
      <c r="O1088" s="1021" t="s">
        <v>3117</v>
      </c>
    </row>
    <row r="1089" spans="1:15" s="719" customFormat="1" ht="20.399999999999999">
      <c r="A1089" s="990">
        <v>1086</v>
      </c>
      <c r="B1089" s="991" t="s">
        <v>9749</v>
      </c>
      <c r="C1089" s="991">
        <v>17164</v>
      </c>
      <c r="D1089" s="707" t="s">
        <v>9750</v>
      </c>
      <c r="E1089" s="992">
        <v>497.9</v>
      </c>
      <c r="F1089" s="991" t="s">
        <v>9751</v>
      </c>
      <c r="G1089" s="709" t="s">
        <v>2247</v>
      </c>
      <c r="H1089" s="709" t="s">
        <v>2248</v>
      </c>
      <c r="I1089" s="709" t="s">
        <v>9752</v>
      </c>
      <c r="J1089" s="991">
        <v>5381584</v>
      </c>
      <c r="K1089" s="993" t="s">
        <v>2186</v>
      </c>
      <c r="L1089" s="993">
        <v>41194</v>
      </c>
      <c r="M1089" s="1022">
        <v>52151</v>
      </c>
      <c r="O1089" s="1023" t="s">
        <v>3117</v>
      </c>
    </row>
    <row r="1090" spans="1:15" s="719" customFormat="1" ht="10.199999999999999">
      <c r="A1090" s="985">
        <v>1087</v>
      </c>
      <c r="B1090" s="986" t="s">
        <v>9753</v>
      </c>
      <c r="C1090" s="986">
        <v>17166</v>
      </c>
      <c r="D1090" s="712" t="s">
        <v>9754</v>
      </c>
      <c r="E1090" s="987">
        <v>535.02</v>
      </c>
      <c r="F1090" s="986" t="s">
        <v>9755</v>
      </c>
      <c r="G1090" s="713" t="s">
        <v>48</v>
      </c>
      <c r="H1090" s="713" t="s">
        <v>6514</v>
      </c>
      <c r="I1090" s="713" t="s">
        <v>9756</v>
      </c>
      <c r="J1090" s="986">
        <v>5374367</v>
      </c>
      <c r="K1090" s="988" t="s">
        <v>7559</v>
      </c>
      <c r="L1090" s="988">
        <v>41194</v>
      </c>
      <c r="M1090" s="1020">
        <v>52151</v>
      </c>
      <c r="O1090" s="1021" t="s">
        <v>3117</v>
      </c>
    </row>
    <row r="1091" spans="1:15" s="719" customFormat="1" ht="20.399999999999999">
      <c r="A1091" s="990">
        <v>1088</v>
      </c>
      <c r="B1091" s="991" t="s">
        <v>9757</v>
      </c>
      <c r="C1091" s="991">
        <v>17171</v>
      </c>
      <c r="D1091" s="707" t="s">
        <v>3355</v>
      </c>
      <c r="E1091" s="992">
        <v>25.11</v>
      </c>
      <c r="F1091" s="991" t="s">
        <v>3899</v>
      </c>
      <c r="G1091" s="709" t="s">
        <v>2509</v>
      </c>
      <c r="H1091" s="709" t="s">
        <v>3900</v>
      </c>
      <c r="I1091" s="709" t="s">
        <v>3901</v>
      </c>
      <c r="J1091" s="991">
        <v>2726793</v>
      </c>
      <c r="K1091" s="993" t="s">
        <v>6906</v>
      </c>
      <c r="L1091" s="993">
        <v>41194</v>
      </c>
      <c r="M1091" s="1022">
        <v>52151</v>
      </c>
      <c r="O1091" s="1023" t="s">
        <v>3117</v>
      </c>
    </row>
    <row r="1092" spans="1:15" s="719" customFormat="1" ht="10.199999999999999">
      <c r="A1092" s="985">
        <v>1089</v>
      </c>
      <c r="B1092" s="986" t="s">
        <v>9758</v>
      </c>
      <c r="C1092" s="986">
        <v>17173</v>
      </c>
      <c r="D1092" s="712" t="s">
        <v>5190</v>
      </c>
      <c r="E1092" s="987">
        <v>235.52</v>
      </c>
      <c r="F1092" s="986" t="s">
        <v>9759</v>
      </c>
      <c r="G1092" s="713" t="s">
        <v>2509</v>
      </c>
      <c r="H1092" s="713" t="s">
        <v>5880</v>
      </c>
      <c r="I1092" s="713" t="s">
        <v>9066</v>
      </c>
      <c r="J1092" s="986">
        <v>5101158</v>
      </c>
      <c r="K1092" s="988" t="s">
        <v>3086</v>
      </c>
      <c r="L1092" s="988">
        <v>41197</v>
      </c>
      <c r="M1092" s="1020">
        <v>52154</v>
      </c>
      <c r="O1092" s="1021" t="s">
        <v>3117</v>
      </c>
    </row>
    <row r="1093" spans="1:15" s="719" customFormat="1" ht="10.199999999999999">
      <c r="A1093" s="990">
        <v>1090</v>
      </c>
      <c r="B1093" s="991" t="s">
        <v>9760</v>
      </c>
      <c r="C1093" s="991">
        <v>17178</v>
      </c>
      <c r="D1093" s="707" t="s">
        <v>8596</v>
      </c>
      <c r="E1093" s="992">
        <v>12.23</v>
      </c>
      <c r="F1093" s="991" t="s">
        <v>9761</v>
      </c>
      <c r="G1093" s="709" t="s">
        <v>371</v>
      </c>
      <c r="H1093" s="709" t="s">
        <v>3590</v>
      </c>
      <c r="I1093" s="709" t="s">
        <v>9762</v>
      </c>
      <c r="J1093" s="991">
        <v>2126028</v>
      </c>
      <c r="K1093" s="993" t="s">
        <v>3086</v>
      </c>
      <c r="L1093" s="993">
        <v>36930</v>
      </c>
      <c r="M1093" s="1022">
        <v>48252</v>
      </c>
      <c r="O1093" s="1023" t="s">
        <v>3149</v>
      </c>
    </row>
    <row r="1094" spans="1:15" s="719" customFormat="1" ht="20.399999999999999">
      <c r="A1094" s="985">
        <v>1091</v>
      </c>
      <c r="B1094" s="986" t="s">
        <v>9763</v>
      </c>
      <c r="C1094" s="986">
        <v>17185</v>
      </c>
      <c r="D1094" s="712" t="s">
        <v>9764</v>
      </c>
      <c r="E1094" s="987">
        <v>5360.99</v>
      </c>
      <c r="F1094" s="986" t="s">
        <v>9765</v>
      </c>
      <c r="G1094" s="713" t="s">
        <v>48</v>
      </c>
      <c r="H1094" s="713" t="s">
        <v>9766</v>
      </c>
      <c r="I1094" s="713" t="s">
        <v>808</v>
      </c>
      <c r="J1094" s="986">
        <v>2070022</v>
      </c>
      <c r="K1094" s="988" t="s">
        <v>3086</v>
      </c>
      <c r="L1094" s="988">
        <v>41200</v>
      </c>
      <c r="M1094" s="1020">
        <v>52157</v>
      </c>
      <c r="O1094" s="1021" t="s">
        <v>3117</v>
      </c>
    </row>
    <row r="1095" spans="1:15" s="719" customFormat="1" ht="10.199999999999999">
      <c r="A1095" s="990">
        <v>1092</v>
      </c>
      <c r="B1095" s="991" t="s">
        <v>9767</v>
      </c>
      <c r="C1095" s="991">
        <v>17186</v>
      </c>
      <c r="D1095" s="707" t="s">
        <v>9768</v>
      </c>
      <c r="E1095" s="992">
        <v>19.88</v>
      </c>
      <c r="F1095" s="991" t="s">
        <v>9769</v>
      </c>
      <c r="G1095" s="709" t="s">
        <v>371</v>
      </c>
      <c r="H1095" s="709" t="s">
        <v>6918</v>
      </c>
      <c r="I1095" s="709" t="s">
        <v>9770</v>
      </c>
      <c r="J1095" s="991">
        <v>5004063</v>
      </c>
      <c r="K1095" s="993" t="s">
        <v>6906</v>
      </c>
      <c r="L1095" s="993">
        <v>41200</v>
      </c>
      <c r="M1095" s="1022">
        <v>52157</v>
      </c>
      <c r="O1095" s="1023" t="s">
        <v>3117</v>
      </c>
    </row>
    <row r="1096" spans="1:15" s="719" customFormat="1" ht="20.399999999999999">
      <c r="A1096" s="985">
        <v>1093</v>
      </c>
      <c r="B1096" s="986" t="s">
        <v>9771</v>
      </c>
      <c r="C1096" s="986">
        <v>17187</v>
      </c>
      <c r="D1096" s="712" t="s">
        <v>8892</v>
      </c>
      <c r="E1096" s="987">
        <v>256.2</v>
      </c>
      <c r="F1096" s="986" t="s">
        <v>9772</v>
      </c>
      <c r="G1096" s="713" t="s">
        <v>2509</v>
      </c>
      <c r="H1096" s="713" t="s">
        <v>3179</v>
      </c>
      <c r="I1096" s="713" t="s">
        <v>676</v>
      </c>
      <c r="J1096" s="986">
        <v>5482046</v>
      </c>
      <c r="K1096" s="988" t="s">
        <v>3086</v>
      </c>
      <c r="L1096" s="988">
        <v>41199</v>
      </c>
      <c r="M1096" s="1020">
        <v>52156</v>
      </c>
      <c r="O1096" s="1021" t="s">
        <v>3117</v>
      </c>
    </row>
    <row r="1097" spans="1:15" s="719" customFormat="1" ht="10.199999999999999">
      <c r="A1097" s="990">
        <v>1094</v>
      </c>
      <c r="B1097" s="991" t="s">
        <v>9773</v>
      </c>
      <c r="C1097" s="991">
        <v>17188</v>
      </c>
      <c r="D1097" s="707" t="s">
        <v>5309</v>
      </c>
      <c r="E1097" s="992">
        <v>79.16</v>
      </c>
      <c r="F1097" s="991" t="s">
        <v>9774</v>
      </c>
      <c r="G1097" s="709" t="s">
        <v>2509</v>
      </c>
      <c r="H1097" s="709" t="s">
        <v>3179</v>
      </c>
      <c r="I1097" s="709" t="s">
        <v>7529</v>
      </c>
      <c r="J1097" s="991">
        <v>5685311</v>
      </c>
      <c r="K1097" s="993" t="s">
        <v>3086</v>
      </c>
      <c r="L1097" s="993">
        <v>41199</v>
      </c>
      <c r="M1097" s="1022">
        <v>52156</v>
      </c>
      <c r="O1097" s="1023" t="s">
        <v>3117</v>
      </c>
    </row>
    <row r="1098" spans="1:15" s="719" customFormat="1" ht="10.199999999999999">
      <c r="A1098" s="985">
        <v>1095</v>
      </c>
      <c r="B1098" s="986" t="s">
        <v>9775</v>
      </c>
      <c r="C1098" s="986">
        <v>17189</v>
      </c>
      <c r="D1098" s="712" t="s">
        <v>3950</v>
      </c>
      <c r="E1098" s="987">
        <v>148.43</v>
      </c>
      <c r="F1098" s="986" t="s">
        <v>9776</v>
      </c>
      <c r="G1098" s="713" t="s">
        <v>2364</v>
      </c>
      <c r="H1098" s="713" t="s">
        <v>2365</v>
      </c>
      <c r="I1098" s="713" t="s">
        <v>9777</v>
      </c>
      <c r="J1098" s="986">
        <v>5101883</v>
      </c>
      <c r="K1098" s="988" t="s">
        <v>2287</v>
      </c>
      <c r="L1098" s="988">
        <v>41201</v>
      </c>
      <c r="M1098" s="1020">
        <v>52158</v>
      </c>
      <c r="O1098" s="1021" t="s">
        <v>3117</v>
      </c>
    </row>
    <row r="1099" spans="1:15" s="719" customFormat="1" ht="10.199999999999999">
      <c r="A1099" s="990">
        <v>1096</v>
      </c>
      <c r="B1099" s="991" t="s">
        <v>9778</v>
      </c>
      <c r="C1099" s="991">
        <v>17191</v>
      </c>
      <c r="D1099" s="707" t="s">
        <v>9779</v>
      </c>
      <c r="E1099" s="992">
        <v>60.87</v>
      </c>
      <c r="F1099" s="991" t="s">
        <v>9780</v>
      </c>
      <c r="G1099" s="709" t="s">
        <v>2247</v>
      </c>
      <c r="H1099" s="709" t="s">
        <v>909</v>
      </c>
      <c r="I1099" s="709" t="s">
        <v>9781</v>
      </c>
      <c r="J1099" s="991">
        <v>3369978</v>
      </c>
      <c r="K1099" s="993" t="s">
        <v>6906</v>
      </c>
      <c r="L1099" s="993">
        <v>41201</v>
      </c>
      <c r="M1099" s="1022">
        <v>52158</v>
      </c>
      <c r="O1099" s="1023" t="s">
        <v>3117</v>
      </c>
    </row>
    <row r="1100" spans="1:15" s="719" customFormat="1" ht="10.199999999999999">
      <c r="A1100" s="985">
        <v>1097</v>
      </c>
      <c r="B1100" s="986" t="s">
        <v>9782</v>
      </c>
      <c r="C1100" s="986">
        <v>17192</v>
      </c>
      <c r="D1100" s="712" t="s">
        <v>5896</v>
      </c>
      <c r="E1100" s="987">
        <v>4509.4399999999996</v>
      </c>
      <c r="F1100" s="986" t="s">
        <v>9783</v>
      </c>
      <c r="G1100" s="713" t="s">
        <v>2247</v>
      </c>
      <c r="H1100" s="713" t="s">
        <v>3410</v>
      </c>
      <c r="I1100" s="713" t="s">
        <v>9784</v>
      </c>
      <c r="J1100" s="986">
        <v>2827875</v>
      </c>
      <c r="K1100" s="988" t="s">
        <v>8037</v>
      </c>
      <c r="L1100" s="988">
        <v>41201</v>
      </c>
      <c r="M1100" s="1020">
        <v>52158</v>
      </c>
      <c r="O1100" s="1021" t="s">
        <v>3149</v>
      </c>
    </row>
    <row r="1101" spans="1:15" s="719" customFormat="1" ht="10.199999999999999">
      <c r="A1101" s="990">
        <v>1098</v>
      </c>
      <c r="B1101" s="991" t="s">
        <v>9785</v>
      </c>
      <c r="C1101" s="991">
        <v>17194</v>
      </c>
      <c r="D1101" s="707" t="s">
        <v>9786</v>
      </c>
      <c r="E1101" s="992">
        <v>94</v>
      </c>
      <c r="F1101" s="991" t="s">
        <v>9787</v>
      </c>
      <c r="G1101" s="709" t="s">
        <v>43</v>
      </c>
      <c r="H1101" s="709" t="s">
        <v>43</v>
      </c>
      <c r="I1101" s="709" t="s">
        <v>9788</v>
      </c>
      <c r="J1101" s="991">
        <v>5218624</v>
      </c>
      <c r="K1101" s="993" t="s">
        <v>2287</v>
      </c>
      <c r="L1101" s="993">
        <v>41204</v>
      </c>
      <c r="M1101" s="1022">
        <v>52161</v>
      </c>
      <c r="O1101" s="1023" t="s">
        <v>3117</v>
      </c>
    </row>
    <row r="1102" spans="1:15" s="719" customFormat="1" ht="10.199999999999999">
      <c r="A1102" s="985">
        <v>1099</v>
      </c>
      <c r="B1102" s="986" t="s">
        <v>9789</v>
      </c>
      <c r="C1102" s="986">
        <v>17195</v>
      </c>
      <c r="D1102" s="712" t="s">
        <v>9790</v>
      </c>
      <c r="E1102" s="987">
        <v>40.25</v>
      </c>
      <c r="F1102" s="986" t="s">
        <v>9791</v>
      </c>
      <c r="G1102" s="713" t="s">
        <v>371</v>
      </c>
      <c r="H1102" s="713" t="s">
        <v>6918</v>
      </c>
      <c r="I1102" s="713" t="s">
        <v>9792</v>
      </c>
      <c r="J1102" s="986">
        <v>5315425</v>
      </c>
      <c r="K1102" s="988" t="s">
        <v>6906</v>
      </c>
      <c r="L1102" s="988">
        <v>41206</v>
      </c>
      <c r="M1102" s="1020">
        <v>52163</v>
      </c>
      <c r="O1102" s="1021" t="s">
        <v>3122</v>
      </c>
    </row>
    <row r="1103" spans="1:15" s="719" customFormat="1" ht="10.199999999999999">
      <c r="A1103" s="990">
        <v>1100</v>
      </c>
      <c r="B1103" s="991" t="s">
        <v>9793</v>
      </c>
      <c r="C1103" s="991">
        <v>17196</v>
      </c>
      <c r="D1103" s="707" t="s">
        <v>9794</v>
      </c>
      <c r="E1103" s="992">
        <v>502.26</v>
      </c>
      <c r="F1103" s="991" t="s">
        <v>9795</v>
      </c>
      <c r="G1103" s="709" t="s">
        <v>41</v>
      </c>
      <c r="H1103" s="709" t="s">
        <v>3637</v>
      </c>
      <c r="I1103" s="709" t="s">
        <v>9796</v>
      </c>
      <c r="J1103" s="991">
        <v>5522935</v>
      </c>
      <c r="K1103" s="993" t="s">
        <v>3086</v>
      </c>
      <c r="L1103" s="993">
        <v>41208</v>
      </c>
      <c r="M1103" s="1022">
        <v>52165</v>
      </c>
      <c r="O1103" s="1023" t="s">
        <v>3149</v>
      </c>
    </row>
    <row r="1104" spans="1:15" s="719" customFormat="1" ht="10.199999999999999">
      <c r="A1104" s="985">
        <v>1101</v>
      </c>
      <c r="B1104" s="986" t="s">
        <v>9797</v>
      </c>
      <c r="C1104" s="986">
        <v>17198</v>
      </c>
      <c r="D1104" s="712" t="s">
        <v>3182</v>
      </c>
      <c r="E1104" s="987">
        <v>71.12</v>
      </c>
      <c r="F1104" s="986" t="s">
        <v>3181</v>
      </c>
      <c r="G1104" s="713" t="s">
        <v>2509</v>
      </c>
      <c r="H1104" s="713" t="s">
        <v>3183</v>
      </c>
      <c r="I1104" s="713" t="s">
        <v>4385</v>
      </c>
      <c r="J1104" s="986">
        <v>2075652</v>
      </c>
      <c r="K1104" s="988" t="s">
        <v>2186</v>
      </c>
      <c r="L1104" s="988">
        <v>41215</v>
      </c>
      <c r="M1104" s="1020">
        <v>52172</v>
      </c>
      <c r="O1104" s="1021" t="s">
        <v>3149</v>
      </c>
    </row>
    <row r="1105" spans="1:15" s="719" customFormat="1" ht="20.399999999999999">
      <c r="A1105" s="990">
        <v>1102</v>
      </c>
      <c r="B1105" s="991" t="s">
        <v>9798</v>
      </c>
      <c r="C1105" s="991">
        <v>17202</v>
      </c>
      <c r="D1105" s="707" t="s">
        <v>3506</v>
      </c>
      <c r="E1105" s="992">
        <v>146.72999999999999</v>
      </c>
      <c r="F1105" s="991" t="s">
        <v>3505</v>
      </c>
      <c r="G1105" s="709" t="s">
        <v>48</v>
      </c>
      <c r="H1105" s="709" t="s">
        <v>3507</v>
      </c>
      <c r="I1105" s="709" t="s">
        <v>694</v>
      </c>
      <c r="J1105" s="991">
        <v>5098033</v>
      </c>
      <c r="K1105" s="993" t="s">
        <v>2287</v>
      </c>
      <c r="L1105" s="993">
        <v>41228</v>
      </c>
      <c r="M1105" s="1022">
        <v>52185</v>
      </c>
      <c r="O1105" s="1023" t="s">
        <v>3149</v>
      </c>
    </row>
    <row r="1106" spans="1:15" s="719" customFormat="1" ht="10.199999999999999">
      <c r="A1106" s="985">
        <v>1103</v>
      </c>
      <c r="B1106" s="986" t="s">
        <v>9799</v>
      </c>
      <c r="C1106" s="986">
        <v>17220</v>
      </c>
      <c r="D1106" s="712" t="s">
        <v>3552</v>
      </c>
      <c r="E1106" s="987">
        <v>156.05000000000001</v>
      </c>
      <c r="F1106" s="986" t="s">
        <v>9800</v>
      </c>
      <c r="G1106" s="713" t="s">
        <v>2230</v>
      </c>
      <c r="H1106" s="713" t="s">
        <v>3160</v>
      </c>
      <c r="I1106" s="713" t="s">
        <v>5039</v>
      </c>
      <c r="J1106" s="986">
        <v>2143097</v>
      </c>
      <c r="K1106" s="988" t="s">
        <v>6813</v>
      </c>
      <c r="L1106" s="988">
        <v>41235</v>
      </c>
      <c r="M1106" s="1020">
        <v>52192</v>
      </c>
      <c r="O1106" s="1021" t="s">
        <v>3117</v>
      </c>
    </row>
    <row r="1107" spans="1:15" s="719" customFormat="1" ht="10.199999999999999">
      <c r="A1107" s="990">
        <v>1104</v>
      </c>
      <c r="B1107" s="991" t="s">
        <v>9801</v>
      </c>
      <c r="C1107" s="991">
        <v>17223</v>
      </c>
      <c r="D1107" s="707" t="s">
        <v>7020</v>
      </c>
      <c r="E1107" s="992">
        <v>27.23</v>
      </c>
      <c r="F1107" s="991" t="s">
        <v>9802</v>
      </c>
      <c r="G1107" s="709" t="s">
        <v>371</v>
      </c>
      <c r="H1107" s="709" t="s">
        <v>3495</v>
      </c>
      <c r="I1107" s="709" t="s">
        <v>9803</v>
      </c>
      <c r="J1107" s="991">
        <v>5087546</v>
      </c>
      <c r="K1107" s="993" t="s">
        <v>6906</v>
      </c>
      <c r="L1107" s="993">
        <v>41243</v>
      </c>
      <c r="M1107" s="1022">
        <v>52200</v>
      </c>
      <c r="O1107" s="1023" t="s">
        <v>3117</v>
      </c>
    </row>
    <row r="1108" spans="1:15" s="719" customFormat="1" ht="10.199999999999999">
      <c r="A1108" s="985">
        <v>1105</v>
      </c>
      <c r="B1108" s="986" t="s">
        <v>9804</v>
      </c>
      <c r="C1108" s="986">
        <v>17224</v>
      </c>
      <c r="D1108" s="712" t="s">
        <v>9805</v>
      </c>
      <c r="E1108" s="987">
        <v>350.56</v>
      </c>
      <c r="F1108" s="986" t="s">
        <v>9806</v>
      </c>
      <c r="G1108" s="713" t="s">
        <v>2509</v>
      </c>
      <c r="H1108" s="713" t="s">
        <v>6470</v>
      </c>
      <c r="I1108" s="713" t="s">
        <v>9807</v>
      </c>
      <c r="J1108" s="986">
        <v>5112885</v>
      </c>
      <c r="K1108" s="988" t="s">
        <v>7559</v>
      </c>
      <c r="L1108" s="988">
        <v>41247</v>
      </c>
      <c r="M1108" s="1020">
        <v>52204</v>
      </c>
      <c r="O1108" s="1021" t="s">
        <v>3117</v>
      </c>
    </row>
    <row r="1109" spans="1:15" s="719" customFormat="1" ht="10.199999999999999">
      <c r="A1109" s="990">
        <v>1106</v>
      </c>
      <c r="B1109" s="991" t="s">
        <v>9808</v>
      </c>
      <c r="C1109" s="991">
        <v>17225</v>
      </c>
      <c r="D1109" s="707" t="s">
        <v>3497</v>
      </c>
      <c r="E1109" s="992">
        <v>734.22</v>
      </c>
      <c r="F1109" s="991" t="s">
        <v>9809</v>
      </c>
      <c r="G1109" s="709" t="s">
        <v>2247</v>
      </c>
      <c r="H1109" s="709" t="s">
        <v>3410</v>
      </c>
      <c r="I1109" s="709" t="s">
        <v>9810</v>
      </c>
      <c r="J1109" s="991">
        <v>2780518</v>
      </c>
      <c r="K1109" s="993" t="s">
        <v>7566</v>
      </c>
      <c r="L1109" s="993">
        <v>41247</v>
      </c>
      <c r="M1109" s="1022">
        <v>52204</v>
      </c>
      <c r="O1109" s="1023" t="s">
        <v>3149</v>
      </c>
    </row>
    <row r="1110" spans="1:15" s="719" customFormat="1" ht="10.199999999999999">
      <c r="A1110" s="985">
        <v>1107</v>
      </c>
      <c r="B1110" s="986" t="s">
        <v>9811</v>
      </c>
      <c r="C1110" s="986">
        <v>17227</v>
      </c>
      <c r="D1110" s="712" t="s">
        <v>9812</v>
      </c>
      <c r="E1110" s="987">
        <v>32.76</v>
      </c>
      <c r="F1110" s="986" t="s">
        <v>9813</v>
      </c>
      <c r="G1110" s="713" t="s">
        <v>371</v>
      </c>
      <c r="H1110" s="713" t="s">
        <v>3590</v>
      </c>
      <c r="I1110" s="713" t="s">
        <v>9814</v>
      </c>
      <c r="J1110" s="986">
        <v>5441021</v>
      </c>
      <c r="K1110" s="988" t="s">
        <v>6906</v>
      </c>
      <c r="L1110" s="988">
        <v>41248</v>
      </c>
      <c r="M1110" s="1020">
        <v>52205</v>
      </c>
      <c r="O1110" s="1021" t="s">
        <v>3117</v>
      </c>
    </row>
    <row r="1111" spans="1:15" s="719" customFormat="1" ht="20.399999999999999">
      <c r="A1111" s="990">
        <v>1108</v>
      </c>
      <c r="B1111" s="991" t="s">
        <v>9815</v>
      </c>
      <c r="C1111" s="991">
        <v>17231</v>
      </c>
      <c r="D1111" s="707" t="s">
        <v>9768</v>
      </c>
      <c r="E1111" s="992">
        <v>37.03</v>
      </c>
      <c r="F1111" s="991" t="s">
        <v>9816</v>
      </c>
      <c r="G1111" s="709" t="s">
        <v>371</v>
      </c>
      <c r="H1111" s="709" t="s">
        <v>6918</v>
      </c>
      <c r="I1111" s="709" t="s">
        <v>9817</v>
      </c>
      <c r="J1111" s="991">
        <v>5446317</v>
      </c>
      <c r="K1111" s="993" t="s">
        <v>6906</v>
      </c>
      <c r="L1111" s="993">
        <v>41254</v>
      </c>
      <c r="M1111" s="1022">
        <v>52211</v>
      </c>
      <c r="O1111" s="1023" t="s">
        <v>3117</v>
      </c>
    </row>
    <row r="1112" spans="1:15" s="719" customFormat="1" ht="10.199999999999999">
      <c r="A1112" s="985">
        <v>1109</v>
      </c>
      <c r="B1112" s="986" t="s">
        <v>9818</v>
      </c>
      <c r="C1112" s="986">
        <v>17232</v>
      </c>
      <c r="D1112" s="712" t="s">
        <v>9819</v>
      </c>
      <c r="E1112" s="987">
        <v>607.94000000000005</v>
      </c>
      <c r="F1112" s="986" t="s">
        <v>9820</v>
      </c>
      <c r="G1112" s="713" t="s">
        <v>2509</v>
      </c>
      <c r="H1112" s="713" t="s">
        <v>5401</v>
      </c>
      <c r="I1112" s="713" t="s">
        <v>9821</v>
      </c>
      <c r="J1112" s="986">
        <v>5511712</v>
      </c>
      <c r="K1112" s="988" t="s">
        <v>7044</v>
      </c>
      <c r="L1112" s="988">
        <v>41256</v>
      </c>
      <c r="M1112" s="1020">
        <v>52213</v>
      </c>
      <c r="O1112" s="1021" t="s">
        <v>3149</v>
      </c>
    </row>
    <row r="1113" spans="1:15" s="719" customFormat="1" ht="20.399999999999999">
      <c r="A1113" s="990">
        <v>1110</v>
      </c>
      <c r="B1113" s="991" t="s">
        <v>9822</v>
      </c>
      <c r="C1113" s="991">
        <v>17234</v>
      </c>
      <c r="D1113" s="707" t="s">
        <v>9823</v>
      </c>
      <c r="E1113" s="992">
        <v>4749.3900000000003</v>
      </c>
      <c r="F1113" s="991" t="s">
        <v>9824</v>
      </c>
      <c r="G1113" s="709" t="s">
        <v>48</v>
      </c>
      <c r="H1113" s="709" t="s">
        <v>9825</v>
      </c>
      <c r="I1113" s="709" t="s">
        <v>808</v>
      </c>
      <c r="J1113" s="991">
        <v>2070022</v>
      </c>
      <c r="K1113" s="993" t="s">
        <v>3086</v>
      </c>
      <c r="L1113" s="993">
        <v>41257</v>
      </c>
      <c r="M1113" s="1022">
        <v>52214</v>
      </c>
      <c r="O1113" s="1023" t="s">
        <v>3117</v>
      </c>
    </row>
    <row r="1114" spans="1:15" s="719" customFormat="1" ht="10.199999999999999">
      <c r="A1114" s="985">
        <v>1111</v>
      </c>
      <c r="B1114" s="986" t="s">
        <v>9826</v>
      </c>
      <c r="C1114" s="986">
        <v>17238</v>
      </c>
      <c r="D1114" s="712" t="s">
        <v>9827</v>
      </c>
      <c r="E1114" s="987">
        <v>316.67</v>
      </c>
      <c r="F1114" s="986" t="s">
        <v>9828</v>
      </c>
      <c r="G1114" s="713" t="s">
        <v>2188</v>
      </c>
      <c r="H1114" s="713" t="s">
        <v>2189</v>
      </c>
      <c r="I1114" s="713" t="s">
        <v>7210</v>
      </c>
      <c r="J1114" s="986">
        <v>2763788</v>
      </c>
      <c r="K1114" s="988" t="s">
        <v>2186</v>
      </c>
      <c r="L1114" s="988">
        <v>41262</v>
      </c>
      <c r="M1114" s="1020">
        <v>52219</v>
      </c>
      <c r="O1114" s="1021" t="s">
        <v>3117</v>
      </c>
    </row>
    <row r="1115" spans="1:15" s="719" customFormat="1" ht="10.199999999999999">
      <c r="A1115" s="990">
        <v>1112</v>
      </c>
      <c r="B1115" s="991" t="s">
        <v>9829</v>
      </c>
      <c r="C1115" s="991">
        <v>17239</v>
      </c>
      <c r="D1115" s="707" t="s">
        <v>9830</v>
      </c>
      <c r="E1115" s="992">
        <v>146.22</v>
      </c>
      <c r="F1115" s="991" t="s">
        <v>9831</v>
      </c>
      <c r="G1115" s="709" t="s">
        <v>44</v>
      </c>
      <c r="H1115" s="709" t="s">
        <v>3771</v>
      </c>
      <c r="I1115" s="709" t="s">
        <v>9832</v>
      </c>
      <c r="J1115" s="991">
        <v>5112486</v>
      </c>
      <c r="K1115" s="993" t="s">
        <v>3086</v>
      </c>
      <c r="L1115" s="993">
        <v>41267</v>
      </c>
      <c r="M1115" s="1022">
        <v>52224</v>
      </c>
      <c r="O1115" s="1023" t="s">
        <v>3149</v>
      </c>
    </row>
    <row r="1116" spans="1:15" s="719" customFormat="1" ht="10.199999999999999">
      <c r="A1116" s="985">
        <v>1113</v>
      </c>
      <c r="B1116" s="986" t="s">
        <v>9833</v>
      </c>
      <c r="C1116" s="986">
        <v>17241</v>
      </c>
      <c r="D1116" s="712" t="s">
        <v>4927</v>
      </c>
      <c r="E1116" s="987">
        <v>402.54</v>
      </c>
      <c r="F1116" s="986" t="s">
        <v>9834</v>
      </c>
      <c r="G1116" s="713" t="s">
        <v>2281</v>
      </c>
      <c r="H1116" s="713" t="s">
        <v>4024</v>
      </c>
      <c r="I1116" s="713" t="s">
        <v>9835</v>
      </c>
      <c r="J1116" s="986">
        <v>2090511</v>
      </c>
      <c r="K1116" s="988" t="s">
        <v>9836</v>
      </c>
      <c r="L1116" s="988">
        <v>41270</v>
      </c>
      <c r="M1116" s="1020">
        <v>52227</v>
      </c>
      <c r="O1116" s="1021" t="s">
        <v>3117</v>
      </c>
    </row>
    <row r="1117" spans="1:15" s="719" customFormat="1" ht="10.199999999999999">
      <c r="A1117" s="990">
        <v>1114</v>
      </c>
      <c r="B1117" s="991" t="s">
        <v>9837</v>
      </c>
      <c r="C1117" s="991">
        <v>17243</v>
      </c>
      <c r="D1117" s="707" t="s">
        <v>605</v>
      </c>
      <c r="E1117" s="992">
        <v>85.21</v>
      </c>
      <c r="F1117" s="991" t="s">
        <v>9838</v>
      </c>
      <c r="G1117" s="709" t="s">
        <v>50</v>
      </c>
      <c r="H1117" s="709" t="s">
        <v>998</v>
      </c>
      <c r="I1117" s="709" t="s">
        <v>605</v>
      </c>
      <c r="J1117" s="991">
        <v>2034859</v>
      </c>
      <c r="K1117" s="993" t="s">
        <v>3086</v>
      </c>
      <c r="L1117" s="993">
        <v>41289</v>
      </c>
      <c r="M1117" s="1022">
        <v>52246</v>
      </c>
      <c r="O1117" s="1023" t="s">
        <v>6824</v>
      </c>
    </row>
    <row r="1118" spans="1:15" s="719" customFormat="1" ht="10.199999999999999">
      <c r="A1118" s="985">
        <v>1115</v>
      </c>
      <c r="B1118" s="986" t="s">
        <v>9839</v>
      </c>
      <c r="C1118" s="986">
        <v>17256</v>
      </c>
      <c r="D1118" s="712" t="s">
        <v>9840</v>
      </c>
      <c r="E1118" s="987">
        <v>24.93</v>
      </c>
      <c r="F1118" s="986" t="s">
        <v>9841</v>
      </c>
      <c r="G1118" s="713" t="s">
        <v>41</v>
      </c>
      <c r="H1118" s="713" t="s">
        <v>1072</v>
      </c>
      <c r="I1118" s="713" t="s">
        <v>9842</v>
      </c>
      <c r="J1118" s="986">
        <v>2732521</v>
      </c>
      <c r="K1118" s="988" t="s">
        <v>2287</v>
      </c>
      <c r="L1118" s="988">
        <v>41303</v>
      </c>
      <c r="M1118" s="1020">
        <v>52260</v>
      </c>
      <c r="O1118" s="1021" t="s">
        <v>3117</v>
      </c>
    </row>
    <row r="1119" spans="1:15" s="719" customFormat="1" ht="10.199999999999999">
      <c r="A1119" s="990">
        <v>1116</v>
      </c>
      <c r="B1119" s="991" t="s">
        <v>9843</v>
      </c>
      <c r="C1119" s="991">
        <v>17257</v>
      </c>
      <c r="D1119" s="707" t="s">
        <v>9844</v>
      </c>
      <c r="E1119" s="992">
        <v>341.48</v>
      </c>
      <c r="F1119" s="991" t="s">
        <v>9845</v>
      </c>
      <c r="G1119" s="709" t="s">
        <v>2509</v>
      </c>
      <c r="H1119" s="709" t="s">
        <v>3234</v>
      </c>
      <c r="I1119" s="709" t="s">
        <v>9846</v>
      </c>
      <c r="J1119" s="991">
        <v>5110297</v>
      </c>
      <c r="K1119" s="993" t="s">
        <v>2186</v>
      </c>
      <c r="L1119" s="993">
        <v>41309</v>
      </c>
      <c r="M1119" s="1022">
        <v>52266</v>
      </c>
      <c r="O1119" s="1023" t="s">
        <v>3117</v>
      </c>
    </row>
    <row r="1120" spans="1:15" s="719" customFormat="1" ht="10.199999999999999">
      <c r="A1120" s="985">
        <v>1117</v>
      </c>
      <c r="B1120" s="986" t="s">
        <v>9847</v>
      </c>
      <c r="C1120" s="986">
        <v>17259</v>
      </c>
      <c r="D1120" s="712" t="s">
        <v>9495</v>
      </c>
      <c r="E1120" s="987">
        <v>25.34</v>
      </c>
      <c r="F1120" s="986" t="s">
        <v>9848</v>
      </c>
      <c r="G1120" s="713" t="s">
        <v>2509</v>
      </c>
      <c r="H1120" s="713" t="s">
        <v>3179</v>
      </c>
      <c r="I1120" s="713" t="s">
        <v>9849</v>
      </c>
      <c r="J1120" s="986">
        <v>6016138</v>
      </c>
      <c r="K1120" s="988" t="s">
        <v>2186</v>
      </c>
      <c r="L1120" s="988">
        <v>41320</v>
      </c>
      <c r="M1120" s="1020">
        <v>52277</v>
      </c>
      <c r="O1120" s="1021" t="s">
        <v>3117</v>
      </c>
    </row>
    <row r="1121" spans="1:15" s="719" customFormat="1" ht="10.199999999999999">
      <c r="A1121" s="990">
        <v>1118</v>
      </c>
      <c r="B1121" s="991" t="s">
        <v>9850</v>
      </c>
      <c r="C1121" s="991">
        <v>17274</v>
      </c>
      <c r="D1121" s="707" t="s">
        <v>3718</v>
      </c>
      <c r="E1121" s="992">
        <v>28.66</v>
      </c>
      <c r="F1121" s="991" t="s">
        <v>9851</v>
      </c>
      <c r="G1121" s="709" t="s">
        <v>2509</v>
      </c>
      <c r="H1121" s="709" t="s">
        <v>3183</v>
      </c>
      <c r="I1121" s="709" t="s">
        <v>9852</v>
      </c>
      <c r="J1121" s="991">
        <v>2779374</v>
      </c>
      <c r="K1121" s="993" t="s">
        <v>2186</v>
      </c>
      <c r="L1121" s="993">
        <v>38020</v>
      </c>
      <c r="M1121" s="1022">
        <v>48978</v>
      </c>
      <c r="O1121" s="1023" t="s">
        <v>3117</v>
      </c>
    </row>
    <row r="1122" spans="1:15" s="719" customFormat="1" ht="20.399999999999999">
      <c r="A1122" s="985">
        <v>1119</v>
      </c>
      <c r="B1122" s="986" t="s">
        <v>9853</v>
      </c>
      <c r="C1122" s="986">
        <v>17275</v>
      </c>
      <c r="D1122" s="712" t="s">
        <v>9854</v>
      </c>
      <c r="E1122" s="987">
        <v>596.16999999999996</v>
      </c>
      <c r="F1122" s="986" t="s">
        <v>9855</v>
      </c>
      <c r="G1122" s="713" t="s">
        <v>45</v>
      </c>
      <c r="H1122" s="713" t="s">
        <v>2282</v>
      </c>
      <c r="I1122" s="713" t="s">
        <v>9856</v>
      </c>
      <c r="J1122" s="986">
        <v>2450259</v>
      </c>
      <c r="K1122" s="988" t="s">
        <v>9857</v>
      </c>
      <c r="L1122" s="988">
        <v>38797</v>
      </c>
      <c r="M1122" s="1020">
        <v>49755</v>
      </c>
      <c r="O1122" s="1021" t="s">
        <v>3117</v>
      </c>
    </row>
    <row r="1123" spans="1:15" s="719" customFormat="1" ht="20.399999999999999">
      <c r="A1123" s="990">
        <v>1120</v>
      </c>
      <c r="B1123" s="991" t="s">
        <v>9858</v>
      </c>
      <c r="C1123" s="991">
        <v>17286</v>
      </c>
      <c r="D1123" s="707" t="s">
        <v>7270</v>
      </c>
      <c r="E1123" s="992">
        <v>92.81</v>
      </c>
      <c r="F1123" s="991" t="s">
        <v>9699</v>
      </c>
      <c r="G1123" s="709" t="s">
        <v>2509</v>
      </c>
      <c r="H1123" s="709" t="s">
        <v>3900</v>
      </c>
      <c r="I1123" s="709" t="s">
        <v>9859</v>
      </c>
      <c r="J1123" s="991">
        <v>5442346</v>
      </c>
      <c r="K1123" s="993" t="s">
        <v>6906</v>
      </c>
      <c r="L1123" s="993">
        <v>41051</v>
      </c>
      <c r="M1123" s="1022">
        <v>52008</v>
      </c>
      <c r="O1123" s="1023" t="s">
        <v>3117</v>
      </c>
    </row>
    <row r="1124" spans="1:15" s="719" customFormat="1" ht="10.199999999999999">
      <c r="A1124" s="985">
        <v>1121</v>
      </c>
      <c r="B1124" s="986" t="s">
        <v>9860</v>
      </c>
      <c r="C1124" s="986">
        <v>17291</v>
      </c>
      <c r="D1124" s="712" t="s">
        <v>9861</v>
      </c>
      <c r="E1124" s="987">
        <v>130.07</v>
      </c>
      <c r="F1124" s="986" t="s">
        <v>9862</v>
      </c>
      <c r="G1124" s="713" t="s">
        <v>41</v>
      </c>
      <c r="H1124" s="713" t="s">
        <v>1072</v>
      </c>
      <c r="I1124" s="713" t="s">
        <v>9863</v>
      </c>
      <c r="J1124" s="986">
        <v>5105439</v>
      </c>
      <c r="K1124" s="988" t="s">
        <v>2287</v>
      </c>
      <c r="L1124" s="988">
        <v>41372</v>
      </c>
      <c r="M1124" s="1020">
        <v>52329</v>
      </c>
      <c r="O1124" s="1021" t="s">
        <v>3117</v>
      </c>
    </row>
    <row r="1125" spans="1:15" s="719" customFormat="1" ht="10.199999999999999">
      <c r="A1125" s="990">
        <v>1122</v>
      </c>
      <c r="B1125" s="991" t="s">
        <v>9864</v>
      </c>
      <c r="C1125" s="991">
        <v>17292</v>
      </c>
      <c r="D1125" s="707" t="s">
        <v>9865</v>
      </c>
      <c r="E1125" s="992">
        <v>1623.8</v>
      </c>
      <c r="F1125" s="991" t="s">
        <v>9866</v>
      </c>
      <c r="G1125" s="709" t="s">
        <v>2281</v>
      </c>
      <c r="H1125" s="709" t="s">
        <v>9867</v>
      </c>
      <c r="I1125" s="709" t="s">
        <v>9868</v>
      </c>
      <c r="J1125" s="991">
        <v>2679868</v>
      </c>
      <c r="K1125" s="993" t="s">
        <v>3086</v>
      </c>
      <c r="L1125" s="993">
        <v>41372</v>
      </c>
      <c r="M1125" s="1022">
        <v>52329</v>
      </c>
      <c r="O1125" s="1023" t="s">
        <v>3117</v>
      </c>
    </row>
    <row r="1126" spans="1:15" s="719" customFormat="1" ht="10.199999999999999">
      <c r="A1126" s="985">
        <v>1123</v>
      </c>
      <c r="B1126" s="986" t="s">
        <v>9869</v>
      </c>
      <c r="C1126" s="986">
        <v>17301</v>
      </c>
      <c r="D1126" s="712" t="s">
        <v>9870</v>
      </c>
      <c r="E1126" s="987">
        <v>1085.2</v>
      </c>
      <c r="F1126" s="986" t="s">
        <v>9871</v>
      </c>
      <c r="G1126" s="713" t="s">
        <v>44</v>
      </c>
      <c r="H1126" s="713" t="s">
        <v>3376</v>
      </c>
      <c r="I1126" s="713" t="s">
        <v>9872</v>
      </c>
      <c r="J1126" s="986">
        <v>5671833</v>
      </c>
      <c r="K1126" s="988" t="s">
        <v>3086</v>
      </c>
      <c r="L1126" s="988">
        <v>41381</v>
      </c>
      <c r="M1126" s="1020">
        <v>52338</v>
      </c>
      <c r="O1126" s="1021" t="s">
        <v>3149</v>
      </c>
    </row>
    <row r="1127" spans="1:15" s="719" customFormat="1" ht="10.199999999999999">
      <c r="A1127" s="990">
        <v>1124</v>
      </c>
      <c r="B1127" s="991" t="s">
        <v>9873</v>
      </c>
      <c r="C1127" s="991">
        <v>17302</v>
      </c>
      <c r="D1127" s="707" t="s">
        <v>9874</v>
      </c>
      <c r="E1127" s="992">
        <v>134.34</v>
      </c>
      <c r="F1127" s="991" t="s">
        <v>9875</v>
      </c>
      <c r="G1127" s="709" t="s">
        <v>48</v>
      </c>
      <c r="H1127" s="709" t="s">
        <v>3568</v>
      </c>
      <c r="I1127" s="709" t="s">
        <v>8437</v>
      </c>
      <c r="J1127" s="991">
        <v>2848376</v>
      </c>
      <c r="K1127" s="993" t="s">
        <v>6813</v>
      </c>
      <c r="L1127" s="993">
        <v>41381</v>
      </c>
      <c r="M1127" s="1022">
        <v>52338</v>
      </c>
      <c r="O1127" s="1023" t="s">
        <v>3117</v>
      </c>
    </row>
    <row r="1128" spans="1:15" s="719" customFormat="1" ht="20.399999999999999">
      <c r="A1128" s="985">
        <v>1125</v>
      </c>
      <c r="B1128" s="986" t="s">
        <v>9876</v>
      </c>
      <c r="C1128" s="986">
        <v>17303</v>
      </c>
      <c r="D1128" s="712" t="s">
        <v>3399</v>
      </c>
      <c r="E1128" s="987">
        <v>4720.16</v>
      </c>
      <c r="F1128" s="986" t="s">
        <v>3398</v>
      </c>
      <c r="G1128" s="713" t="s">
        <v>48</v>
      </c>
      <c r="H1128" s="713" t="s">
        <v>2261</v>
      </c>
      <c r="I1128" s="713" t="s">
        <v>3400</v>
      </c>
      <c r="J1128" s="986">
        <v>5530725</v>
      </c>
      <c r="K1128" s="988" t="s">
        <v>9877</v>
      </c>
      <c r="L1128" s="988">
        <v>41382</v>
      </c>
      <c r="M1128" s="1020">
        <v>52339</v>
      </c>
      <c r="O1128" s="1021" t="s">
        <v>3117</v>
      </c>
    </row>
    <row r="1129" spans="1:15" s="719" customFormat="1" ht="10.199999999999999">
      <c r="A1129" s="990">
        <v>1126</v>
      </c>
      <c r="B1129" s="991" t="s">
        <v>9878</v>
      </c>
      <c r="C1129" s="991">
        <v>17304</v>
      </c>
      <c r="D1129" s="707" t="s">
        <v>9879</v>
      </c>
      <c r="E1129" s="992">
        <v>158.16</v>
      </c>
      <c r="F1129" s="991" t="s">
        <v>9880</v>
      </c>
      <c r="G1129" s="709" t="s">
        <v>2509</v>
      </c>
      <c r="H1129" s="709" t="s">
        <v>3183</v>
      </c>
      <c r="I1129" s="709" t="s">
        <v>839</v>
      </c>
      <c r="J1129" s="991">
        <v>2872943</v>
      </c>
      <c r="K1129" s="993" t="s">
        <v>2186</v>
      </c>
      <c r="L1129" s="993">
        <v>41382</v>
      </c>
      <c r="M1129" s="1022">
        <v>52339</v>
      </c>
      <c r="O1129" s="1023" t="s">
        <v>3117</v>
      </c>
    </row>
    <row r="1130" spans="1:15" s="719" customFormat="1" ht="10.199999999999999">
      <c r="A1130" s="985">
        <v>1127</v>
      </c>
      <c r="B1130" s="986" t="s">
        <v>9881</v>
      </c>
      <c r="C1130" s="986">
        <v>17305</v>
      </c>
      <c r="D1130" s="712" t="s">
        <v>9321</v>
      </c>
      <c r="E1130" s="987">
        <v>300.95999999999998</v>
      </c>
      <c r="F1130" s="986" t="s">
        <v>9322</v>
      </c>
      <c r="G1130" s="713" t="s">
        <v>2364</v>
      </c>
      <c r="H1130" s="713" t="s">
        <v>2268</v>
      </c>
      <c r="I1130" s="713" t="s">
        <v>2859</v>
      </c>
      <c r="J1130" s="986">
        <v>2618176</v>
      </c>
      <c r="K1130" s="988" t="s">
        <v>2287</v>
      </c>
      <c r="L1130" s="988">
        <v>41387</v>
      </c>
      <c r="M1130" s="1020">
        <v>52344</v>
      </c>
      <c r="O1130" s="1021" t="s">
        <v>3149</v>
      </c>
    </row>
    <row r="1131" spans="1:15" s="719" customFormat="1" ht="20.399999999999999">
      <c r="A1131" s="990">
        <v>1128</v>
      </c>
      <c r="B1131" s="991" t="s">
        <v>9882</v>
      </c>
      <c r="C1131" s="991">
        <v>17309</v>
      </c>
      <c r="D1131" s="707" t="s">
        <v>9883</v>
      </c>
      <c r="E1131" s="992">
        <v>132.81</v>
      </c>
      <c r="F1131" s="991" t="s">
        <v>9884</v>
      </c>
      <c r="G1131" s="709" t="s">
        <v>41</v>
      </c>
      <c r="H1131" s="709" t="s">
        <v>3732</v>
      </c>
      <c r="I1131" s="709" t="s">
        <v>9885</v>
      </c>
      <c r="J1131" s="991">
        <v>6225241</v>
      </c>
      <c r="K1131" s="993" t="s">
        <v>3086</v>
      </c>
      <c r="L1131" s="993">
        <v>41393</v>
      </c>
      <c r="M1131" s="1022">
        <v>52350</v>
      </c>
      <c r="O1131" s="1023" t="s">
        <v>3117</v>
      </c>
    </row>
    <row r="1132" spans="1:15" s="719" customFormat="1" ht="10.199999999999999">
      <c r="A1132" s="985">
        <v>1129</v>
      </c>
      <c r="B1132" s="986" t="s">
        <v>9886</v>
      </c>
      <c r="C1132" s="986">
        <v>17310</v>
      </c>
      <c r="D1132" s="712" t="s">
        <v>4330</v>
      </c>
      <c r="E1132" s="987">
        <v>25.21</v>
      </c>
      <c r="F1132" s="986" t="s">
        <v>4329</v>
      </c>
      <c r="G1132" s="713" t="s">
        <v>2509</v>
      </c>
      <c r="H1132" s="713" t="s">
        <v>3900</v>
      </c>
      <c r="I1132" s="713" t="s">
        <v>6596</v>
      </c>
      <c r="J1132" s="986">
        <v>5663989</v>
      </c>
      <c r="K1132" s="988" t="s">
        <v>6906</v>
      </c>
      <c r="L1132" s="988">
        <v>41394</v>
      </c>
      <c r="M1132" s="1020">
        <v>52351</v>
      </c>
      <c r="O1132" s="1021" t="s">
        <v>3117</v>
      </c>
    </row>
    <row r="1133" spans="1:15" s="719" customFormat="1" ht="20.399999999999999">
      <c r="A1133" s="990">
        <v>1130</v>
      </c>
      <c r="B1133" s="991" t="s">
        <v>9887</v>
      </c>
      <c r="C1133" s="991">
        <v>17314</v>
      </c>
      <c r="D1133" s="707" t="s">
        <v>9888</v>
      </c>
      <c r="E1133" s="992">
        <v>119.44</v>
      </c>
      <c r="F1133" s="991" t="s">
        <v>9889</v>
      </c>
      <c r="G1133" s="709" t="s">
        <v>371</v>
      </c>
      <c r="H1133" s="709" t="s">
        <v>6918</v>
      </c>
      <c r="I1133" s="709" t="s">
        <v>9890</v>
      </c>
      <c r="J1133" s="991">
        <v>5553199</v>
      </c>
      <c r="K1133" s="993" t="s">
        <v>6906</v>
      </c>
      <c r="L1133" s="993">
        <v>41401</v>
      </c>
      <c r="M1133" s="1022">
        <v>52358</v>
      </c>
      <c r="O1133" s="1023" t="s">
        <v>3117</v>
      </c>
    </row>
    <row r="1134" spans="1:15" s="719" customFormat="1" ht="20.399999999999999">
      <c r="A1134" s="985">
        <v>1131</v>
      </c>
      <c r="B1134" s="986" t="s">
        <v>9891</v>
      </c>
      <c r="C1134" s="986">
        <v>17316</v>
      </c>
      <c r="D1134" s="712" t="s">
        <v>9892</v>
      </c>
      <c r="E1134" s="987">
        <v>48.87</v>
      </c>
      <c r="F1134" s="986" t="s">
        <v>9893</v>
      </c>
      <c r="G1134" s="713" t="s">
        <v>49</v>
      </c>
      <c r="H1134" s="713" t="s">
        <v>2185</v>
      </c>
      <c r="I1134" s="713" t="s">
        <v>9894</v>
      </c>
      <c r="J1134" s="986">
        <v>5148014</v>
      </c>
      <c r="K1134" s="988" t="s">
        <v>2186</v>
      </c>
      <c r="L1134" s="988">
        <v>38488</v>
      </c>
      <c r="M1134" s="1020">
        <v>49445</v>
      </c>
      <c r="O1134" s="1021" t="s">
        <v>3117</v>
      </c>
    </row>
    <row r="1135" spans="1:15" s="719" customFormat="1" ht="10.199999999999999">
      <c r="A1135" s="990">
        <v>1132</v>
      </c>
      <c r="B1135" s="991" t="s">
        <v>9895</v>
      </c>
      <c r="C1135" s="991">
        <v>17317</v>
      </c>
      <c r="D1135" s="707" t="s">
        <v>9896</v>
      </c>
      <c r="E1135" s="992">
        <v>350.13</v>
      </c>
      <c r="F1135" s="991" t="s">
        <v>9897</v>
      </c>
      <c r="G1135" s="709" t="s">
        <v>44</v>
      </c>
      <c r="H1135" s="709" t="s">
        <v>3137</v>
      </c>
      <c r="I1135" s="709" t="s">
        <v>9898</v>
      </c>
      <c r="J1135" s="991">
        <v>5199077</v>
      </c>
      <c r="K1135" s="993" t="s">
        <v>3086</v>
      </c>
      <c r="L1135" s="993">
        <v>41421</v>
      </c>
      <c r="M1135" s="1022">
        <v>52378</v>
      </c>
      <c r="O1135" s="1023" t="s">
        <v>3117</v>
      </c>
    </row>
    <row r="1136" spans="1:15" s="719" customFormat="1" ht="10.199999999999999">
      <c r="A1136" s="985">
        <v>1133</v>
      </c>
      <c r="B1136" s="986" t="s">
        <v>9899</v>
      </c>
      <c r="C1136" s="986">
        <v>17321</v>
      </c>
      <c r="D1136" s="712" t="s">
        <v>3477</v>
      </c>
      <c r="E1136" s="987">
        <v>5562.73</v>
      </c>
      <c r="F1136" s="986" t="s">
        <v>9900</v>
      </c>
      <c r="G1136" s="713" t="s">
        <v>41</v>
      </c>
      <c r="H1136" s="713" t="s">
        <v>3637</v>
      </c>
      <c r="I1136" s="713" t="s">
        <v>789</v>
      </c>
      <c r="J1136" s="986">
        <v>5287227</v>
      </c>
      <c r="K1136" s="988" t="s">
        <v>7827</v>
      </c>
      <c r="L1136" s="988">
        <v>41428</v>
      </c>
      <c r="M1136" s="1020">
        <v>52385</v>
      </c>
      <c r="O1136" s="1021" t="s">
        <v>3149</v>
      </c>
    </row>
    <row r="1137" spans="1:15" s="719" customFormat="1" ht="10.199999999999999">
      <c r="A1137" s="990">
        <v>1134</v>
      </c>
      <c r="B1137" s="991" t="s">
        <v>9901</v>
      </c>
      <c r="C1137" s="991">
        <v>17325</v>
      </c>
      <c r="D1137" s="707" t="s">
        <v>6044</v>
      </c>
      <c r="E1137" s="992">
        <v>133.12</v>
      </c>
      <c r="F1137" s="991" t="s">
        <v>9902</v>
      </c>
      <c r="G1137" s="709" t="s">
        <v>2188</v>
      </c>
      <c r="H1137" s="709" t="s">
        <v>2189</v>
      </c>
      <c r="I1137" s="709" t="s">
        <v>9903</v>
      </c>
      <c r="J1137" s="991">
        <v>5523974</v>
      </c>
      <c r="K1137" s="993" t="s">
        <v>7559</v>
      </c>
      <c r="L1137" s="993">
        <v>41430</v>
      </c>
      <c r="M1137" s="1022">
        <v>52387</v>
      </c>
      <c r="O1137" s="1023" t="s">
        <v>3117</v>
      </c>
    </row>
    <row r="1138" spans="1:15" s="719" customFormat="1" ht="10.199999999999999">
      <c r="A1138" s="985">
        <v>1135</v>
      </c>
      <c r="B1138" s="986" t="s">
        <v>9904</v>
      </c>
      <c r="C1138" s="986">
        <v>17329</v>
      </c>
      <c r="D1138" s="712" t="s">
        <v>3596</v>
      </c>
      <c r="E1138" s="987">
        <v>214.28</v>
      </c>
      <c r="F1138" s="986" t="s">
        <v>9905</v>
      </c>
      <c r="G1138" s="713" t="s">
        <v>371</v>
      </c>
      <c r="H1138" s="713" t="s">
        <v>6918</v>
      </c>
      <c r="I1138" s="713" t="s">
        <v>9906</v>
      </c>
      <c r="J1138" s="986">
        <v>2662507</v>
      </c>
      <c r="K1138" s="988" t="s">
        <v>6906</v>
      </c>
      <c r="L1138" s="988">
        <v>41443</v>
      </c>
      <c r="M1138" s="1020">
        <v>52400</v>
      </c>
      <c r="O1138" s="1021" t="s">
        <v>3117</v>
      </c>
    </row>
    <row r="1139" spans="1:15" s="719" customFormat="1" ht="10.199999999999999">
      <c r="A1139" s="990">
        <v>1136</v>
      </c>
      <c r="B1139" s="991" t="s">
        <v>9907</v>
      </c>
      <c r="C1139" s="991">
        <v>17334</v>
      </c>
      <c r="D1139" s="707" t="s">
        <v>9908</v>
      </c>
      <c r="E1139" s="992">
        <v>4048.94</v>
      </c>
      <c r="F1139" s="991" t="s">
        <v>9909</v>
      </c>
      <c r="G1139" s="709" t="s">
        <v>2247</v>
      </c>
      <c r="H1139" s="709" t="s">
        <v>5221</v>
      </c>
      <c r="I1139" s="709" t="s">
        <v>5241</v>
      </c>
      <c r="J1139" s="991">
        <v>2095025</v>
      </c>
      <c r="K1139" s="993" t="s">
        <v>3086</v>
      </c>
      <c r="L1139" s="993">
        <v>41446</v>
      </c>
      <c r="M1139" s="1022">
        <v>52403</v>
      </c>
      <c r="O1139" s="1023" t="s">
        <v>3117</v>
      </c>
    </row>
    <row r="1140" spans="1:15" s="719" customFormat="1" ht="20.399999999999999">
      <c r="A1140" s="985">
        <v>1137</v>
      </c>
      <c r="B1140" s="986" t="s">
        <v>9910</v>
      </c>
      <c r="C1140" s="986">
        <v>17336</v>
      </c>
      <c r="D1140" s="712" t="s">
        <v>9911</v>
      </c>
      <c r="E1140" s="987">
        <v>8340.01</v>
      </c>
      <c r="F1140" s="986" t="s">
        <v>9912</v>
      </c>
      <c r="G1140" s="713" t="s">
        <v>44</v>
      </c>
      <c r="H1140" s="713" t="s">
        <v>3271</v>
      </c>
      <c r="I1140" s="713" t="s">
        <v>8766</v>
      </c>
      <c r="J1140" s="986">
        <v>2887134</v>
      </c>
      <c r="K1140" s="988" t="s">
        <v>3086</v>
      </c>
      <c r="L1140" s="988">
        <v>41449</v>
      </c>
      <c r="M1140" s="1020">
        <v>52406</v>
      </c>
      <c r="O1140" s="1021" t="s">
        <v>3149</v>
      </c>
    </row>
    <row r="1141" spans="1:15" s="719" customFormat="1" ht="10.199999999999999">
      <c r="A1141" s="990">
        <v>1138</v>
      </c>
      <c r="B1141" s="991" t="s">
        <v>9913</v>
      </c>
      <c r="C1141" s="991">
        <v>17337</v>
      </c>
      <c r="D1141" s="707" t="s">
        <v>3447</v>
      </c>
      <c r="E1141" s="992">
        <v>323.83</v>
      </c>
      <c r="F1141" s="991" t="s">
        <v>3663</v>
      </c>
      <c r="G1141" s="709" t="s">
        <v>43</v>
      </c>
      <c r="H1141" s="709" t="s">
        <v>3448</v>
      </c>
      <c r="I1141" s="709" t="s">
        <v>3664</v>
      </c>
      <c r="J1141" s="991">
        <v>5070651</v>
      </c>
      <c r="K1141" s="993" t="s">
        <v>7044</v>
      </c>
      <c r="L1141" s="993">
        <v>41450</v>
      </c>
      <c r="M1141" s="1022">
        <v>52407</v>
      </c>
      <c r="O1141" s="1023" t="s">
        <v>3117</v>
      </c>
    </row>
    <row r="1142" spans="1:15" s="719" customFormat="1" ht="10.199999999999999">
      <c r="A1142" s="985">
        <v>1139</v>
      </c>
      <c r="B1142" s="986" t="s">
        <v>9914</v>
      </c>
      <c r="C1142" s="986">
        <v>17338</v>
      </c>
      <c r="D1142" s="712" t="s">
        <v>9915</v>
      </c>
      <c r="E1142" s="987">
        <v>89.22</v>
      </c>
      <c r="F1142" s="986" t="s">
        <v>9916</v>
      </c>
      <c r="G1142" s="713" t="s">
        <v>371</v>
      </c>
      <c r="H1142" s="713" t="s">
        <v>6918</v>
      </c>
      <c r="I1142" s="713" t="s">
        <v>5614</v>
      </c>
      <c r="J1142" s="986">
        <v>2747707</v>
      </c>
      <c r="K1142" s="988" t="s">
        <v>6906</v>
      </c>
      <c r="L1142" s="988">
        <v>41450</v>
      </c>
      <c r="M1142" s="1020">
        <v>52407</v>
      </c>
      <c r="O1142" s="1021" t="s">
        <v>3117</v>
      </c>
    </row>
    <row r="1143" spans="1:15" s="719" customFormat="1" ht="10.199999999999999">
      <c r="A1143" s="990">
        <v>1140</v>
      </c>
      <c r="B1143" s="991" t="s">
        <v>9917</v>
      </c>
      <c r="C1143" s="991">
        <v>17341</v>
      </c>
      <c r="D1143" s="707" t="s">
        <v>9918</v>
      </c>
      <c r="E1143" s="992">
        <v>55.49</v>
      </c>
      <c r="F1143" s="991" t="s">
        <v>9919</v>
      </c>
      <c r="G1143" s="709" t="s">
        <v>371</v>
      </c>
      <c r="H1143" s="709" t="s">
        <v>6918</v>
      </c>
      <c r="I1143" s="709" t="s">
        <v>9920</v>
      </c>
      <c r="J1143" s="991">
        <v>5279771</v>
      </c>
      <c r="K1143" s="993" t="s">
        <v>6906</v>
      </c>
      <c r="L1143" s="993">
        <v>41457</v>
      </c>
      <c r="M1143" s="1022">
        <v>52414</v>
      </c>
      <c r="O1143" s="1023" t="s">
        <v>3117</v>
      </c>
    </row>
    <row r="1144" spans="1:15" s="719" customFormat="1" ht="20.399999999999999">
      <c r="A1144" s="985">
        <v>1141</v>
      </c>
      <c r="B1144" s="986" t="s">
        <v>9921</v>
      </c>
      <c r="C1144" s="986">
        <v>17349</v>
      </c>
      <c r="D1144" s="712" t="s">
        <v>9922</v>
      </c>
      <c r="E1144" s="987">
        <v>2497.04</v>
      </c>
      <c r="F1144" s="986" t="s">
        <v>9923</v>
      </c>
      <c r="G1144" s="713" t="s">
        <v>2509</v>
      </c>
      <c r="H1144" s="713" t="s">
        <v>5261</v>
      </c>
      <c r="I1144" s="713" t="s">
        <v>9924</v>
      </c>
      <c r="J1144" s="986">
        <v>5508606</v>
      </c>
      <c r="K1144" s="988" t="s">
        <v>3086</v>
      </c>
      <c r="L1144" s="988">
        <v>41464</v>
      </c>
      <c r="M1144" s="1020">
        <v>52421</v>
      </c>
      <c r="O1144" s="1021" t="s">
        <v>3149</v>
      </c>
    </row>
    <row r="1145" spans="1:15" s="719" customFormat="1" ht="10.199999999999999">
      <c r="A1145" s="990">
        <v>1142</v>
      </c>
      <c r="B1145" s="991" t="s">
        <v>9925</v>
      </c>
      <c r="C1145" s="991">
        <v>17350</v>
      </c>
      <c r="D1145" s="707" t="s">
        <v>9926</v>
      </c>
      <c r="E1145" s="992">
        <v>231.77</v>
      </c>
      <c r="F1145" s="991" t="s">
        <v>9927</v>
      </c>
      <c r="G1145" s="709" t="s">
        <v>2364</v>
      </c>
      <c r="H1145" s="709" t="s">
        <v>1076</v>
      </c>
      <c r="I1145" s="709" t="s">
        <v>3710</v>
      </c>
      <c r="J1145" s="991">
        <v>5068053</v>
      </c>
      <c r="K1145" s="993" t="s">
        <v>7559</v>
      </c>
      <c r="L1145" s="993">
        <v>41460</v>
      </c>
      <c r="M1145" s="1022">
        <v>52417</v>
      </c>
      <c r="O1145" s="1023" t="s">
        <v>3117</v>
      </c>
    </row>
    <row r="1146" spans="1:15" s="719" customFormat="1" ht="10.199999999999999">
      <c r="A1146" s="985">
        <v>1143</v>
      </c>
      <c r="B1146" s="986" t="s">
        <v>9928</v>
      </c>
      <c r="C1146" s="986">
        <v>17352</v>
      </c>
      <c r="D1146" s="712" t="s">
        <v>3894</v>
      </c>
      <c r="E1146" s="987">
        <v>124.2</v>
      </c>
      <c r="F1146" s="986" t="s">
        <v>9929</v>
      </c>
      <c r="G1146" s="713" t="s">
        <v>48</v>
      </c>
      <c r="H1146" s="713" t="s">
        <v>3507</v>
      </c>
      <c r="I1146" s="713" t="s">
        <v>9930</v>
      </c>
      <c r="J1146" s="986">
        <v>5648629</v>
      </c>
      <c r="K1146" s="988" t="s">
        <v>2287</v>
      </c>
      <c r="L1146" s="988">
        <v>41459</v>
      </c>
      <c r="M1146" s="1020">
        <v>52416</v>
      </c>
      <c r="O1146" s="1021" t="s">
        <v>3117</v>
      </c>
    </row>
    <row r="1147" spans="1:15" s="719" customFormat="1" ht="10.199999999999999">
      <c r="A1147" s="990">
        <v>1144</v>
      </c>
      <c r="B1147" s="991" t="s">
        <v>9931</v>
      </c>
      <c r="C1147" s="991">
        <v>17362</v>
      </c>
      <c r="D1147" s="707" t="s">
        <v>9932</v>
      </c>
      <c r="E1147" s="992">
        <v>100.53</v>
      </c>
      <c r="F1147" s="991" t="s">
        <v>9933</v>
      </c>
      <c r="G1147" s="709" t="s">
        <v>2234</v>
      </c>
      <c r="H1147" s="709" t="s">
        <v>2274</v>
      </c>
      <c r="I1147" s="709" t="s">
        <v>9934</v>
      </c>
      <c r="J1147" s="991">
        <v>5276764</v>
      </c>
      <c r="K1147" s="993" t="s">
        <v>6813</v>
      </c>
      <c r="L1147" s="993">
        <v>41499</v>
      </c>
      <c r="M1147" s="1022">
        <v>52456</v>
      </c>
      <c r="O1147" s="1023" t="s">
        <v>3117</v>
      </c>
    </row>
    <row r="1148" spans="1:15" s="719" customFormat="1" ht="10.199999999999999">
      <c r="A1148" s="985">
        <v>1145</v>
      </c>
      <c r="B1148" s="986" t="s">
        <v>9935</v>
      </c>
      <c r="C1148" s="986">
        <v>17363</v>
      </c>
      <c r="D1148" s="712" t="s">
        <v>9936</v>
      </c>
      <c r="E1148" s="987">
        <v>147.74</v>
      </c>
      <c r="F1148" s="986" t="s">
        <v>9937</v>
      </c>
      <c r="G1148" s="713" t="s">
        <v>2509</v>
      </c>
      <c r="H1148" s="713" t="s">
        <v>3179</v>
      </c>
      <c r="I1148" s="713" t="s">
        <v>9938</v>
      </c>
      <c r="J1148" s="986">
        <v>2859785</v>
      </c>
      <c r="K1148" s="988" t="s">
        <v>2186</v>
      </c>
      <c r="L1148" s="988">
        <v>41499</v>
      </c>
      <c r="M1148" s="1020">
        <v>52456</v>
      </c>
      <c r="O1148" s="1021" t="s">
        <v>3117</v>
      </c>
    </row>
    <row r="1149" spans="1:15" s="719" customFormat="1" ht="10.199999999999999">
      <c r="A1149" s="990">
        <v>1146</v>
      </c>
      <c r="B1149" s="991" t="s">
        <v>9939</v>
      </c>
      <c r="C1149" s="991">
        <v>17365</v>
      </c>
      <c r="D1149" s="707" t="s">
        <v>3727</v>
      </c>
      <c r="E1149" s="992">
        <v>507.3</v>
      </c>
      <c r="F1149" s="991" t="s">
        <v>3726</v>
      </c>
      <c r="G1149" s="709" t="s">
        <v>47</v>
      </c>
      <c r="H1149" s="709" t="s">
        <v>3728</v>
      </c>
      <c r="I1149" s="709" t="s">
        <v>3729</v>
      </c>
      <c r="J1149" s="991">
        <v>5166667</v>
      </c>
      <c r="K1149" s="993" t="s">
        <v>2186</v>
      </c>
      <c r="L1149" s="993">
        <v>41501</v>
      </c>
      <c r="M1149" s="1022">
        <v>52458</v>
      </c>
      <c r="O1149" s="1023" t="s">
        <v>3117</v>
      </c>
    </row>
    <row r="1150" spans="1:15" s="719" customFormat="1" ht="10.199999999999999">
      <c r="A1150" s="985">
        <v>1147</v>
      </c>
      <c r="B1150" s="986" t="s">
        <v>9940</v>
      </c>
      <c r="C1150" s="986">
        <v>17367</v>
      </c>
      <c r="D1150" s="712" t="s">
        <v>9941</v>
      </c>
      <c r="E1150" s="987">
        <v>158.07</v>
      </c>
      <c r="F1150" s="986" t="s">
        <v>9942</v>
      </c>
      <c r="G1150" s="713" t="s">
        <v>2364</v>
      </c>
      <c r="H1150" s="713" t="s">
        <v>1076</v>
      </c>
      <c r="I1150" s="713" t="s">
        <v>8111</v>
      </c>
      <c r="J1150" s="986">
        <v>5102081</v>
      </c>
      <c r="K1150" s="988" t="s">
        <v>2287</v>
      </c>
      <c r="L1150" s="988">
        <v>41501</v>
      </c>
      <c r="M1150" s="1020">
        <v>52458</v>
      </c>
      <c r="O1150" s="1021" t="s">
        <v>3117</v>
      </c>
    </row>
    <row r="1151" spans="1:15" s="719" customFormat="1" ht="20.399999999999999">
      <c r="A1151" s="990">
        <v>1148</v>
      </c>
      <c r="B1151" s="991" t="s">
        <v>9943</v>
      </c>
      <c r="C1151" s="991">
        <v>17369</v>
      </c>
      <c r="D1151" s="707" t="s">
        <v>7270</v>
      </c>
      <c r="E1151" s="992">
        <v>60.38</v>
      </c>
      <c r="F1151" s="991" t="s">
        <v>9944</v>
      </c>
      <c r="G1151" s="709" t="s">
        <v>2509</v>
      </c>
      <c r="H1151" s="709" t="s">
        <v>3900</v>
      </c>
      <c r="I1151" s="709" t="s">
        <v>639</v>
      </c>
      <c r="J1151" s="991">
        <v>5076285</v>
      </c>
      <c r="K1151" s="993" t="s">
        <v>6906</v>
      </c>
      <c r="L1151" s="993">
        <v>41051</v>
      </c>
      <c r="M1151" s="1022">
        <v>52008</v>
      </c>
      <c r="O1151" s="1023" t="s">
        <v>3117</v>
      </c>
    </row>
    <row r="1152" spans="1:15" s="719" customFormat="1" ht="10.199999999999999">
      <c r="A1152" s="985">
        <v>1149</v>
      </c>
      <c r="B1152" s="986" t="s">
        <v>9945</v>
      </c>
      <c r="C1152" s="986">
        <v>17371</v>
      </c>
      <c r="D1152" s="712" t="s">
        <v>9946</v>
      </c>
      <c r="E1152" s="987">
        <v>1079.6199999999999</v>
      </c>
      <c r="F1152" s="986" t="s">
        <v>9947</v>
      </c>
      <c r="G1152" s="713" t="s">
        <v>40</v>
      </c>
      <c r="H1152" s="713" t="s">
        <v>2320</v>
      </c>
      <c r="I1152" s="713" t="s">
        <v>9948</v>
      </c>
      <c r="J1152" s="986">
        <v>6164706</v>
      </c>
      <c r="K1152" s="988" t="s">
        <v>2186</v>
      </c>
      <c r="L1152" s="988">
        <v>41507</v>
      </c>
      <c r="M1152" s="1020">
        <v>52464</v>
      </c>
      <c r="O1152" s="1021" t="s">
        <v>3117</v>
      </c>
    </row>
    <row r="1153" spans="1:15" s="719" customFormat="1" ht="20.399999999999999">
      <c r="A1153" s="990">
        <v>1150</v>
      </c>
      <c r="B1153" s="991" t="s">
        <v>9949</v>
      </c>
      <c r="C1153" s="991">
        <v>17373</v>
      </c>
      <c r="D1153" s="707" t="s">
        <v>9950</v>
      </c>
      <c r="E1153" s="992">
        <v>1931.06</v>
      </c>
      <c r="F1153" s="991" t="s">
        <v>9951</v>
      </c>
      <c r="G1153" s="709" t="s">
        <v>43</v>
      </c>
      <c r="H1153" s="709" t="s">
        <v>43</v>
      </c>
      <c r="I1153" s="709" t="s">
        <v>9952</v>
      </c>
      <c r="J1153" s="991">
        <v>2801019</v>
      </c>
      <c r="K1153" s="993" t="s">
        <v>6995</v>
      </c>
      <c r="L1153" s="993">
        <v>41509</v>
      </c>
      <c r="M1153" s="1022">
        <v>52466</v>
      </c>
      <c r="O1153" s="1023" t="s">
        <v>3117</v>
      </c>
    </row>
    <row r="1154" spans="1:15" s="719" customFormat="1" ht="20.399999999999999">
      <c r="A1154" s="985">
        <v>1151</v>
      </c>
      <c r="B1154" s="986" t="s">
        <v>9953</v>
      </c>
      <c r="C1154" s="986">
        <v>17375</v>
      </c>
      <c r="D1154" s="712" t="s">
        <v>5309</v>
      </c>
      <c r="E1154" s="987">
        <v>1334.5</v>
      </c>
      <c r="F1154" s="986" t="s">
        <v>9954</v>
      </c>
      <c r="G1154" s="713" t="s">
        <v>2509</v>
      </c>
      <c r="H1154" s="713" t="s">
        <v>3179</v>
      </c>
      <c r="I1154" s="713" t="s">
        <v>9955</v>
      </c>
      <c r="J1154" s="986">
        <v>5533392</v>
      </c>
      <c r="K1154" s="988" t="s">
        <v>3086</v>
      </c>
      <c r="L1154" s="988">
        <v>41515</v>
      </c>
      <c r="M1154" s="1020">
        <v>52472</v>
      </c>
      <c r="O1154" s="1021" t="s">
        <v>3117</v>
      </c>
    </row>
    <row r="1155" spans="1:15" s="719" customFormat="1" ht="20.399999999999999">
      <c r="A1155" s="990">
        <v>1152</v>
      </c>
      <c r="B1155" s="991" t="s">
        <v>9956</v>
      </c>
      <c r="C1155" s="991">
        <v>17376</v>
      </c>
      <c r="D1155" s="707" t="s">
        <v>9957</v>
      </c>
      <c r="E1155" s="992">
        <v>831.62</v>
      </c>
      <c r="F1155" s="991" t="s">
        <v>9958</v>
      </c>
      <c r="G1155" s="709" t="s">
        <v>2509</v>
      </c>
      <c r="H1155" s="709" t="s">
        <v>3179</v>
      </c>
      <c r="I1155" s="709" t="s">
        <v>9955</v>
      </c>
      <c r="J1155" s="991">
        <v>5533392</v>
      </c>
      <c r="K1155" s="993" t="s">
        <v>3086</v>
      </c>
      <c r="L1155" s="993">
        <v>41515</v>
      </c>
      <c r="M1155" s="1022">
        <v>52472</v>
      </c>
      <c r="O1155" s="1023" t="s">
        <v>3117</v>
      </c>
    </row>
    <row r="1156" spans="1:15" s="719" customFormat="1" ht="20.399999999999999">
      <c r="A1156" s="985">
        <v>1153</v>
      </c>
      <c r="B1156" s="986" t="s">
        <v>9959</v>
      </c>
      <c r="C1156" s="986">
        <v>17377</v>
      </c>
      <c r="D1156" s="712" t="s">
        <v>9960</v>
      </c>
      <c r="E1156" s="987">
        <v>1174.81</v>
      </c>
      <c r="F1156" s="986" t="s">
        <v>9961</v>
      </c>
      <c r="G1156" s="713" t="s">
        <v>2509</v>
      </c>
      <c r="H1156" s="713" t="s">
        <v>3179</v>
      </c>
      <c r="I1156" s="713" t="s">
        <v>9955</v>
      </c>
      <c r="J1156" s="986">
        <v>5533392</v>
      </c>
      <c r="K1156" s="988" t="s">
        <v>3086</v>
      </c>
      <c r="L1156" s="988">
        <v>41515</v>
      </c>
      <c r="M1156" s="1020">
        <v>52472</v>
      </c>
      <c r="O1156" s="1021" t="s">
        <v>3117</v>
      </c>
    </row>
    <row r="1157" spans="1:15" s="719" customFormat="1" ht="20.399999999999999">
      <c r="A1157" s="990">
        <v>1154</v>
      </c>
      <c r="B1157" s="991" t="s">
        <v>9962</v>
      </c>
      <c r="C1157" s="991">
        <v>17378</v>
      </c>
      <c r="D1157" s="707" t="s">
        <v>9963</v>
      </c>
      <c r="E1157" s="992">
        <v>199.29</v>
      </c>
      <c r="F1157" s="991" t="s">
        <v>9964</v>
      </c>
      <c r="G1157" s="709" t="s">
        <v>2247</v>
      </c>
      <c r="H1157" s="709" t="s">
        <v>2248</v>
      </c>
      <c r="I1157" s="709" t="s">
        <v>9965</v>
      </c>
      <c r="J1157" s="991">
        <v>2871505</v>
      </c>
      <c r="K1157" s="993" t="s">
        <v>2186</v>
      </c>
      <c r="L1157" s="993">
        <v>41520</v>
      </c>
      <c r="M1157" s="1022">
        <v>52477</v>
      </c>
      <c r="O1157" s="1023" t="s">
        <v>3117</v>
      </c>
    </row>
    <row r="1158" spans="1:15" s="719" customFormat="1" ht="10.199999999999999">
      <c r="A1158" s="985">
        <v>1155</v>
      </c>
      <c r="B1158" s="986" t="s">
        <v>9966</v>
      </c>
      <c r="C1158" s="986">
        <v>17384</v>
      </c>
      <c r="D1158" s="712" t="s">
        <v>9468</v>
      </c>
      <c r="E1158" s="987">
        <v>2057.36</v>
      </c>
      <c r="F1158" s="986" t="s">
        <v>9469</v>
      </c>
      <c r="G1158" s="713" t="s">
        <v>48</v>
      </c>
      <c r="H1158" s="713" t="s">
        <v>4112</v>
      </c>
      <c r="I1158" s="713" t="s">
        <v>9470</v>
      </c>
      <c r="J1158" s="986">
        <v>5504767</v>
      </c>
      <c r="K1158" s="988" t="s">
        <v>2287</v>
      </c>
      <c r="L1158" s="988">
        <v>41533</v>
      </c>
      <c r="M1158" s="1020">
        <v>52490</v>
      </c>
      <c r="O1158" s="1021" t="s">
        <v>3149</v>
      </c>
    </row>
    <row r="1159" spans="1:15" s="719" customFormat="1" ht="10.199999999999999">
      <c r="A1159" s="990">
        <v>1156</v>
      </c>
      <c r="B1159" s="991" t="s">
        <v>9967</v>
      </c>
      <c r="C1159" s="991">
        <v>17386</v>
      </c>
      <c r="D1159" s="707" t="s">
        <v>61</v>
      </c>
      <c r="E1159" s="992">
        <v>103.86</v>
      </c>
      <c r="F1159" s="991" t="s">
        <v>9968</v>
      </c>
      <c r="G1159" s="709" t="s">
        <v>371</v>
      </c>
      <c r="H1159" s="709" t="s">
        <v>6918</v>
      </c>
      <c r="I1159" s="709" t="s">
        <v>9969</v>
      </c>
      <c r="J1159" s="991">
        <v>2827891</v>
      </c>
      <c r="K1159" s="993" t="s">
        <v>6906</v>
      </c>
      <c r="L1159" s="993">
        <v>41541</v>
      </c>
      <c r="M1159" s="1022">
        <v>52498</v>
      </c>
      <c r="O1159" s="1023" t="s">
        <v>3117</v>
      </c>
    </row>
    <row r="1160" spans="1:15" s="719" customFormat="1" ht="10.199999999999999">
      <c r="A1160" s="985">
        <v>1157</v>
      </c>
      <c r="B1160" s="986" t="s">
        <v>9970</v>
      </c>
      <c r="C1160" s="986">
        <v>17387</v>
      </c>
      <c r="D1160" s="712" t="s">
        <v>9971</v>
      </c>
      <c r="E1160" s="987">
        <v>6647.05</v>
      </c>
      <c r="F1160" s="986" t="s">
        <v>9972</v>
      </c>
      <c r="G1160" s="713" t="s">
        <v>44</v>
      </c>
      <c r="H1160" s="713" t="s">
        <v>1052</v>
      </c>
      <c r="I1160" s="713" t="s">
        <v>9973</v>
      </c>
      <c r="J1160" s="986">
        <v>2678187</v>
      </c>
      <c r="K1160" s="988" t="s">
        <v>2186</v>
      </c>
      <c r="L1160" s="988">
        <v>41544</v>
      </c>
      <c r="M1160" s="1020">
        <v>52501</v>
      </c>
      <c r="O1160" s="1021" t="s">
        <v>3117</v>
      </c>
    </row>
    <row r="1161" spans="1:15" s="719" customFormat="1" ht="10.199999999999999">
      <c r="A1161" s="990">
        <v>1158</v>
      </c>
      <c r="B1161" s="991" t="s">
        <v>9974</v>
      </c>
      <c r="C1161" s="991">
        <v>17388</v>
      </c>
      <c r="D1161" s="707" t="s">
        <v>3497</v>
      </c>
      <c r="E1161" s="992">
        <v>319.72000000000003</v>
      </c>
      <c r="F1161" s="991" t="s">
        <v>9975</v>
      </c>
      <c r="G1161" s="709" t="s">
        <v>2509</v>
      </c>
      <c r="H1161" s="709" t="s">
        <v>3900</v>
      </c>
      <c r="I1161" s="709" t="s">
        <v>9976</v>
      </c>
      <c r="J1161" s="991">
        <v>5158524</v>
      </c>
      <c r="K1161" s="993" t="s">
        <v>6906</v>
      </c>
      <c r="L1161" s="993">
        <v>41544</v>
      </c>
      <c r="M1161" s="1022">
        <v>52501</v>
      </c>
      <c r="O1161" s="1023" t="s">
        <v>3117</v>
      </c>
    </row>
    <row r="1162" spans="1:15" s="719" customFormat="1" ht="10.199999999999999">
      <c r="A1162" s="985">
        <v>1159</v>
      </c>
      <c r="B1162" s="986" t="s">
        <v>9977</v>
      </c>
      <c r="C1162" s="986">
        <v>17389</v>
      </c>
      <c r="D1162" s="712" t="s">
        <v>5136</v>
      </c>
      <c r="E1162" s="987">
        <v>683.61</v>
      </c>
      <c r="F1162" s="986" t="s">
        <v>9978</v>
      </c>
      <c r="G1162" s="713" t="s">
        <v>2281</v>
      </c>
      <c r="H1162" s="713" t="s">
        <v>2285</v>
      </c>
      <c r="I1162" s="713" t="s">
        <v>9979</v>
      </c>
      <c r="J1162" s="986">
        <v>5074622</v>
      </c>
      <c r="K1162" s="988" t="s">
        <v>2186</v>
      </c>
      <c r="L1162" s="988">
        <v>41544</v>
      </c>
      <c r="M1162" s="1020">
        <v>52501</v>
      </c>
      <c r="O1162" s="1021" t="s">
        <v>3117</v>
      </c>
    </row>
    <row r="1163" spans="1:15" s="719" customFormat="1" ht="10.199999999999999">
      <c r="A1163" s="990">
        <v>1160</v>
      </c>
      <c r="B1163" s="991" t="s">
        <v>9980</v>
      </c>
      <c r="C1163" s="991">
        <v>17392</v>
      </c>
      <c r="D1163" s="707" t="s">
        <v>9981</v>
      </c>
      <c r="E1163" s="992">
        <v>565.86</v>
      </c>
      <c r="F1163" s="991" t="s">
        <v>9982</v>
      </c>
      <c r="G1163" s="709" t="s">
        <v>46</v>
      </c>
      <c r="H1163" s="709" t="s">
        <v>2268</v>
      </c>
      <c r="I1163" s="709" t="s">
        <v>9983</v>
      </c>
      <c r="J1163" s="991">
        <v>2627663</v>
      </c>
      <c r="K1163" s="993" t="s">
        <v>2186</v>
      </c>
      <c r="L1163" s="993">
        <v>41547</v>
      </c>
      <c r="M1163" s="1022">
        <v>52504</v>
      </c>
      <c r="O1163" s="1023" t="s">
        <v>3117</v>
      </c>
    </row>
    <row r="1164" spans="1:15" s="719" customFormat="1" ht="10.199999999999999">
      <c r="A1164" s="985">
        <v>1161</v>
      </c>
      <c r="B1164" s="986" t="s">
        <v>9984</v>
      </c>
      <c r="C1164" s="986">
        <v>17393</v>
      </c>
      <c r="D1164" s="712" t="s">
        <v>9985</v>
      </c>
      <c r="E1164" s="987">
        <v>880.6</v>
      </c>
      <c r="F1164" s="986" t="s">
        <v>9986</v>
      </c>
      <c r="G1164" s="713" t="s">
        <v>2364</v>
      </c>
      <c r="H1164" s="713" t="s">
        <v>2391</v>
      </c>
      <c r="I1164" s="713" t="s">
        <v>8111</v>
      </c>
      <c r="J1164" s="986">
        <v>5102081</v>
      </c>
      <c r="K1164" s="988" t="s">
        <v>2287</v>
      </c>
      <c r="L1164" s="988">
        <v>41549</v>
      </c>
      <c r="M1164" s="1020">
        <v>52506</v>
      </c>
      <c r="O1164" s="1021" t="s">
        <v>3117</v>
      </c>
    </row>
    <row r="1165" spans="1:15" s="719" customFormat="1" ht="10.199999999999999">
      <c r="A1165" s="990">
        <v>1162</v>
      </c>
      <c r="B1165" s="991" t="s">
        <v>9987</v>
      </c>
      <c r="C1165" s="991">
        <v>17396</v>
      </c>
      <c r="D1165" s="707" t="s">
        <v>9988</v>
      </c>
      <c r="E1165" s="992">
        <v>291.64</v>
      </c>
      <c r="F1165" s="991" t="s">
        <v>9989</v>
      </c>
      <c r="G1165" s="709" t="s">
        <v>44</v>
      </c>
      <c r="H1165" s="709" t="s">
        <v>3167</v>
      </c>
      <c r="I1165" s="709" t="s">
        <v>9990</v>
      </c>
      <c r="J1165" s="991">
        <v>2057573</v>
      </c>
      <c r="K1165" s="993" t="s">
        <v>2186</v>
      </c>
      <c r="L1165" s="993">
        <v>41555</v>
      </c>
      <c r="M1165" s="1022">
        <v>52512</v>
      </c>
      <c r="O1165" s="1023" t="s">
        <v>3117</v>
      </c>
    </row>
    <row r="1166" spans="1:15" s="719" customFormat="1" ht="10.199999999999999">
      <c r="A1166" s="985">
        <v>1163</v>
      </c>
      <c r="B1166" s="986" t="s">
        <v>9991</v>
      </c>
      <c r="C1166" s="986">
        <v>17397</v>
      </c>
      <c r="D1166" s="712" t="s">
        <v>9992</v>
      </c>
      <c r="E1166" s="987">
        <v>1216.55</v>
      </c>
      <c r="F1166" s="986" t="s">
        <v>9993</v>
      </c>
      <c r="G1166" s="713" t="s">
        <v>44</v>
      </c>
      <c r="H1166" s="713" t="s">
        <v>3167</v>
      </c>
      <c r="I1166" s="713" t="s">
        <v>9990</v>
      </c>
      <c r="J1166" s="986">
        <v>2057573</v>
      </c>
      <c r="K1166" s="988" t="s">
        <v>2186</v>
      </c>
      <c r="L1166" s="988">
        <v>41555</v>
      </c>
      <c r="M1166" s="1020">
        <v>52512</v>
      </c>
      <c r="O1166" s="1021" t="s">
        <v>3117</v>
      </c>
    </row>
    <row r="1167" spans="1:15" s="719" customFormat="1" ht="10.199999999999999">
      <c r="A1167" s="990">
        <v>1164</v>
      </c>
      <c r="B1167" s="991" t="s">
        <v>9994</v>
      </c>
      <c r="C1167" s="991">
        <v>17398</v>
      </c>
      <c r="D1167" s="707" t="s">
        <v>9995</v>
      </c>
      <c r="E1167" s="992">
        <v>33.979999999999997</v>
      </c>
      <c r="F1167" s="991" t="s">
        <v>9996</v>
      </c>
      <c r="G1167" s="709" t="s">
        <v>50</v>
      </c>
      <c r="H1167" s="709" t="s">
        <v>7074</v>
      </c>
      <c r="I1167" s="709" t="s">
        <v>9997</v>
      </c>
      <c r="J1167" s="991">
        <v>5006147</v>
      </c>
      <c r="K1167" s="993" t="s">
        <v>7268</v>
      </c>
      <c r="L1167" s="993">
        <v>37250</v>
      </c>
      <c r="M1167" s="1022">
        <v>48207</v>
      </c>
      <c r="O1167" s="1023" t="s">
        <v>3117</v>
      </c>
    </row>
    <row r="1168" spans="1:15" s="719" customFormat="1" ht="10.199999999999999">
      <c r="A1168" s="985">
        <v>1165</v>
      </c>
      <c r="B1168" s="986" t="s">
        <v>9998</v>
      </c>
      <c r="C1168" s="986">
        <v>17399</v>
      </c>
      <c r="D1168" s="712" t="s">
        <v>9999</v>
      </c>
      <c r="E1168" s="987">
        <v>11669.59</v>
      </c>
      <c r="F1168" s="986" t="s">
        <v>10000</v>
      </c>
      <c r="G1168" s="713" t="s">
        <v>2364</v>
      </c>
      <c r="H1168" s="713" t="s">
        <v>10001</v>
      </c>
      <c r="I1168" s="713" t="s">
        <v>595</v>
      </c>
      <c r="J1168" s="986">
        <v>5673569</v>
      </c>
      <c r="K1168" s="988" t="s">
        <v>3086</v>
      </c>
      <c r="L1168" s="988">
        <v>41564</v>
      </c>
      <c r="M1168" s="1020">
        <v>52521</v>
      </c>
      <c r="O1168" s="1021" t="s">
        <v>3117</v>
      </c>
    </row>
    <row r="1169" spans="1:15" s="719" customFormat="1" ht="10.199999999999999">
      <c r="A1169" s="990">
        <v>1166</v>
      </c>
      <c r="B1169" s="991" t="s">
        <v>10002</v>
      </c>
      <c r="C1169" s="991">
        <v>17401</v>
      </c>
      <c r="D1169" s="707" t="s">
        <v>10003</v>
      </c>
      <c r="E1169" s="992">
        <v>1762.3</v>
      </c>
      <c r="F1169" s="991" t="s">
        <v>10004</v>
      </c>
      <c r="G1169" s="709" t="s">
        <v>2364</v>
      </c>
      <c r="H1169" s="709" t="s">
        <v>5182</v>
      </c>
      <c r="I1169" s="709" t="s">
        <v>595</v>
      </c>
      <c r="J1169" s="991">
        <v>5673569</v>
      </c>
      <c r="K1169" s="993" t="s">
        <v>3086</v>
      </c>
      <c r="L1169" s="993">
        <v>41564</v>
      </c>
      <c r="M1169" s="1022">
        <v>52521</v>
      </c>
      <c r="O1169" s="1023" t="s">
        <v>3117</v>
      </c>
    </row>
    <row r="1170" spans="1:15" s="719" customFormat="1" ht="20.399999999999999">
      <c r="A1170" s="985">
        <v>1167</v>
      </c>
      <c r="B1170" s="986" t="s">
        <v>10005</v>
      </c>
      <c r="C1170" s="986">
        <v>17402</v>
      </c>
      <c r="D1170" s="712" t="s">
        <v>5117</v>
      </c>
      <c r="E1170" s="987">
        <v>1257.3399999999999</v>
      </c>
      <c r="F1170" s="986" t="s">
        <v>10006</v>
      </c>
      <c r="G1170" s="713" t="s">
        <v>2247</v>
      </c>
      <c r="H1170" s="713" t="s">
        <v>3609</v>
      </c>
      <c r="I1170" s="713" t="s">
        <v>10007</v>
      </c>
      <c r="J1170" s="986">
        <v>2746239</v>
      </c>
      <c r="K1170" s="988" t="s">
        <v>10008</v>
      </c>
      <c r="L1170" s="988">
        <v>41564</v>
      </c>
      <c r="M1170" s="1020">
        <v>52521</v>
      </c>
      <c r="O1170" s="1021" t="s">
        <v>3149</v>
      </c>
    </row>
    <row r="1171" spans="1:15" s="719" customFormat="1" ht="10.199999999999999">
      <c r="A1171" s="990">
        <v>1168</v>
      </c>
      <c r="B1171" s="991" t="s">
        <v>10009</v>
      </c>
      <c r="C1171" s="991">
        <v>17404</v>
      </c>
      <c r="D1171" s="707" t="s">
        <v>8370</v>
      </c>
      <c r="E1171" s="992">
        <v>59.89</v>
      </c>
      <c r="F1171" s="991" t="s">
        <v>10010</v>
      </c>
      <c r="G1171" s="709" t="s">
        <v>2509</v>
      </c>
      <c r="H1171" s="709" t="s">
        <v>3900</v>
      </c>
      <c r="I1171" s="709" t="s">
        <v>10011</v>
      </c>
      <c r="J1171" s="991">
        <v>2658704</v>
      </c>
      <c r="K1171" s="993" t="s">
        <v>6906</v>
      </c>
      <c r="L1171" s="993">
        <v>41564</v>
      </c>
      <c r="M1171" s="1022">
        <v>52521</v>
      </c>
      <c r="O1171" s="1023" t="s">
        <v>3117</v>
      </c>
    </row>
    <row r="1172" spans="1:15" s="719" customFormat="1" ht="10.199999999999999">
      <c r="A1172" s="985">
        <v>1169</v>
      </c>
      <c r="B1172" s="986" t="s">
        <v>10012</v>
      </c>
      <c r="C1172" s="986">
        <v>17405</v>
      </c>
      <c r="D1172" s="712" t="s">
        <v>3497</v>
      </c>
      <c r="E1172" s="987">
        <v>1724.73</v>
      </c>
      <c r="F1172" s="986" t="s">
        <v>3496</v>
      </c>
      <c r="G1172" s="713" t="s">
        <v>46</v>
      </c>
      <c r="H1172" s="713" t="s">
        <v>3457</v>
      </c>
      <c r="I1172" s="713" t="s">
        <v>3499</v>
      </c>
      <c r="J1172" s="986">
        <v>5083265</v>
      </c>
      <c r="K1172" s="988" t="s">
        <v>2186</v>
      </c>
      <c r="L1172" s="988">
        <v>41564</v>
      </c>
      <c r="M1172" s="1020">
        <v>52521</v>
      </c>
      <c r="O1172" s="1021" t="s">
        <v>3122</v>
      </c>
    </row>
    <row r="1173" spans="1:15" s="719" customFormat="1" ht="20.399999999999999">
      <c r="A1173" s="990">
        <v>1170</v>
      </c>
      <c r="B1173" s="991" t="s">
        <v>10013</v>
      </c>
      <c r="C1173" s="991">
        <v>17408</v>
      </c>
      <c r="D1173" s="707" t="s">
        <v>10014</v>
      </c>
      <c r="E1173" s="992">
        <v>313.79000000000002</v>
      </c>
      <c r="F1173" s="991" t="s">
        <v>10015</v>
      </c>
      <c r="G1173" s="709" t="s">
        <v>2509</v>
      </c>
      <c r="H1173" s="709" t="s">
        <v>5378</v>
      </c>
      <c r="I1173" s="709" t="s">
        <v>801</v>
      </c>
      <c r="J1173" s="991">
        <v>2554518</v>
      </c>
      <c r="K1173" s="993" t="s">
        <v>6906</v>
      </c>
      <c r="L1173" s="993">
        <v>38979</v>
      </c>
      <c r="M1173" s="1022">
        <v>49937</v>
      </c>
      <c r="O1173" s="1023" t="s">
        <v>3117</v>
      </c>
    </row>
    <row r="1174" spans="1:15" s="719" customFormat="1" ht="10.199999999999999">
      <c r="A1174" s="985">
        <v>1171</v>
      </c>
      <c r="B1174" s="986" t="s">
        <v>10016</v>
      </c>
      <c r="C1174" s="986">
        <v>17411</v>
      </c>
      <c r="D1174" s="712" t="s">
        <v>10017</v>
      </c>
      <c r="E1174" s="987">
        <v>114.36</v>
      </c>
      <c r="F1174" s="986" t="s">
        <v>10018</v>
      </c>
      <c r="G1174" s="713" t="s">
        <v>2509</v>
      </c>
      <c r="H1174" s="713" t="s">
        <v>3900</v>
      </c>
      <c r="I1174" s="713" t="s">
        <v>10019</v>
      </c>
      <c r="J1174" s="986">
        <v>2095092</v>
      </c>
      <c r="K1174" s="988" t="s">
        <v>6906</v>
      </c>
      <c r="L1174" s="988">
        <v>41578</v>
      </c>
      <c r="M1174" s="1020">
        <v>52535</v>
      </c>
      <c r="O1174" s="1021" t="s">
        <v>3117</v>
      </c>
    </row>
    <row r="1175" spans="1:15" s="719" customFormat="1" ht="10.199999999999999">
      <c r="A1175" s="990">
        <v>1172</v>
      </c>
      <c r="B1175" s="991" t="s">
        <v>10020</v>
      </c>
      <c r="C1175" s="991">
        <v>17412</v>
      </c>
      <c r="D1175" s="707" t="s">
        <v>4330</v>
      </c>
      <c r="E1175" s="992">
        <v>35.090000000000003</v>
      </c>
      <c r="F1175" s="991" t="s">
        <v>4329</v>
      </c>
      <c r="G1175" s="709" t="s">
        <v>2509</v>
      </c>
      <c r="H1175" s="709" t="s">
        <v>3900</v>
      </c>
      <c r="I1175" s="709" t="s">
        <v>10021</v>
      </c>
      <c r="J1175" s="991">
        <v>5134021</v>
      </c>
      <c r="K1175" s="993" t="s">
        <v>6906</v>
      </c>
      <c r="L1175" s="993">
        <v>41578</v>
      </c>
      <c r="M1175" s="1022">
        <v>52535</v>
      </c>
      <c r="O1175" s="1023" t="s">
        <v>3117</v>
      </c>
    </row>
    <row r="1176" spans="1:15" s="719" customFormat="1" ht="10.199999999999999">
      <c r="A1176" s="985">
        <v>1173</v>
      </c>
      <c r="B1176" s="986" t="s">
        <v>10022</v>
      </c>
      <c r="C1176" s="986">
        <v>17423</v>
      </c>
      <c r="D1176" s="712" t="s">
        <v>10023</v>
      </c>
      <c r="E1176" s="987">
        <v>192.37</v>
      </c>
      <c r="F1176" s="986" t="s">
        <v>10024</v>
      </c>
      <c r="G1176" s="713" t="s">
        <v>2509</v>
      </c>
      <c r="H1176" s="713" t="s">
        <v>3179</v>
      </c>
      <c r="I1176" s="713" t="s">
        <v>7405</v>
      </c>
      <c r="J1176" s="986">
        <v>5547938</v>
      </c>
      <c r="K1176" s="988" t="s">
        <v>6813</v>
      </c>
      <c r="L1176" s="988">
        <v>41605</v>
      </c>
      <c r="M1176" s="1020">
        <v>52562</v>
      </c>
      <c r="O1176" s="1021" t="s">
        <v>3122</v>
      </c>
    </row>
    <row r="1177" spans="1:15" s="719" customFormat="1" ht="10.199999999999999">
      <c r="A1177" s="990">
        <v>1174</v>
      </c>
      <c r="B1177" s="991" t="s">
        <v>10025</v>
      </c>
      <c r="C1177" s="991">
        <v>17424</v>
      </c>
      <c r="D1177" s="707" t="s">
        <v>10026</v>
      </c>
      <c r="E1177" s="992">
        <v>563.01</v>
      </c>
      <c r="F1177" s="991" t="s">
        <v>10027</v>
      </c>
      <c r="G1177" s="709" t="s">
        <v>41</v>
      </c>
      <c r="H1177" s="709" t="s">
        <v>1072</v>
      </c>
      <c r="I1177" s="709" t="s">
        <v>10028</v>
      </c>
      <c r="J1177" s="991">
        <v>5839114</v>
      </c>
      <c r="K1177" s="993" t="s">
        <v>6813</v>
      </c>
      <c r="L1177" s="993">
        <v>41605</v>
      </c>
      <c r="M1177" s="1022">
        <v>52562</v>
      </c>
      <c r="O1177" s="1023" t="s">
        <v>3117</v>
      </c>
    </row>
    <row r="1178" spans="1:15" s="719" customFormat="1" ht="10.199999999999999">
      <c r="A1178" s="985">
        <v>1175</v>
      </c>
      <c r="B1178" s="986" t="s">
        <v>10029</v>
      </c>
      <c r="C1178" s="986">
        <v>17425</v>
      </c>
      <c r="D1178" s="712" t="s">
        <v>9643</v>
      </c>
      <c r="E1178" s="987">
        <v>734.41</v>
      </c>
      <c r="F1178" s="986" t="s">
        <v>10030</v>
      </c>
      <c r="G1178" s="713" t="s">
        <v>41</v>
      </c>
      <c r="H1178" s="713" t="s">
        <v>3420</v>
      </c>
      <c r="I1178" s="713" t="s">
        <v>10031</v>
      </c>
      <c r="J1178" s="986">
        <v>5506816</v>
      </c>
      <c r="K1178" s="988" t="s">
        <v>3086</v>
      </c>
      <c r="L1178" s="988">
        <v>41607</v>
      </c>
      <c r="M1178" s="1020">
        <v>52564</v>
      </c>
      <c r="O1178" s="1021" t="s">
        <v>3117</v>
      </c>
    </row>
    <row r="1179" spans="1:15" s="719" customFormat="1" ht="10.199999999999999">
      <c r="A1179" s="990">
        <v>1176</v>
      </c>
      <c r="B1179" s="991" t="s">
        <v>10032</v>
      </c>
      <c r="C1179" s="991">
        <v>17426</v>
      </c>
      <c r="D1179" s="707" t="s">
        <v>10033</v>
      </c>
      <c r="E1179" s="992">
        <v>32.39</v>
      </c>
      <c r="F1179" s="991" t="s">
        <v>10034</v>
      </c>
      <c r="G1179" s="709" t="s">
        <v>2509</v>
      </c>
      <c r="H1179" s="709" t="s">
        <v>3468</v>
      </c>
      <c r="I1179" s="709" t="s">
        <v>10035</v>
      </c>
      <c r="J1179" s="991">
        <v>5112494</v>
      </c>
      <c r="K1179" s="993" t="s">
        <v>10036</v>
      </c>
      <c r="L1179" s="993">
        <v>41610</v>
      </c>
      <c r="M1179" s="1022">
        <v>52567</v>
      </c>
      <c r="O1179" s="1023" t="s">
        <v>3312</v>
      </c>
    </row>
    <row r="1180" spans="1:15" s="719" customFormat="1" ht="20.399999999999999">
      <c r="A1180" s="985">
        <v>1177</v>
      </c>
      <c r="B1180" s="986" t="s">
        <v>10037</v>
      </c>
      <c r="C1180" s="986">
        <v>17430</v>
      </c>
      <c r="D1180" s="712" t="s">
        <v>5666</v>
      </c>
      <c r="E1180" s="987">
        <v>713.12</v>
      </c>
      <c r="F1180" s="986" t="s">
        <v>10038</v>
      </c>
      <c r="G1180" s="713" t="s">
        <v>2364</v>
      </c>
      <c r="H1180" s="713" t="s">
        <v>3206</v>
      </c>
      <c r="I1180" s="713" t="s">
        <v>3326</v>
      </c>
      <c r="J1180" s="986">
        <v>5420172</v>
      </c>
      <c r="K1180" s="988" t="s">
        <v>10039</v>
      </c>
      <c r="L1180" s="988">
        <v>40793</v>
      </c>
      <c r="M1180" s="1020">
        <v>51751</v>
      </c>
      <c r="O1180" s="1021" t="s">
        <v>3149</v>
      </c>
    </row>
    <row r="1181" spans="1:15" s="719" customFormat="1" ht="10.199999999999999">
      <c r="A1181" s="990">
        <v>1178</v>
      </c>
      <c r="B1181" s="991" t="s">
        <v>10040</v>
      </c>
      <c r="C1181" s="991">
        <v>17431</v>
      </c>
      <c r="D1181" s="707" t="s">
        <v>3416</v>
      </c>
      <c r="E1181" s="992">
        <v>745.15</v>
      </c>
      <c r="F1181" s="991" t="s">
        <v>3415</v>
      </c>
      <c r="G1181" s="709" t="s">
        <v>43</v>
      </c>
      <c r="H1181" s="709" t="s">
        <v>43</v>
      </c>
      <c r="I1181" s="709" t="s">
        <v>3417</v>
      </c>
      <c r="J1181" s="991">
        <v>5351324</v>
      </c>
      <c r="K1181" s="993" t="s">
        <v>3086</v>
      </c>
      <c r="L1181" s="993">
        <v>41612</v>
      </c>
      <c r="M1181" s="1022">
        <v>52569</v>
      </c>
      <c r="O1181" s="1023" t="s">
        <v>3149</v>
      </c>
    </row>
    <row r="1182" spans="1:15" s="719" customFormat="1" ht="10.199999999999999">
      <c r="A1182" s="985">
        <v>1179</v>
      </c>
      <c r="B1182" s="986" t="s">
        <v>10041</v>
      </c>
      <c r="C1182" s="986">
        <v>17432</v>
      </c>
      <c r="D1182" s="712" t="s">
        <v>10042</v>
      </c>
      <c r="E1182" s="987">
        <v>533.34</v>
      </c>
      <c r="F1182" s="986" t="s">
        <v>10043</v>
      </c>
      <c r="G1182" s="713" t="s">
        <v>43</v>
      </c>
      <c r="H1182" s="713" t="s">
        <v>10044</v>
      </c>
      <c r="I1182" s="713" t="s">
        <v>10045</v>
      </c>
      <c r="J1182" s="986">
        <v>5070287</v>
      </c>
      <c r="K1182" s="988" t="s">
        <v>3086</v>
      </c>
      <c r="L1182" s="988">
        <v>41612</v>
      </c>
      <c r="M1182" s="1020">
        <v>52569</v>
      </c>
      <c r="O1182" s="1021" t="s">
        <v>3117</v>
      </c>
    </row>
    <row r="1183" spans="1:15" s="719" customFormat="1" ht="10.199999999999999">
      <c r="A1183" s="990">
        <v>1180</v>
      </c>
      <c r="B1183" s="991" t="s">
        <v>10046</v>
      </c>
      <c r="C1183" s="991">
        <v>17433</v>
      </c>
      <c r="D1183" s="707" t="s">
        <v>10047</v>
      </c>
      <c r="E1183" s="992">
        <v>7158.09</v>
      </c>
      <c r="F1183" s="991" t="s">
        <v>10048</v>
      </c>
      <c r="G1183" s="709" t="s">
        <v>43</v>
      </c>
      <c r="H1183" s="709" t="s">
        <v>43</v>
      </c>
      <c r="I1183" s="709" t="s">
        <v>10045</v>
      </c>
      <c r="J1183" s="991">
        <v>5070287</v>
      </c>
      <c r="K1183" s="993" t="s">
        <v>3086</v>
      </c>
      <c r="L1183" s="993">
        <v>41614</v>
      </c>
      <c r="M1183" s="1022">
        <v>52571</v>
      </c>
      <c r="O1183" s="1023" t="s">
        <v>3117</v>
      </c>
    </row>
    <row r="1184" spans="1:15" s="719" customFormat="1" ht="10.199999999999999">
      <c r="A1184" s="985">
        <v>1181</v>
      </c>
      <c r="B1184" s="986" t="s">
        <v>10049</v>
      </c>
      <c r="C1184" s="986">
        <v>17436</v>
      </c>
      <c r="D1184" s="712" t="s">
        <v>3567</v>
      </c>
      <c r="E1184" s="987">
        <v>148.91</v>
      </c>
      <c r="F1184" s="986" t="s">
        <v>10050</v>
      </c>
      <c r="G1184" s="713" t="s">
        <v>48</v>
      </c>
      <c r="H1184" s="713" t="s">
        <v>3568</v>
      </c>
      <c r="I1184" s="713" t="s">
        <v>3569</v>
      </c>
      <c r="J1184" s="986">
        <v>5405335</v>
      </c>
      <c r="K1184" s="988" t="s">
        <v>6912</v>
      </c>
      <c r="L1184" s="988">
        <v>41618</v>
      </c>
      <c r="M1184" s="1020">
        <v>52575</v>
      </c>
      <c r="O1184" s="1021" t="s">
        <v>3117</v>
      </c>
    </row>
    <row r="1185" spans="1:15" s="719" customFormat="1" ht="10.199999999999999">
      <c r="A1185" s="990">
        <v>1182</v>
      </c>
      <c r="B1185" s="991" t="s">
        <v>10051</v>
      </c>
      <c r="C1185" s="991">
        <v>17437</v>
      </c>
      <c r="D1185" s="707" t="s">
        <v>3567</v>
      </c>
      <c r="E1185" s="992">
        <v>622.21</v>
      </c>
      <c r="F1185" s="991" t="s">
        <v>3566</v>
      </c>
      <c r="G1185" s="709" t="s">
        <v>48</v>
      </c>
      <c r="H1185" s="709" t="s">
        <v>3568</v>
      </c>
      <c r="I1185" s="709" t="s">
        <v>792</v>
      </c>
      <c r="J1185" s="991">
        <v>5830974</v>
      </c>
      <c r="K1185" s="993" t="s">
        <v>6912</v>
      </c>
      <c r="L1185" s="993">
        <v>41618</v>
      </c>
      <c r="M1185" s="1022">
        <v>52575</v>
      </c>
      <c r="O1185" s="1023" t="s">
        <v>3117</v>
      </c>
    </row>
    <row r="1186" spans="1:15" s="719" customFormat="1" ht="20.399999999999999">
      <c r="A1186" s="985">
        <v>1183</v>
      </c>
      <c r="B1186" s="986" t="s">
        <v>10052</v>
      </c>
      <c r="C1186" s="986">
        <v>17438</v>
      </c>
      <c r="D1186" s="712" t="s">
        <v>4672</v>
      </c>
      <c r="E1186" s="987">
        <v>146.12</v>
      </c>
      <c r="F1186" s="986" t="s">
        <v>10053</v>
      </c>
      <c r="G1186" s="713" t="s">
        <v>2281</v>
      </c>
      <c r="H1186" s="713" t="s">
        <v>4959</v>
      </c>
      <c r="I1186" s="713" t="s">
        <v>4273</v>
      </c>
      <c r="J1186" s="986">
        <v>2862468</v>
      </c>
      <c r="K1186" s="988" t="s">
        <v>3086</v>
      </c>
      <c r="L1186" s="988">
        <v>41621</v>
      </c>
      <c r="M1186" s="1020">
        <v>52578</v>
      </c>
      <c r="O1186" s="1021" t="s">
        <v>3117</v>
      </c>
    </row>
    <row r="1187" spans="1:15" s="719" customFormat="1" ht="10.199999999999999">
      <c r="A1187" s="990">
        <v>1184</v>
      </c>
      <c r="B1187" s="991" t="s">
        <v>10054</v>
      </c>
      <c r="C1187" s="991">
        <v>17439</v>
      </c>
      <c r="D1187" s="707" t="s">
        <v>3410</v>
      </c>
      <c r="E1187" s="992">
        <v>160.25</v>
      </c>
      <c r="F1187" s="991" t="s">
        <v>10055</v>
      </c>
      <c r="G1187" s="709" t="s">
        <v>2247</v>
      </c>
      <c r="H1187" s="709" t="s">
        <v>2188</v>
      </c>
      <c r="I1187" s="709" t="s">
        <v>10056</v>
      </c>
      <c r="J1187" s="991">
        <v>2763389</v>
      </c>
      <c r="K1187" s="993" t="s">
        <v>2287</v>
      </c>
      <c r="L1187" s="993">
        <v>37881</v>
      </c>
      <c r="M1187" s="1022">
        <v>48839</v>
      </c>
      <c r="O1187" s="1023" t="s">
        <v>3117</v>
      </c>
    </row>
    <row r="1188" spans="1:15" s="719" customFormat="1" ht="10.199999999999999">
      <c r="A1188" s="985">
        <v>1185</v>
      </c>
      <c r="B1188" s="986" t="s">
        <v>10057</v>
      </c>
      <c r="C1188" s="986">
        <v>17442</v>
      </c>
      <c r="D1188" s="712" t="s">
        <v>9468</v>
      </c>
      <c r="E1188" s="987">
        <v>594.39</v>
      </c>
      <c r="F1188" s="986" t="s">
        <v>10058</v>
      </c>
      <c r="G1188" s="713" t="s">
        <v>48</v>
      </c>
      <c r="H1188" s="713" t="s">
        <v>4112</v>
      </c>
      <c r="I1188" s="713" t="s">
        <v>9470</v>
      </c>
      <c r="J1188" s="986">
        <v>5504767</v>
      </c>
      <c r="K1188" s="988" t="s">
        <v>2287</v>
      </c>
      <c r="L1188" s="988">
        <v>41627</v>
      </c>
      <c r="M1188" s="1020">
        <v>52584</v>
      </c>
      <c r="O1188" s="1021" t="s">
        <v>3149</v>
      </c>
    </row>
    <row r="1189" spans="1:15" s="719" customFormat="1" ht="10.199999999999999">
      <c r="A1189" s="990">
        <v>1186</v>
      </c>
      <c r="B1189" s="991" t="s">
        <v>10059</v>
      </c>
      <c r="C1189" s="991">
        <v>17443</v>
      </c>
      <c r="D1189" s="707" t="s">
        <v>10060</v>
      </c>
      <c r="E1189" s="992">
        <v>113.89</v>
      </c>
      <c r="F1189" s="991" t="s">
        <v>10061</v>
      </c>
      <c r="G1189" s="709" t="s">
        <v>2247</v>
      </c>
      <c r="H1189" s="709" t="s">
        <v>2248</v>
      </c>
      <c r="I1189" s="709" t="s">
        <v>7498</v>
      </c>
      <c r="J1189" s="991">
        <v>2573253</v>
      </c>
      <c r="K1189" s="993" t="s">
        <v>2287</v>
      </c>
      <c r="L1189" s="993">
        <v>38357</v>
      </c>
      <c r="M1189" s="1022">
        <v>49314</v>
      </c>
      <c r="O1189" s="1023" t="s">
        <v>3117</v>
      </c>
    </row>
    <row r="1190" spans="1:15" s="719" customFormat="1" ht="10.199999999999999">
      <c r="A1190" s="985">
        <v>1187</v>
      </c>
      <c r="B1190" s="986" t="s">
        <v>10062</v>
      </c>
      <c r="C1190" s="986">
        <v>17448</v>
      </c>
      <c r="D1190" s="712" t="s">
        <v>61</v>
      </c>
      <c r="E1190" s="987">
        <v>96.66</v>
      </c>
      <c r="F1190" s="986" t="s">
        <v>10063</v>
      </c>
      <c r="G1190" s="713" t="s">
        <v>371</v>
      </c>
      <c r="H1190" s="713" t="s">
        <v>6918</v>
      </c>
      <c r="I1190" s="713" t="s">
        <v>8289</v>
      </c>
      <c r="J1190" s="986">
        <v>5020719</v>
      </c>
      <c r="K1190" s="988" t="s">
        <v>6906</v>
      </c>
      <c r="L1190" s="988">
        <v>41646</v>
      </c>
      <c r="M1190" s="1020">
        <v>52603</v>
      </c>
      <c r="O1190" s="1021" t="s">
        <v>3117</v>
      </c>
    </row>
    <row r="1191" spans="1:15" s="719" customFormat="1" ht="10.199999999999999">
      <c r="A1191" s="990">
        <v>1188</v>
      </c>
      <c r="B1191" s="991" t="s">
        <v>10064</v>
      </c>
      <c r="C1191" s="991">
        <v>17449</v>
      </c>
      <c r="D1191" s="707" t="s">
        <v>10065</v>
      </c>
      <c r="E1191" s="992">
        <v>8.11</v>
      </c>
      <c r="F1191" s="991" t="s">
        <v>10066</v>
      </c>
      <c r="G1191" s="709" t="s">
        <v>40</v>
      </c>
      <c r="H1191" s="709" t="s">
        <v>3586</v>
      </c>
      <c r="I1191" s="709" t="s">
        <v>10067</v>
      </c>
      <c r="J1191" s="991">
        <v>4244796</v>
      </c>
      <c r="K1191" s="993" t="s">
        <v>6906</v>
      </c>
      <c r="L1191" s="993">
        <v>41647</v>
      </c>
      <c r="M1191" s="1022">
        <v>52604</v>
      </c>
      <c r="O1191" s="1023" t="s">
        <v>3117</v>
      </c>
    </row>
    <row r="1192" spans="1:15" s="719" customFormat="1" ht="10.199999999999999">
      <c r="A1192" s="985">
        <v>1189</v>
      </c>
      <c r="B1192" s="986" t="s">
        <v>10068</v>
      </c>
      <c r="C1192" s="986">
        <v>17452</v>
      </c>
      <c r="D1192" s="712" t="s">
        <v>10069</v>
      </c>
      <c r="E1192" s="987">
        <v>9891.7000000000007</v>
      </c>
      <c r="F1192" s="986" t="s">
        <v>10070</v>
      </c>
      <c r="G1192" s="713" t="s">
        <v>44</v>
      </c>
      <c r="H1192" s="713" t="s">
        <v>3137</v>
      </c>
      <c r="I1192" s="713" t="s">
        <v>8832</v>
      </c>
      <c r="J1192" s="986">
        <v>5176727</v>
      </c>
      <c r="K1192" s="988" t="s">
        <v>2186</v>
      </c>
      <c r="L1192" s="988">
        <v>41653</v>
      </c>
      <c r="M1192" s="1020">
        <v>52610</v>
      </c>
      <c r="O1192" s="1021" t="s">
        <v>3122</v>
      </c>
    </row>
    <row r="1193" spans="1:15" s="719" customFormat="1" ht="10.199999999999999">
      <c r="A1193" s="990">
        <v>1190</v>
      </c>
      <c r="B1193" s="991" t="s">
        <v>10071</v>
      </c>
      <c r="C1193" s="991">
        <v>17456</v>
      </c>
      <c r="D1193" s="707" t="s">
        <v>10072</v>
      </c>
      <c r="E1193" s="992">
        <v>4050.13</v>
      </c>
      <c r="F1193" s="991" t="s">
        <v>10073</v>
      </c>
      <c r="G1193" s="709" t="s">
        <v>43</v>
      </c>
      <c r="H1193" s="709" t="s">
        <v>43</v>
      </c>
      <c r="I1193" s="709" t="s">
        <v>10074</v>
      </c>
      <c r="J1193" s="991">
        <v>5190479</v>
      </c>
      <c r="K1193" s="993" t="s">
        <v>7559</v>
      </c>
      <c r="L1193" s="993">
        <v>41661</v>
      </c>
      <c r="M1193" s="1022">
        <v>52618</v>
      </c>
      <c r="O1193" s="1023" t="s">
        <v>3117</v>
      </c>
    </row>
    <row r="1194" spans="1:15" s="719" customFormat="1" ht="20.399999999999999">
      <c r="A1194" s="985">
        <v>1191</v>
      </c>
      <c r="B1194" s="986" t="s">
        <v>10075</v>
      </c>
      <c r="C1194" s="986">
        <v>17470</v>
      </c>
      <c r="D1194" s="712" t="s">
        <v>10076</v>
      </c>
      <c r="E1194" s="987">
        <v>486.77</v>
      </c>
      <c r="F1194" s="986" t="s">
        <v>10077</v>
      </c>
      <c r="G1194" s="713" t="s">
        <v>2509</v>
      </c>
      <c r="H1194" s="713" t="s">
        <v>5880</v>
      </c>
      <c r="I1194" s="713" t="s">
        <v>3272</v>
      </c>
      <c r="J1194" s="986">
        <v>5170672</v>
      </c>
      <c r="K1194" s="988" t="s">
        <v>3086</v>
      </c>
      <c r="L1194" s="988">
        <v>41676</v>
      </c>
      <c r="M1194" s="1020">
        <v>52633</v>
      </c>
      <c r="O1194" s="1021" t="s">
        <v>3149</v>
      </c>
    </row>
    <row r="1195" spans="1:15" s="719" customFormat="1" ht="10.199999999999999">
      <c r="A1195" s="990">
        <v>1192</v>
      </c>
      <c r="B1195" s="991" t="s">
        <v>10078</v>
      </c>
      <c r="C1195" s="991">
        <v>17471</v>
      </c>
      <c r="D1195" s="707" t="s">
        <v>3395</v>
      </c>
      <c r="E1195" s="992">
        <v>530.79</v>
      </c>
      <c r="F1195" s="991" t="s">
        <v>10079</v>
      </c>
      <c r="G1195" s="709" t="s">
        <v>46</v>
      </c>
      <c r="H1195" s="709" t="s">
        <v>2263</v>
      </c>
      <c r="I1195" s="709" t="s">
        <v>10080</v>
      </c>
      <c r="J1195" s="991">
        <v>5586887</v>
      </c>
      <c r="K1195" s="993" t="s">
        <v>3086</v>
      </c>
      <c r="L1195" s="993">
        <v>41676</v>
      </c>
      <c r="M1195" s="1022">
        <v>52633</v>
      </c>
      <c r="O1195" s="1023" t="s">
        <v>3149</v>
      </c>
    </row>
    <row r="1196" spans="1:15" s="719" customFormat="1" ht="10.199999999999999">
      <c r="A1196" s="985">
        <v>1193</v>
      </c>
      <c r="B1196" s="986" t="s">
        <v>10081</v>
      </c>
      <c r="C1196" s="986">
        <v>17479</v>
      </c>
      <c r="D1196" s="712" t="s">
        <v>10082</v>
      </c>
      <c r="E1196" s="987">
        <v>352.97</v>
      </c>
      <c r="F1196" s="986" t="s">
        <v>10083</v>
      </c>
      <c r="G1196" s="713" t="s">
        <v>2509</v>
      </c>
      <c r="H1196" s="713" t="s">
        <v>5880</v>
      </c>
      <c r="I1196" s="713" t="s">
        <v>10084</v>
      </c>
      <c r="J1196" s="986">
        <v>5977282</v>
      </c>
      <c r="K1196" s="988" t="s">
        <v>3086</v>
      </c>
      <c r="L1196" s="988">
        <v>41698</v>
      </c>
      <c r="M1196" s="1020">
        <v>52655</v>
      </c>
      <c r="O1196" s="1021" t="s">
        <v>3117</v>
      </c>
    </row>
    <row r="1197" spans="1:15" s="719" customFormat="1" ht="10.199999999999999">
      <c r="A1197" s="990">
        <v>1194</v>
      </c>
      <c r="B1197" s="991" t="s">
        <v>10085</v>
      </c>
      <c r="C1197" s="991">
        <v>17480</v>
      </c>
      <c r="D1197" s="707" t="s">
        <v>10086</v>
      </c>
      <c r="E1197" s="992">
        <v>1228.6600000000001</v>
      </c>
      <c r="F1197" s="991" t="s">
        <v>10087</v>
      </c>
      <c r="G1197" s="709" t="s">
        <v>43</v>
      </c>
      <c r="H1197" s="709" t="s">
        <v>3228</v>
      </c>
      <c r="I1197" s="709" t="s">
        <v>692</v>
      </c>
      <c r="J1197" s="991">
        <v>5211859</v>
      </c>
      <c r="K1197" s="993" t="s">
        <v>3086</v>
      </c>
      <c r="L1197" s="993">
        <v>41701</v>
      </c>
      <c r="M1197" s="1022">
        <v>52659</v>
      </c>
      <c r="O1197" s="1023" t="s">
        <v>3117</v>
      </c>
    </row>
    <row r="1198" spans="1:15" s="719" customFormat="1" ht="10.199999999999999">
      <c r="A1198" s="985">
        <v>1195</v>
      </c>
      <c r="B1198" s="986" t="s">
        <v>10088</v>
      </c>
      <c r="C1198" s="986">
        <v>17482</v>
      </c>
      <c r="D1198" s="712" t="s">
        <v>10089</v>
      </c>
      <c r="E1198" s="987">
        <v>288.38</v>
      </c>
      <c r="F1198" s="986" t="s">
        <v>10090</v>
      </c>
      <c r="G1198" s="713" t="s">
        <v>43</v>
      </c>
      <c r="H1198" s="713" t="s">
        <v>3448</v>
      </c>
      <c r="I1198" s="713" t="s">
        <v>10091</v>
      </c>
      <c r="J1198" s="986">
        <v>5095719</v>
      </c>
      <c r="K1198" s="988" t="s">
        <v>2287</v>
      </c>
      <c r="L1198" s="988">
        <v>41704</v>
      </c>
      <c r="M1198" s="1020">
        <v>52662</v>
      </c>
      <c r="O1198" s="1021" t="s">
        <v>3117</v>
      </c>
    </row>
    <row r="1199" spans="1:15" s="719" customFormat="1" ht="20.399999999999999">
      <c r="A1199" s="990">
        <v>1196</v>
      </c>
      <c r="B1199" s="991" t="s">
        <v>10092</v>
      </c>
      <c r="C1199" s="991">
        <v>17486</v>
      </c>
      <c r="D1199" s="707" t="s">
        <v>10093</v>
      </c>
      <c r="E1199" s="992">
        <v>117.11</v>
      </c>
      <c r="F1199" s="991" t="s">
        <v>10094</v>
      </c>
      <c r="G1199" s="709" t="s">
        <v>41</v>
      </c>
      <c r="H1199" s="709" t="s">
        <v>2298</v>
      </c>
      <c r="I1199" s="709" t="s">
        <v>10095</v>
      </c>
      <c r="J1199" s="991">
        <v>5249007</v>
      </c>
      <c r="K1199" s="993" t="s">
        <v>2287</v>
      </c>
      <c r="L1199" s="993">
        <v>39981</v>
      </c>
      <c r="M1199" s="1022">
        <v>50938</v>
      </c>
      <c r="O1199" s="1023" t="s">
        <v>3149</v>
      </c>
    </row>
    <row r="1200" spans="1:15" s="719" customFormat="1" ht="10.199999999999999">
      <c r="A1200" s="985">
        <v>1197</v>
      </c>
      <c r="B1200" s="986" t="s">
        <v>10096</v>
      </c>
      <c r="C1200" s="986">
        <v>17488</v>
      </c>
      <c r="D1200" s="712" t="s">
        <v>10097</v>
      </c>
      <c r="E1200" s="987">
        <v>26.45</v>
      </c>
      <c r="F1200" s="986" t="s">
        <v>10098</v>
      </c>
      <c r="G1200" s="713" t="s">
        <v>2234</v>
      </c>
      <c r="H1200" s="713" t="s">
        <v>448</v>
      </c>
      <c r="I1200" s="713" t="s">
        <v>10099</v>
      </c>
      <c r="J1200" s="986">
        <v>5172055</v>
      </c>
      <c r="K1200" s="988" t="s">
        <v>6813</v>
      </c>
      <c r="L1200" s="988">
        <v>41708</v>
      </c>
      <c r="M1200" s="1020">
        <v>52666</v>
      </c>
      <c r="O1200" s="1021" t="s">
        <v>3117</v>
      </c>
    </row>
    <row r="1201" spans="1:15" s="719" customFormat="1" ht="10.199999999999999">
      <c r="A1201" s="990">
        <v>1198</v>
      </c>
      <c r="B1201" s="991" t="s">
        <v>10100</v>
      </c>
      <c r="C1201" s="991">
        <v>17493</v>
      </c>
      <c r="D1201" s="707" t="s">
        <v>10101</v>
      </c>
      <c r="E1201" s="992">
        <v>90.27</v>
      </c>
      <c r="F1201" s="991" t="s">
        <v>10102</v>
      </c>
      <c r="G1201" s="709" t="s">
        <v>41</v>
      </c>
      <c r="H1201" s="709" t="s">
        <v>3510</v>
      </c>
      <c r="I1201" s="709" t="s">
        <v>8437</v>
      </c>
      <c r="J1201" s="991">
        <v>2848376</v>
      </c>
      <c r="K1201" s="993" t="s">
        <v>6938</v>
      </c>
      <c r="L1201" s="993">
        <v>41724</v>
      </c>
      <c r="M1201" s="1022">
        <v>52682</v>
      </c>
      <c r="O1201" s="1023" t="s">
        <v>3117</v>
      </c>
    </row>
    <row r="1202" spans="1:15" s="719" customFormat="1" ht="10.199999999999999">
      <c r="A1202" s="985">
        <v>1199</v>
      </c>
      <c r="B1202" s="986" t="s">
        <v>10103</v>
      </c>
      <c r="C1202" s="986">
        <v>17495</v>
      </c>
      <c r="D1202" s="712" t="s">
        <v>9156</v>
      </c>
      <c r="E1202" s="987">
        <v>46.27</v>
      </c>
      <c r="F1202" s="986" t="s">
        <v>10104</v>
      </c>
      <c r="G1202" s="713" t="s">
        <v>46</v>
      </c>
      <c r="H1202" s="713" t="s">
        <v>2259</v>
      </c>
      <c r="I1202" s="713" t="s">
        <v>10105</v>
      </c>
      <c r="J1202" s="986">
        <v>2848066</v>
      </c>
      <c r="K1202" s="988" t="s">
        <v>2186</v>
      </c>
      <c r="L1202" s="988">
        <v>41729</v>
      </c>
      <c r="M1202" s="1020">
        <v>52687</v>
      </c>
      <c r="O1202" s="1021" t="s">
        <v>3117</v>
      </c>
    </row>
    <row r="1203" spans="1:15" s="719" customFormat="1" ht="10.199999999999999">
      <c r="A1203" s="990">
        <v>1200</v>
      </c>
      <c r="B1203" s="991" t="s">
        <v>10106</v>
      </c>
      <c r="C1203" s="991">
        <v>17496</v>
      </c>
      <c r="D1203" s="707" t="s">
        <v>5042</v>
      </c>
      <c r="E1203" s="992">
        <v>570.91999999999996</v>
      </c>
      <c r="F1203" s="991" t="s">
        <v>10107</v>
      </c>
      <c r="G1203" s="709" t="s">
        <v>2509</v>
      </c>
      <c r="H1203" s="709" t="s">
        <v>3179</v>
      </c>
      <c r="I1203" s="709" t="s">
        <v>10108</v>
      </c>
      <c r="J1203" s="991">
        <v>5115809</v>
      </c>
      <c r="K1203" s="993" t="s">
        <v>6906</v>
      </c>
      <c r="L1203" s="993">
        <v>41729</v>
      </c>
      <c r="M1203" s="1022">
        <v>52687</v>
      </c>
      <c r="O1203" s="1023" t="s">
        <v>3117</v>
      </c>
    </row>
    <row r="1204" spans="1:15" s="719" customFormat="1" ht="10.199999999999999">
      <c r="A1204" s="985">
        <v>1201</v>
      </c>
      <c r="B1204" s="986" t="s">
        <v>10109</v>
      </c>
      <c r="C1204" s="986">
        <v>17499</v>
      </c>
      <c r="D1204" s="712" t="s">
        <v>3798</v>
      </c>
      <c r="E1204" s="987">
        <v>376.18</v>
      </c>
      <c r="F1204" s="986" t="s">
        <v>10110</v>
      </c>
      <c r="G1204" s="713" t="s">
        <v>2509</v>
      </c>
      <c r="H1204" s="713" t="s">
        <v>3183</v>
      </c>
      <c r="I1204" s="713" t="s">
        <v>6860</v>
      </c>
      <c r="J1204" s="986">
        <v>5229049</v>
      </c>
      <c r="K1204" s="988" t="s">
        <v>2186</v>
      </c>
      <c r="L1204" s="988">
        <v>41731</v>
      </c>
      <c r="M1204" s="1020">
        <v>52689</v>
      </c>
      <c r="O1204" s="1021" t="s">
        <v>3117</v>
      </c>
    </row>
    <row r="1205" spans="1:15" s="719" customFormat="1" ht="10.199999999999999">
      <c r="A1205" s="990">
        <v>1202</v>
      </c>
      <c r="B1205" s="991" t="s">
        <v>10111</v>
      </c>
      <c r="C1205" s="991">
        <v>17500</v>
      </c>
      <c r="D1205" s="707" t="s">
        <v>10112</v>
      </c>
      <c r="E1205" s="992">
        <v>443.06</v>
      </c>
      <c r="F1205" s="991" t="s">
        <v>10113</v>
      </c>
      <c r="G1205" s="709" t="s">
        <v>2509</v>
      </c>
      <c r="H1205" s="709" t="s">
        <v>3985</v>
      </c>
      <c r="I1205" s="709" t="s">
        <v>10114</v>
      </c>
      <c r="J1205" s="991">
        <v>5289424</v>
      </c>
      <c r="K1205" s="993" t="s">
        <v>3086</v>
      </c>
      <c r="L1205" s="993">
        <v>41733</v>
      </c>
      <c r="M1205" s="1022">
        <v>52621</v>
      </c>
      <c r="O1205" s="1023" t="s">
        <v>3117</v>
      </c>
    </row>
    <row r="1206" spans="1:15" s="719" customFormat="1" ht="10.199999999999999">
      <c r="A1206" s="985">
        <v>1203</v>
      </c>
      <c r="B1206" s="986" t="s">
        <v>10115</v>
      </c>
      <c r="C1206" s="986">
        <v>17501</v>
      </c>
      <c r="D1206" s="712" t="s">
        <v>3346</v>
      </c>
      <c r="E1206" s="987">
        <v>751.12</v>
      </c>
      <c r="F1206" s="986" t="s">
        <v>10116</v>
      </c>
      <c r="G1206" s="713" t="s">
        <v>41</v>
      </c>
      <c r="H1206" s="713" t="s">
        <v>3727</v>
      </c>
      <c r="I1206" s="713" t="s">
        <v>10117</v>
      </c>
      <c r="J1206" s="986">
        <v>2585871</v>
      </c>
      <c r="K1206" s="988" t="s">
        <v>6813</v>
      </c>
      <c r="L1206" s="988">
        <v>41733</v>
      </c>
      <c r="M1206" s="1020">
        <v>52691</v>
      </c>
      <c r="O1206" s="1021" t="s">
        <v>3117</v>
      </c>
    </row>
    <row r="1207" spans="1:15" s="719" customFormat="1" ht="10.199999999999999">
      <c r="A1207" s="990">
        <v>1204</v>
      </c>
      <c r="B1207" s="991" t="s">
        <v>10118</v>
      </c>
      <c r="C1207" s="991">
        <v>17504</v>
      </c>
      <c r="D1207" s="707" t="s">
        <v>6555</v>
      </c>
      <c r="E1207" s="992">
        <v>393.66</v>
      </c>
      <c r="F1207" s="991" t="s">
        <v>10119</v>
      </c>
      <c r="G1207" s="709" t="s">
        <v>44</v>
      </c>
      <c r="H1207" s="709" t="s">
        <v>3484</v>
      </c>
      <c r="I1207" s="709" t="s">
        <v>10120</v>
      </c>
      <c r="J1207" s="991">
        <v>5109078</v>
      </c>
      <c r="K1207" s="993" t="s">
        <v>3086</v>
      </c>
      <c r="L1207" s="993">
        <v>41738</v>
      </c>
      <c r="M1207" s="1022">
        <v>52696</v>
      </c>
      <c r="O1207" s="1023" t="s">
        <v>3117</v>
      </c>
    </row>
    <row r="1208" spans="1:15" s="719" customFormat="1" ht="10.199999999999999">
      <c r="A1208" s="985">
        <v>1205</v>
      </c>
      <c r="B1208" s="986" t="s">
        <v>10121</v>
      </c>
      <c r="C1208" s="986">
        <v>17506</v>
      </c>
      <c r="D1208" s="712" t="s">
        <v>10122</v>
      </c>
      <c r="E1208" s="987">
        <v>284.85000000000002</v>
      </c>
      <c r="F1208" s="986" t="s">
        <v>10123</v>
      </c>
      <c r="G1208" s="713" t="s">
        <v>46</v>
      </c>
      <c r="H1208" s="713" t="s">
        <v>2259</v>
      </c>
      <c r="I1208" s="713" t="s">
        <v>10105</v>
      </c>
      <c r="J1208" s="986">
        <v>2848066</v>
      </c>
      <c r="K1208" s="988" t="s">
        <v>2186</v>
      </c>
      <c r="L1208" s="988">
        <v>41738</v>
      </c>
      <c r="M1208" s="1020">
        <v>52696</v>
      </c>
      <c r="O1208" s="1021" t="s">
        <v>3117</v>
      </c>
    </row>
    <row r="1209" spans="1:15" s="719" customFormat="1" ht="10.199999999999999">
      <c r="A1209" s="990">
        <v>1206</v>
      </c>
      <c r="B1209" s="991" t="s">
        <v>10124</v>
      </c>
      <c r="C1209" s="991">
        <v>17507</v>
      </c>
      <c r="D1209" s="707" t="s">
        <v>10125</v>
      </c>
      <c r="E1209" s="992">
        <v>795.16</v>
      </c>
      <c r="F1209" s="991" t="s">
        <v>10126</v>
      </c>
      <c r="G1209" s="709" t="s">
        <v>46</v>
      </c>
      <c r="H1209" s="709" t="s">
        <v>3457</v>
      </c>
      <c r="I1209" s="709" t="s">
        <v>10127</v>
      </c>
      <c r="J1209" s="991">
        <v>5581656</v>
      </c>
      <c r="K1209" s="993" t="s">
        <v>2186</v>
      </c>
      <c r="L1209" s="993">
        <v>41744</v>
      </c>
      <c r="M1209" s="1022">
        <v>52702</v>
      </c>
      <c r="O1209" s="1023" t="s">
        <v>3117</v>
      </c>
    </row>
    <row r="1210" spans="1:15" s="719" customFormat="1" ht="10.199999999999999">
      <c r="A1210" s="985">
        <v>1207</v>
      </c>
      <c r="B1210" s="986" t="s">
        <v>10128</v>
      </c>
      <c r="C1210" s="986">
        <v>17511</v>
      </c>
      <c r="D1210" s="712" t="s">
        <v>10129</v>
      </c>
      <c r="E1210" s="987">
        <v>183.55</v>
      </c>
      <c r="F1210" s="986" t="s">
        <v>10130</v>
      </c>
      <c r="G1210" s="713" t="s">
        <v>41</v>
      </c>
      <c r="H1210" s="713" t="s">
        <v>1072</v>
      </c>
      <c r="I1210" s="713" t="s">
        <v>10131</v>
      </c>
      <c r="J1210" s="986">
        <v>2818493</v>
      </c>
      <c r="K1210" s="988" t="s">
        <v>6906</v>
      </c>
      <c r="L1210" s="988">
        <v>41745</v>
      </c>
      <c r="M1210" s="1020">
        <v>52703</v>
      </c>
      <c r="O1210" s="1021" t="s">
        <v>3117</v>
      </c>
    </row>
    <row r="1211" spans="1:15" s="719" customFormat="1" ht="10.199999999999999">
      <c r="A1211" s="990">
        <v>1208</v>
      </c>
      <c r="B1211" s="991" t="s">
        <v>10132</v>
      </c>
      <c r="C1211" s="991">
        <v>17512</v>
      </c>
      <c r="D1211" s="707" t="s">
        <v>3516</v>
      </c>
      <c r="E1211" s="992">
        <v>388.62</v>
      </c>
      <c r="F1211" s="991" t="s">
        <v>10133</v>
      </c>
      <c r="G1211" s="709" t="s">
        <v>2509</v>
      </c>
      <c r="H1211" s="709" t="s">
        <v>3179</v>
      </c>
      <c r="I1211" s="709" t="s">
        <v>10134</v>
      </c>
      <c r="J1211" s="991">
        <v>5816912</v>
      </c>
      <c r="K1211" s="993" t="s">
        <v>2186</v>
      </c>
      <c r="L1211" s="993">
        <v>41745</v>
      </c>
      <c r="M1211" s="1022">
        <v>52703</v>
      </c>
      <c r="O1211" s="1023" t="s">
        <v>3117</v>
      </c>
    </row>
    <row r="1212" spans="1:15" s="719" customFormat="1" ht="10.199999999999999">
      <c r="A1212" s="985">
        <v>1209</v>
      </c>
      <c r="B1212" s="986" t="s">
        <v>10135</v>
      </c>
      <c r="C1212" s="986">
        <v>17514</v>
      </c>
      <c r="D1212" s="712" t="s">
        <v>3179</v>
      </c>
      <c r="E1212" s="987">
        <v>118.5</v>
      </c>
      <c r="F1212" s="986" t="s">
        <v>4143</v>
      </c>
      <c r="G1212" s="713" t="s">
        <v>2509</v>
      </c>
      <c r="H1212" s="713" t="s">
        <v>3234</v>
      </c>
      <c r="I1212" s="713" t="s">
        <v>4144</v>
      </c>
      <c r="J1212" s="986">
        <v>5263069</v>
      </c>
      <c r="K1212" s="988" t="s">
        <v>6906</v>
      </c>
      <c r="L1212" s="988">
        <v>41746</v>
      </c>
      <c r="M1212" s="1020">
        <v>52704</v>
      </c>
      <c r="O1212" s="1021" t="s">
        <v>3117</v>
      </c>
    </row>
    <row r="1213" spans="1:15" s="719" customFormat="1" ht="10.199999999999999">
      <c r="A1213" s="990">
        <v>1210</v>
      </c>
      <c r="B1213" s="991" t="s">
        <v>10136</v>
      </c>
      <c r="C1213" s="991">
        <v>17515</v>
      </c>
      <c r="D1213" s="707" t="s">
        <v>10137</v>
      </c>
      <c r="E1213" s="992">
        <v>9136.2800000000007</v>
      </c>
      <c r="F1213" s="991" t="s">
        <v>10138</v>
      </c>
      <c r="G1213" s="709" t="s">
        <v>2509</v>
      </c>
      <c r="H1213" s="709" t="s">
        <v>902</v>
      </c>
      <c r="I1213" s="709" t="s">
        <v>593</v>
      </c>
      <c r="J1213" s="991">
        <v>5132053</v>
      </c>
      <c r="K1213" s="993" t="s">
        <v>3086</v>
      </c>
      <c r="L1213" s="993">
        <v>41747</v>
      </c>
      <c r="M1213" s="1022">
        <v>52705</v>
      </c>
      <c r="O1213" s="1023" t="s">
        <v>3149</v>
      </c>
    </row>
    <row r="1214" spans="1:15" s="719" customFormat="1" ht="10.199999999999999">
      <c r="A1214" s="985">
        <v>1211</v>
      </c>
      <c r="B1214" s="986" t="s">
        <v>10139</v>
      </c>
      <c r="C1214" s="986">
        <v>17516</v>
      </c>
      <c r="D1214" s="712" t="s">
        <v>5190</v>
      </c>
      <c r="E1214" s="987">
        <v>23645.4</v>
      </c>
      <c r="F1214" s="986" t="s">
        <v>10140</v>
      </c>
      <c r="G1214" s="713" t="s">
        <v>2509</v>
      </c>
      <c r="H1214" s="713" t="s">
        <v>5880</v>
      </c>
      <c r="I1214" s="713" t="s">
        <v>593</v>
      </c>
      <c r="J1214" s="986">
        <v>5132053</v>
      </c>
      <c r="K1214" s="988" t="s">
        <v>3086</v>
      </c>
      <c r="L1214" s="988">
        <v>41747</v>
      </c>
      <c r="M1214" s="1020">
        <v>52705</v>
      </c>
      <c r="O1214" s="1021" t="s">
        <v>3149</v>
      </c>
    </row>
    <row r="1215" spans="1:15" s="719" customFormat="1" ht="10.199999999999999">
      <c r="A1215" s="990">
        <v>1212</v>
      </c>
      <c r="B1215" s="991" t="s">
        <v>10141</v>
      </c>
      <c r="C1215" s="991">
        <v>17517</v>
      </c>
      <c r="D1215" s="707" t="s">
        <v>7382</v>
      </c>
      <c r="E1215" s="992">
        <v>187.13</v>
      </c>
      <c r="F1215" s="991" t="s">
        <v>10142</v>
      </c>
      <c r="G1215" s="709" t="s">
        <v>50</v>
      </c>
      <c r="H1215" s="709" t="s">
        <v>10143</v>
      </c>
      <c r="I1215" s="709" t="s">
        <v>8504</v>
      </c>
      <c r="J1215" s="991">
        <v>2109638</v>
      </c>
      <c r="K1215" s="993" t="s">
        <v>6813</v>
      </c>
      <c r="L1215" s="993">
        <v>41747</v>
      </c>
      <c r="M1215" s="1022">
        <v>52705</v>
      </c>
      <c r="O1215" s="1023" t="s">
        <v>3117</v>
      </c>
    </row>
    <row r="1216" spans="1:15" s="719" customFormat="1" ht="10.199999999999999">
      <c r="A1216" s="985">
        <v>1213</v>
      </c>
      <c r="B1216" s="986" t="s">
        <v>10144</v>
      </c>
      <c r="C1216" s="986">
        <v>17521</v>
      </c>
      <c r="D1216" s="712" t="s">
        <v>10145</v>
      </c>
      <c r="E1216" s="987">
        <v>496.26</v>
      </c>
      <c r="F1216" s="986" t="s">
        <v>10146</v>
      </c>
      <c r="G1216" s="713" t="s">
        <v>44</v>
      </c>
      <c r="H1216" s="713" t="s">
        <v>3271</v>
      </c>
      <c r="I1216" s="713" t="s">
        <v>9206</v>
      </c>
      <c r="J1216" s="986">
        <v>2827514</v>
      </c>
      <c r="K1216" s="988" t="s">
        <v>7983</v>
      </c>
      <c r="L1216" s="988">
        <v>41752</v>
      </c>
      <c r="M1216" s="1020">
        <v>52710</v>
      </c>
      <c r="O1216" s="1021" t="s">
        <v>3117</v>
      </c>
    </row>
    <row r="1217" spans="1:15" s="719" customFormat="1" ht="20.399999999999999">
      <c r="A1217" s="990">
        <v>1214</v>
      </c>
      <c r="B1217" s="991" t="s">
        <v>10147</v>
      </c>
      <c r="C1217" s="991">
        <v>17524</v>
      </c>
      <c r="D1217" s="707" t="s">
        <v>10148</v>
      </c>
      <c r="E1217" s="992">
        <v>477.46</v>
      </c>
      <c r="F1217" s="991" t="s">
        <v>10149</v>
      </c>
      <c r="G1217" s="709" t="s">
        <v>43</v>
      </c>
      <c r="H1217" s="709" t="s">
        <v>43</v>
      </c>
      <c r="I1217" s="709" t="s">
        <v>9952</v>
      </c>
      <c r="J1217" s="991">
        <v>2801019</v>
      </c>
      <c r="K1217" s="993" t="s">
        <v>2186</v>
      </c>
      <c r="L1217" s="993">
        <v>41758</v>
      </c>
      <c r="M1217" s="1022">
        <v>52716</v>
      </c>
      <c r="O1217" s="1023" t="s">
        <v>3117</v>
      </c>
    </row>
    <row r="1218" spans="1:15" s="719" customFormat="1" ht="10.199999999999999">
      <c r="A1218" s="985">
        <v>1215</v>
      </c>
      <c r="B1218" s="986" t="s">
        <v>10150</v>
      </c>
      <c r="C1218" s="986">
        <v>17525</v>
      </c>
      <c r="D1218" s="712" t="s">
        <v>10151</v>
      </c>
      <c r="E1218" s="987">
        <v>32.880000000000003</v>
      </c>
      <c r="F1218" s="986" t="s">
        <v>10152</v>
      </c>
      <c r="G1218" s="713" t="s">
        <v>2364</v>
      </c>
      <c r="H1218" s="713" t="s">
        <v>3206</v>
      </c>
      <c r="I1218" s="713" t="s">
        <v>10153</v>
      </c>
      <c r="J1218" s="986">
        <v>2626489</v>
      </c>
      <c r="K1218" s="988" t="s">
        <v>2186</v>
      </c>
      <c r="L1218" s="988">
        <v>36479</v>
      </c>
      <c r="M1218" s="1020">
        <v>47437</v>
      </c>
      <c r="O1218" s="1021" t="s">
        <v>3117</v>
      </c>
    </row>
    <row r="1219" spans="1:15" s="719" customFormat="1" ht="10.199999999999999">
      <c r="A1219" s="990">
        <v>1216</v>
      </c>
      <c r="B1219" s="991" t="s">
        <v>10154</v>
      </c>
      <c r="C1219" s="991">
        <v>17527</v>
      </c>
      <c r="D1219" s="707" t="s">
        <v>10155</v>
      </c>
      <c r="E1219" s="992">
        <v>240.55</v>
      </c>
      <c r="F1219" s="991" t="s">
        <v>10156</v>
      </c>
      <c r="G1219" s="709" t="s">
        <v>41</v>
      </c>
      <c r="H1219" s="709" t="s">
        <v>3556</v>
      </c>
      <c r="I1219" s="709" t="s">
        <v>10157</v>
      </c>
      <c r="J1219" s="991">
        <v>5023033</v>
      </c>
      <c r="K1219" s="993" t="s">
        <v>6958</v>
      </c>
      <c r="L1219" s="993">
        <v>41771</v>
      </c>
      <c r="M1219" s="1022">
        <v>52729</v>
      </c>
      <c r="O1219" s="1023" t="s">
        <v>3117</v>
      </c>
    </row>
    <row r="1220" spans="1:15" s="719" customFormat="1" ht="10.199999999999999">
      <c r="A1220" s="985">
        <v>1217</v>
      </c>
      <c r="B1220" s="986" t="s">
        <v>10158</v>
      </c>
      <c r="C1220" s="986">
        <v>17534</v>
      </c>
      <c r="D1220" s="712" t="s">
        <v>10159</v>
      </c>
      <c r="E1220" s="987">
        <v>562.29</v>
      </c>
      <c r="F1220" s="986" t="s">
        <v>10160</v>
      </c>
      <c r="G1220" s="713" t="s">
        <v>2364</v>
      </c>
      <c r="H1220" s="713" t="s">
        <v>7536</v>
      </c>
      <c r="I1220" s="713" t="s">
        <v>10161</v>
      </c>
      <c r="J1220" s="986">
        <v>5208181</v>
      </c>
      <c r="K1220" s="988" t="s">
        <v>7559</v>
      </c>
      <c r="L1220" s="988">
        <v>41773</v>
      </c>
      <c r="M1220" s="1020">
        <v>52731</v>
      </c>
      <c r="O1220" s="1021" t="s">
        <v>3117</v>
      </c>
    </row>
    <row r="1221" spans="1:15" s="719" customFormat="1" ht="10.199999999999999">
      <c r="A1221" s="990">
        <v>1218</v>
      </c>
      <c r="B1221" s="991" t="s">
        <v>10162</v>
      </c>
      <c r="C1221" s="991">
        <v>17535</v>
      </c>
      <c r="D1221" s="707" t="s">
        <v>10163</v>
      </c>
      <c r="E1221" s="992">
        <v>6674.37</v>
      </c>
      <c r="F1221" s="991" t="s">
        <v>10164</v>
      </c>
      <c r="G1221" s="709" t="s">
        <v>41</v>
      </c>
      <c r="H1221" s="709" t="s">
        <v>3637</v>
      </c>
      <c r="I1221" s="709" t="s">
        <v>5241</v>
      </c>
      <c r="J1221" s="991">
        <v>2095025</v>
      </c>
      <c r="K1221" s="993" t="s">
        <v>7827</v>
      </c>
      <c r="L1221" s="993">
        <v>41773</v>
      </c>
      <c r="M1221" s="1022">
        <v>52731</v>
      </c>
      <c r="O1221" s="1023" t="s">
        <v>3117</v>
      </c>
    </row>
    <row r="1222" spans="1:15" s="719" customFormat="1" ht="10.199999999999999">
      <c r="A1222" s="985">
        <v>1219</v>
      </c>
      <c r="B1222" s="986" t="s">
        <v>10165</v>
      </c>
      <c r="C1222" s="986">
        <v>17536</v>
      </c>
      <c r="D1222" s="712" t="s">
        <v>8892</v>
      </c>
      <c r="E1222" s="987">
        <v>7489.68</v>
      </c>
      <c r="F1222" s="986" t="s">
        <v>10166</v>
      </c>
      <c r="G1222" s="713" t="s">
        <v>2509</v>
      </c>
      <c r="H1222" s="713" t="s">
        <v>5880</v>
      </c>
      <c r="I1222" s="713" t="s">
        <v>10167</v>
      </c>
      <c r="J1222" s="986">
        <v>5554411</v>
      </c>
      <c r="K1222" s="988" t="s">
        <v>3086</v>
      </c>
      <c r="L1222" s="988">
        <v>41773</v>
      </c>
      <c r="M1222" s="1020">
        <v>52731</v>
      </c>
      <c r="O1222" s="1021" t="s">
        <v>3117</v>
      </c>
    </row>
    <row r="1223" spans="1:15" s="719" customFormat="1" ht="20.399999999999999">
      <c r="A1223" s="990">
        <v>1220</v>
      </c>
      <c r="B1223" s="991" t="s">
        <v>10168</v>
      </c>
      <c r="C1223" s="991">
        <v>17539</v>
      </c>
      <c r="D1223" s="707" t="s">
        <v>10169</v>
      </c>
      <c r="E1223" s="992">
        <v>967.84</v>
      </c>
      <c r="F1223" s="991" t="s">
        <v>10170</v>
      </c>
      <c r="G1223" s="709" t="s">
        <v>2188</v>
      </c>
      <c r="H1223" s="709" t="s">
        <v>2189</v>
      </c>
      <c r="I1223" s="709" t="s">
        <v>10171</v>
      </c>
      <c r="J1223" s="991">
        <v>5566738</v>
      </c>
      <c r="K1223" s="993" t="s">
        <v>7559</v>
      </c>
      <c r="L1223" s="993">
        <v>41779</v>
      </c>
      <c r="M1223" s="1022">
        <v>52737</v>
      </c>
      <c r="O1223" s="1023" t="s">
        <v>3117</v>
      </c>
    </row>
    <row r="1224" spans="1:15" s="719" customFormat="1" ht="10.199999999999999">
      <c r="A1224" s="985">
        <v>1221</v>
      </c>
      <c r="B1224" s="986" t="s">
        <v>10172</v>
      </c>
      <c r="C1224" s="986">
        <v>17540</v>
      </c>
      <c r="D1224" s="712" t="s">
        <v>3952</v>
      </c>
      <c r="E1224" s="987">
        <v>708.35</v>
      </c>
      <c r="F1224" s="986" t="s">
        <v>10173</v>
      </c>
      <c r="G1224" s="713" t="s">
        <v>2281</v>
      </c>
      <c r="H1224" s="713" t="s">
        <v>5190</v>
      </c>
      <c r="I1224" s="713" t="s">
        <v>10174</v>
      </c>
      <c r="J1224" s="986">
        <v>5097657</v>
      </c>
      <c r="K1224" s="988" t="s">
        <v>3086</v>
      </c>
      <c r="L1224" s="988">
        <v>41786</v>
      </c>
      <c r="M1224" s="1020">
        <v>52744</v>
      </c>
      <c r="O1224" s="1021" t="s">
        <v>3117</v>
      </c>
    </row>
    <row r="1225" spans="1:15" s="719" customFormat="1" ht="10.199999999999999">
      <c r="A1225" s="990">
        <v>1222</v>
      </c>
      <c r="B1225" s="991" t="s">
        <v>10175</v>
      </c>
      <c r="C1225" s="991">
        <v>17541</v>
      </c>
      <c r="D1225" s="707" t="s">
        <v>10176</v>
      </c>
      <c r="E1225" s="992">
        <v>10642.8</v>
      </c>
      <c r="F1225" s="991" t="s">
        <v>10177</v>
      </c>
      <c r="G1225" s="709" t="s">
        <v>41</v>
      </c>
      <c r="H1225" s="709" t="s">
        <v>3637</v>
      </c>
      <c r="I1225" s="709" t="s">
        <v>5241</v>
      </c>
      <c r="J1225" s="991">
        <v>2095025</v>
      </c>
      <c r="K1225" s="993" t="s">
        <v>7827</v>
      </c>
      <c r="L1225" s="993">
        <v>41786</v>
      </c>
      <c r="M1225" s="1022">
        <v>52744</v>
      </c>
      <c r="O1225" s="1023" t="s">
        <v>3117</v>
      </c>
    </row>
    <row r="1226" spans="1:15" s="719" customFormat="1" ht="10.199999999999999">
      <c r="A1226" s="985">
        <v>1223</v>
      </c>
      <c r="B1226" s="986" t="s">
        <v>10178</v>
      </c>
      <c r="C1226" s="986">
        <v>17543</v>
      </c>
      <c r="D1226" s="712" t="s">
        <v>10179</v>
      </c>
      <c r="E1226" s="987">
        <v>48.24</v>
      </c>
      <c r="F1226" s="986" t="s">
        <v>10180</v>
      </c>
      <c r="G1226" s="713" t="s">
        <v>48</v>
      </c>
      <c r="H1226" s="713" t="s">
        <v>902</v>
      </c>
      <c r="I1226" s="713" t="s">
        <v>570</v>
      </c>
      <c r="J1226" s="986">
        <v>5060338</v>
      </c>
      <c r="K1226" s="988" t="s">
        <v>2287</v>
      </c>
      <c r="L1226" s="988">
        <v>38651</v>
      </c>
      <c r="M1226" s="1020">
        <v>49608</v>
      </c>
      <c r="O1226" s="1021" t="s">
        <v>3117</v>
      </c>
    </row>
    <row r="1227" spans="1:15" s="719" customFormat="1" ht="10.199999999999999">
      <c r="A1227" s="990">
        <v>1224</v>
      </c>
      <c r="B1227" s="991" t="s">
        <v>10181</v>
      </c>
      <c r="C1227" s="991">
        <v>17545</v>
      </c>
      <c r="D1227" s="707" t="s">
        <v>10182</v>
      </c>
      <c r="E1227" s="992">
        <v>71.290000000000006</v>
      </c>
      <c r="F1227" s="991" t="s">
        <v>10183</v>
      </c>
      <c r="G1227" s="709" t="s">
        <v>2274</v>
      </c>
      <c r="H1227" s="709" t="s">
        <v>3238</v>
      </c>
      <c r="I1227" s="709" t="s">
        <v>6805</v>
      </c>
      <c r="J1227" s="991">
        <v>2074192</v>
      </c>
      <c r="K1227" s="993" t="s">
        <v>9110</v>
      </c>
      <c r="L1227" s="993">
        <v>41794</v>
      </c>
      <c r="M1227" s="1022">
        <v>52752</v>
      </c>
      <c r="O1227" s="1023" t="s">
        <v>3117</v>
      </c>
    </row>
    <row r="1228" spans="1:15" s="719" customFormat="1" ht="10.199999999999999">
      <c r="A1228" s="985">
        <v>1225</v>
      </c>
      <c r="B1228" s="986" t="s">
        <v>10184</v>
      </c>
      <c r="C1228" s="986">
        <v>17546</v>
      </c>
      <c r="D1228" s="712" t="s">
        <v>10185</v>
      </c>
      <c r="E1228" s="987">
        <v>81.42</v>
      </c>
      <c r="F1228" s="986" t="s">
        <v>10186</v>
      </c>
      <c r="G1228" s="713" t="s">
        <v>371</v>
      </c>
      <c r="H1228" s="713" t="s">
        <v>43</v>
      </c>
      <c r="I1228" s="713" t="s">
        <v>10187</v>
      </c>
      <c r="J1228" s="986">
        <v>2586371</v>
      </c>
      <c r="K1228" s="988" t="s">
        <v>9110</v>
      </c>
      <c r="L1228" s="988">
        <v>41794</v>
      </c>
      <c r="M1228" s="1020">
        <v>52752</v>
      </c>
      <c r="O1228" s="1021" t="s">
        <v>3117</v>
      </c>
    </row>
    <row r="1229" spans="1:15" s="719" customFormat="1" ht="10.199999999999999">
      <c r="A1229" s="990">
        <v>1226</v>
      </c>
      <c r="B1229" s="991" t="s">
        <v>10188</v>
      </c>
      <c r="C1229" s="991">
        <v>17548</v>
      </c>
      <c r="D1229" s="707" t="s">
        <v>6873</v>
      </c>
      <c r="E1229" s="992">
        <v>574.98</v>
      </c>
      <c r="F1229" s="991" t="s">
        <v>10189</v>
      </c>
      <c r="G1229" s="709" t="s">
        <v>40</v>
      </c>
      <c r="H1229" s="709" t="s">
        <v>2310</v>
      </c>
      <c r="I1229" s="709" t="s">
        <v>10190</v>
      </c>
      <c r="J1229" s="991">
        <v>2890682</v>
      </c>
      <c r="K1229" s="993" t="s">
        <v>2186</v>
      </c>
      <c r="L1229" s="993">
        <v>41794</v>
      </c>
      <c r="M1229" s="1022">
        <v>52752</v>
      </c>
      <c r="O1229" s="1023" t="s">
        <v>3117</v>
      </c>
    </row>
    <row r="1230" spans="1:15" s="719" customFormat="1" ht="10.199999999999999">
      <c r="A1230" s="985">
        <v>1227</v>
      </c>
      <c r="B1230" s="986" t="s">
        <v>10191</v>
      </c>
      <c r="C1230" s="986">
        <v>17551</v>
      </c>
      <c r="D1230" s="712" t="s">
        <v>10192</v>
      </c>
      <c r="E1230" s="987">
        <v>1505.36</v>
      </c>
      <c r="F1230" s="986" t="s">
        <v>10193</v>
      </c>
      <c r="G1230" s="713" t="s">
        <v>43</v>
      </c>
      <c r="H1230" s="713" t="s">
        <v>10044</v>
      </c>
      <c r="I1230" s="713" t="s">
        <v>10045</v>
      </c>
      <c r="J1230" s="986">
        <v>5070287</v>
      </c>
      <c r="K1230" s="988" t="s">
        <v>3086</v>
      </c>
      <c r="L1230" s="988">
        <v>41799</v>
      </c>
      <c r="M1230" s="1020">
        <v>52757</v>
      </c>
      <c r="O1230" s="1021" t="s">
        <v>3117</v>
      </c>
    </row>
    <row r="1231" spans="1:15" s="719" customFormat="1" ht="20.399999999999999">
      <c r="A1231" s="990">
        <v>1228</v>
      </c>
      <c r="B1231" s="991" t="s">
        <v>10194</v>
      </c>
      <c r="C1231" s="991">
        <v>17555</v>
      </c>
      <c r="D1231" s="707" t="s">
        <v>4283</v>
      </c>
      <c r="E1231" s="992">
        <v>35.49</v>
      </c>
      <c r="F1231" s="991" t="s">
        <v>10195</v>
      </c>
      <c r="G1231" s="709" t="s">
        <v>2509</v>
      </c>
      <c r="H1231" s="709" t="s">
        <v>3179</v>
      </c>
      <c r="I1231" s="709" t="s">
        <v>7029</v>
      </c>
      <c r="J1231" s="991">
        <v>2025833</v>
      </c>
      <c r="K1231" s="993" t="s">
        <v>6813</v>
      </c>
      <c r="L1231" s="993">
        <v>41807</v>
      </c>
      <c r="M1231" s="1022">
        <v>52765</v>
      </c>
      <c r="O1231" s="1023" t="s">
        <v>3117</v>
      </c>
    </row>
    <row r="1232" spans="1:15" s="719" customFormat="1" ht="10.199999999999999">
      <c r="A1232" s="985">
        <v>1229</v>
      </c>
      <c r="B1232" s="986" t="s">
        <v>10196</v>
      </c>
      <c r="C1232" s="986">
        <v>17556</v>
      </c>
      <c r="D1232" s="712" t="s">
        <v>10197</v>
      </c>
      <c r="E1232" s="987">
        <v>19.29</v>
      </c>
      <c r="F1232" s="986" t="s">
        <v>10198</v>
      </c>
      <c r="G1232" s="713" t="s">
        <v>371</v>
      </c>
      <c r="H1232" s="713" t="s">
        <v>3590</v>
      </c>
      <c r="I1232" s="713" t="s">
        <v>10199</v>
      </c>
      <c r="J1232" s="986">
        <v>5097428</v>
      </c>
      <c r="K1232" s="988" t="s">
        <v>6906</v>
      </c>
      <c r="L1232" s="988">
        <v>41810</v>
      </c>
      <c r="M1232" s="1020">
        <v>52768</v>
      </c>
      <c r="O1232" s="1021" t="s">
        <v>3117</v>
      </c>
    </row>
    <row r="1233" spans="1:15" s="719" customFormat="1" ht="20.399999999999999">
      <c r="A1233" s="990">
        <v>1230</v>
      </c>
      <c r="B1233" s="991" t="s">
        <v>10200</v>
      </c>
      <c r="C1233" s="991">
        <v>17559</v>
      </c>
      <c r="D1233" s="707" t="s">
        <v>10201</v>
      </c>
      <c r="E1233" s="992">
        <v>166.7</v>
      </c>
      <c r="F1233" s="991" t="s">
        <v>10202</v>
      </c>
      <c r="G1233" s="709" t="s">
        <v>41</v>
      </c>
      <c r="H1233" s="709" t="s">
        <v>2298</v>
      </c>
      <c r="I1233" s="709" t="s">
        <v>10203</v>
      </c>
      <c r="J1233" s="991">
        <v>5234522</v>
      </c>
      <c r="K1233" s="993" t="s">
        <v>2287</v>
      </c>
      <c r="L1233" s="993">
        <v>40021</v>
      </c>
      <c r="M1233" s="1022">
        <v>50978</v>
      </c>
      <c r="O1233" s="1023" t="s">
        <v>3149</v>
      </c>
    </row>
    <row r="1234" spans="1:15" s="719" customFormat="1" ht="10.199999999999999">
      <c r="A1234" s="985">
        <v>1231</v>
      </c>
      <c r="B1234" s="986" t="s">
        <v>10204</v>
      </c>
      <c r="C1234" s="986">
        <v>17566</v>
      </c>
      <c r="D1234" s="712" t="s">
        <v>7124</v>
      </c>
      <c r="E1234" s="987">
        <v>11.05</v>
      </c>
      <c r="F1234" s="986" t="s">
        <v>10205</v>
      </c>
      <c r="G1234" s="713" t="s">
        <v>2509</v>
      </c>
      <c r="H1234" s="713" t="s">
        <v>3179</v>
      </c>
      <c r="I1234" s="713" t="s">
        <v>9641</v>
      </c>
      <c r="J1234" s="986">
        <v>2063158</v>
      </c>
      <c r="K1234" s="988" t="s">
        <v>6813</v>
      </c>
      <c r="L1234" s="988">
        <v>41823</v>
      </c>
      <c r="M1234" s="1020">
        <v>52781</v>
      </c>
      <c r="O1234" s="1021" t="s">
        <v>3117</v>
      </c>
    </row>
    <row r="1235" spans="1:15" s="719" customFormat="1" ht="10.199999999999999">
      <c r="A1235" s="990">
        <v>1232</v>
      </c>
      <c r="B1235" s="991" t="s">
        <v>10206</v>
      </c>
      <c r="C1235" s="991">
        <v>17567</v>
      </c>
      <c r="D1235" s="707" t="s">
        <v>4283</v>
      </c>
      <c r="E1235" s="992">
        <v>95.49</v>
      </c>
      <c r="F1235" s="991" t="s">
        <v>10207</v>
      </c>
      <c r="G1235" s="709" t="s">
        <v>2509</v>
      </c>
      <c r="H1235" s="709" t="s">
        <v>3179</v>
      </c>
      <c r="I1235" s="709" t="s">
        <v>10208</v>
      </c>
      <c r="J1235" s="991">
        <v>5564689</v>
      </c>
      <c r="K1235" s="993" t="s">
        <v>6813</v>
      </c>
      <c r="L1235" s="993">
        <v>41823</v>
      </c>
      <c r="M1235" s="1022">
        <v>52781</v>
      </c>
      <c r="O1235" s="1023" t="s">
        <v>3117</v>
      </c>
    </row>
    <row r="1236" spans="1:15" s="719" customFormat="1" ht="10.199999999999999">
      <c r="A1236" s="985">
        <v>1233</v>
      </c>
      <c r="B1236" s="986" t="s">
        <v>10209</v>
      </c>
      <c r="C1236" s="986">
        <v>17568</v>
      </c>
      <c r="D1236" s="712" t="s">
        <v>10210</v>
      </c>
      <c r="E1236" s="987">
        <v>960.35</v>
      </c>
      <c r="F1236" s="986" t="s">
        <v>10211</v>
      </c>
      <c r="G1236" s="713" t="s">
        <v>40</v>
      </c>
      <c r="H1236" s="713" t="s">
        <v>2320</v>
      </c>
      <c r="I1236" s="713" t="s">
        <v>10212</v>
      </c>
      <c r="J1236" s="986">
        <v>5244552</v>
      </c>
      <c r="K1236" s="988" t="s">
        <v>2186</v>
      </c>
      <c r="L1236" s="988">
        <v>41823</v>
      </c>
      <c r="M1236" s="1020">
        <v>52781</v>
      </c>
      <c r="O1236" s="1021" t="s">
        <v>3117</v>
      </c>
    </row>
    <row r="1237" spans="1:15" s="719" customFormat="1" ht="10.199999999999999">
      <c r="A1237" s="990">
        <v>1234</v>
      </c>
      <c r="B1237" s="991" t="s">
        <v>10213</v>
      </c>
      <c r="C1237" s="991">
        <v>17569</v>
      </c>
      <c r="D1237" s="707" t="s">
        <v>5068</v>
      </c>
      <c r="E1237" s="992">
        <v>40.28</v>
      </c>
      <c r="F1237" s="991" t="s">
        <v>10214</v>
      </c>
      <c r="G1237" s="709" t="s">
        <v>371</v>
      </c>
      <c r="H1237" s="709" t="s">
        <v>3590</v>
      </c>
      <c r="I1237" s="709" t="s">
        <v>10215</v>
      </c>
      <c r="J1237" s="991">
        <v>2085399</v>
      </c>
      <c r="K1237" s="993" t="s">
        <v>6906</v>
      </c>
      <c r="L1237" s="993">
        <v>41824</v>
      </c>
      <c r="M1237" s="1022">
        <v>52782</v>
      </c>
      <c r="O1237" s="1023" t="s">
        <v>3117</v>
      </c>
    </row>
    <row r="1238" spans="1:15" s="719" customFormat="1" ht="10.199999999999999">
      <c r="A1238" s="985">
        <v>1235</v>
      </c>
      <c r="B1238" s="986" t="s">
        <v>10216</v>
      </c>
      <c r="C1238" s="986">
        <v>17570</v>
      </c>
      <c r="D1238" s="712" t="s">
        <v>10217</v>
      </c>
      <c r="E1238" s="987">
        <v>14465.1</v>
      </c>
      <c r="F1238" s="986" t="s">
        <v>10218</v>
      </c>
      <c r="G1238" s="713" t="s">
        <v>2281</v>
      </c>
      <c r="H1238" s="713" t="s">
        <v>4836</v>
      </c>
      <c r="I1238" s="713" t="s">
        <v>10219</v>
      </c>
      <c r="J1238" s="986">
        <v>2730588</v>
      </c>
      <c r="K1238" s="988" t="s">
        <v>3086</v>
      </c>
      <c r="L1238" s="988">
        <v>41829</v>
      </c>
      <c r="M1238" s="1020">
        <v>52787</v>
      </c>
      <c r="O1238" s="1021" t="s">
        <v>3117</v>
      </c>
    </row>
    <row r="1239" spans="1:15" s="719" customFormat="1" ht="10.199999999999999">
      <c r="A1239" s="990">
        <v>1236</v>
      </c>
      <c r="B1239" s="991" t="s">
        <v>10220</v>
      </c>
      <c r="C1239" s="991">
        <v>17572</v>
      </c>
      <c r="D1239" s="707" t="s">
        <v>10221</v>
      </c>
      <c r="E1239" s="992">
        <v>182.78</v>
      </c>
      <c r="F1239" s="991" t="s">
        <v>10222</v>
      </c>
      <c r="G1239" s="709" t="s">
        <v>45</v>
      </c>
      <c r="H1239" s="709" t="s">
        <v>2276</v>
      </c>
      <c r="I1239" s="709" t="s">
        <v>10219</v>
      </c>
      <c r="J1239" s="991">
        <v>2730588</v>
      </c>
      <c r="K1239" s="993" t="s">
        <v>10223</v>
      </c>
      <c r="L1239" s="993">
        <v>41829</v>
      </c>
      <c r="M1239" s="1022">
        <v>52787</v>
      </c>
      <c r="O1239" s="1023" t="s">
        <v>3117</v>
      </c>
    </row>
    <row r="1240" spans="1:15" s="719" customFormat="1" ht="10.199999999999999">
      <c r="A1240" s="985">
        <v>1237</v>
      </c>
      <c r="B1240" s="986" t="s">
        <v>10224</v>
      </c>
      <c r="C1240" s="986">
        <v>17573</v>
      </c>
      <c r="D1240" s="712" t="s">
        <v>10225</v>
      </c>
      <c r="E1240" s="987">
        <v>291.76</v>
      </c>
      <c r="F1240" s="986" t="s">
        <v>10226</v>
      </c>
      <c r="G1240" s="713" t="s">
        <v>40</v>
      </c>
      <c r="H1240" s="713" t="s">
        <v>5279</v>
      </c>
      <c r="I1240" s="713" t="s">
        <v>839</v>
      </c>
      <c r="J1240" s="986">
        <v>2872943</v>
      </c>
      <c r="K1240" s="988" t="s">
        <v>2186</v>
      </c>
      <c r="L1240" s="988">
        <v>37582</v>
      </c>
      <c r="M1240" s="1020">
        <v>48540</v>
      </c>
      <c r="O1240" s="1021" t="s">
        <v>3117</v>
      </c>
    </row>
    <row r="1241" spans="1:15" s="719" customFormat="1" ht="10.199999999999999">
      <c r="A1241" s="990">
        <v>1238</v>
      </c>
      <c r="B1241" s="991" t="s">
        <v>10227</v>
      </c>
      <c r="C1241" s="991">
        <v>17574</v>
      </c>
      <c r="D1241" s="707" t="s">
        <v>3484</v>
      </c>
      <c r="E1241" s="992">
        <v>38.549999999999997</v>
      </c>
      <c r="F1241" s="991" t="s">
        <v>10228</v>
      </c>
      <c r="G1241" s="709" t="s">
        <v>371</v>
      </c>
      <c r="H1241" s="709" t="s">
        <v>3590</v>
      </c>
      <c r="I1241" s="709" t="s">
        <v>10229</v>
      </c>
      <c r="J1241" s="991">
        <v>2542838</v>
      </c>
      <c r="K1241" s="993" t="s">
        <v>6906</v>
      </c>
      <c r="L1241" s="993">
        <v>41830</v>
      </c>
      <c r="M1241" s="1022">
        <v>52788</v>
      </c>
      <c r="O1241" s="1023" t="s">
        <v>3117</v>
      </c>
    </row>
    <row r="1242" spans="1:15" s="719" customFormat="1" ht="10.199999999999999">
      <c r="A1242" s="985">
        <v>1239</v>
      </c>
      <c r="B1242" s="986" t="s">
        <v>10230</v>
      </c>
      <c r="C1242" s="986">
        <v>17575</v>
      </c>
      <c r="D1242" s="712" t="s">
        <v>10231</v>
      </c>
      <c r="E1242" s="987">
        <v>6129.84</v>
      </c>
      <c r="F1242" s="986" t="s">
        <v>10232</v>
      </c>
      <c r="G1242" s="713" t="s">
        <v>2509</v>
      </c>
      <c r="H1242" s="713" t="s">
        <v>902</v>
      </c>
      <c r="I1242" s="713" t="s">
        <v>593</v>
      </c>
      <c r="J1242" s="986">
        <v>5132053</v>
      </c>
      <c r="K1242" s="988" t="s">
        <v>3086</v>
      </c>
      <c r="L1242" s="988">
        <v>41830</v>
      </c>
      <c r="M1242" s="1020">
        <v>52788</v>
      </c>
      <c r="O1242" s="1021" t="s">
        <v>3149</v>
      </c>
    </row>
    <row r="1243" spans="1:15" s="719" customFormat="1" ht="10.199999999999999">
      <c r="A1243" s="990">
        <v>1240</v>
      </c>
      <c r="B1243" s="991" t="s">
        <v>10233</v>
      </c>
      <c r="C1243" s="991">
        <v>17577</v>
      </c>
      <c r="D1243" s="707" t="s">
        <v>10072</v>
      </c>
      <c r="E1243" s="992">
        <v>1966.16</v>
      </c>
      <c r="F1243" s="991" t="s">
        <v>10073</v>
      </c>
      <c r="G1243" s="709" t="s">
        <v>43</v>
      </c>
      <c r="H1243" s="709" t="s">
        <v>43</v>
      </c>
      <c r="I1243" s="709" t="s">
        <v>10074</v>
      </c>
      <c r="J1243" s="991">
        <v>5190479</v>
      </c>
      <c r="K1243" s="993" t="s">
        <v>6813</v>
      </c>
      <c r="L1243" s="993">
        <v>41836</v>
      </c>
      <c r="M1243" s="1022">
        <v>52794</v>
      </c>
      <c r="O1243" s="1023" t="s">
        <v>3117</v>
      </c>
    </row>
    <row r="1244" spans="1:15" s="719" customFormat="1" ht="10.199999999999999">
      <c r="A1244" s="985">
        <v>1241</v>
      </c>
      <c r="B1244" s="986" t="s">
        <v>10234</v>
      </c>
      <c r="C1244" s="986">
        <v>17579</v>
      </c>
      <c r="D1244" s="712" t="s">
        <v>3321</v>
      </c>
      <c r="E1244" s="987">
        <v>5300.54</v>
      </c>
      <c r="F1244" s="986" t="s">
        <v>10235</v>
      </c>
      <c r="G1244" s="713" t="s">
        <v>46</v>
      </c>
      <c r="H1244" s="713" t="s">
        <v>3322</v>
      </c>
      <c r="I1244" s="713" t="s">
        <v>9682</v>
      </c>
      <c r="J1244" s="986">
        <v>2875578</v>
      </c>
      <c r="K1244" s="988" t="s">
        <v>10236</v>
      </c>
      <c r="L1244" s="988">
        <v>41837</v>
      </c>
      <c r="M1244" s="1020">
        <v>52795</v>
      </c>
      <c r="O1244" s="1021" t="s">
        <v>3117</v>
      </c>
    </row>
    <row r="1245" spans="1:15" s="719" customFormat="1" ht="20.399999999999999">
      <c r="A1245" s="990">
        <v>1242</v>
      </c>
      <c r="B1245" s="991" t="s">
        <v>10237</v>
      </c>
      <c r="C1245" s="991">
        <v>17580</v>
      </c>
      <c r="D1245" s="707" t="s">
        <v>10238</v>
      </c>
      <c r="E1245" s="992">
        <v>1399.32</v>
      </c>
      <c r="F1245" s="991" t="s">
        <v>10239</v>
      </c>
      <c r="G1245" s="709" t="s">
        <v>2281</v>
      </c>
      <c r="H1245" s="709" t="s">
        <v>3480</v>
      </c>
      <c r="I1245" s="709" t="s">
        <v>3481</v>
      </c>
      <c r="J1245" s="991">
        <v>5485312</v>
      </c>
      <c r="K1245" s="993" t="s">
        <v>10236</v>
      </c>
      <c r="L1245" s="993">
        <v>41848</v>
      </c>
      <c r="M1245" s="1022">
        <v>52806</v>
      </c>
      <c r="O1245" s="1023" t="s">
        <v>3117</v>
      </c>
    </row>
    <row r="1246" spans="1:15" s="719" customFormat="1" ht="10.199999999999999">
      <c r="A1246" s="985">
        <v>1243</v>
      </c>
      <c r="B1246" s="986" t="s">
        <v>10240</v>
      </c>
      <c r="C1246" s="986">
        <v>17585</v>
      </c>
      <c r="D1246" s="712" t="s">
        <v>10241</v>
      </c>
      <c r="E1246" s="987">
        <v>1712.88</v>
      </c>
      <c r="F1246" s="986" t="s">
        <v>10242</v>
      </c>
      <c r="G1246" s="713" t="s">
        <v>41</v>
      </c>
      <c r="H1246" s="713" t="s">
        <v>2285</v>
      </c>
      <c r="I1246" s="713" t="s">
        <v>10243</v>
      </c>
      <c r="J1246" s="986">
        <v>2861852</v>
      </c>
      <c r="K1246" s="988" t="s">
        <v>2186</v>
      </c>
      <c r="L1246" s="988">
        <v>41859</v>
      </c>
      <c r="M1246" s="1020">
        <v>52817</v>
      </c>
      <c r="O1246" s="1021" t="s">
        <v>3117</v>
      </c>
    </row>
    <row r="1247" spans="1:15" s="719" customFormat="1" ht="10.199999999999999">
      <c r="A1247" s="990">
        <v>1244</v>
      </c>
      <c r="B1247" s="991" t="s">
        <v>10244</v>
      </c>
      <c r="C1247" s="991">
        <v>17590</v>
      </c>
      <c r="D1247" s="707" t="s">
        <v>10245</v>
      </c>
      <c r="E1247" s="992">
        <v>750.79</v>
      </c>
      <c r="F1247" s="991" t="s">
        <v>10246</v>
      </c>
      <c r="G1247" s="709" t="s">
        <v>2188</v>
      </c>
      <c r="H1247" s="709" t="s">
        <v>10245</v>
      </c>
      <c r="I1247" s="709" t="s">
        <v>10247</v>
      </c>
      <c r="J1247" s="991">
        <v>5234018</v>
      </c>
      <c r="K1247" s="993" t="s">
        <v>6906</v>
      </c>
      <c r="L1247" s="993">
        <v>41866</v>
      </c>
      <c r="M1247" s="1022">
        <v>52824</v>
      </c>
      <c r="O1247" s="1023" t="s">
        <v>3149</v>
      </c>
    </row>
    <row r="1248" spans="1:15" s="719" customFormat="1" ht="10.199999999999999">
      <c r="A1248" s="985">
        <v>1245</v>
      </c>
      <c r="B1248" s="986" t="s">
        <v>10248</v>
      </c>
      <c r="C1248" s="986">
        <v>17591</v>
      </c>
      <c r="D1248" s="712" t="s">
        <v>10249</v>
      </c>
      <c r="E1248" s="987">
        <v>71.150000000000006</v>
      </c>
      <c r="F1248" s="986" t="s">
        <v>10250</v>
      </c>
      <c r="G1248" s="713" t="s">
        <v>46</v>
      </c>
      <c r="H1248" s="713" t="s">
        <v>2259</v>
      </c>
      <c r="I1248" s="713" t="s">
        <v>10251</v>
      </c>
      <c r="J1248" s="986">
        <v>5021693</v>
      </c>
      <c r="K1248" s="988" t="s">
        <v>2186</v>
      </c>
      <c r="L1248" s="988">
        <v>41866</v>
      </c>
      <c r="M1248" s="1020">
        <v>52824</v>
      </c>
      <c r="O1248" s="1021" t="s">
        <v>3117</v>
      </c>
    </row>
    <row r="1249" spans="1:15" s="719" customFormat="1" ht="10.199999999999999">
      <c r="A1249" s="990">
        <v>1246</v>
      </c>
      <c r="B1249" s="991" t="s">
        <v>10252</v>
      </c>
      <c r="C1249" s="991">
        <v>17592</v>
      </c>
      <c r="D1249" s="707" t="s">
        <v>9068</v>
      </c>
      <c r="E1249" s="992">
        <v>3852.2</v>
      </c>
      <c r="F1249" s="991" t="s">
        <v>9069</v>
      </c>
      <c r="G1249" s="709" t="s">
        <v>44</v>
      </c>
      <c r="H1249" s="709" t="s">
        <v>3771</v>
      </c>
      <c r="I1249" s="709" t="s">
        <v>9070</v>
      </c>
      <c r="J1249" s="991">
        <v>5311918</v>
      </c>
      <c r="K1249" s="993" t="s">
        <v>3086</v>
      </c>
      <c r="L1249" s="993">
        <v>41866</v>
      </c>
      <c r="M1249" s="1022">
        <v>52824</v>
      </c>
      <c r="O1249" s="1023" t="s">
        <v>3149</v>
      </c>
    </row>
    <row r="1250" spans="1:15" s="719" customFormat="1" ht="20.399999999999999">
      <c r="A1250" s="985">
        <v>1247</v>
      </c>
      <c r="B1250" s="986" t="s">
        <v>10253</v>
      </c>
      <c r="C1250" s="986">
        <v>17594</v>
      </c>
      <c r="D1250" s="712" t="s">
        <v>10185</v>
      </c>
      <c r="E1250" s="987">
        <v>53.62</v>
      </c>
      <c r="F1250" s="986" t="s">
        <v>10254</v>
      </c>
      <c r="G1250" s="713" t="s">
        <v>371</v>
      </c>
      <c r="H1250" s="713" t="s">
        <v>43</v>
      </c>
      <c r="I1250" s="713" t="s">
        <v>10255</v>
      </c>
      <c r="J1250" s="986">
        <v>5814588</v>
      </c>
      <c r="K1250" s="988" t="s">
        <v>9110</v>
      </c>
      <c r="L1250" s="988">
        <v>41794</v>
      </c>
      <c r="M1250" s="1020">
        <v>52752</v>
      </c>
      <c r="O1250" s="1021" t="s">
        <v>3117</v>
      </c>
    </row>
    <row r="1251" spans="1:15" s="719" customFormat="1" ht="20.399999999999999">
      <c r="A1251" s="990">
        <v>1248</v>
      </c>
      <c r="B1251" s="991" t="s">
        <v>10256</v>
      </c>
      <c r="C1251" s="991">
        <v>17598</v>
      </c>
      <c r="D1251" s="707" t="s">
        <v>3325</v>
      </c>
      <c r="E1251" s="992">
        <v>142.08000000000001</v>
      </c>
      <c r="F1251" s="991" t="s">
        <v>3324</v>
      </c>
      <c r="G1251" s="709" t="s">
        <v>2364</v>
      </c>
      <c r="H1251" s="709" t="s">
        <v>3206</v>
      </c>
      <c r="I1251" s="709" t="s">
        <v>3326</v>
      </c>
      <c r="J1251" s="991">
        <v>5420172</v>
      </c>
      <c r="K1251" s="993" t="s">
        <v>7559</v>
      </c>
      <c r="L1251" s="993">
        <v>41871</v>
      </c>
      <c r="M1251" s="1022">
        <v>52829</v>
      </c>
      <c r="O1251" s="1023" t="s">
        <v>3149</v>
      </c>
    </row>
    <row r="1252" spans="1:15" s="719" customFormat="1" ht="10.199999999999999">
      <c r="A1252" s="985">
        <v>1249</v>
      </c>
      <c r="B1252" s="986" t="s">
        <v>10257</v>
      </c>
      <c r="C1252" s="986">
        <v>17603</v>
      </c>
      <c r="D1252" s="712" t="s">
        <v>4868</v>
      </c>
      <c r="E1252" s="987">
        <v>54.73</v>
      </c>
      <c r="F1252" s="986" t="s">
        <v>10258</v>
      </c>
      <c r="G1252" s="713" t="s">
        <v>371</v>
      </c>
      <c r="H1252" s="713" t="s">
        <v>3495</v>
      </c>
      <c r="I1252" s="713" t="s">
        <v>7683</v>
      </c>
      <c r="J1252" s="986">
        <v>2060825</v>
      </c>
      <c r="K1252" s="988" t="s">
        <v>6906</v>
      </c>
      <c r="L1252" s="988">
        <v>41880</v>
      </c>
      <c r="M1252" s="1020">
        <v>52838</v>
      </c>
      <c r="O1252" s="1021" t="s">
        <v>3117</v>
      </c>
    </row>
    <row r="1253" spans="1:15" s="719" customFormat="1" ht="10.199999999999999">
      <c r="A1253" s="990">
        <v>1250</v>
      </c>
      <c r="B1253" s="991" t="s">
        <v>10259</v>
      </c>
      <c r="C1253" s="991">
        <v>17604</v>
      </c>
      <c r="D1253" s="707" t="s">
        <v>3786</v>
      </c>
      <c r="E1253" s="992">
        <v>42.12</v>
      </c>
      <c r="F1253" s="991" t="s">
        <v>3785</v>
      </c>
      <c r="G1253" s="709" t="s">
        <v>2509</v>
      </c>
      <c r="H1253" s="709" t="s">
        <v>3788</v>
      </c>
      <c r="I1253" s="709" t="s">
        <v>3789</v>
      </c>
      <c r="J1253" s="991">
        <v>5161975</v>
      </c>
      <c r="K1253" s="993" t="s">
        <v>8037</v>
      </c>
      <c r="L1253" s="993">
        <v>41887</v>
      </c>
      <c r="M1253" s="1022">
        <v>52845</v>
      </c>
      <c r="O1253" s="1023" t="s">
        <v>3149</v>
      </c>
    </row>
    <row r="1254" spans="1:15" s="719" customFormat="1" ht="10.199999999999999">
      <c r="A1254" s="985">
        <v>1251</v>
      </c>
      <c r="B1254" s="986" t="s">
        <v>10260</v>
      </c>
      <c r="C1254" s="986">
        <v>17606</v>
      </c>
      <c r="D1254" s="712" t="s">
        <v>3688</v>
      </c>
      <c r="E1254" s="987">
        <v>97.2</v>
      </c>
      <c r="F1254" s="986" t="s">
        <v>3687</v>
      </c>
      <c r="G1254" s="713" t="s">
        <v>2509</v>
      </c>
      <c r="H1254" s="713" t="s">
        <v>3179</v>
      </c>
      <c r="I1254" s="713" t="s">
        <v>3689</v>
      </c>
      <c r="J1254" s="986">
        <v>2762463</v>
      </c>
      <c r="K1254" s="988" t="s">
        <v>2186</v>
      </c>
      <c r="L1254" s="988">
        <v>41891</v>
      </c>
      <c r="M1254" s="1020">
        <v>52849</v>
      </c>
      <c r="O1254" s="1021" t="s">
        <v>3117</v>
      </c>
    </row>
    <row r="1255" spans="1:15" s="719" customFormat="1" ht="20.399999999999999">
      <c r="A1255" s="990">
        <v>1252</v>
      </c>
      <c r="B1255" s="991" t="s">
        <v>10261</v>
      </c>
      <c r="C1255" s="991">
        <v>17607</v>
      </c>
      <c r="D1255" s="707" t="s">
        <v>4315</v>
      </c>
      <c r="E1255" s="992">
        <v>275.01</v>
      </c>
      <c r="F1255" s="991" t="s">
        <v>10262</v>
      </c>
      <c r="G1255" s="709" t="s">
        <v>40</v>
      </c>
      <c r="H1255" s="709" t="s">
        <v>2334</v>
      </c>
      <c r="I1255" s="709" t="s">
        <v>559</v>
      </c>
      <c r="J1255" s="991">
        <v>2855119</v>
      </c>
      <c r="K1255" s="993" t="s">
        <v>7559</v>
      </c>
      <c r="L1255" s="993">
        <v>40857</v>
      </c>
      <c r="M1255" s="1022">
        <v>51815</v>
      </c>
      <c r="O1255" s="1023" t="s">
        <v>3149</v>
      </c>
    </row>
    <row r="1256" spans="1:15" s="719" customFormat="1" ht="20.399999999999999">
      <c r="A1256" s="985">
        <v>1253</v>
      </c>
      <c r="B1256" s="986" t="s">
        <v>10263</v>
      </c>
      <c r="C1256" s="986">
        <v>17609</v>
      </c>
      <c r="D1256" s="712" t="s">
        <v>10264</v>
      </c>
      <c r="E1256" s="987">
        <v>245.7</v>
      </c>
      <c r="F1256" s="986" t="s">
        <v>10265</v>
      </c>
      <c r="G1256" s="713" t="s">
        <v>45</v>
      </c>
      <c r="H1256" s="713" t="s">
        <v>2282</v>
      </c>
      <c r="I1256" s="713" t="s">
        <v>10266</v>
      </c>
      <c r="J1256" s="986">
        <v>5513766</v>
      </c>
      <c r="K1256" s="988" t="s">
        <v>10267</v>
      </c>
      <c r="L1256" s="988">
        <v>41893</v>
      </c>
      <c r="M1256" s="1020">
        <v>52851</v>
      </c>
      <c r="O1256" s="1021" t="s">
        <v>3117</v>
      </c>
    </row>
    <row r="1257" spans="1:15" s="719" customFormat="1" ht="10.199999999999999">
      <c r="A1257" s="990">
        <v>1254</v>
      </c>
      <c r="B1257" s="991" t="s">
        <v>10268</v>
      </c>
      <c r="C1257" s="991">
        <v>17610</v>
      </c>
      <c r="D1257" s="707" t="s">
        <v>10269</v>
      </c>
      <c r="E1257" s="992">
        <v>37.36</v>
      </c>
      <c r="F1257" s="991" t="s">
        <v>10270</v>
      </c>
      <c r="G1257" s="709" t="s">
        <v>2234</v>
      </c>
      <c r="H1257" s="709" t="s">
        <v>448</v>
      </c>
      <c r="I1257" s="709" t="s">
        <v>7216</v>
      </c>
      <c r="J1257" s="991">
        <v>2611961</v>
      </c>
      <c r="K1257" s="993" t="s">
        <v>6906</v>
      </c>
      <c r="L1257" s="993">
        <v>41893</v>
      </c>
      <c r="M1257" s="1022">
        <v>52851</v>
      </c>
      <c r="O1257" s="1023" t="s">
        <v>3122</v>
      </c>
    </row>
    <row r="1258" spans="1:15" s="719" customFormat="1" ht="10.199999999999999">
      <c r="A1258" s="985">
        <v>1255</v>
      </c>
      <c r="B1258" s="986" t="s">
        <v>10271</v>
      </c>
      <c r="C1258" s="986">
        <v>17611</v>
      </c>
      <c r="D1258" s="712" t="s">
        <v>9199</v>
      </c>
      <c r="E1258" s="987">
        <v>470.82</v>
      </c>
      <c r="F1258" s="986" t="s">
        <v>10272</v>
      </c>
      <c r="G1258" s="713" t="s">
        <v>43</v>
      </c>
      <c r="H1258" s="713" t="s">
        <v>43</v>
      </c>
      <c r="I1258" s="713" t="s">
        <v>10273</v>
      </c>
      <c r="J1258" s="986">
        <v>2337231</v>
      </c>
      <c r="K1258" s="988" t="s">
        <v>3086</v>
      </c>
      <c r="L1258" s="988">
        <v>41901</v>
      </c>
      <c r="M1258" s="1020">
        <v>52859</v>
      </c>
      <c r="O1258" s="1021" t="s">
        <v>3117</v>
      </c>
    </row>
    <row r="1259" spans="1:15" s="719" customFormat="1" ht="10.199999999999999">
      <c r="A1259" s="990">
        <v>1256</v>
      </c>
      <c r="B1259" s="991" t="s">
        <v>10274</v>
      </c>
      <c r="C1259" s="991">
        <v>17615</v>
      </c>
      <c r="D1259" s="707" t="s">
        <v>10275</v>
      </c>
      <c r="E1259" s="992">
        <v>378.13</v>
      </c>
      <c r="F1259" s="991" t="s">
        <v>10276</v>
      </c>
      <c r="G1259" s="709" t="s">
        <v>2364</v>
      </c>
      <c r="H1259" s="709" t="s">
        <v>3175</v>
      </c>
      <c r="I1259" s="709" t="s">
        <v>10277</v>
      </c>
      <c r="J1259" s="991">
        <v>5034396</v>
      </c>
      <c r="K1259" s="993" t="s">
        <v>2186</v>
      </c>
      <c r="L1259" s="993">
        <v>41906</v>
      </c>
      <c r="M1259" s="1022">
        <v>52864</v>
      </c>
      <c r="O1259" s="1023" t="s">
        <v>3117</v>
      </c>
    </row>
    <row r="1260" spans="1:15" s="719" customFormat="1" ht="20.399999999999999">
      <c r="A1260" s="985">
        <v>1257</v>
      </c>
      <c r="B1260" s="986" t="s">
        <v>10278</v>
      </c>
      <c r="C1260" s="986">
        <v>17616</v>
      </c>
      <c r="D1260" s="712" t="s">
        <v>3827</v>
      </c>
      <c r="E1260" s="987">
        <v>39.33</v>
      </c>
      <c r="F1260" s="986" t="s">
        <v>3826</v>
      </c>
      <c r="G1260" s="713" t="s">
        <v>371</v>
      </c>
      <c r="H1260" s="713" t="s">
        <v>3590</v>
      </c>
      <c r="I1260" s="713" t="s">
        <v>3828</v>
      </c>
      <c r="J1260" s="986">
        <v>5168724</v>
      </c>
      <c r="K1260" s="988" t="s">
        <v>10279</v>
      </c>
      <c r="L1260" s="988">
        <v>41906</v>
      </c>
      <c r="M1260" s="1020">
        <v>52864</v>
      </c>
      <c r="O1260" s="1021" t="s">
        <v>3117</v>
      </c>
    </row>
    <row r="1261" spans="1:15" s="719" customFormat="1" ht="10.199999999999999">
      <c r="A1261" s="990">
        <v>1258</v>
      </c>
      <c r="B1261" s="991" t="s">
        <v>10280</v>
      </c>
      <c r="C1261" s="991">
        <v>17617</v>
      </c>
      <c r="D1261" s="707" t="s">
        <v>3582</v>
      </c>
      <c r="E1261" s="992">
        <v>713.16</v>
      </c>
      <c r="F1261" s="991" t="s">
        <v>3581</v>
      </c>
      <c r="G1261" s="709" t="s">
        <v>41</v>
      </c>
      <c r="H1261" s="709" t="s">
        <v>1072</v>
      </c>
      <c r="I1261" s="709" t="s">
        <v>3583</v>
      </c>
      <c r="J1261" s="991">
        <v>5473055</v>
      </c>
      <c r="K1261" s="993" t="s">
        <v>6813</v>
      </c>
      <c r="L1261" s="993">
        <v>41911</v>
      </c>
      <c r="M1261" s="1022">
        <v>52869</v>
      </c>
      <c r="O1261" s="1023" t="s">
        <v>3117</v>
      </c>
    </row>
    <row r="1262" spans="1:15" s="719" customFormat="1" ht="10.199999999999999">
      <c r="A1262" s="985">
        <v>1259</v>
      </c>
      <c r="B1262" s="986" t="s">
        <v>10281</v>
      </c>
      <c r="C1262" s="986">
        <v>17621</v>
      </c>
      <c r="D1262" s="712" t="s">
        <v>10282</v>
      </c>
      <c r="E1262" s="987">
        <v>1690.71</v>
      </c>
      <c r="F1262" s="986" t="s">
        <v>10283</v>
      </c>
      <c r="G1262" s="713" t="s">
        <v>2281</v>
      </c>
      <c r="H1262" s="713" t="s">
        <v>4165</v>
      </c>
      <c r="I1262" s="713" t="s">
        <v>10284</v>
      </c>
      <c r="J1262" s="986">
        <v>5031974</v>
      </c>
      <c r="K1262" s="988" t="s">
        <v>7587</v>
      </c>
      <c r="L1262" s="988">
        <v>41913</v>
      </c>
      <c r="M1262" s="1020">
        <v>52871</v>
      </c>
      <c r="O1262" s="1021" t="s">
        <v>3117</v>
      </c>
    </row>
    <row r="1263" spans="1:15" s="719" customFormat="1" ht="10.199999999999999">
      <c r="A1263" s="990">
        <v>1260</v>
      </c>
      <c r="B1263" s="991" t="s">
        <v>10285</v>
      </c>
      <c r="C1263" s="991">
        <v>17624</v>
      </c>
      <c r="D1263" s="707" t="s">
        <v>10286</v>
      </c>
      <c r="E1263" s="992">
        <v>157.08000000000001</v>
      </c>
      <c r="F1263" s="991" t="s">
        <v>10287</v>
      </c>
      <c r="G1263" s="709" t="s">
        <v>45</v>
      </c>
      <c r="H1263" s="709" t="s">
        <v>2282</v>
      </c>
      <c r="I1263" s="709" t="s">
        <v>10288</v>
      </c>
      <c r="J1263" s="991">
        <v>5209307</v>
      </c>
      <c r="K1263" s="993" t="s">
        <v>7044</v>
      </c>
      <c r="L1263" s="993">
        <v>41920</v>
      </c>
      <c r="M1263" s="1022">
        <v>52878</v>
      </c>
      <c r="O1263" s="1023" t="s">
        <v>3149</v>
      </c>
    </row>
    <row r="1264" spans="1:15" s="719" customFormat="1" ht="10.199999999999999">
      <c r="A1264" s="985">
        <v>1261</v>
      </c>
      <c r="B1264" s="986" t="s">
        <v>10289</v>
      </c>
      <c r="C1264" s="986">
        <v>17625</v>
      </c>
      <c r="D1264" s="712" t="s">
        <v>7436</v>
      </c>
      <c r="E1264" s="987">
        <v>588.48</v>
      </c>
      <c r="F1264" s="986" t="s">
        <v>10290</v>
      </c>
      <c r="G1264" s="713" t="s">
        <v>48</v>
      </c>
      <c r="H1264" s="713" t="s">
        <v>775</v>
      </c>
      <c r="I1264" s="713" t="s">
        <v>10291</v>
      </c>
      <c r="J1264" s="986">
        <v>5214629</v>
      </c>
      <c r="K1264" s="988" t="s">
        <v>6813</v>
      </c>
      <c r="L1264" s="988">
        <v>41922</v>
      </c>
      <c r="M1264" s="1020">
        <v>52880</v>
      </c>
      <c r="O1264" s="1021" t="s">
        <v>3117</v>
      </c>
    </row>
    <row r="1265" spans="1:15" s="719" customFormat="1" ht="10.199999999999999">
      <c r="A1265" s="990">
        <v>1262</v>
      </c>
      <c r="B1265" s="991" t="s">
        <v>10292</v>
      </c>
      <c r="C1265" s="991">
        <v>17626</v>
      </c>
      <c r="D1265" s="707" t="s">
        <v>10293</v>
      </c>
      <c r="E1265" s="992">
        <v>236.42</v>
      </c>
      <c r="F1265" s="991" t="s">
        <v>10294</v>
      </c>
      <c r="G1265" s="709" t="s">
        <v>2281</v>
      </c>
      <c r="H1265" s="709" t="s">
        <v>3945</v>
      </c>
      <c r="I1265" s="709" t="s">
        <v>8615</v>
      </c>
      <c r="J1265" s="991">
        <v>5095549</v>
      </c>
      <c r="K1265" s="993" t="s">
        <v>7559</v>
      </c>
      <c r="L1265" s="993">
        <v>41925</v>
      </c>
      <c r="M1265" s="1022">
        <v>52883</v>
      </c>
      <c r="O1265" s="1023" t="s">
        <v>3149</v>
      </c>
    </row>
    <row r="1266" spans="1:15" s="719" customFormat="1" ht="10.199999999999999">
      <c r="A1266" s="985">
        <v>1263</v>
      </c>
      <c r="B1266" s="986" t="s">
        <v>10295</v>
      </c>
      <c r="C1266" s="986">
        <v>17627</v>
      </c>
      <c r="D1266" s="712" t="s">
        <v>10293</v>
      </c>
      <c r="E1266" s="987">
        <v>301.43</v>
      </c>
      <c r="F1266" s="986" t="s">
        <v>10296</v>
      </c>
      <c r="G1266" s="713" t="s">
        <v>2281</v>
      </c>
      <c r="H1266" s="713" t="s">
        <v>3945</v>
      </c>
      <c r="I1266" s="713" t="s">
        <v>8615</v>
      </c>
      <c r="J1266" s="986">
        <v>5095549</v>
      </c>
      <c r="K1266" s="988" t="s">
        <v>7559</v>
      </c>
      <c r="L1266" s="988">
        <v>41925</v>
      </c>
      <c r="M1266" s="1020">
        <v>52883</v>
      </c>
      <c r="O1266" s="1021" t="s">
        <v>3149</v>
      </c>
    </row>
    <row r="1267" spans="1:15" s="719" customFormat="1" ht="10.199999999999999">
      <c r="A1267" s="990">
        <v>1264</v>
      </c>
      <c r="B1267" s="991" t="s">
        <v>10297</v>
      </c>
      <c r="C1267" s="991">
        <v>17629</v>
      </c>
      <c r="D1267" s="707" t="s">
        <v>10298</v>
      </c>
      <c r="E1267" s="992">
        <v>4178.42</v>
      </c>
      <c r="F1267" s="991" t="s">
        <v>10299</v>
      </c>
      <c r="G1267" s="709" t="s">
        <v>49</v>
      </c>
      <c r="H1267" s="709" t="s">
        <v>10300</v>
      </c>
      <c r="I1267" s="709" t="s">
        <v>10301</v>
      </c>
      <c r="J1267" s="991">
        <v>5150388</v>
      </c>
      <c r="K1267" s="993" t="s">
        <v>7559</v>
      </c>
      <c r="L1267" s="993">
        <v>41926</v>
      </c>
      <c r="M1267" s="1022">
        <v>52884</v>
      </c>
      <c r="O1267" s="1023" t="s">
        <v>3149</v>
      </c>
    </row>
    <row r="1268" spans="1:15" s="719" customFormat="1" ht="10.199999999999999">
      <c r="A1268" s="985">
        <v>1265</v>
      </c>
      <c r="B1268" s="986" t="s">
        <v>10302</v>
      </c>
      <c r="C1268" s="986">
        <v>17630</v>
      </c>
      <c r="D1268" s="712" t="s">
        <v>10303</v>
      </c>
      <c r="E1268" s="987">
        <v>6352.79</v>
      </c>
      <c r="F1268" s="986" t="s">
        <v>10304</v>
      </c>
      <c r="G1268" s="713" t="s">
        <v>46</v>
      </c>
      <c r="H1268" s="713" t="s">
        <v>3257</v>
      </c>
      <c r="I1268" s="713" t="s">
        <v>10305</v>
      </c>
      <c r="J1268" s="986">
        <v>5103169</v>
      </c>
      <c r="K1268" s="988" t="s">
        <v>3086</v>
      </c>
      <c r="L1268" s="988">
        <v>41927</v>
      </c>
      <c r="M1268" s="1020">
        <v>52885</v>
      </c>
      <c r="O1268" s="1021" t="s">
        <v>3122</v>
      </c>
    </row>
    <row r="1269" spans="1:15" s="719" customFormat="1" ht="20.399999999999999">
      <c r="A1269" s="990">
        <v>1266</v>
      </c>
      <c r="B1269" s="991" t="s">
        <v>10306</v>
      </c>
      <c r="C1269" s="991">
        <v>17635</v>
      </c>
      <c r="D1269" s="707" t="s">
        <v>10307</v>
      </c>
      <c r="E1269" s="992">
        <v>1510.65</v>
      </c>
      <c r="F1269" s="991" t="s">
        <v>10308</v>
      </c>
      <c r="G1269" s="709" t="s">
        <v>2247</v>
      </c>
      <c r="H1269" s="709" t="s">
        <v>3410</v>
      </c>
      <c r="I1269" s="709" t="s">
        <v>10309</v>
      </c>
      <c r="J1269" s="991">
        <v>5180244</v>
      </c>
      <c r="K1269" s="993" t="s">
        <v>10267</v>
      </c>
      <c r="L1269" s="993">
        <v>41932</v>
      </c>
      <c r="M1269" s="1022">
        <v>52890</v>
      </c>
      <c r="O1269" s="1023" t="s">
        <v>3117</v>
      </c>
    </row>
    <row r="1270" spans="1:15" s="719" customFormat="1" ht="10.199999999999999">
      <c r="A1270" s="985">
        <v>1267</v>
      </c>
      <c r="B1270" s="986" t="s">
        <v>10310</v>
      </c>
      <c r="C1270" s="986">
        <v>17637</v>
      </c>
      <c r="D1270" s="712" t="s">
        <v>10311</v>
      </c>
      <c r="E1270" s="987">
        <v>420.24</v>
      </c>
      <c r="F1270" s="986" t="s">
        <v>10312</v>
      </c>
      <c r="G1270" s="713" t="s">
        <v>43</v>
      </c>
      <c r="H1270" s="713" t="s">
        <v>3228</v>
      </c>
      <c r="I1270" s="713" t="s">
        <v>10313</v>
      </c>
      <c r="J1270" s="986">
        <v>6194559</v>
      </c>
      <c r="K1270" s="988" t="s">
        <v>3086</v>
      </c>
      <c r="L1270" s="988">
        <v>41932</v>
      </c>
      <c r="M1270" s="1020">
        <v>52890</v>
      </c>
      <c r="O1270" s="1021" t="s">
        <v>3149</v>
      </c>
    </row>
    <row r="1271" spans="1:15" s="719" customFormat="1" ht="10.199999999999999">
      <c r="A1271" s="990">
        <v>1268</v>
      </c>
      <c r="B1271" s="991" t="s">
        <v>10314</v>
      </c>
      <c r="C1271" s="991">
        <v>17638</v>
      </c>
      <c r="D1271" s="707" t="s">
        <v>10315</v>
      </c>
      <c r="E1271" s="992">
        <v>362.38</v>
      </c>
      <c r="F1271" s="991" t="s">
        <v>10316</v>
      </c>
      <c r="G1271" s="709" t="s">
        <v>43</v>
      </c>
      <c r="H1271" s="709" t="s">
        <v>3228</v>
      </c>
      <c r="I1271" s="709" t="s">
        <v>10313</v>
      </c>
      <c r="J1271" s="991">
        <v>6194559</v>
      </c>
      <c r="K1271" s="993" t="s">
        <v>3086</v>
      </c>
      <c r="L1271" s="993">
        <v>41932</v>
      </c>
      <c r="M1271" s="1022">
        <v>52890</v>
      </c>
      <c r="O1271" s="1023" t="s">
        <v>3149</v>
      </c>
    </row>
    <row r="1272" spans="1:15" s="719" customFormat="1" ht="10.199999999999999">
      <c r="A1272" s="985">
        <v>1269</v>
      </c>
      <c r="B1272" s="986" t="s">
        <v>10317</v>
      </c>
      <c r="C1272" s="986">
        <v>17639</v>
      </c>
      <c r="D1272" s="712" t="s">
        <v>7108</v>
      </c>
      <c r="E1272" s="987">
        <v>35.33</v>
      </c>
      <c r="F1272" s="986" t="s">
        <v>10318</v>
      </c>
      <c r="G1272" s="713" t="s">
        <v>44</v>
      </c>
      <c r="H1272" s="713" t="s">
        <v>3137</v>
      </c>
      <c r="I1272" s="713" t="s">
        <v>10319</v>
      </c>
      <c r="J1272" s="986">
        <v>2854384</v>
      </c>
      <c r="K1272" s="988" t="s">
        <v>7012</v>
      </c>
      <c r="L1272" s="988">
        <v>35555</v>
      </c>
      <c r="M1272" s="1020">
        <v>46512</v>
      </c>
      <c r="O1272" s="1021" t="s">
        <v>3117</v>
      </c>
    </row>
    <row r="1273" spans="1:15" s="719" customFormat="1" ht="10.199999999999999">
      <c r="A1273" s="990">
        <v>1270</v>
      </c>
      <c r="B1273" s="991" t="s">
        <v>10320</v>
      </c>
      <c r="C1273" s="991">
        <v>17641</v>
      </c>
      <c r="D1273" s="707" t="s">
        <v>10321</v>
      </c>
      <c r="E1273" s="992">
        <v>84.83</v>
      </c>
      <c r="F1273" s="991" t="s">
        <v>10322</v>
      </c>
      <c r="G1273" s="709" t="s">
        <v>2364</v>
      </c>
      <c r="H1273" s="709" t="s">
        <v>5625</v>
      </c>
      <c r="I1273" s="709" t="s">
        <v>6438</v>
      </c>
      <c r="J1273" s="991">
        <v>5236932</v>
      </c>
      <c r="K1273" s="993" t="s">
        <v>2287</v>
      </c>
      <c r="L1273" s="993">
        <v>41935</v>
      </c>
      <c r="M1273" s="1022">
        <v>52893</v>
      </c>
      <c r="O1273" s="1023" t="s">
        <v>3117</v>
      </c>
    </row>
    <row r="1274" spans="1:15" s="719" customFormat="1" ht="10.199999999999999">
      <c r="A1274" s="985">
        <v>1271</v>
      </c>
      <c r="B1274" s="986" t="s">
        <v>10323</v>
      </c>
      <c r="C1274" s="986">
        <v>17642</v>
      </c>
      <c r="D1274" s="712" t="s">
        <v>9879</v>
      </c>
      <c r="E1274" s="987">
        <v>143.55000000000001</v>
      </c>
      <c r="F1274" s="986" t="s">
        <v>10324</v>
      </c>
      <c r="G1274" s="713" t="s">
        <v>2509</v>
      </c>
      <c r="H1274" s="713" t="s">
        <v>3183</v>
      </c>
      <c r="I1274" s="713" t="s">
        <v>839</v>
      </c>
      <c r="J1274" s="986">
        <v>2872943</v>
      </c>
      <c r="K1274" s="988" t="s">
        <v>2186</v>
      </c>
      <c r="L1274" s="988">
        <v>41934</v>
      </c>
      <c r="M1274" s="1020">
        <v>52892</v>
      </c>
      <c r="O1274" s="1021" t="s">
        <v>3117</v>
      </c>
    </row>
    <row r="1275" spans="1:15" s="719" customFormat="1" ht="10.199999999999999">
      <c r="A1275" s="990">
        <v>1272</v>
      </c>
      <c r="B1275" s="991" t="s">
        <v>10325</v>
      </c>
      <c r="C1275" s="991">
        <v>17643</v>
      </c>
      <c r="D1275" s="707" t="s">
        <v>9879</v>
      </c>
      <c r="E1275" s="992">
        <v>78.33</v>
      </c>
      <c r="F1275" s="991" t="s">
        <v>10326</v>
      </c>
      <c r="G1275" s="709" t="s">
        <v>2509</v>
      </c>
      <c r="H1275" s="709" t="s">
        <v>3183</v>
      </c>
      <c r="I1275" s="709" t="s">
        <v>839</v>
      </c>
      <c r="J1275" s="991">
        <v>2872943</v>
      </c>
      <c r="K1275" s="993" t="s">
        <v>2186</v>
      </c>
      <c r="L1275" s="993">
        <v>41934</v>
      </c>
      <c r="M1275" s="1022">
        <v>52892</v>
      </c>
      <c r="O1275" s="1023" t="s">
        <v>3117</v>
      </c>
    </row>
    <row r="1276" spans="1:15" s="719" customFormat="1" ht="10.199999999999999">
      <c r="A1276" s="985">
        <v>1273</v>
      </c>
      <c r="B1276" s="986" t="s">
        <v>10327</v>
      </c>
      <c r="C1276" s="986">
        <v>17644</v>
      </c>
      <c r="D1276" s="712" t="s">
        <v>9879</v>
      </c>
      <c r="E1276" s="987">
        <v>26.29</v>
      </c>
      <c r="F1276" s="986" t="s">
        <v>10328</v>
      </c>
      <c r="G1276" s="713" t="s">
        <v>2509</v>
      </c>
      <c r="H1276" s="713" t="s">
        <v>3183</v>
      </c>
      <c r="I1276" s="713" t="s">
        <v>839</v>
      </c>
      <c r="J1276" s="986">
        <v>2872943</v>
      </c>
      <c r="K1276" s="988" t="s">
        <v>2186</v>
      </c>
      <c r="L1276" s="988">
        <v>41934</v>
      </c>
      <c r="M1276" s="1020">
        <v>52892</v>
      </c>
      <c r="O1276" s="1021" t="s">
        <v>3117</v>
      </c>
    </row>
    <row r="1277" spans="1:15" s="719" customFormat="1" ht="20.399999999999999">
      <c r="A1277" s="990">
        <v>1274</v>
      </c>
      <c r="B1277" s="991" t="s">
        <v>10329</v>
      </c>
      <c r="C1277" s="991">
        <v>17656</v>
      </c>
      <c r="D1277" s="707" t="s">
        <v>10330</v>
      </c>
      <c r="E1277" s="992">
        <v>164.3</v>
      </c>
      <c r="F1277" s="991" t="s">
        <v>10331</v>
      </c>
      <c r="G1277" s="709" t="s">
        <v>50</v>
      </c>
      <c r="H1277" s="709" t="s">
        <v>10332</v>
      </c>
      <c r="I1277" s="709" t="s">
        <v>10333</v>
      </c>
      <c r="J1277" s="991">
        <v>5109345</v>
      </c>
      <c r="K1277" s="993" t="s">
        <v>9836</v>
      </c>
      <c r="L1277" s="993">
        <v>41947</v>
      </c>
      <c r="M1277" s="1022">
        <v>52905</v>
      </c>
      <c r="O1277" s="1023" t="s">
        <v>3117</v>
      </c>
    </row>
    <row r="1278" spans="1:15" s="719" customFormat="1" ht="10.199999999999999">
      <c r="A1278" s="985">
        <v>1275</v>
      </c>
      <c r="B1278" s="986" t="s">
        <v>10334</v>
      </c>
      <c r="C1278" s="986">
        <v>17658</v>
      </c>
      <c r="D1278" s="712" t="s">
        <v>10335</v>
      </c>
      <c r="E1278" s="987">
        <v>804.04</v>
      </c>
      <c r="F1278" s="986" t="s">
        <v>10336</v>
      </c>
      <c r="G1278" s="713" t="s">
        <v>50</v>
      </c>
      <c r="H1278" s="713" t="s">
        <v>9660</v>
      </c>
      <c r="I1278" s="713" t="s">
        <v>10333</v>
      </c>
      <c r="J1278" s="986">
        <v>5109345</v>
      </c>
      <c r="K1278" s="988" t="s">
        <v>9836</v>
      </c>
      <c r="L1278" s="988">
        <v>41947</v>
      </c>
      <c r="M1278" s="1020">
        <v>52905</v>
      </c>
      <c r="O1278" s="1021" t="s">
        <v>3117</v>
      </c>
    </row>
    <row r="1279" spans="1:15" s="719" customFormat="1" ht="10.199999999999999">
      <c r="A1279" s="990">
        <v>1276</v>
      </c>
      <c r="B1279" s="991" t="s">
        <v>10337</v>
      </c>
      <c r="C1279" s="991">
        <v>17660</v>
      </c>
      <c r="D1279" s="707" t="s">
        <v>10338</v>
      </c>
      <c r="E1279" s="992">
        <v>21.58</v>
      </c>
      <c r="F1279" s="991" t="s">
        <v>10339</v>
      </c>
      <c r="G1279" s="709" t="s">
        <v>2274</v>
      </c>
      <c r="H1279" s="709" t="s">
        <v>3257</v>
      </c>
      <c r="I1279" s="709" t="s">
        <v>10340</v>
      </c>
      <c r="J1279" s="991">
        <v>2725711</v>
      </c>
      <c r="K1279" s="993" t="s">
        <v>6906</v>
      </c>
      <c r="L1279" s="993">
        <v>41947</v>
      </c>
      <c r="M1279" s="1022">
        <v>52905</v>
      </c>
      <c r="O1279" s="1023" t="s">
        <v>3117</v>
      </c>
    </row>
    <row r="1280" spans="1:15" s="719" customFormat="1" ht="10.199999999999999">
      <c r="A1280" s="985">
        <v>1277</v>
      </c>
      <c r="B1280" s="986" t="s">
        <v>10341</v>
      </c>
      <c r="C1280" s="986">
        <v>17662</v>
      </c>
      <c r="D1280" s="712" t="s">
        <v>10342</v>
      </c>
      <c r="E1280" s="987">
        <v>37.49</v>
      </c>
      <c r="F1280" s="986" t="s">
        <v>10343</v>
      </c>
      <c r="G1280" s="713" t="s">
        <v>2234</v>
      </c>
      <c r="H1280" s="713" t="s">
        <v>2242</v>
      </c>
      <c r="I1280" s="713" t="s">
        <v>10344</v>
      </c>
      <c r="J1280" s="986">
        <v>2817179</v>
      </c>
      <c r="K1280" s="988" t="s">
        <v>6906</v>
      </c>
      <c r="L1280" s="988">
        <v>41949</v>
      </c>
      <c r="M1280" s="1020">
        <v>52907</v>
      </c>
      <c r="O1280" s="1021" t="s">
        <v>3117</v>
      </c>
    </row>
    <row r="1281" spans="1:15" s="719" customFormat="1" ht="20.399999999999999">
      <c r="A1281" s="990">
        <v>1278</v>
      </c>
      <c r="B1281" s="991" t="s">
        <v>10345</v>
      </c>
      <c r="C1281" s="991">
        <v>17663</v>
      </c>
      <c r="D1281" s="707" t="s">
        <v>10346</v>
      </c>
      <c r="E1281" s="992">
        <v>11115.85</v>
      </c>
      <c r="F1281" s="991" t="s">
        <v>10347</v>
      </c>
      <c r="G1281" s="709" t="s">
        <v>41</v>
      </c>
      <c r="H1281" s="709" t="s">
        <v>50</v>
      </c>
      <c r="I1281" s="709" t="s">
        <v>10348</v>
      </c>
      <c r="J1281" s="991">
        <v>5584469</v>
      </c>
      <c r="K1281" s="993" t="s">
        <v>7827</v>
      </c>
      <c r="L1281" s="993">
        <v>41949</v>
      </c>
      <c r="M1281" s="1022">
        <v>52907</v>
      </c>
      <c r="O1281" s="1023" t="s">
        <v>3149</v>
      </c>
    </row>
    <row r="1282" spans="1:15" s="719" customFormat="1" ht="10.199999999999999">
      <c r="A1282" s="985">
        <v>1279</v>
      </c>
      <c r="B1282" s="986" t="s">
        <v>10349</v>
      </c>
      <c r="C1282" s="986">
        <v>17665</v>
      </c>
      <c r="D1282" s="712" t="s">
        <v>10350</v>
      </c>
      <c r="E1282" s="987">
        <v>25.39</v>
      </c>
      <c r="F1282" s="986" t="s">
        <v>10351</v>
      </c>
      <c r="G1282" s="713" t="s">
        <v>40</v>
      </c>
      <c r="H1282" s="713" t="s">
        <v>2320</v>
      </c>
      <c r="I1282" s="713" t="s">
        <v>10352</v>
      </c>
      <c r="J1282" s="986">
        <v>5101468</v>
      </c>
      <c r="K1282" s="988" t="s">
        <v>2186</v>
      </c>
      <c r="L1282" s="988">
        <v>41950</v>
      </c>
      <c r="M1282" s="1020">
        <v>52908</v>
      </c>
      <c r="O1282" s="1021" t="s">
        <v>3117</v>
      </c>
    </row>
    <row r="1283" spans="1:15" s="719" customFormat="1" ht="20.399999999999999">
      <c r="A1283" s="990">
        <v>1280</v>
      </c>
      <c r="B1283" s="991" t="s">
        <v>10353</v>
      </c>
      <c r="C1283" s="991">
        <v>17666</v>
      </c>
      <c r="D1283" s="707" t="s">
        <v>10354</v>
      </c>
      <c r="E1283" s="992">
        <v>3910.87</v>
      </c>
      <c r="F1283" s="991" t="s">
        <v>10355</v>
      </c>
      <c r="G1283" s="709" t="s">
        <v>42</v>
      </c>
      <c r="H1283" s="709" t="s">
        <v>3704</v>
      </c>
      <c r="I1283" s="709" t="s">
        <v>554</v>
      </c>
      <c r="J1283" s="991">
        <v>2708701</v>
      </c>
      <c r="K1283" s="993" t="s">
        <v>2186</v>
      </c>
      <c r="L1283" s="993">
        <v>41949</v>
      </c>
      <c r="M1283" s="1022">
        <v>52907</v>
      </c>
      <c r="O1283" s="1023" t="s">
        <v>3122</v>
      </c>
    </row>
    <row r="1284" spans="1:15" s="719" customFormat="1" ht="10.199999999999999">
      <c r="A1284" s="985">
        <v>1281</v>
      </c>
      <c r="B1284" s="986" t="s">
        <v>10356</v>
      </c>
      <c r="C1284" s="986">
        <v>17669</v>
      </c>
      <c r="D1284" s="712" t="s">
        <v>10357</v>
      </c>
      <c r="E1284" s="987">
        <v>50.44</v>
      </c>
      <c r="F1284" s="986" t="s">
        <v>10358</v>
      </c>
      <c r="G1284" s="713" t="s">
        <v>48</v>
      </c>
      <c r="H1284" s="713" t="s">
        <v>902</v>
      </c>
      <c r="I1284" s="713" t="s">
        <v>10359</v>
      </c>
      <c r="J1284" s="986">
        <v>5116767</v>
      </c>
      <c r="K1284" s="988" t="s">
        <v>2287</v>
      </c>
      <c r="L1284" s="988">
        <v>41954</v>
      </c>
      <c r="M1284" s="1020">
        <v>52912</v>
      </c>
      <c r="O1284" s="1021" t="s">
        <v>3117</v>
      </c>
    </row>
    <row r="1285" spans="1:15" s="719" customFormat="1" ht="10.199999999999999">
      <c r="A1285" s="990">
        <v>1282</v>
      </c>
      <c r="B1285" s="991" t="s">
        <v>10360</v>
      </c>
      <c r="C1285" s="991">
        <v>17684</v>
      </c>
      <c r="D1285" s="707" t="s">
        <v>10361</v>
      </c>
      <c r="E1285" s="992">
        <v>114.09</v>
      </c>
      <c r="F1285" s="991" t="s">
        <v>10362</v>
      </c>
      <c r="G1285" s="709" t="s">
        <v>3809</v>
      </c>
      <c r="H1285" s="709" t="s">
        <v>3810</v>
      </c>
      <c r="I1285" s="709" t="s">
        <v>8797</v>
      </c>
      <c r="J1285" s="991">
        <v>2546485</v>
      </c>
      <c r="K1285" s="993" t="s">
        <v>6906</v>
      </c>
      <c r="L1285" s="993">
        <v>41985</v>
      </c>
      <c r="M1285" s="1022">
        <v>52943</v>
      </c>
      <c r="O1285" s="1023" t="s">
        <v>3117</v>
      </c>
    </row>
    <row r="1286" spans="1:15" s="719" customFormat="1" ht="10.199999999999999">
      <c r="A1286" s="985">
        <v>1283</v>
      </c>
      <c r="B1286" s="986" t="s">
        <v>10363</v>
      </c>
      <c r="C1286" s="986">
        <v>17685</v>
      </c>
      <c r="D1286" s="712" t="s">
        <v>3952</v>
      </c>
      <c r="E1286" s="987">
        <v>570.44000000000005</v>
      </c>
      <c r="F1286" s="986" t="s">
        <v>10173</v>
      </c>
      <c r="G1286" s="713" t="s">
        <v>2281</v>
      </c>
      <c r="H1286" s="713" t="s">
        <v>5190</v>
      </c>
      <c r="I1286" s="713" t="s">
        <v>10174</v>
      </c>
      <c r="J1286" s="986">
        <v>5097657</v>
      </c>
      <c r="K1286" s="988" t="s">
        <v>3086</v>
      </c>
      <c r="L1286" s="988">
        <v>41985</v>
      </c>
      <c r="M1286" s="1020">
        <v>52943</v>
      </c>
      <c r="O1286" s="1021" t="s">
        <v>3117</v>
      </c>
    </row>
    <row r="1287" spans="1:15" s="719" customFormat="1" ht="10.199999999999999">
      <c r="A1287" s="990">
        <v>1284</v>
      </c>
      <c r="B1287" s="991" t="s">
        <v>10364</v>
      </c>
      <c r="C1287" s="991">
        <v>17686</v>
      </c>
      <c r="D1287" s="707" t="s">
        <v>6470</v>
      </c>
      <c r="E1287" s="992">
        <v>675.46</v>
      </c>
      <c r="F1287" s="991" t="s">
        <v>10365</v>
      </c>
      <c r="G1287" s="709" t="s">
        <v>43</v>
      </c>
      <c r="H1287" s="709" t="s">
        <v>3228</v>
      </c>
      <c r="I1287" s="709" t="s">
        <v>10366</v>
      </c>
      <c r="J1287" s="991">
        <v>5180945</v>
      </c>
      <c r="K1287" s="993" t="s">
        <v>3086</v>
      </c>
      <c r="L1287" s="993">
        <v>41985</v>
      </c>
      <c r="M1287" s="1022">
        <v>52943</v>
      </c>
      <c r="O1287" s="1023" t="s">
        <v>3149</v>
      </c>
    </row>
    <row r="1288" spans="1:15" s="719" customFormat="1" ht="10.199999999999999">
      <c r="A1288" s="985">
        <v>1285</v>
      </c>
      <c r="B1288" s="986" t="s">
        <v>10367</v>
      </c>
      <c r="C1288" s="986">
        <v>17689</v>
      </c>
      <c r="D1288" s="712" t="s">
        <v>3704</v>
      </c>
      <c r="E1288" s="987">
        <v>542.21</v>
      </c>
      <c r="F1288" s="986" t="s">
        <v>10368</v>
      </c>
      <c r="G1288" s="713" t="s">
        <v>2281</v>
      </c>
      <c r="H1288" s="713" t="s">
        <v>4165</v>
      </c>
      <c r="I1288" s="713" t="s">
        <v>10369</v>
      </c>
      <c r="J1288" s="986">
        <v>5086353</v>
      </c>
      <c r="K1288" s="988" t="s">
        <v>6813</v>
      </c>
      <c r="L1288" s="988">
        <v>41990</v>
      </c>
      <c r="M1288" s="1020">
        <v>52948</v>
      </c>
      <c r="O1288" s="1021" t="s">
        <v>3117</v>
      </c>
    </row>
    <row r="1289" spans="1:15" s="719" customFormat="1" ht="10.199999999999999">
      <c r="A1289" s="990">
        <v>1286</v>
      </c>
      <c r="B1289" s="991" t="s">
        <v>10370</v>
      </c>
      <c r="C1289" s="991">
        <v>17694</v>
      </c>
      <c r="D1289" s="707" t="s">
        <v>10371</v>
      </c>
      <c r="E1289" s="992">
        <v>146.13</v>
      </c>
      <c r="F1289" s="991" t="s">
        <v>10372</v>
      </c>
      <c r="G1289" s="709" t="s">
        <v>41</v>
      </c>
      <c r="H1289" s="709" t="s">
        <v>3575</v>
      </c>
      <c r="I1289" s="709" t="s">
        <v>10373</v>
      </c>
      <c r="J1289" s="991">
        <v>5303486</v>
      </c>
      <c r="K1289" s="993" t="s">
        <v>2287</v>
      </c>
      <c r="L1289" s="993">
        <v>41999</v>
      </c>
      <c r="M1289" s="1022">
        <v>52957</v>
      </c>
      <c r="O1289" s="1023" t="s">
        <v>3117</v>
      </c>
    </row>
    <row r="1290" spans="1:15" s="719" customFormat="1" ht="10.199999999999999">
      <c r="A1290" s="985">
        <v>1287</v>
      </c>
      <c r="B1290" s="986" t="s">
        <v>10374</v>
      </c>
      <c r="C1290" s="986">
        <v>17695</v>
      </c>
      <c r="D1290" s="712" t="s">
        <v>3304</v>
      </c>
      <c r="E1290" s="987">
        <v>366.18</v>
      </c>
      <c r="F1290" s="986" t="s">
        <v>3303</v>
      </c>
      <c r="G1290" s="713" t="s">
        <v>2188</v>
      </c>
      <c r="H1290" s="713" t="s">
        <v>3164</v>
      </c>
      <c r="I1290" s="713" t="s">
        <v>3305</v>
      </c>
      <c r="J1290" s="986">
        <v>2063182</v>
      </c>
      <c r="K1290" s="988" t="s">
        <v>3086</v>
      </c>
      <c r="L1290" s="988">
        <v>42009</v>
      </c>
      <c r="M1290" s="1020">
        <v>52967</v>
      </c>
      <c r="O1290" s="1021" t="s">
        <v>3117</v>
      </c>
    </row>
    <row r="1291" spans="1:15" s="719" customFormat="1" ht="10.199999999999999">
      <c r="A1291" s="990">
        <v>1288</v>
      </c>
      <c r="B1291" s="991" t="s">
        <v>10375</v>
      </c>
      <c r="C1291" s="991">
        <v>17700</v>
      </c>
      <c r="D1291" s="707" t="s">
        <v>10101</v>
      </c>
      <c r="E1291" s="992">
        <v>439.45</v>
      </c>
      <c r="F1291" s="991" t="s">
        <v>10102</v>
      </c>
      <c r="G1291" s="709" t="s">
        <v>41</v>
      </c>
      <c r="H1291" s="709" t="s">
        <v>3510</v>
      </c>
      <c r="I1291" s="709" t="s">
        <v>8437</v>
      </c>
      <c r="J1291" s="991">
        <v>2848376</v>
      </c>
      <c r="K1291" s="993" t="s">
        <v>6813</v>
      </c>
      <c r="L1291" s="993">
        <v>42009</v>
      </c>
      <c r="M1291" s="1022">
        <v>52967</v>
      </c>
      <c r="O1291" s="1023" t="s">
        <v>3117</v>
      </c>
    </row>
    <row r="1292" spans="1:15" s="719" customFormat="1" ht="10.199999999999999">
      <c r="A1292" s="985">
        <v>1289</v>
      </c>
      <c r="B1292" s="986" t="s">
        <v>10376</v>
      </c>
      <c r="C1292" s="986">
        <v>17707</v>
      </c>
      <c r="D1292" s="712" t="s">
        <v>4161</v>
      </c>
      <c r="E1292" s="987">
        <v>78.88</v>
      </c>
      <c r="F1292" s="986" t="s">
        <v>10377</v>
      </c>
      <c r="G1292" s="713" t="s">
        <v>47</v>
      </c>
      <c r="H1292" s="713" t="s">
        <v>4066</v>
      </c>
      <c r="I1292" s="713" t="s">
        <v>4055</v>
      </c>
      <c r="J1292" s="986">
        <v>2662647</v>
      </c>
      <c r="K1292" s="988" t="s">
        <v>3086</v>
      </c>
      <c r="L1292" s="988">
        <v>42023</v>
      </c>
      <c r="M1292" s="1020">
        <v>52981</v>
      </c>
      <c r="O1292" s="1021" t="s">
        <v>3122</v>
      </c>
    </row>
    <row r="1293" spans="1:15" s="719" customFormat="1" ht="10.199999999999999">
      <c r="A1293" s="990">
        <v>1290</v>
      </c>
      <c r="B1293" s="991" t="s">
        <v>10378</v>
      </c>
      <c r="C1293" s="991">
        <v>17743</v>
      </c>
      <c r="D1293" s="707" t="s">
        <v>4283</v>
      </c>
      <c r="E1293" s="992">
        <v>36.42</v>
      </c>
      <c r="F1293" s="991" t="s">
        <v>10379</v>
      </c>
      <c r="G1293" s="709" t="s">
        <v>2509</v>
      </c>
      <c r="H1293" s="709" t="s">
        <v>3179</v>
      </c>
      <c r="I1293" s="709" t="s">
        <v>10380</v>
      </c>
      <c r="J1293" s="991">
        <v>2075768</v>
      </c>
      <c r="K1293" s="993" t="s">
        <v>6813</v>
      </c>
      <c r="L1293" s="993">
        <v>42032</v>
      </c>
      <c r="M1293" s="1022">
        <v>52990</v>
      </c>
      <c r="O1293" s="1023" t="s">
        <v>3312</v>
      </c>
    </row>
    <row r="1294" spans="1:15" s="719" customFormat="1" ht="10.199999999999999">
      <c r="A1294" s="985">
        <v>1291</v>
      </c>
      <c r="B1294" s="986" t="s">
        <v>10381</v>
      </c>
      <c r="C1294" s="986">
        <v>17770</v>
      </c>
      <c r="D1294" s="712" t="s">
        <v>10382</v>
      </c>
      <c r="E1294" s="987">
        <v>196.2</v>
      </c>
      <c r="F1294" s="986" t="s">
        <v>10383</v>
      </c>
      <c r="G1294" s="713" t="s">
        <v>371</v>
      </c>
      <c r="H1294" s="713" t="s">
        <v>3590</v>
      </c>
      <c r="I1294" s="713" t="s">
        <v>10384</v>
      </c>
      <c r="J1294" s="986">
        <v>5154766</v>
      </c>
      <c r="K1294" s="988" t="s">
        <v>6906</v>
      </c>
      <c r="L1294" s="988">
        <v>42034</v>
      </c>
      <c r="M1294" s="1020">
        <v>52992</v>
      </c>
      <c r="O1294" s="1021" t="s">
        <v>3117</v>
      </c>
    </row>
    <row r="1295" spans="1:15" s="719" customFormat="1" ht="10.199999999999999">
      <c r="A1295" s="990">
        <v>1292</v>
      </c>
      <c r="B1295" s="991" t="s">
        <v>10385</v>
      </c>
      <c r="C1295" s="991">
        <v>17771</v>
      </c>
      <c r="D1295" s="707" t="s">
        <v>10386</v>
      </c>
      <c r="E1295" s="992">
        <v>92.48</v>
      </c>
      <c r="F1295" s="991" t="s">
        <v>10387</v>
      </c>
      <c r="G1295" s="709" t="s">
        <v>371</v>
      </c>
      <c r="H1295" s="709" t="s">
        <v>6918</v>
      </c>
      <c r="I1295" s="709" t="s">
        <v>10388</v>
      </c>
      <c r="J1295" s="991">
        <v>5184827</v>
      </c>
      <c r="K1295" s="993" t="s">
        <v>6906</v>
      </c>
      <c r="L1295" s="993">
        <v>42034</v>
      </c>
      <c r="M1295" s="1022">
        <v>52992</v>
      </c>
      <c r="O1295" s="1023" t="s">
        <v>3117</v>
      </c>
    </row>
    <row r="1296" spans="1:15" s="719" customFormat="1" ht="10.199999999999999">
      <c r="A1296" s="985">
        <v>1293</v>
      </c>
      <c r="B1296" s="986" t="s">
        <v>10389</v>
      </c>
      <c r="C1296" s="986">
        <v>17890</v>
      </c>
      <c r="D1296" s="712" t="s">
        <v>5703</v>
      </c>
      <c r="E1296" s="987">
        <v>88.36</v>
      </c>
      <c r="F1296" s="986" t="s">
        <v>10390</v>
      </c>
      <c r="G1296" s="713" t="s">
        <v>41</v>
      </c>
      <c r="H1296" s="713" t="s">
        <v>3556</v>
      </c>
      <c r="I1296" s="713" t="s">
        <v>7963</v>
      </c>
      <c r="J1296" s="986">
        <v>5197554</v>
      </c>
      <c r="K1296" s="988" t="s">
        <v>6938</v>
      </c>
      <c r="L1296" s="988">
        <v>42048</v>
      </c>
      <c r="M1296" s="1020">
        <v>53006</v>
      </c>
      <c r="O1296" s="1021" t="s">
        <v>3117</v>
      </c>
    </row>
    <row r="1297" spans="1:15" s="719" customFormat="1" ht="20.399999999999999">
      <c r="A1297" s="990">
        <v>1294</v>
      </c>
      <c r="B1297" s="991" t="s">
        <v>10391</v>
      </c>
      <c r="C1297" s="991">
        <v>17891</v>
      </c>
      <c r="D1297" s="707" t="s">
        <v>10264</v>
      </c>
      <c r="E1297" s="992">
        <v>1822.18</v>
      </c>
      <c r="F1297" s="991" t="s">
        <v>10265</v>
      </c>
      <c r="G1297" s="709" t="s">
        <v>45</v>
      </c>
      <c r="H1297" s="709" t="s">
        <v>2282</v>
      </c>
      <c r="I1297" s="709" t="s">
        <v>10266</v>
      </c>
      <c r="J1297" s="991">
        <v>5513766</v>
      </c>
      <c r="K1297" s="993" t="s">
        <v>10267</v>
      </c>
      <c r="L1297" s="993">
        <v>42051</v>
      </c>
      <c r="M1297" s="1022">
        <v>53009</v>
      </c>
      <c r="O1297" s="1023" t="s">
        <v>3117</v>
      </c>
    </row>
    <row r="1298" spans="1:15" s="719" customFormat="1" ht="20.399999999999999">
      <c r="A1298" s="985">
        <v>1295</v>
      </c>
      <c r="B1298" s="986" t="s">
        <v>10392</v>
      </c>
      <c r="C1298" s="986">
        <v>18116</v>
      </c>
      <c r="D1298" s="712" t="s">
        <v>5309</v>
      </c>
      <c r="E1298" s="987">
        <v>3071.14</v>
      </c>
      <c r="F1298" s="986" t="s">
        <v>10393</v>
      </c>
      <c r="G1298" s="713" t="s">
        <v>2509</v>
      </c>
      <c r="H1298" s="713" t="s">
        <v>3179</v>
      </c>
      <c r="I1298" s="713" t="s">
        <v>8893</v>
      </c>
      <c r="J1298" s="986">
        <v>5152542</v>
      </c>
      <c r="K1298" s="988" t="s">
        <v>3086</v>
      </c>
      <c r="L1298" s="988">
        <v>42074</v>
      </c>
      <c r="M1298" s="1020">
        <v>53032</v>
      </c>
      <c r="O1298" s="1021" t="s">
        <v>3117</v>
      </c>
    </row>
    <row r="1299" spans="1:15" s="719" customFormat="1" ht="20.399999999999999">
      <c r="A1299" s="990">
        <v>1296</v>
      </c>
      <c r="B1299" s="991" t="s">
        <v>10394</v>
      </c>
      <c r="C1299" s="991">
        <v>18117</v>
      </c>
      <c r="D1299" s="707" t="s">
        <v>10395</v>
      </c>
      <c r="E1299" s="992">
        <v>1910.07</v>
      </c>
      <c r="F1299" s="991" t="s">
        <v>10396</v>
      </c>
      <c r="G1299" s="709" t="s">
        <v>2509</v>
      </c>
      <c r="H1299" s="709" t="s">
        <v>3179</v>
      </c>
      <c r="I1299" s="709" t="s">
        <v>8893</v>
      </c>
      <c r="J1299" s="991">
        <v>5152542</v>
      </c>
      <c r="K1299" s="993" t="s">
        <v>3086</v>
      </c>
      <c r="L1299" s="993">
        <v>42074</v>
      </c>
      <c r="M1299" s="1022">
        <v>53032</v>
      </c>
      <c r="O1299" s="1023" t="s">
        <v>3117</v>
      </c>
    </row>
    <row r="1300" spans="1:15" s="719" customFormat="1" ht="10.199999999999999">
      <c r="A1300" s="985">
        <v>1297</v>
      </c>
      <c r="B1300" s="986" t="s">
        <v>10397</v>
      </c>
      <c r="C1300" s="986">
        <v>18159</v>
      </c>
      <c r="D1300" s="712" t="s">
        <v>6739</v>
      </c>
      <c r="E1300" s="987">
        <v>2238.34</v>
      </c>
      <c r="F1300" s="986" t="s">
        <v>10398</v>
      </c>
      <c r="G1300" s="713" t="s">
        <v>41</v>
      </c>
      <c r="H1300" s="713" t="s">
        <v>1072</v>
      </c>
      <c r="I1300" s="713" t="s">
        <v>825</v>
      </c>
      <c r="J1300" s="986">
        <v>5191823</v>
      </c>
      <c r="K1300" s="988" t="s">
        <v>6813</v>
      </c>
      <c r="L1300" s="988">
        <v>42076</v>
      </c>
      <c r="M1300" s="1020">
        <v>53034</v>
      </c>
      <c r="O1300" s="1021" t="s">
        <v>3312</v>
      </c>
    </row>
    <row r="1301" spans="1:15" s="719" customFormat="1" ht="20.399999999999999">
      <c r="A1301" s="990">
        <v>1298</v>
      </c>
      <c r="B1301" s="991" t="s">
        <v>10399</v>
      </c>
      <c r="C1301" s="991">
        <v>18164</v>
      </c>
      <c r="D1301" s="707" t="s">
        <v>10400</v>
      </c>
      <c r="E1301" s="992">
        <v>246.36</v>
      </c>
      <c r="F1301" s="991" t="s">
        <v>10401</v>
      </c>
      <c r="G1301" s="709" t="s">
        <v>44</v>
      </c>
      <c r="H1301" s="709" t="s">
        <v>3167</v>
      </c>
      <c r="I1301" s="709" t="s">
        <v>10402</v>
      </c>
      <c r="J1301" s="991">
        <v>5250862</v>
      </c>
      <c r="K1301" s="993" t="s">
        <v>2287</v>
      </c>
      <c r="L1301" s="993">
        <v>42079</v>
      </c>
      <c r="M1301" s="1022">
        <v>53037</v>
      </c>
      <c r="O1301" s="1023" t="s">
        <v>3149</v>
      </c>
    </row>
    <row r="1302" spans="1:15" s="719" customFormat="1" ht="10.199999999999999">
      <c r="A1302" s="985">
        <v>1299</v>
      </c>
      <c r="B1302" s="986" t="s">
        <v>10403</v>
      </c>
      <c r="C1302" s="986">
        <v>18219</v>
      </c>
      <c r="D1302" s="712" t="s">
        <v>10404</v>
      </c>
      <c r="E1302" s="987">
        <v>2096.29</v>
      </c>
      <c r="F1302" s="986" t="s">
        <v>10405</v>
      </c>
      <c r="G1302" s="713" t="s">
        <v>2230</v>
      </c>
      <c r="H1302" s="713" t="s">
        <v>10406</v>
      </c>
      <c r="I1302" s="713" t="s">
        <v>10407</v>
      </c>
      <c r="J1302" s="986">
        <v>5923581</v>
      </c>
      <c r="K1302" s="988" t="s">
        <v>2186</v>
      </c>
      <c r="L1302" s="988">
        <v>42082</v>
      </c>
      <c r="M1302" s="1020">
        <v>53040</v>
      </c>
      <c r="O1302" s="1021" t="s">
        <v>3117</v>
      </c>
    </row>
    <row r="1303" spans="1:15" s="719" customFormat="1" ht="10.199999999999999">
      <c r="A1303" s="990">
        <v>1300</v>
      </c>
      <c r="B1303" s="991" t="s">
        <v>10408</v>
      </c>
      <c r="C1303" s="991">
        <v>18291</v>
      </c>
      <c r="D1303" s="707" t="s">
        <v>10409</v>
      </c>
      <c r="E1303" s="992">
        <v>733.28</v>
      </c>
      <c r="F1303" s="991" t="s">
        <v>10410</v>
      </c>
      <c r="G1303" s="709" t="s">
        <v>45</v>
      </c>
      <c r="H1303" s="709" t="s">
        <v>3284</v>
      </c>
      <c r="I1303" s="709" t="s">
        <v>1700</v>
      </c>
      <c r="J1303" s="991">
        <v>2807459</v>
      </c>
      <c r="K1303" s="993" t="s">
        <v>3086</v>
      </c>
      <c r="L1303" s="993">
        <v>42088</v>
      </c>
      <c r="M1303" s="1022">
        <v>53046</v>
      </c>
      <c r="O1303" s="1023" t="s">
        <v>3117</v>
      </c>
    </row>
    <row r="1304" spans="1:15" s="719" customFormat="1" ht="10.199999999999999">
      <c r="A1304" s="985">
        <v>1301</v>
      </c>
      <c r="B1304" s="986" t="s">
        <v>10411</v>
      </c>
      <c r="C1304" s="986">
        <v>18293</v>
      </c>
      <c r="D1304" s="712" t="s">
        <v>10412</v>
      </c>
      <c r="E1304" s="987">
        <v>353.39</v>
      </c>
      <c r="F1304" s="986" t="s">
        <v>10413</v>
      </c>
      <c r="G1304" s="713" t="s">
        <v>45</v>
      </c>
      <c r="H1304" s="713" t="s">
        <v>3284</v>
      </c>
      <c r="I1304" s="713" t="s">
        <v>1700</v>
      </c>
      <c r="J1304" s="986">
        <v>2807459</v>
      </c>
      <c r="K1304" s="988" t="s">
        <v>3086</v>
      </c>
      <c r="L1304" s="988">
        <v>42088</v>
      </c>
      <c r="M1304" s="1020">
        <v>53046</v>
      </c>
      <c r="O1304" s="1021" t="s">
        <v>3117</v>
      </c>
    </row>
    <row r="1305" spans="1:15" s="719" customFormat="1" ht="10.199999999999999">
      <c r="A1305" s="990">
        <v>1302</v>
      </c>
      <c r="B1305" s="991" t="s">
        <v>10414</v>
      </c>
      <c r="C1305" s="991">
        <v>18354</v>
      </c>
      <c r="D1305" s="707" t="s">
        <v>10415</v>
      </c>
      <c r="E1305" s="992">
        <v>4701.55</v>
      </c>
      <c r="F1305" s="991" t="s">
        <v>10416</v>
      </c>
      <c r="G1305" s="709" t="s">
        <v>53</v>
      </c>
      <c r="H1305" s="709" t="s">
        <v>10417</v>
      </c>
      <c r="I1305" s="709" t="s">
        <v>747</v>
      </c>
      <c r="J1305" s="991">
        <v>5005094</v>
      </c>
      <c r="K1305" s="993" t="s">
        <v>7827</v>
      </c>
      <c r="L1305" s="993">
        <v>42093</v>
      </c>
      <c r="M1305" s="1022">
        <v>53051</v>
      </c>
      <c r="O1305" s="1023" t="s">
        <v>3117</v>
      </c>
    </row>
    <row r="1306" spans="1:15" s="719" customFormat="1" ht="10.199999999999999">
      <c r="A1306" s="985">
        <v>1303</v>
      </c>
      <c r="B1306" s="986" t="s">
        <v>10418</v>
      </c>
      <c r="C1306" s="986">
        <v>18410</v>
      </c>
      <c r="D1306" s="712" t="s">
        <v>9259</v>
      </c>
      <c r="E1306" s="987">
        <v>182.86</v>
      </c>
      <c r="F1306" s="986" t="s">
        <v>10419</v>
      </c>
      <c r="G1306" s="713" t="s">
        <v>371</v>
      </c>
      <c r="H1306" s="713" t="s">
        <v>3745</v>
      </c>
      <c r="I1306" s="713" t="s">
        <v>10420</v>
      </c>
      <c r="J1306" s="986">
        <v>5554535</v>
      </c>
      <c r="K1306" s="988" t="s">
        <v>6813</v>
      </c>
      <c r="L1306" s="988">
        <v>42095</v>
      </c>
      <c r="M1306" s="1020">
        <v>53053</v>
      </c>
      <c r="O1306" s="1021" t="s">
        <v>3117</v>
      </c>
    </row>
    <row r="1307" spans="1:15" s="719" customFormat="1" ht="10.199999999999999">
      <c r="A1307" s="990">
        <v>1304</v>
      </c>
      <c r="B1307" s="991" t="s">
        <v>10421</v>
      </c>
      <c r="C1307" s="991">
        <v>18496</v>
      </c>
      <c r="D1307" s="707" t="s">
        <v>10422</v>
      </c>
      <c r="E1307" s="992">
        <v>2226.77</v>
      </c>
      <c r="F1307" s="991" t="s">
        <v>10423</v>
      </c>
      <c r="G1307" s="709" t="s">
        <v>41</v>
      </c>
      <c r="H1307" s="709" t="s">
        <v>1072</v>
      </c>
      <c r="I1307" s="709" t="s">
        <v>10424</v>
      </c>
      <c r="J1307" s="991">
        <v>5192269</v>
      </c>
      <c r="K1307" s="993" t="s">
        <v>3086</v>
      </c>
      <c r="L1307" s="993">
        <v>42104</v>
      </c>
      <c r="M1307" s="1022">
        <v>53062</v>
      </c>
      <c r="O1307" s="1023" t="s">
        <v>3122</v>
      </c>
    </row>
    <row r="1308" spans="1:15" s="719" customFormat="1" ht="10.199999999999999">
      <c r="A1308" s="985">
        <v>1305</v>
      </c>
      <c r="B1308" s="986" t="s">
        <v>10425</v>
      </c>
      <c r="C1308" s="986">
        <v>18498</v>
      </c>
      <c r="D1308" s="712" t="s">
        <v>10426</v>
      </c>
      <c r="E1308" s="987">
        <v>791.85</v>
      </c>
      <c r="F1308" s="986" t="s">
        <v>10427</v>
      </c>
      <c r="G1308" s="713" t="s">
        <v>2509</v>
      </c>
      <c r="H1308" s="713" t="s">
        <v>5880</v>
      </c>
      <c r="I1308" s="713" t="s">
        <v>8414</v>
      </c>
      <c r="J1308" s="986">
        <v>5155827</v>
      </c>
      <c r="K1308" s="988" t="s">
        <v>3086</v>
      </c>
      <c r="L1308" s="988">
        <v>42104</v>
      </c>
      <c r="M1308" s="1020">
        <v>53062</v>
      </c>
      <c r="O1308" s="1021" t="s">
        <v>3117</v>
      </c>
    </row>
    <row r="1309" spans="1:15" s="719" customFormat="1" ht="10.199999999999999">
      <c r="A1309" s="990">
        <v>1306</v>
      </c>
      <c r="B1309" s="991" t="s">
        <v>10428</v>
      </c>
      <c r="C1309" s="991">
        <v>18499</v>
      </c>
      <c r="D1309" s="707" t="s">
        <v>7089</v>
      </c>
      <c r="E1309" s="992">
        <v>877.04</v>
      </c>
      <c r="F1309" s="991" t="s">
        <v>10429</v>
      </c>
      <c r="G1309" s="709" t="s">
        <v>48</v>
      </c>
      <c r="H1309" s="709" t="s">
        <v>952</v>
      </c>
      <c r="I1309" s="709" t="s">
        <v>8008</v>
      </c>
      <c r="J1309" s="991">
        <v>3428052</v>
      </c>
      <c r="K1309" s="993" t="s">
        <v>3086</v>
      </c>
      <c r="L1309" s="993">
        <v>42104</v>
      </c>
      <c r="M1309" s="1022">
        <v>53062</v>
      </c>
      <c r="O1309" s="1023" t="s">
        <v>3117</v>
      </c>
    </row>
    <row r="1310" spans="1:15" s="719" customFormat="1" ht="10.199999999999999">
      <c r="A1310" s="985">
        <v>1307</v>
      </c>
      <c r="B1310" s="986" t="s">
        <v>10430</v>
      </c>
      <c r="C1310" s="986">
        <v>18500</v>
      </c>
      <c r="D1310" s="712" t="s">
        <v>10431</v>
      </c>
      <c r="E1310" s="987">
        <v>104.37</v>
      </c>
      <c r="F1310" s="986" t="s">
        <v>10432</v>
      </c>
      <c r="G1310" s="713" t="s">
        <v>43</v>
      </c>
      <c r="H1310" s="713" t="s">
        <v>10433</v>
      </c>
      <c r="I1310" s="713" t="s">
        <v>4229</v>
      </c>
      <c r="J1310" s="986">
        <v>5452503</v>
      </c>
      <c r="K1310" s="988" t="s">
        <v>7559</v>
      </c>
      <c r="L1310" s="988">
        <v>42103</v>
      </c>
      <c r="M1310" s="1020">
        <v>53061</v>
      </c>
      <c r="O1310" s="1021" t="s">
        <v>3122</v>
      </c>
    </row>
    <row r="1311" spans="1:15" s="719" customFormat="1" ht="10.199999999999999">
      <c r="A1311" s="990">
        <v>1308</v>
      </c>
      <c r="B1311" s="991" t="s">
        <v>10434</v>
      </c>
      <c r="C1311" s="991">
        <v>18548</v>
      </c>
      <c r="D1311" s="707" t="s">
        <v>9794</v>
      </c>
      <c r="E1311" s="992">
        <v>1682.48</v>
      </c>
      <c r="F1311" s="991" t="s">
        <v>9795</v>
      </c>
      <c r="G1311" s="709" t="s">
        <v>41</v>
      </c>
      <c r="H1311" s="709" t="s">
        <v>3637</v>
      </c>
      <c r="I1311" s="709" t="s">
        <v>9796</v>
      </c>
      <c r="J1311" s="991">
        <v>5522935</v>
      </c>
      <c r="K1311" s="993" t="s">
        <v>3086</v>
      </c>
      <c r="L1311" s="993">
        <v>42109</v>
      </c>
      <c r="M1311" s="1022">
        <v>53067</v>
      </c>
      <c r="O1311" s="1023" t="s">
        <v>3149</v>
      </c>
    </row>
    <row r="1312" spans="1:15" s="719" customFormat="1" ht="10.199999999999999">
      <c r="A1312" s="985">
        <v>1309</v>
      </c>
      <c r="B1312" s="986" t="s">
        <v>10435</v>
      </c>
      <c r="C1312" s="986">
        <v>18564</v>
      </c>
      <c r="D1312" s="712" t="s">
        <v>5050</v>
      </c>
      <c r="E1312" s="987">
        <v>312.88</v>
      </c>
      <c r="F1312" s="986" t="s">
        <v>10436</v>
      </c>
      <c r="G1312" s="713" t="s">
        <v>41</v>
      </c>
      <c r="H1312" s="713" t="s">
        <v>1072</v>
      </c>
      <c r="I1312" s="713" t="s">
        <v>10437</v>
      </c>
      <c r="J1312" s="986">
        <v>5105625</v>
      </c>
      <c r="K1312" s="988" t="s">
        <v>6813</v>
      </c>
      <c r="L1312" s="988">
        <v>42110</v>
      </c>
      <c r="M1312" s="1020">
        <v>53068</v>
      </c>
      <c r="O1312" s="1021" t="s">
        <v>3117</v>
      </c>
    </row>
    <row r="1313" spans="1:15" s="719" customFormat="1" ht="20.399999999999999">
      <c r="A1313" s="990">
        <v>1310</v>
      </c>
      <c r="B1313" s="991" t="s">
        <v>10438</v>
      </c>
      <c r="C1313" s="991">
        <v>18652</v>
      </c>
      <c r="D1313" s="707" t="s">
        <v>10439</v>
      </c>
      <c r="E1313" s="992">
        <v>269.27999999999997</v>
      </c>
      <c r="F1313" s="991" t="s">
        <v>10440</v>
      </c>
      <c r="G1313" s="709" t="s">
        <v>2188</v>
      </c>
      <c r="H1313" s="709" t="s">
        <v>9393</v>
      </c>
      <c r="I1313" s="709" t="s">
        <v>552</v>
      </c>
      <c r="J1313" s="991">
        <v>6192939</v>
      </c>
      <c r="K1313" s="993" t="s">
        <v>2186</v>
      </c>
      <c r="L1313" s="993">
        <v>42123</v>
      </c>
      <c r="M1313" s="1022">
        <v>53081</v>
      </c>
      <c r="O1313" s="1023" t="s">
        <v>3117</v>
      </c>
    </row>
    <row r="1314" spans="1:15" s="719" customFormat="1" ht="10.199999999999999">
      <c r="A1314" s="985">
        <v>1311</v>
      </c>
      <c r="B1314" s="986" t="s">
        <v>10441</v>
      </c>
      <c r="C1314" s="986">
        <v>18717</v>
      </c>
      <c r="D1314" s="712" t="s">
        <v>10442</v>
      </c>
      <c r="E1314" s="987">
        <v>41.8</v>
      </c>
      <c r="F1314" s="986" t="s">
        <v>10443</v>
      </c>
      <c r="G1314" s="713" t="s">
        <v>2234</v>
      </c>
      <c r="H1314" s="713" t="s">
        <v>448</v>
      </c>
      <c r="I1314" s="713" t="s">
        <v>10444</v>
      </c>
      <c r="J1314" s="986">
        <v>4248201</v>
      </c>
      <c r="K1314" s="988" t="s">
        <v>7559</v>
      </c>
      <c r="L1314" s="988">
        <v>42135</v>
      </c>
      <c r="M1314" s="1020">
        <v>53093</v>
      </c>
      <c r="O1314" s="1021" t="s">
        <v>3117</v>
      </c>
    </row>
    <row r="1315" spans="1:15" s="719" customFormat="1" ht="20.399999999999999">
      <c r="A1315" s="990">
        <v>1312</v>
      </c>
      <c r="B1315" s="991" t="s">
        <v>10445</v>
      </c>
      <c r="C1315" s="991">
        <v>18764</v>
      </c>
      <c r="D1315" s="707" t="s">
        <v>10446</v>
      </c>
      <c r="E1315" s="992">
        <v>127.44</v>
      </c>
      <c r="F1315" s="991" t="s">
        <v>10447</v>
      </c>
      <c r="G1315" s="709" t="s">
        <v>53</v>
      </c>
      <c r="H1315" s="709" t="s">
        <v>4268</v>
      </c>
      <c r="I1315" s="709" t="s">
        <v>3126</v>
      </c>
      <c r="J1315" s="991">
        <v>5099854</v>
      </c>
      <c r="K1315" s="993" t="s">
        <v>2186</v>
      </c>
      <c r="L1315" s="993">
        <v>39584</v>
      </c>
      <c r="M1315" s="1022">
        <v>53098</v>
      </c>
      <c r="O1315" s="1023" t="s">
        <v>3117</v>
      </c>
    </row>
    <row r="1316" spans="1:15" s="719" customFormat="1" ht="10.199999999999999">
      <c r="A1316" s="985">
        <v>1313</v>
      </c>
      <c r="B1316" s="986" t="s">
        <v>10448</v>
      </c>
      <c r="C1316" s="986">
        <v>18775</v>
      </c>
      <c r="D1316" s="712" t="s">
        <v>10449</v>
      </c>
      <c r="E1316" s="987">
        <v>5010.2</v>
      </c>
      <c r="F1316" s="986" t="s">
        <v>10450</v>
      </c>
      <c r="G1316" s="713" t="s">
        <v>41</v>
      </c>
      <c r="H1316" s="713" t="s">
        <v>3637</v>
      </c>
      <c r="I1316" s="713" t="s">
        <v>9796</v>
      </c>
      <c r="J1316" s="986">
        <v>5522935</v>
      </c>
      <c r="K1316" s="988" t="s">
        <v>3086</v>
      </c>
      <c r="L1316" s="988">
        <v>42145</v>
      </c>
      <c r="M1316" s="1020">
        <v>53103</v>
      </c>
      <c r="O1316" s="1021" t="s">
        <v>3149</v>
      </c>
    </row>
    <row r="1317" spans="1:15" s="719" customFormat="1" ht="20.399999999999999">
      <c r="A1317" s="990">
        <v>1314</v>
      </c>
      <c r="B1317" s="991" t="s">
        <v>10451</v>
      </c>
      <c r="C1317" s="991">
        <v>18782</v>
      </c>
      <c r="D1317" s="707" t="s">
        <v>10452</v>
      </c>
      <c r="E1317" s="992">
        <v>26.79</v>
      </c>
      <c r="F1317" s="991" t="s">
        <v>10453</v>
      </c>
      <c r="G1317" s="709" t="s">
        <v>41</v>
      </c>
      <c r="H1317" s="709" t="s">
        <v>2298</v>
      </c>
      <c r="I1317" s="709" t="s">
        <v>10454</v>
      </c>
      <c r="J1317" s="991">
        <v>5259673</v>
      </c>
      <c r="K1317" s="993" t="s">
        <v>2287</v>
      </c>
      <c r="L1317" s="993">
        <v>39948</v>
      </c>
      <c r="M1317" s="1022">
        <v>50905</v>
      </c>
      <c r="O1317" s="1023" t="s">
        <v>3117</v>
      </c>
    </row>
    <row r="1318" spans="1:15" s="719" customFormat="1" ht="10.199999999999999">
      <c r="A1318" s="985">
        <v>1315</v>
      </c>
      <c r="B1318" s="986" t="s">
        <v>10455</v>
      </c>
      <c r="C1318" s="986">
        <v>18806</v>
      </c>
      <c r="D1318" s="712" t="s">
        <v>10456</v>
      </c>
      <c r="E1318" s="987">
        <v>1529.48</v>
      </c>
      <c r="F1318" s="986" t="s">
        <v>10457</v>
      </c>
      <c r="G1318" s="713" t="s">
        <v>44</v>
      </c>
      <c r="H1318" s="713" t="s">
        <v>3912</v>
      </c>
      <c r="I1318" s="713" t="s">
        <v>10458</v>
      </c>
      <c r="J1318" s="986">
        <v>5440351</v>
      </c>
      <c r="K1318" s="988" t="s">
        <v>2186</v>
      </c>
      <c r="L1318" s="988">
        <v>42152</v>
      </c>
      <c r="M1318" s="1020">
        <v>53110</v>
      </c>
      <c r="O1318" s="1021" t="s">
        <v>3117</v>
      </c>
    </row>
    <row r="1319" spans="1:15" s="719" customFormat="1" ht="10.199999999999999">
      <c r="A1319" s="990">
        <v>1316</v>
      </c>
      <c r="B1319" s="991" t="s">
        <v>10459</v>
      </c>
      <c r="C1319" s="991">
        <v>18807</v>
      </c>
      <c r="D1319" s="707" t="s">
        <v>10460</v>
      </c>
      <c r="E1319" s="992">
        <v>230.12</v>
      </c>
      <c r="F1319" s="991" t="s">
        <v>10461</v>
      </c>
      <c r="G1319" s="709" t="s">
        <v>41</v>
      </c>
      <c r="H1319" s="709" t="s">
        <v>2298</v>
      </c>
      <c r="I1319" s="709" t="s">
        <v>10462</v>
      </c>
      <c r="J1319" s="991">
        <v>2742039</v>
      </c>
      <c r="K1319" s="993" t="s">
        <v>7983</v>
      </c>
      <c r="L1319" s="993">
        <v>42153</v>
      </c>
      <c r="M1319" s="1022">
        <v>53111</v>
      </c>
      <c r="O1319" s="1023" t="s">
        <v>3117</v>
      </c>
    </row>
    <row r="1320" spans="1:15" s="719" customFormat="1" ht="20.399999999999999">
      <c r="A1320" s="985">
        <v>1317</v>
      </c>
      <c r="B1320" s="986" t="s">
        <v>10463</v>
      </c>
      <c r="C1320" s="986">
        <v>18830</v>
      </c>
      <c r="D1320" s="712" t="s">
        <v>10464</v>
      </c>
      <c r="E1320" s="987">
        <v>856.84</v>
      </c>
      <c r="F1320" s="986" t="s">
        <v>10465</v>
      </c>
      <c r="G1320" s="713" t="s">
        <v>41</v>
      </c>
      <c r="H1320" s="713" t="s">
        <v>1072</v>
      </c>
      <c r="I1320" s="713" t="s">
        <v>10466</v>
      </c>
      <c r="J1320" s="986">
        <v>5074223</v>
      </c>
      <c r="K1320" s="988" t="s">
        <v>7044</v>
      </c>
      <c r="L1320" s="988">
        <v>42157</v>
      </c>
      <c r="M1320" s="1020">
        <v>53115</v>
      </c>
      <c r="O1320" s="1021" t="s">
        <v>3117</v>
      </c>
    </row>
    <row r="1321" spans="1:15" s="719" customFormat="1" ht="10.199999999999999">
      <c r="A1321" s="990">
        <v>1318</v>
      </c>
      <c r="B1321" s="991" t="s">
        <v>10467</v>
      </c>
      <c r="C1321" s="991">
        <v>18899</v>
      </c>
      <c r="D1321" s="707" t="s">
        <v>3179</v>
      </c>
      <c r="E1321" s="992">
        <v>260.66000000000003</v>
      </c>
      <c r="F1321" s="991" t="s">
        <v>4741</v>
      </c>
      <c r="G1321" s="709" t="s">
        <v>2509</v>
      </c>
      <c r="H1321" s="709" t="s">
        <v>3179</v>
      </c>
      <c r="I1321" s="709" t="s">
        <v>4743</v>
      </c>
      <c r="J1321" s="991">
        <v>5533724</v>
      </c>
      <c r="K1321" s="993" t="s">
        <v>2186</v>
      </c>
      <c r="L1321" s="993">
        <v>42163</v>
      </c>
      <c r="M1321" s="1022">
        <v>53121</v>
      </c>
      <c r="O1321" s="1023" t="s">
        <v>3117</v>
      </c>
    </row>
    <row r="1322" spans="1:15" s="719" customFormat="1" ht="10.199999999999999">
      <c r="A1322" s="985">
        <v>1319</v>
      </c>
      <c r="B1322" s="986" t="s">
        <v>10468</v>
      </c>
      <c r="C1322" s="986">
        <v>18900</v>
      </c>
      <c r="D1322" s="712" t="s">
        <v>10469</v>
      </c>
      <c r="E1322" s="987">
        <v>7260.73</v>
      </c>
      <c r="F1322" s="986" t="s">
        <v>10470</v>
      </c>
      <c r="G1322" s="713" t="s">
        <v>47</v>
      </c>
      <c r="H1322" s="713" t="s">
        <v>2989</v>
      </c>
      <c r="I1322" s="713" t="s">
        <v>613</v>
      </c>
      <c r="J1322" s="986">
        <v>2550466</v>
      </c>
      <c r="K1322" s="988" t="s">
        <v>7827</v>
      </c>
      <c r="L1322" s="988">
        <v>42163</v>
      </c>
      <c r="M1322" s="1020">
        <v>53121</v>
      </c>
      <c r="O1322" s="1021" t="s">
        <v>3117</v>
      </c>
    </row>
    <row r="1323" spans="1:15" s="719" customFormat="1" ht="10.199999999999999">
      <c r="A1323" s="990">
        <v>1320</v>
      </c>
      <c r="B1323" s="991" t="s">
        <v>10471</v>
      </c>
      <c r="C1323" s="991">
        <v>18914</v>
      </c>
      <c r="D1323" s="707" t="s">
        <v>3525</v>
      </c>
      <c r="E1323" s="992">
        <v>2464.9299999999998</v>
      </c>
      <c r="F1323" s="991" t="s">
        <v>10472</v>
      </c>
      <c r="G1323" s="709" t="s">
        <v>41</v>
      </c>
      <c r="H1323" s="709" t="s">
        <v>3171</v>
      </c>
      <c r="I1323" s="709" t="s">
        <v>550</v>
      </c>
      <c r="J1323" s="991">
        <v>5502977</v>
      </c>
      <c r="K1323" s="993" t="s">
        <v>10473</v>
      </c>
      <c r="L1323" s="993">
        <v>42167</v>
      </c>
      <c r="M1323" s="1022">
        <v>49472</v>
      </c>
      <c r="O1323" s="1023" t="s">
        <v>3117</v>
      </c>
    </row>
    <row r="1324" spans="1:15" s="719" customFormat="1" ht="10.199999999999999">
      <c r="A1324" s="985">
        <v>1321</v>
      </c>
      <c r="B1324" s="986" t="s">
        <v>10474</v>
      </c>
      <c r="C1324" s="986">
        <v>18915</v>
      </c>
      <c r="D1324" s="712" t="s">
        <v>10475</v>
      </c>
      <c r="E1324" s="987">
        <v>18213.580000000002</v>
      </c>
      <c r="F1324" s="986" t="s">
        <v>10476</v>
      </c>
      <c r="G1324" s="713" t="s">
        <v>41</v>
      </c>
      <c r="H1324" s="713" t="s">
        <v>3171</v>
      </c>
      <c r="I1324" s="713" t="s">
        <v>550</v>
      </c>
      <c r="J1324" s="986">
        <v>5502977</v>
      </c>
      <c r="K1324" s="988" t="s">
        <v>10473</v>
      </c>
      <c r="L1324" s="988">
        <v>42167</v>
      </c>
      <c r="M1324" s="1020">
        <v>49472</v>
      </c>
      <c r="O1324" s="1021" t="s">
        <v>3117</v>
      </c>
    </row>
    <row r="1325" spans="1:15" s="719" customFormat="1" ht="10.199999999999999">
      <c r="A1325" s="990">
        <v>1322</v>
      </c>
      <c r="B1325" s="991" t="s">
        <v>10477</v>
      </c>
      <c r="C1325" s="991">
        <v>18916</v>
      </c>
      <c r="D1325" s="707" t="s">
        <v>3691</v>
      </c>
      <c r="E1325" s="992">
        <v>27697.26</v>
      </c>
      <c r="F1325" s="991" t="s">
        <v>10478</v>
      </c>
      <c r="G1325" s="709" t="s">
        <v>41</v>
      </c>
      <c r="H1325" s="709" t="s">
        <v>3171</v>
      </c>
      <c r="I1325" s="709" t="s">
        <v>550</v>
      </c>
      <c r="J1325" s="991">
        <v>5502977</v>
      </c>
      <c r="K1325" s="993" t="s">
        <v>10473</v>
      </c>
      <c r="L1325" s="993">
        <v>42167</v>
      </c>
      <c r="M1325" s="1022">
        <v>49472</v>
      </c>
      <c r="O1325" s="1023" t="s">
        <v>3117</v>
      </c>
    </row>
    <row r="1326" spans="1:15" s="719" customFormat="1" ht="10.199999999999999">
      <c r="A1326" s="985">
        <v>1323</v>
      </c>
      <c r="B1326" s="986" t="s">
        <v>10479</v>
      </c>
      <c r="C1326" s="986">
        <v>18925</v>
      </c>
      <c r="D1326" s="712" t="s">
        <v>10480</v>
      </c>
      <c r="E1326" s="987">
        <v>2354.8200000000002</v>
      </c>
      <c r="F1326" s="986" t="s">
        <v>10481</v>
      </c>
      <c r="G1326" s="713" t="s">
        <v>2509</v>
      </c>
      <c r="H1326" s="713" t="s">
        <v>5401</v>
      </c>
      <c r="I1326" s="713" t="s">
        <v>3161</v>
      </c>
      <c r="J1326" s="986">
        <v>2715619</v>
      </c>
      <c r="K1326" s="988" t="s">
        <v>2186</v>
      </c>
      <c r="L1326" s="988">
        <v>42171</v>
      </c>
      <c r="M1326" s="1020">
        <v>53129</v>
      </c>
      <c r="O1326" s="1021" t="s">
        <v>3122</v>
      </c>
    </row>
    <row r="1327" spans="1:15" s="719" customFormat="1" ht="10.199999999999999">
      <c r="A1327" s="990">
        <v>1324</v>
      </c>
      <c r="B1327" s="991" t="s">
        <v>10482</v>
      </c>
      <c r="C1327" s="991">
        <v>18934</v>
      </c>
      <c r="D1327" s="707" t="s">
        <v>10483</v>
      </c>
      <c r="E1327" s="992">
        <v>3480.7</v>
      </c>
      <c r="F1327" s="991" t="s">
        <v>10484</v>
      </c>
      <c r="G1327" s="709" t="s">
        <v>40</v>
      </c>
      <c r="H1327" s="709" t="s">
        <v>2334</v>
      </c>
      <c r="I1327" s="709" t="s">
        <v>10485</v>
      </c>
      <c r="J1327" s="991">
        <v>5413877</v>
      </c>
      <c r="K1327" s="993" t="s">
        <v>7559</v>
      </c>
      <c r="L1327" s="993">
        <v>42174</v>
      </c>
      <c r="M1327" s="1022">
        <v>53132</v>
      </c>
      <c r="O1327" s="1023" t="s">
        <v>3117</v>
      </c>
    </row>
    <row r="1328" spans="1:15" s="719" customFormat="1" ht="10.199999999999999">
      <c r="A1328" s="985">
        <v>1325</v>
      </c>
      <c r="B1328" s="986" t="s">
        <v>10486</v>
      </c>
      <c r="C1328" s="986">
        <v>18936</v>
      </c>
      <c r="D1328" s="712" t="s">
        <v>10487</v>
      </c>
      <c r="E1328" s="987">
        <v>28.07</v>
      </c>
      <c r="F1328" s="986" t="s">
        <v>10488</v>
      </c>
      <c r="G1328" s="713" t="s">
        <v>2364</v>
      </c>
      <c r="H1328" s="713" t="s">
        <v>5361</v>
      </c>
      <c r="I1328" s="713" t="s">
        <v>10489</v>
      </c>
      <c r="J1328" s="986">
        <v>2714809</v>
      </c>
      <c r="K1328" s="988" t="s">
        <v>2287</v>
      </c>
      <c r="L1328" s="988">
        <v>42177</v>
      </c>
      <c r="M1328" s="1020">
        <v>53135</v>
      </c>
      <c r="O1328" s="1021" t="s">
        <v>3117</v>
      </c>
    </row>
    <row r="1329" spans="1:15" s="719" customFormat="1" ht="20.399999999999999">
      <c r="A1329" s="990">
        <v>1326</v>
      </c>
      <c r="B1329" s="991" t="s">
        <v>10490</v>
      </c>
      <c r="C1329" s="991">
        <v>18964</v>
      </c>
      <c r="D1329" s="707" t="s">
        <v>8655</v>
      </c>
      <c r="E1329" s="992">
        <v>25.13</v>
      </c>
      <c r="F1329" s="991" t="s">
        <v>10491</v>
      </c>
      <c r="G1329" s="709" t="s">
        <v>41</v>
      </c>
      <c r="H1329" s="709" t="s">
        <v>3510</v>
      </c>
      <c r="I1329" s="709" t="s">
        <v>8657</v>
      </c>
      <c r="J1329" s="991">
        <v>5106567</v>
      </c>
      <c r="K1329" s="993" t="s">
        <v>6813</v>
      </c>
      <c r="L1329" s="993">
        <v>39581</v>
      </c>
      <c r="M1329" s="1022">
        <v>50538</v>
      </c>
      <c r="O1329" s="1023" t="s">
        <v>3117</v>
      </c>
    </row>
    <row r="1330" spans="1:15" s="719" customFormat="1" ht="10.199999999999999">
      <c r="A1330" s="985">
        <v>1327</v>
      </c>
      <c r="B1330" s="986" t="s">
        <v>10492</v>
      </c>
      <c r="C1330" s="986">
        <v>18971</v>
      </c>
      <c r="D1330" s="712" t="s">
        <v>2261</v>
      </c>
      <c r="E1330" s="987">
        <v>623.85</v>
      </c>
      <c r="F1330" s="986" t="s">
        <v>10493</v>
      </c>
      <c r="G1330" s="713" t="s">
        <v>41</v>
      </c>
      <c r="H1330" s="713" t="s">
        <v>1072</v>
      </c>
      <c r="I1330" s="713" t="s">
        <v>6096</v>
      </c>
      <c r="J1330" s="986">
        <v>5226902</v>
      </c>
      <c r="K1330" s="988" t="s">
        <v>2287</v>
      </c>
      <c r="L1330" s="988">
        <v>42186</v>
      </c>
      <c r="M1330" s="1020">
        <v>53144</v>
      </c>
      <c r="O1330" s="1021" t="s">
        <v>3117</v>
      </c>
    </row>
    <row r="1331" spans="1:15" s="719" customFormat="1" ht="20.399999999999999">
      <c r="A1331" s="990">
        <v>1328</v>
      </c>
      <c r="B1331" s="991" t="s">
        <v>10494</v>
      </c>
      <c r="C1331" s="991">
        <v>18972</v>
      </c>
      <c r="D1331" s="707" t="s">
        <v>10495</v>
      </c>
      <c r="E1331" s="992">
        <v>3667.04</v>
      </c>
      <c r="F1331" s="991" t="s">
        <v>10496</v>
      </c>
      <c r="G1331" s="709" t="s">
        <v>44</v>
      </c>
      <c r="H1331" s="709" t="s">
        <v>2268</v>
      </c>
      <c r="I1331" s="709" t="s">
        <v>10497</v>
      </c>
      <c r="J1331" s="991">
        <v>6123317</v>
      </c>
      <c r="K1331" s="993" t="s">
        <v>3086</v>
      </c>
      <c r="L1331" s="993">
        <v>42187</v>
      </c>
      <c r="M1331" s="1022">
        <v>53145</v>
      </c>
      <c r="O1331" s="1023" t="s">
        <v>3117</v>
      </c>
    </row>
    <row r="1332" spans="1:15" s="719" customFormat="1" ht="10.199999999999999">
      <c r="A1332" s="985">
        <v>1329</v>
      </c>
      <c r="B1332" s="986" t="s">
        <v>10498</v>
      </c>
      <c r="C1332" s="986">
        <v>18976</v>
      </c>
      <c r="D1332" s="712" t="s">
        <v>6371</v>
      </c>
      <c r="E1332" s="987">
        <v>1304.81</v>
      </c>
      <c r="F1332" s="986" t="s">
        <v>10499</v>
      </c>
      <c r="G1332" s="713" t="s">
        <v>44</v>
      </c>
      <c r="H1332" s="713" t="s">
        <v>3484</v>
      </c>
      <c r="I1332" s="713" t="s">
        <v>743</v>
      </c>
      <c r="J1332" s="986">
        <v>2869594</v>
      </c>
      <c r="K1332" s="988" t="s">
        <v>10500</v>
      </c>
      <c r="L1332" s="988">
        <v>42188</v>
      </c>
      <c r="M1332" s="1020">
        <v>53146</v>
      </c>
      <c r="O1332" s="1021" t="s">
        <v>3117</v>
      </c>
    </row>
    <row r="1333" spans="1:15" s="719" customFormat="1" ht="10.199999999999999">
      <c r="A1333" s="990">
        <v>1330</v>
      </c>
      <c r="B1333" s="991" t="s">
        <v>10501</v>
      </c>
      <c r="C1333" s="991">
        <v>18978</v>
      </c>
      <c r="D1333" s="707" t="s">
        <v>4479</v>
      </c>
      <c r="E1333" s="992">
        <v>516.32000000000005</v>
      </c>
      <c r="F1333" s="991" t="s">
        <v>10502</v>
      </c>
      <c r="G1333" s="709" t="s">
        <v>44</v>
      </c>
      <c r="H1333" s="709" t="s">
        <v>3771</v>
      </c>
      <c r="I1333" s="709" t="s">
        <v>743</v>
      </c>
      <c r="J1333" s="991">
        <v>2869594</v>
      </c>
      <c r="K1333" s="993" t="s">
        <v>2186</v>
      </c>
      <c r="L1333" s="993">
        <v>42188</v>
      </c>
      <c r="M1333" s="1022">
        <v>53146</v>
      </c>
      <c r="O1333" s="1023" t="s">
        <v>3117</v>
      </c>
    </row>
    <row r="1334" spans="1:15" s="719" customFormat="1" ht="10.199999999999999">
      <c r="A1334" s="985">
        <v>1331</v>
      </c>
      <c r="B1334" s="986" t="s">
        <v>10503</v>
      </c>
      <c r="C1334" s="986">
        <v>18994</v>
      </c>
      <c r="D1334" s="712" t="s">
        <v>4611</v>
      </c>
      <c r="E1334" s="987">
        <v>41.53</v>
      </c>
      <c r="F1334" s="986" t="s">
        <v>10504</v>
      </c>
      <c r="G1334" s="713" t="s">
        <v>44</v>
      </c>
      <c r="H1334" s="713" t="s">
        <v>10505</v>
      </c>
      <c r="I1334" s="713" t="s">
        <v>10506</v>
      </c>
      <c r="J1334" s="986">
        <v>2016265</v>
      </c>
      <c r="K1334" s="988" t="s">
        <v>6906</v>
      </c>
      <c r="L1334" s="988">
        <v>42192</v>
      </c>
      <c r="M1334" s="1020">
        <v>53150</v>
      </c>
      <c r="O1334" s="1021" t="s">
        <v>3117</v>
      </c>
    </row>
    <row r="1335" spans="1:15" s="719" customFormat="1" ht="10.199999999999999">
      <c r="A1335" s="990">
        <v>1332</v>
      </c>
      <c r="B1335" s="991" t="s">
        <v>10507</v>
      </c>
      <c r="C1335" s="991">
        <v>18995</v>
      </c>
      <c r="D1335" s="707" t="s">
        <v>10508</v>
      </c>
      <c r="E1335" s="992">
        <v>189.11</v>
      </c>
      <c r="F1335" s="991" t="s">
        <v>10110</v>
      </c>
      <c r="G1335" s="709" t="s">
        <v>2509</v>
      </c>
      <c r="H1335" s="709" t="s">
        <v>3183</v>
      </c>
      <c r="I1335" s="709" t="s">
        <v>867</v>
      </c>
      <c r="J1335" s="991">
        <v>5722942</v>
      </c>
      <c r="K1335" s="993" t="s">
        <v>2186</v>
      </c>
      <c r="L1335" s="993">
        <v>42192</v>
      </c>
      <c r="M1335" s="1022">
        <v>53150</v>
      </c>
      <c r="O1335" s="1023" t="s">
        <v>3117</v>
      </c>
    </row>
    <row r="1336" spans="1:15" s="719" customFormat="1" ht="10.199999999999999">
      <c r="A1336" s="985">
        <v>1333</v>
      </c>
      <c r="B1336" s="986" t="s">
        <v>10509</v>
      </c>
      <c r="C1336" s="986">
        <v>19018</v>
      </c>
      <c r="D1336" s="712" t="s">
        <v>7218</v>
      </c>
      <c r="E1336" s="987">
        <v>505.45</v>
      </c>
      <c r="F1336" s="986" t="s">
        <v>10510</v>
      </c>
      <c r="G1336" s="713" t="s">
        <v>48</v>
      </c>
      <c r="H1336" s="713" t="s">
        <v>2261</v>
      </c>
      <c r="I1336" s="713" t="s">
        <v>10511</v>
      </c>
      <c r="J1336" s="986">
        <v>5175933</v>
      </c>
      <c r="K1336" s="988" t="s">
        <v>2287</v>
      </c>
      <c r="L1336" s="988">
        <v>42212</v>
      </c>
      <c r="M1336" s="1020">
        <v>53170</v>
      </c>
      <c r="O1336" s="1021" t="s">
        <v>3117</v>
      </c>
    </row>
    <row r="1337" spans="1:15" s="719" customFormat="1" ht="10.199999999999999">
      <c r="A1337" s="990">
        <v>1334</v>
      </c>
      <c r="B1337" s="991" t="s">
        <v>10512</v>
      </c>
      <c r="C1337" s="991">
        <v>19022</v>
      </c>
      <c r="D1337" s="707" t="s">
        <v>3590</v>
      </c>
      <c r="E1337" s="992">
        <v>43.32</v>
      </c>
      <c r="F1337" s="991" t="s">
        <v>10513</v>
      </c>
      <c r="G1337" s="709" t="s">
        <v>371</v>
      </c>
      <c r="H1337" s="709" t="s">
        <v>3590</v>
      </c>
      <c r="I1337" s="709" t="s">
        <v>10514</v>
      </c>
      <c r="J1337" s="991">
        <v>5171881</v>
      </c>
      <c r="K1337" s="993" t="s">
        <v>6813</v>
      </c>
      <c r="L1337" s="993">
        <v>36004</v>
      </c>
      <c r="M1337" s="1022">
        <v>46962</v>
      </c>
      <c r="O1337" s="1023" t="s">
        <v>3122</v>
      </c>
    </row>
    <row r="1338" spans="1:15" s="719" customFormat="1" ht="10.199999999999999">
      <c r="A1338" s="985">
        <v>1335</v>
      </c>
      <c r="B1338" s="986" t="s">
        <v>10515</v>
      </c>
      <c r="C1338" s="986">
        <v>19023</v>
      </c>
      <c r="D1338" s="712" t="s">
        <v>10516</v>
      </c>
      <c r="E1338" s="987">
        <v>779.32</v>
      </c>
      <c r="F1338" s="986" t="s">
        <v>10517</v>
      </c>
      <c r="G1338" s="713" t="s">
        <v>2364</v>
      </c>
      <c r="H1338" s="713" t="s">
        <v>7191</v>
      </c>
      <c r="I1338" s="713" t="s">
        <v>10518</v>
      </c>
      <c r="J1338" s="986">
        <v>5205107</v>
      </c>
      <c r="K1338" s="988" t="s">
        <v>2186</v>
      </c>
      <c r="L1338" s="988">
        <v>42229</v>
      </c>
      <c r="M1338" s="1020">
        <v>53187</v>
      </c>
      <c r="O1338" s="1021" t="s">
        <v>3117</v>
      </c>
    </row>
    <row r="1339" spans="1:15" s="719" customFormat="1" ht="10.199999999999999">
      <c r="A1339" s="990">
        <v>1336</v>
      </c>
      <c r="B1339" s="991" t="s">
        <v>10519</v>
      </c>
      <c r="C1339" s="991">
        <v>19029</v>
      </c>
      <c r="D1339" s="707" t="s">
        <v>10520</v>
      </c>
      <c r="E1339" s="992">
        <v>46.26</v>
      </c>
      <c r="F1339" s="991" t="s">
        <v>10521</v>
      </c>
      <c r="G1339" s="709" t="s">
        <v>371</v>
      </c>
      <c r="H1339" s="709" t="s">
        <v>6918</v>
      </c>
      <c r="I1339" s="709" t="s">
        <v>10522</v>
      </c>
      <c r="J1339" s="991">
        <v>5347963</v>
      </c>
      <c r="K1339" s="993" t="s">
        <v>6906</v>
      </c>
      <c r="L1339" s="993">
        <v>42233</v>
      </c>
      <c r="M1339" s="1022">
        <v>53191</v>
      </c>
      <c r="O1339" s="1023" t="s">
        <v>3117</v>
      </c>
    </row>
    <row r="1340" spans="1:15" s="719" customFormat="1" ht="10.199999999999999">
      <c r="A1340" s="985">
        <v>1337</v>
      </c>
      <c r="B1340" s="986" t="s">
        <v>10523</v>
      </c>
      <c r="C1340" s="986">
        <v>19031</v>
      </c>
      <c r="D1340" s="712" t="s">
        <v>10524</v>
      </c>
      <c r="E1340" s="987">
        <v>81.709999999999994</v>
      </c>
      <c r="F1340" s="986" t="s">
        <v>984</v>
      </c>
      <c r="G1340" s="713" t="s">
        <v>2188</v>
      </c>
      <c r="H1340" s="713" t="s">
        <v>2189</v>
      </c>
      <c r="I1340" s="713" t="s">
        <v>843</v>
      </c>
      <c r="J1340" s="986">
        <v>2819996</v>
      </c>
      <c r="K1340" s="988" t="s">
        <v>2186</v>
      </c>
      <c r="L1340" s="988">
        <v>39358</v>
      </c>
      <c r="M1340" s="1020">
        <v>50316</v>
      </c>
      <c r="O1340" s="1021" t="s">
        <v>3117</v>
      </c>
    </row>
    <row r="1341" spans="1:15" s="719" customFormat="1" ht="20.399999999999999">
      <c r="A1341" s="990">
        <v>1338</v>
      </c>
      <c r="B1341" s="991" t="s">
        <v>10525</v>
      </c>
      <c r="C1341" s="991">
        <v>19035</v>
      </c>
      <c r="D1341" s="707" t="s">
        <v>10526</v>
      </c>
      <c r="E1341" s="992">
        <v>2007.38</v>
      </c>
      <c r="F1341" s="991" t="s">
        <v>10527</v>
      </c>
      <c r="G1341" s="709" t="s">
        <v>2247</v>
      </c>
      <c r="H1341" s="709" t="s">
        <v>3410</v>
      </c>
      <c r="I1341" s="709" t="s">
        <v>10528</v>
      </c>
      <c r="J1341" s="991">
        <v>5060419</v>
      </c>
      <c r="K1341" s="993" t="s">
        <v>10529</v>
      </c>
      <c r="L1341" s="993">
        <v>42230</v>
      </c>
      <c r="M1341" s="1022">
        <v>53188</v>
      </c>
      <c r="O1341" s="1023" t="s">
        <v>3149</v>
      </c>
    </row>
    <row r="1342" spans="1:15" s="719" customFormat="1" ht="20.399999999999999">
      <c r="A1342" s="985">
        <v>1339</v>
      </c>
      <c r="B1342" s="986" t="s">
        <v>10530</v>
      </c>
      <c r="C1342" s="986">
        <v>19036</v>
      </c>
      <c r="D1342" s="712" t="s">
        <v>9613</v>
      </c>
      <c r="E1342" s="987">
        <v>12380.72</v>
      </c>
      <c r="F1342" s="986" t="s">
        <v>9614</v>
      </c>
      <c r="G1342" s="713" t="s">
        <v>44</v>
      </c>
      <c r="H1342" s="713" t="s">
        <v>3137</v>
      </c>
      <c r="I1342" s="713" t="s">
        <v>640</v>
      </c>
      <c r="J1342" s="986">
        <v>5358221</v>
      </c>
      <c r="K1342" s="988" t="s">
        <v>3086</v>
      </c>
      <c r="L1342" s="988">
        <v>42237</v>
      </c>
      <c r="M1342" s="1020">
        <v>53195</v>
      </c>
      <c r="O1342" s="1021" t="s">
        <v>3117</v>
      </c>
    </row>
    <row r="1343" spans="1:15" s="719" customFormat="1" ht="10.199999999999999">
      <c r="A1343" s="990">
        <v>1340</v>
      </c>
      <c r="B1343" s="991" t="s">
        <v>10531</v>
      </c>
      <c r="C1343" s="991">
        <v>19038</v>
      </c>
      <c r="D1343" s="707" t="s">
        <v>10532</v>
      </c>
      <c r="E1343" s="992">
        <v>852.96</v>
      </c>
      <c r="F1343" s="991" t="s">
        <v>10533</v>
      </c>
      <c r="G1343" s="709" t="s">
        <v>41</v>
      </c>
      <c r="H1343" s="709" t="s">
        <v>1072</v>
      </c>
      <c r="I1343" s="709" t="s">
        <v>8915</v>
      </c>
      <c r="J1343" s="991">
        <v>5084024</v>
      </c>
      <c r="K1343" s="993" t="s">
        <v>3086</v>
      </c>
      <c r="L1343" s="993">
        <v>42237</v>
      </c>
      <c r="M1343" s="1022">
        <v>53195</v>
      </c>
      <c r="O1343" s="1023" t="s">
        <v>3117</v>
      </c>
    </row>
    <row r="1344" spans="1:15" s="719" customFormat="1" ht="10.199999999999999">
      <c r="A1344" s="985">
        <v>1341</v>
      </c>
      <c r="B1344" s="986" t="s">
        <v>10534</v>
      </c>
      <c r="C1344" s="986">
        <v>19039</v>
      </c>
      <c r="D1344" s="712" t="s">
        <v>6782</v>
      </c>
      <c r="E1344" s="987">
        <v>62.74</v>
      </c>
      <c r="F1344" s="986" t="s">
        <v>10535</v>
      </c>
      <c r="G1344" s="713" t="s">
        <v>40</v>
      </c>
      <c r="H1344" s="713" t="s">
        <v>2310</v>
      </c>
      <c r="I1344" s="713" t="s">
        <v>10536</v>
      </c>
      <c r="J1344" s="986">
        <v>5364116</v>
      </c>
      <c r="K1344" s="988" t="s">
        <v>2186</v>
      </c>
      <c r="L1344" s="988">
        <v>42237</v>
      </c>
      <c r="M1344" s="1020">
        <v>53195</v>
      </c>
      <c r="O1344" s="1021" t="s">
        <v>3117</v>
      </c>
    </row>
    <row r="1345" spans="1:15" s="719" customFormat="1" ht="10.199999999999999">
      <c r="A1345" s="990">
        <v>1342</v>
      </c>
      <c r="B1345" s="991" t="s">
        <v>10537</v>
      </c>
      <c r="C1345" s="991">
        <v>19041</v>
      </c>
      <c r="D1345" s="707" t="s">
        <v>5192</v>
      </c>
      <c r="E1345" s="992">
        <v>75.33</v>
      </c>
      <c r="F1345" s="991" t="s">
        <v>5193</v>
      </c>
      <c r="G1345" s="709" t="s">
        <v>48</v>
      </c>
      <c r="H1345" s="709" t="s">
        <v>775</v>
      </c>
      <c r="I1345" s="709" t="s">
        <v>653</v>
      </c>
      <c r="J1345" s="991">
        <v>6249264</v>
      </c>
      <c r="K1345" s="993" t="s">
        <v>6813</v>
      </c>
      <c r="L1345" s="993">
        <v>42243</v>
      </c>
      <c r="M1345" s="1022">
        <v>53201</v>
      </c>
      <c r="O1345" s="1023" t="s">
        <v>3149</v>
      </c>
    </row>
    <row r="1346" spans="1:15" s="719" customFormat="1" ht="10.199999999999999">
      <c r="A1346" s="985">
        <v>1343</v>
      </c>
      <c r="B1346" s="986" t="s">
        <v>10538</v>
      </c>
      <c r="C1346" s="986">
        <v>19043</v>
      </c>
      <c r="D1346" s="712" t="s">
        <v>4497</v>
      </c>
      <c r="E1346" s="987">
        <v>163.83000000000001</v>
      </c>
      <c r="F1346" s="986" t="s">
        <v>4496</v>
      </c>
      <c r="G1346" s="713" t="s">
        <v>46</v>
      </c>
      <c r="H1346" s="713" t="s">
        <v>3457</v>
      </c>
      <c r="I1346" s="713" t="s">
        <v>10539</v>
      </c>
      <c r="J1346" s="986">
        <v>5601703</v>
      </c>
      <c r="K1346" s="988" t="s">
        <v>2186</v>
      </c>
      <c r="L1346" s="988">
        <v>42243</v>
      </c>
      <c r="M1346" s="1020">
        <v>53201</v>
      </c>
      <c r="O1346" s="1021" t="s">
        <v>3122</v>
      </c>
    </row>
    <row r="1347" spans="1:15" s="719" customFormat="1" ht="10.199999999999999">
      <c r="A1347" s="990">
        <v>1344</v>
      </c>
      <c r="B1347" s="991" t="s">
        <v>10540</v>
      </c>
      <c r="C1347" s="991">
        <v>19106</v>
      </c>
      <c r="D1347" s="707" t="s">
        <v>4057</v>
      </c>
      <c r="E1347" s="992">
        <v>29.84</v>
      </c>
      <c r="F1347" s="991" t="s">
        <v>10541</v>
      </c>
      <c r="G1347" s="709" t="s">
        <v>41</v>
      </c>
      <c r="H1347" s="709" t="s">
        <v>1072</v>
      </c>
      <c r="I1347" s="709" t="s">
        <v>10542</v>
      </c>
      <c r="J1347" s="991">
        <v>2839121</v>
      </c>
      <c r="K1347" s="993" t="s">
        <v>2287</v>
      </c>
      <c r="L1347" s="993">
        <v>36633</v>
      </c>
      <c r="M1347" s="1022">
        <v>47590</v>
      </c>
      <c r="O1347" s="1023" t="s">
        <v>3117</v>
      </c>
    </row>
    <row r="1348" spans="1:15" s="719" customFormat="1" ht="10.199999999999999">
      <c r="A1348" s="985">
        <v>1345</v>
      </c>
      <c r="B1348" s="986" t="s">
        <v>10543</v>
      </c>
      <c r="C1348" s="986">
        <v>19116</v>
      </c>
      <c r="D1348" s="712" t="s">
        <v>10544</v>
      </c>
      <c r="E1348" s="987">
        <v>200.12</v>
      </c>
      <c r="F1348" s="986" t="s">
        <v>10545</v>
      </c>
      <c r="G1348" s="713" t="s">
        <v>2364</v>
      </c>
      <c r="H1348" s="713" t="s">
        <v>5182</v>
      </c>
      <c r="I1348" s="713" t="s">
        <v>10546</v>
      </c>
      <c r="J1348" s="986">
        <v>5823595</v>
      </c>
      <c r="K1348" s="988" t="s">
        <v>2287</v>
      </c>
      <c r="L1348" s="988">
        <v>42250</v>
      </c>
      <c r="M1348" s="1020">
        <v>53208</v>
      </c>
      <c r="O1348" s="1021" t="s">
        <v>3122</v>
      </c>
    </row>
    <row r="1349" spans="1:15" s="719" customFormat="1" ht="20.399999999999999">
      <c r="A1349" s="990">
        <v>1346</v>
      </c>
      <c r="B1349" s="991" t="s">
        <v>10547</v>
      </c>
      <c r="C1349" s="991">
        <v>19137</v>
      </c>
      <c r="D1349" s="707" t="s">
        <v>10548</v>
      </c>
      <c r="E1349" s="992">
        <v>1110.49</v>
      </c>
      <c r="F1349" s="991" t="s">
        <v>10549</v>
      </c>
      <c r="G1349" s="709" t="s">
        <v>44</v>
      </c>
      <c r="H1349" s="709" t="s">
        <v>3137</v>
      </c>
      <c r="I1349" s="709" t="s">
        <v>10550</v>
      </c>
      <c r="J1349" s="991">
        <v>5435951</v>
      </c>
      <c r="K1349" s="993" t="s">
        <v>3086</v>
      </c>
      <c r="L1349" s="993">
        <v>42250</v>
      </c>
      <c r="M1349" s="1022">
        <v>53208</v>
      </c>
      <c r="O1349" s="1023" t="s">
        <v>3117</v>
      </c>
    </row>
    <row r="1350" spans="1:15" s="719" customFormat="1" ht="10.199999999999999">
      <c r="A1350" s="985">
        <v>1347</v>
      </c>
      <c r="B1350" s="986" t="s">
        <v>10551</v>
      </c>
      <c r="C1350" s="986">
        <v>19149</v>
      </c>
      <c r="D1350" s="712" t="s">
        <v>3375</v>
      </c>
      <c r="E1350" s="987">
        <v>6664.61</v>
      </c>
      <c r="F1350" s="986" t="s">
        <v>3374</v>
      </c>
      <c r="G1350" s="713" t="s">
        <v>44</v>
      </c>
      <c r="H1350" s="713" t="s">
        <v>3376</v>
      </c>
      <c r="I1350" s="713" t="s">
        <v>690</v>
      </c>
      <c r="J1350" s="986">
        <v>5618339</v>
      </c>
      <c r="K1350" s="988" t="s">
        <v>3086</v>
      </c>
      <c r="L1350" s="988">
        <v>42255</v>
      </c>
      <c r="M1350" s="1020">
        <v>53213</v>
      </c>
      <c r="O1350" s="1021" t="s">
        <v>3149</v>
      </c>
    </row>
    <row r="1351" spans="1:15" s="719" customFormat="1" ht="10.199999999999999">
      <c r="A1351" s="990">
        <v>1348</v>
      </c>
      <c r="B1351" s="991" t="s">
        <v>10552</v>
      </c>
      <c r="C1351" s="991">
        <v>19187</v>
      </c>
      <c r="D1351" s="707" t="s">
        <v>3552</v>
      </c>
      <c r="E1351" s="992">
        <v>1334.28</v>
      </c>
      <c r="F1351" s="991" t="s">
        <v>10553</v>
      </c>
      <c r="G1351" s="709" t="s">
        <v>47</v>
      </c>
      <c r="H1351" s="709" t="s">
        <v>3552</v>
      </c>
      <c r="I1351" s="709" t="s">
        <v>10554</v>
      </c>
      <c r="J1351" s="991">
        <v>5609879</v>
      </c>
      <c r="K1351" s="993" t="s">
        <v>7559</v>
      </c>
      <c r="L1351" s="993">
        <v>42256</v>
      </c>
      <c r="M1351" s="1022">
        <v>53214</v>
      </c>
      <c r="O1351" s="1023" t="s">
        <v>3149</v>
      </c>
    </row>
    <row r="1352" spans="1:15" s="719" customFormat="1" ht="20.399999999999999">
      <c r="A1352" s="985">
        <v>1349</v>
      </c>
      <c r="B1352" s="986" t="s">
        <v>10555</v>
      </c>
      <c r="C1352" s="986">
        <v>19223</v>
      </c>
      <c r="D1352" s="712" t="s">
        <v>9583</v>
      </c>
      <c r="E1352" s="987">
        <v>1036.8900000000001</v>
      </c>
      <c r="F1352" s="986" t="s">
        <v>10556</v>
      </c>
      <c r="G1352" s="713" t="s">
        <v>44</v>
      </c>
      <c r="H1352" s="713" t="s">
        <v>3376</v>
      </c>
      <c r="I1352" s="713" t="s">
        <v>10557</v>
      </c>
      <c r="J1352" s="986">
        <v>5785707</v>
      </c>
      <c r="K1352" s="988" t="s">
        <v>2186</v>
      </c>
      <c r="L1352" s="988">
        <v>40980</v>
      </c>
      <c r="M1352" s="1020">
        <v>52147</v>
      </c>
      <c r="O1352" s="1021" t="s">
        <v>3117</v>
      </c>
    </row>
    <row r="1353" spans="1:15" s="719" customFormat="1" ht="10.199999999999999">
      <c r="A1353" s="990">
        <v>1350</v>
      </c>
      <c r="B1353" s="991" t="s">
        <v>10558</v>
      </c>
      <c r="C1353" s="991">
        <v>19225</v>
      </c>
      <c r="D1353" s="707" t="s">
        <v>2325</v>
      </c>
      <c r="E1353" s="992">
        <v>53.85</v>
      </c>
      <c r="F1353" s="991" t="s">
        <v>3714</v>
      </c>
      <c r="G1353" s="709" t="s">
        <v>2364</v>
      </c>
      <c r="H1353" s="709" t="s">
        <v>3206</v>
      </c>
      <c r="I1353" s="709" t="s">
        <v>3715</v>
      </c>
      <c r="J1353" s="991">
        <v>5196183</v>
      </c>
      <c r="K1353" s="993" t="s">
        <v>7044</v>
      </c>
      <c r="L1353" s="993">
        <v>42258</v>
      </c>
      <c r="M1353" s="1022">
        <v>53216</v>
      </c>
      <c r="O1353" s="1023" t="s">
        <v>3117</v>
      </c>
    </row>
    <row r="1354" spans="1:15" s="719" customFormat="1" ht="20.399999999999999">
      <c r="A1354" s="985">
        <v>1351</v>
      </c>
      <c r="B1354" s="986" t="s">
        <v>10559</v>
      </c>
      <c r="C1354" s="986">
        <v>19233</v>
      </c>
      <c r="D1354" s="712" t="s">
        <v>10560</v>
      </c>
      <c r="E1354" s="987">
        <v>2910.51</v>
      </c>
      <c r="F1354" s="986" t="s">
        <v>10561</v>
      </c>
      <c r="G1354" s="713" t="s">
        <v>48</v>
      </c>
      <c r="H1354" s="713" t="s">
        <v>3964</v>
      </c>
      <c r="I1354" s="713" t="s">
        <v>10562</v>
      </c>
      <c r="J1354" s="986">
        <v>5480256</v>
      </c>
      <c r="K1354" s="988" t="s">
        <v>6906</v>
      </c>
      <c r="L1354" s="988">
        <v>42261</v>
      </c>
      <c r="M1354" s="1020">
        <v>53219</v>
      </c>
      <c r="O1354" s="1021" t="s">
        <v>3122</v>
      </c>
    </row>
    <row r="1355" spans="1:15" s="719" customFormat="1" ht="10.199999999999999">
      <c r="A1355" s="990">
        <v>1352</v>
      </c>
      <c r="B1355" s="991" t="s">
        <v>10563</v>
      </c>
      <c r="C1355" s="991">
        <v>19234</v>
      </c>
      <c r="D1355" s="707" t="s">
        <v>10564</v>
      </c>
      <c r="E1355" s="992">
        <v>25.83</v>
      </c>
      <c r="F1355" s="991" t="s">
        <v>10565</v>
      </c>
      <c r="G1355" s="709" t="s">
        <v>371</v>
      </c>
      <c r="H1355" s="709" t="s">
        <v>7923</v>
      </c>
      <c r="I1355" s="709" t="s">
        <v>10566</v>
      </c>
      <c r="J1355" s="991">
        <v>2562219</v>
      </c>
      <c r="K1355" s="993" t="s">
        <v>6906</v>
      </c>
      <c r="L1355" s="993">
        <v>39289</v>
      </c>
      <c r="M1355" s="1022">
        <v>50247</v>
      </c>
      <c r="O1355" s="1023" t="s">
        <v>3117</v>
      </c>
    </row>
    <row r="1356" spans="1:15" s="719" customFormat="1" ht="10.199999999999999">
      <c r="A1356" s="985">
        <v>1353</v>
      </c>
      <c r="B1356" s="986" t="s">
        <v>10567</v>
      </c>
      <c r="C1356" s="986">
        <v>19327</v>
      </c>
      <c r="D1356" s="712" t="s">
        <v>10568</v>
      </c>
      <c r="E1356" s="987">
        <v>1701.64</v>
      </c>
      <c r="F1356" s="986" t="s">
        <v>10569</v>
      </c>
      <c r="G1356" s="713" t="s">
        <v>2247</v>
      </c>
      <c r="H1356" s="713" t="s">
        <v>5221</v>
      </c>
      <c r="I1356" s="713" t="s">
        <v>10570</v>
      </c>
      <c r="J1356" s="986">
        <v>5075912</v>
      </c>
      <c r="K1356" s="988" t="s">
        <v>3086</v>
      </c>
      <c r="L1356" s="988">
        <v>42265</v>
      </c>
      <c r="M1356" s="1020">
        <v>53223</v>
      </c>
      <c r="O1356" s="1021" t="s">
        <v>3117</v>
      </c>
    </row>
    <row r="1357" spans="1:15" s="719" customFormat="1" ht="10.199999999999999">
      <c r="A1357" s="990">
        <v>1354</v>
      </c>
      <c r="B1357" s="991" t="s">
        <v>10571</v>
      </c>
      <c r="C1357" s="991">
        <v>19328</v>
      </c>
      <c r="D1357" s="707" t="s">
        <v>7155</v>
      </c>
      <c r="E1357" s="992">
        <v>1967.96</v>
      </c>
      <c r="F1357" s="991" t="s">
        <v>10572</v>
      </c>
      <c r="G1357" s="709" t="s">
        <v>2509</v>
      </c>
      <c r="H1357" s="709" t="s">
        <v>3179</v>
      </c>
      <c r="I1357" s="709" t="s">
        <v>10573</v>
      </c>
      <c r="J1357" s="991">
        <v>2546574</v>
      </c>
      <c r="K1357" s="993" t="s">
        <v>10500</v>
      </c>
      <c r="L1357" s="993">
        <v>42265</v>
      </c>
      <c r="M1357" s="1022">
        <v>53223</v>
      </c>
      <c r="O1357" s="1023" t="s">
        <v>3117</v>
      </c>
    </row>
    <row r="1358" spans="1:15" s="719" customFormat="1" ht="30.6">
      <c r="A1358" s="985">
        <v>1355</v>
      </c>
      <c r="B1358" s="986" t="s">
        <v>10574</v>
      </c>
      <c r="C1358" s="986">
        <v>19329</v>
      </c>
      <c r="D1358" s="712" t="s">
        <v>3798</v>
      </c>
      <c r="E1358" s="987">
        <v>106.66</v>
      </c>
      <c r="F1358" s="986" t="s">
        <v>10575</v>
      </c>
      <c r="G1358" s="713" t="s">
        <v>45</v>
      </c>
      <c r="H1358" s="713" t="s">
        <v>3546</v>
      </c>
      <c r="I1358" s="713" t="s">
        <v>10576</v>
      </c>
      <c r="J1358" s="986">
        <v>5458757</v>
      </c>
      <c r="K1358" s="988" t="s">
        <v>7587</v>
      </c>
      <c r="L1358" s="988">
        <v>42268</v>
      </c>
      <c r="M1358" s="1020">
        <v>53226</v>
      </c>
      <c r="O1358" s="1021" t="s">
        <v>3117</v>
      </c>
    </row>
    <row r="1359" spans="1:15" s="719" customFormat="1" ht="10.199999999999999">
      <c r="A1359" s="990">
        <v>1356</v>
      </c>
      <c r="B1359" s="991" t="s">
        <v>10577</v>
      </c>
      <c r="C1359" s="991">
        <v>19330</v>
      </c>
      <c r="D1359" s="707" t="s">
        <v>10578</v>
      </c>
      <c r="E1359" s="992">
        <v>25.94</v>
      </c>
      <c r="F1359" s="991" t="s">
        <v>10579</v>
      </c>
      <c r="G1359" s="709" t="s">
        <v>371</v>
      </c>
      <c r="H1359" s="709" t="s">
        <v>3590</v>
      </c>
      <c r="I1359" s="709" t="s">
        <v>10580</v>
      </c>
      <c r="J1359" s="991">
        <v>5728215</v>
      </c>
      <c r="K1359" s="993" t="s">
        <v>6906</v>
      </c>
      <c r="L1359" s="993">
        <v>42268</v>
      </c>
      <c r="M1359" s="1022">
        <v>53226</v>
      </c>
      <c r="O1359" s="1023" t="s">
        <v>3117</v>
      </c>
    </row>
    <row r="1360" spans="1:15" s="719" customFormat="1" ht="10.199999999999999">
      <c r="A1360" s="985">
        <v>1357</v>
      </c>
      <c r="B1360" s="986" t="s">
        <v>10581</v>
      </c>
      <c r="C1360" s="986">
        <v>19331</v>
      </c>
      <c r="D1360" s="712" t="s">
        <v>3623</v>
      </c>
      <c r="E1360" s="987">
        <v>5488.42</v>
      </c>
      <c r="F1360" s="986" t="s">
        <v>10582</v>
      </c>
      <c r="G1360" s="713" t="s">
        <v>41</v>
      </c>
      <c r="H1360" s="713" t="s">
        <v>1072</v>
      </c>
      <c r="I1360" s="713" t="s">
        <v>595</v>
      </c>
      <c r="J1360" s="986">
        <v>5673569</v>
      </c>
      <c r="K1360" s="988" t="s">
        <v>3086</v>
      </c>
      <c r="L1360" s="988">
        <v>42271</v>
      </c>
      <c r="M1360" s="1020">
        <v>53229</v>
      </c>
      <c r="O1360" s="1021" t="s">
        <v>3117</v>
      </c>
    </row>
    <row r="1361" spans="1:15" s="719" customFormat="1" ht="20.399999999999999">
      <c r="A1361" s="990">
        <v>1358</v>
      </c>
      <c r="B1361" s="991" t="s">
        <v>10583</v>
      </c>
      <c r="C1361" s="991">
        <v>19336</v>
      </c>
      <c r="D1361" s="707" t="s">
        <v>4140</v>
      </c>
      <c r="E1361" s="992">
        <v>1773.74</v>
      </c>
      <c r="F1361" s="991" t="s">
        <v>10584</v>
      </c>
      <c r="G1361" s="709" t="s">
        <v>44</v>
      </c>
      <c r="H1361" s="709" t="s">
        <v>3167</v>
      </c>
      <c r="I1361" s="709" t="s">
        <v>10585</v>
      </c>
      <c r="J1361" s="991">
        <v>5015553</v>
      </c>
      <c r="K1361" s="993" t="s">
        <v>2287</v>
      </c>
      <c r="L1361" s="993">
        <v>41197</v>
      </c>
      <c r="M1361" s="1022">
        <v>52154</v>
      </c>
      <c r="O1361" s="1023" t="s">
        <v>3117</v>
      </c>
    </row>
    <row r="1362" spans="1:15" s="719" customFormat="1" ht="10.199999999999999">
      <c r="A1362" s="985">
        <v>1359</v>
      </c>
      <c r="B1362" s="986" t="s">
        <v>10586</v>
      </c>
      <c r="C1362" s="986">
        <v>19638</v>
      </c>
      <c r="D1362" s="712" t="s">
        <v>10587</v>
      </c>
      <c r="E1362" s="987">
        <v>515.05999999999995</v>
      </c>
      <c r="F1362" s="986" t="s">
        <v>10588</v>
      </c>
      <c r="G1362" s="713" t="s">
        <v>2509</v>
      </c>
      <c r="H1362" s="713" t="s">
        <v>3183</v>
      </c>
      <c r="I1362" s="713" t="s">
        <v>8448</v>
      </c>
      <c r="J1362" s="986">
        <v>2091798</v>
      </c>
      <c r="K1362" s="988" t="s">
        <v>2186</v>
      </c>
      <c r="L1362" s="988">
        <v>42297</v>
      </c>
      <c r="M1362" s="1020">
        <v>53255</v>
      </c>
      <c r="O1362" s="1021" t="s">
        <v>3117</v>
      </c>
    </row>
    <row r="1363" spans="1:15" s="719" customFormat="1" ht="10.199999999999999">
      <c r="A1363" s="990">
        <v>1360</v>
      </c>
      <c r="B1363" s="991" t="s">
        <v>10589</v>
      </c>
      <c r="C1363" s="991">
        <v>19647</v>
      </c>
      <c r="D1363" s="707" t="s">
        <v>4244</v>
      </c>
      <c r="E1363" s="992">
        <v>133.79</v>
      </c>
      <c r="F1363" s="991" t="s">
        <v>10590</v>
      </c>
      <c r="G1363" s="709" t="s">
        <v>46</v>
      </c>
      <c r="H1363" s="709" t="s">
        <v>3457</v>
      </c>
      <c r="I1363" s="709" t="s">
        <v>10573</v>
      </c>
      <c r="J1363" s="991">
        <v>2546574</v>
      </c>
      <c r="K1363" s="993" t="s">
        <v>7559</v>
      </c>
      <c r="L1363" s="993">
        <v>42297</v>
      </c>
      <c r="M1363" s="1022">
        <v>53255</v>
      </c>
      <c r="O1363" s="1023" t="s">
        <v>3117</v>
      </c>
    </row>
    <row r="1364" spans="1:15" s="719" customFormat="1" ht="10.199999999999999">
      <c r="A1364" s="985">
        <v>1361</v>
      </c>
      <c r="B1364" s="986" t="s">
        <v>10591</v>
      </c>
      <c r="C1364" s="986">
        <v>19648</v>
      </c>
      <c r="D1364" s="712" t="s">
        <v>6573</v>
      </c>
      <c r="E1364" s="987">
        <v>33.17</v>
      </c>
      <c r="F1364" s="986" t="s">
        <v>10592</v>
      </c>
      <c r="G1364" s="713" t="s">
        <v>2274</v>
      </c>
      <c r="H1364" s="713" t="s">
        <v>3257</v>
      </c>
      <c r="I1364" s="713" t="s">
        <v>10593</v>
      </c>
      <c r="J1364" s="986">
        <v>4371267</v>
      </c>
      <c r="K1364" s="988" t="s">
        <v>6906</v>
      </c>
      <c r="L1364" s="988">
        <v>42297</v>
      </c>
      <c r="M1364" s="1020">
        <v>53255</v>
      </c>
      <c r="O1364" s="1021" t="s">
        <v>3117</v>
      </c>
    </row>
    <row r="1365" spans="1:15" s="719" customFormat="1" ht="10.199999999999999">
      <c r="A1365" s="990">
        <v>1362</v>
      </c>
      <c r="B1365" s="991" t="s">
        <v>10594</v>
      </c>
      <c r="C1365" s="991">
        <v>19681</v>
      </c>
      <c r="D1365" s="707" t="s">
        <v>7362</v>
      </c>
      <c r="E1365" s="992">
        <v>79.14</v>
      </c>
      <c r="F1365" s="991" t="s">
        <v>10595</v>
      </c>
      <c r="G1365" s="709" t="s">
        <v>2281</v>
      </c>
      <c r="H1365" s="709" t="s">
        <v>4024</v>
      </c>
      <c r="I1365" s="709" t="s">
        <v>10596</v>
      </c>
      <c r="J1365" s="991">
        <v>5143926</v>
      </c>
      <c r="K1365" s="993" t="s">
        <v>7827</v>
      </c>
      <c r="L1365" s="993">
        <v>42298</v>
      </c>
      <c r="M1365" s="1022">
        <v>53256</v>
      </c>
      <c r="O1365" s="1023" t="s">
        <v>3117</v>
      </c>
    </row>
    <row r="1366" spans="1:15" s="719" customFormat="1" ht="10.199999999999999">
      <c r="A1366" s="985">
        <v>1363</v>
      </c>
      <c r="B1366" s="986" t="s">
        <v>10597</v>
      </c>
      <c r="C1366" s="986">
        <v>19832</v>
      </c>
      <c r="D1366" s="712" t="s">
        <v>5553</v>
      </c>
      <c r="E1366" s="987">
        <v>6467.48</v>
      </c>
      <c r="F1366" s="986" t="s">
        <v>10598</v>
      </c>
      <c r="G1366" s="713" t="s">
        <v>41</v>
      </c>
      <c r="H1366" s="713" t="s">
        <v>3290</v>
      </c>
      <c r="I1366" s="713" t="s">
        <v>10599</v>
      </c>
      <c r="J1366" s="986">
        <v>5412374</v>
      </c>
      <c r="K1366" s="988" t="s">
        <v>7983</v>
      </c>
      <c r="L1366" s="988">
        <v>42307</v>
      </c>
      <c r="M1366" s="1020">
        <v>53265</v>
      </c>
      <c r="O1366" s="1021" t="s">
        <v>3117</v>
      </c>
    </row>
    <row r="1367" spans="1:15" s="719" customFormat="1" ht="10.199999999999999">
      <c r="A1367" s="990">
        <v>1364</v>
      </c>
      <c r="B1367" s="991" t="s">
        <v>10600</v>
      </c>
      <c r="C1367" s="991">
        <v>19852</v>
      </c>
      <c r="D1367" s="707" t="s">
        <v>10601</v>
      </c>
      <c r="E1367" s="992">
        <v>329.98</v>
      </c>
      <c r="F1367" s="991" t="s">
        <v>7822</v>
      </c>
      <c r="G1367" s="709" t="s">
        <v>5562</v>
      </c>
      <c r="H1367" s="709" t="s">
        <v>5563</v>
      </c>
      <c r="I1367" s="709" t="s">
        <v>10602</v>
      </c>
      <c r="J1367" s="991">
        <v>2787989</v>
      </c>
      <c r="K1367" s="993" t="s">
        <v>2186</v>
      </c>
      <c r="L1367" s="993">
        <v>38329</v>
      </c>
      <c r="M1367" s="1022">
        <v>49286</v>
      </c>
      <c r="O1367" s="1023" t="s">
        <v>3117</v>
      </c>
    </row>
    <row r="1368" spans="1:15" s="719" customFormat="1" ht="10.199999999999999">
      <c r="A1368" s="985">
        <v>1365</v>
      </c>
      <c r="B1368" s="986" t="s">
        <v>10603</v>
      </c>
      <c r="C1368" s="986">
        <v>19856</v>
      </c>
      <c r="D1368" s="712" t="s">
        <v>5896</v>
      </c>
      <c r="E1368" s="987">
        <v>41.87</v>
      </c>
      <c r="F1368" s="986" t="s">
        <v>10604</v>
      </c>
      <c r="G1368" s="713" t="s">
        <v>48</v>
      </c>
      <c r="H1368" s="713" t="s">
        <v>902</v>
      </c>
      <c r="I1368" s="713" t="s">
        <v>3461</v>
      </c>
      <c r="J1368" s="986">
        <v>2012677</v>
      </c>
      <c r="K1368" s="988" t="s">
        <v>2287</v>
      </c>
      <c r="L1368" s="988">
        <v>42311</v>
      </c>
      <c r="M1368" s="1020">
        <v>53269</v>
      </c>
      <c r="O1368" s="1021" t="s">
        <v>3117</v>
      </c>
    </row>
    <row r="1369" spans="1:15" s="719" customFormat="1" ht="20.399999999999999">
      <c r="A1369" s="990">
        <v>1366</v>
      </c>
      <c r="B1369" s="991" t="s">
        <v>10605</v>
      </c>
      <c r="C1369" s="991">
        <v>19889</v>
      </c>
      <c r="D1369" s="707" t="s">
        <v>9861</v>
      </c>
      <c r="E1369" s="992">
        <v>124.29</v>
      </c>
      <c r="F1369" s="991" t="s">
        <v>10606</v>
      </c>
      <c r="G1369" s="709" t="s">
        <v>41</v>
      </c>
      <c r="H1369" s="709" t="s">
        <v>1072</v>
      </c>
      <c r="I1369" s="709" t="s">
        <v>10607</v>
      </c>
      <c r="J1369" s="991">
        <v>5650275</v>
      </c>
      <c r="K1369" s="993" t="s">
        <v>2287</v>
      </c>
      <c r="L1369" s="993">
        <v>41372</v>
      </c>
      <c r="M1369" s="1022">
        <v>52329</v>
      </c>
      <c r="O1369" s="1023" t="s">
        <v>3117</v>
      </c>
    </row>
    <row r="1370" spans="1:15" s="719" customFormat="1" ht="10.199999999999999">
      <c r="A1370" s="985">
        <v>1367</v>
      </c>
      <c r="B1370" s="986" t="s">
        <v>10608</v>
      </c>
      <c r="C1370" s="986">
        <v>19938</v>
      </c>
      <c r="D1370" s="712" t="s">
        <v>10609</v>
      </c>
      <c r="E1370" s="987">
        <v>690.4</v>
      </c>
      <c r="F1370" s="986" t="s">
        <v>10610</v>
      </c>
      <c r="G1370" s="713" t="s">
        <v>2509</v>
      </c>
      <c r="H1370" s="713" t="s">
        <v>3183</v>
      </c>
      <c r="I1370" s="713" t="s">
        <v>4392</v>
      </c>
      <c r="J1370" s="986">
        <v>5073189</v>
      </c>
      <c r="K1370" s="988" t="s">
        <v>2186</v>
      </c>
      <c r="L1370" s="988">
        <v>42314</v>
      </c>
      <c r="M1370" s="1020">
        <v>53272</v>
      </c>
      <c r="O1370" s="1021" t="s">
        <v>3117</v>
      </c>
    </row>
    <row r="1371" spans="1:15" s="719" customFormat="1" ht="20.399999999999999">
      <c r="A1371" s="990">
        <v>1368</v>
      </c>
      <c r="B1371" s="991" t="s">
        <v>10611</v>
      </c>
      <c r="C1371" s="991">
        <v>19940</v>
      </c>
      <c r="D1371" s="707" t="s">
        <v>10612</v>
      </c>
      <c r="E1371" s="992">
        <v>1983.01</v>
      </c>
      <c r="F1371" s="991" t="s">
        <v>10613</v>
      </c>
      <c r="G1371" s="709" t="s">
        <v>2509</v>
      </c>
      <c r="H1371" s="709" t="s">
        <v>10614</v>
      </c>
      <c r="I1371" s="709" t="s">
        <v>3161</v>
      </c>
      <c r="J1371" s="991">
        <v>2715619</v>
      </c>
      <c r="K1371" s="993" t="s">
        <v>2186</v>
      </c>
      <c r="L1371" s="993">
        <v>42313</v>
      </c>
      <c r="M1371" s="1022">
        <v>53271</v>
      </c>
      <c r="O1371" s="1023" t="s">
        <v>3122</v>
      </c>
    </row>
    <row r="1372" spans="1:15" s="719" customFormat="1" ht="10.199999999999999">
      <c r="A1372" s="985">
        <v>1369</v>
      </c>
      <c r="B1372" s="986" t="s">
        <v>10615</v>
      </c>
      <c r="C1372" s="986">
        <v>20041</v>
      </c>
      <c r="D1372" s="712" t="s">
        <v>10616</v>
      </c>
      <c r="E1372" s="987">
        <v>31.79</v>
      </c>
      <c r="F1372" s="986" t="s">
        <v>10617</v>
      </c>
      <c r="G1372" s="713" t="s">
        <v>371</v>
      </c>
      <c r="H1372" s="713" t="s">
        <v>3590</v>
      </c>
      <c r="I1372" s="713" t="s">
        <v>10618</v>
      </c>
      <c r="J1372" s="986">
        <v>2542714</v>
      </c>
      <c r="K1372" s="988" t="s">
        <v>6906</v>
      </c>
      <c r="L1372" s="988">
        <v>42318</v>
      </c>
      <c r="M1372" s="1020">
        <v>53276</v>
      </c>
      <c r="O1372" s="1021" t="s">
        <v>3117</v>
      </c>
    </row>
    <row r="1373" spans="1:15" s="719" customFormat="1" ht="10.199999999999999">
      <c r="A1373" s="990">
        <v>1370</v>
      </c>
      <c r="B1373" s="991" t="s">
        <v>10619</v>
      </c>
      <c r="C1373" s="991">
        <v>20042</v>
      </c>
      <c r="D1373" s="707" t="s">
        <v>3609</v>
      </c>
      <c r="E1373" s="992">
        <v>1322.54</v>
      </c>
      <c r="F1373" s="991" t="s">
        <v>10620</v>
      </c>
      <c r="G1373" s="709" t="s">
        <v>2364</v>
      </c>
      <c r="H1373" s="709" t="s">
        <v>3452</v>
      </c>
      <c r="I1373" s="709" t="s">
        <v>3121</v>
      </c>
      <c r="J1373" s="991">
        <v>2672146</v>
      </c>
      <c r="K1373" s="993" t="s">
        <v>7566</v>
      </c>
      <c r="L1373" s="993">
        <v>42318</v>
      </c>
      <c r="M1373" s="1022">
        <v>53276</v>
      </c>
      <c r="O1373" s="1023" t="s">
        <v>3122</v>
      </c>
    </row>
    <row r="1374" spans="1:15" s="719" customFormat="1" ht="10.199999999999999">
      <c r="A1374" s="985">
        <v>1371</v>
      </c>
      <c r="B1374" s="986" t="s">
        <v>10621</v>
      </c>
      <c r="C1374" s="986">
        <v>20095</v>
      </c>
      <c r="D1374" s="712" t="s">
        <v>10622</v>
      </c>
      <c r="E1374" s="987">
        <v>4271.18</v>
      </c>
      <c r="F1374" s="986" t="s">
        <v>10623</v>
      </c>
      <c r="G1374" s="713" t="s">
        <v>48</v>
      </c>
      <c r="H1374" s="713" t="s">
        <v>3536</v>
      </c>
      <c r="I1374" s="713" t="s">
        <v>10624</v>
      </c>
      <c r="J1374" s="986">
        <v>2005522</v>
      </c>
      <c r="K1374" s="988" t="s">
        <v>3086</v>
      </c>
      <c r="L1374" s="988">
        <v>42324</v>
      </c>
      <c r="M1374" s="1020">
        <v>53282</v>
      </c>
      <c r="O1374" s="1021" t="s">
        <v>3117</v>
      </c>
    </row>
    <row r="1375" spans="1:15" s="719" customFormat="1" ht="10.199999999999999">
      <c r="A1375" s="990">
        <v>1372</v>
      </c>
      <c r="B1375" s="991" t="s">
        <v>10625</v>
      </c>
      <c r="C1375" s="991">
        <v>20097</v>
      </c>
      <c r="D1375" s="707" t="s">
        <v>10626</v>
      </c>
      <c r="E1375" s="992">
        <v>27343.25</v>
      </c>
      <c r="F1375" s="991" t="s">
        <v>10627</v>
      </c>
      <c r="G1375" s="709" t="s">
        <v>48</v>
      </c>
      <c r="H1375" s="709" t="s">
        <v>5194</v>
      </c>
      <c r="I1375" s="709" t="s">
        <v>8825</v>
      </c>
      <c r="J1375" s="991">
        <v>5376467</v>
      </c>
      <c r="K1375" s="993" t="s">
        <v>3086</v>
      </c>
      <c r="L1375" s="993">
        <v>42326</v>
      </c>
      <c r="M1375" s="1022">
        <v>53284</v>
      </c>
      <c r="O1375" s="1023" t="s">
        <v>3117</v>
      </c>
    </row>
    <row r="1376" spans="1:15" s="719" customFormat="1" ht="10.199999999999999">
      <c r="A1376" s="985">
        <v>1373</v>
      </c>
      <c r="B1376" s="986" t="s">
        <v>10628</v>
      </c>
      <c r="C1376" s="986">
        <v>20098</v>
      </c>
      <c r="D1376" s="712" t="s">
        <v>10626</v>
      </c>
      <c r="E1376" s="987">
        <v>23062.99</v>
      </c>
      <c r="F1376" s="986" t="s">
        <v>10629</v>
      </c>
      <c r="G1376" s="713" t="s">
        <v>48</v>
      </c>
      <c r="H1376" s="713" t="s">
        <v>5194</v>
      </c>
      <c r="I1376" s="713" t="s">
        <v>8825</v>
      </c>
      <c r="J1376" s="986">
        <v>5376467</v>
      </c>
      <c r="K1376" s="988" t="s">
        <v>3086</v>
      </c>
      <c r="L1376" s="988">
        <v>42326</v>
      </c>
      <c r="M1376" s="1020">
        <v>53284</v>
      </c>
      <c r="O1376" s="1021" t="s">
        <v>3117</v>
      </c>
    </row>
    <row r="1377" spans="1:15" s="719" customFormat="1" ht="10.199999999999999">
      <c r="A1377" s="990">
        <v>1374</v>
      </c>
      <c r="B1377" s="991" t="s">
        <v>10630</v>
      </c>
      <c r="C1377" s="991">
        <v>20123</v>
      </c>
      <c r="D1377" s="707" t="s">
        <v>6371</v>
      </c>
      <c r="E1377" s="992">
        <v>792.73</v>
      </c>
      <c r="F1377" s="991" t="s">
        <v>10499</v>
      </c>
      <c r="G1377" s="709" t="s">
        <v>44</v>
      </c>
      <c r="H1377" s="709" t="s">
        <v>3771</v>
      </c>
      <c r="I1377" s="709" t="s">
        <v>743</v>
      </c>
      <c r="J1377" s="991">
        <v>2869594</v>
      </c>
      <c r="K1377" s="993" t="s">
        <v>2287</v>
      </c>
      <c r="L1377" s="993">
        <v>42327</v>
      </c>
      <c r="M1377" s="1022">
        <v>53285</v>
      </c>
      <c r="O1377" s="1023" t="s">
        <v>3117</v>
      </c>
    </row>
    <row r="1378" spans="1:15" s="719" customFormat="1" ht="10.199999999999999">
      <c r="A1378" s="985">
        <v>1375</v>
      </c>
      <c r="B1378" s="986" t="s">
        <v>10631</v>
      </c>
      <c r="C1378" s="986">
        <v>20224</v>
      </c>
      <c r="D1378" s="712" t="s">
        <v>10632</v>
      </c>
      <c r="E1378" s="987">
        <v>171.85</v>
      </c>
      <c r="F1378" s="986" t="s">
        <v>10633</v>
      </c>
      <c r="G1378" s="713" t="s">
        <v>46</v>
      </c>
      <c r="H1378" s="713" t="s">
        <v>3457</v>
      </c>
      <c r="I1378" s="713" t="s">
        <v>10573</v>
      </c>
      <c r="J1378" s="986">
        <v>2546574</v>
      </c>
      <c r="K1378" s="988" t="s">
        <v>7559</v>
      </c>
      <c r="L1378" s="988">
        <v>42333</v>
      </c>
      <c r="M1378" s="1020">
        <v>53291</v>
      </c>
      <c r="O1378" s="1021" t="s">
        <v>3117</v>
      </c>
    </row>
    <row r="1379" spans="1:15" s="719" customFormat="1" ht="20.399999999999999">
      <c r="A1379" s="990">
        <v>1376</v>
      </c>
      <c r="B1379" s="991" t="s">
        <v>10634</v>
      </c>
      <c r="C1379" s="991">
        <v>20297</v>
      </c>
      <c r="D1379" s="707" t="s">
        <v>6231</v>
      </c>
      <c r="E1379" s="992">
        <v>1215.8699999999999</v>
      </c>
      <c r="F1379" s="991" t="s">
        <v>10635</v>
      </c>
      <c r="G1379" s="709" t="s">
        <v>48</v>
      </c>
      <c r="H1379" s="709" t="s">
        <v>9825</v>
      </c>
      <c r="I1379" s="709" t="s">
        <v>5241</v>
      </c>
      <c r="J1379" s="991">
        <v>2095025</v>
      </c>
      <c r="K1379" s="993" t="s">
        <v>3086</v>
      </c>
      <c r="L1379" s="993">
        <v>42340</v>
      </c>
      <c r="M1379" s="1022">
        <v>53298</v>
      </c>
      <c r="O1379" s="1023" t="s">
        <v>3117</v>
      </c>
    </row>
    <row r="1380" spans="1:15" s="719" customFormat="1" ht="20.399999999999999">
      <c r="A1380" s="985">
        <v>1377</v>
      </c>
      <c r="B1380" s="986" t="s">
        <v>10636</v>
      </c>
      <c r="C1380" s="986">
        <v>20299</v>
      </c>
      <c r="D1380" s="712" t="s">
        <v>8179</v>
      </c>
      <c r="E1380" s="987">
        <v>176.55</v>
      </c>
      <c r="F1380" s="986" t="s">
        <v>10637</v>
      </c>
      <c r="G1380" s="713" t="s">
        <v>45</v>
      </c>
      <c r="H1380" s="713" t="s">
        <v>3284</v>
      </c>
      <c r="I1380" s="713" t="s">
        <v>2728</v>
      </c>
      <c r="J1380" s="986">
        <v>5141583</v>
      </c>
      <c r="K1380" s="988" t="s">
        <v>3086</v>
      </c>
      <c r="L1380" s="988">
        <v>38943</v>
      </c>
      <c r="M1380" s="1020">
        <v>49901</v>
      </c>
      <c r="O1380" s="1021" t="s">
        <v>3149</v>
      </c>
    </row>
    <row r="1381" spans="1:15" s="719" customFormat="1" ht="20.399999999999999">
      <c r="A1381" s="990">
        <v>1378</v>
      </c>
      <c r="B1381" s="991" t="s">
        <v>10638</v>
      </c>
      <c r="C1381" s="991">
        <v>20335</v>
      </c>
      <c r="D1381" s="707" t="s">
        <v>8892</v>
      </c>
      <c r="E1381" s="992">
        <v>1095.99</v>
      </c>
      <c r="F1381" s="991" t="s">
        <v>10639</v>
      </c>
      <c r="G1381" s="709" t="s">
        <v>2509</v>
      </c>
      <c r="H1381" s="709" t="s">
        <v>5880</v>
      </c>
      <c r="I1381" s="709" t="s">
        <v>7529</v>
      </c>
      <c r="J1381" s="991">
        <v>5685311</v>
      </c>
      <c r="K1381" s="993" t="s">
        <v>3086</v>
      </c>
      <c r="L1381" s="993">
        <v>41199</v>
      </c>
      <c r="M1381" s="1022">
        <v>52156</v>
      </c>
      <c r="O1381" s="1023" t="s">
        <v>3117</v>
      </c>
    </row>
    <row r="1382" spans="1:15" s="719" customFormat="1" ht="20.399999999999999">
      <c r="A1382" s="985">
        <v>1379</v>
      </c>
      <c r="B1382" s="986" t="s">
        <v>10640</v>
      </c>
      <c r="C1382" s="986">
        <v>20342</v>
      </c>
      <c r="D1382" s="712" t="s">
        <v>7528</v>
      </c>
      <c r="E1382" s="987">
        <v>77.930000000000007</v>
      </c>
      <c r="F1382" s="986" t="s">
        <v>7527</v>
      </c>
      <c r="G1382" s="713" t="s">
        <v>2509</v>
      </c>
      <c r="H1382" s="713" t="s">
        <v>3179</v>
      </c>
      <c r="I1382" s="713" t="s">
        <v>676</v>
      </c>
      <c r="J1382" s="986">
        <v>5482046</v>
      </c>
      <c r="K1382" s="988" t="s">
        <v>3086</v>
      </c>
      <c r="L1382" s="988">
        <v>37916</v>
      </c>
      <c r="M1382" s="1020">
        <v>48874</v>
      </c>
      <c r="O1382" s="1021" t="s">
        <v>3117</v>
      </c>
    </row>
    <row r="1383" spans="1:15" s="719" customFormat="1" ht="10.199999999999999">
      <c r="A1383" s="990">
        <v>1380</v>
      </c>
      <c r="B1383" s="991" t="s">
        <v>10641</v>
      </c>
      <c r="C1383" s="991">
        <v>20387</v>
      </c>
      <c r="D1383" s="707" t="s">
        <v>10642</v>
      </c>
      <c r="E1383" s="992">
        <v>12.6</v>
      </c>
      <c r="F1383" s="991" t="s">
        <v>10643</v>
      </c>
      <c r="G1383" s="709" t="s">
        <v>2509</v>
      </c>
      <c r="H1383" s="709" t="s">
        <v>3900</v>
      </c>
      <c r="I1383" s="709" t="s">
        <v>5241</v>
      </c>
      <c r="J1383" s="991">
        <v>2095025</v>
      </c>
      <c r="K1383" s="993" t="s">
        <v>6906</v>
      </c>
      <c r="L1383" s="993">
        <v>42352</v>
      </c>
      <c r="M1383" s="1022">
        <v>53310</v>
      </c>
      <c r="O1383" s="1023" t="s">
        <v>3117</v>
      </c>
    </row>
    <row r="1384" spans="1:15" s="719" customFormat="1" ht="20.399999999999999">
      <c r="A1384" s="985">
        <v>1381</v>
      </c>
      <c r="B1384" s="986" t="s">
        <v>10644</v>
      </c>
      <c r="C1384" s="986">
        <v>20388</v>
      </c>
      <c r="D1384" s="712" t="s">
        <v>8892</v>
      </c>
      <c r="E1384" s="987">
        <v>650.94000000000005</v>
      </c>
      <c r="F1384" s="986" t="s">
        <v>10639</v>
      </c>
      <c r="G1384" s="713" t="s">
        <v>2509</v>
      </c>
      <c r="H1384" s="713" t="s">
        <v>3179</v>
      </c>
      <c r="I1384" s="713" t="s">
        <v>7529</v>
      </c>
      <c r="J1384" s="986">
        <v>5685311</v>
      </c>
      <c r="K1384" s="988" t="s">
        <v>3086</v>
      </c>
      <c r="L1384" s="988">
        <v>41199</v>
      </c>
      <c r="M1384" s="1020">
        <v>52156</v>
      </c>
      <c r="O1384" s="1021" t="s">
        <v>3117</v>
      </c>
    </row>
    <row r="1385" spans="1:15" s="719" customFormat="1" ht="10.199999999999999">
      <c r="A1385" s="990">
        <v>1382</v>
      </c>
      <c r="B1385" s="991" t="s">
        <v>10645</v>
      </c>
      <c r="C1385" s="991">
        <v>20391</v>
      </c>
      <c r="D1385" s="707" t="s">
        <v>10646</v>
      </c>
      <c r="E1385" s="992">
        <v>273.41000000000003</v>
      </c>
      <c r="F1385" s="991" t="s">
        <v>10647</v>
      </c>
      <c r="G1385" s="709" t="s">
        <v>2509</v>
      </c>
      <c r="H1385" s="709" t="s">
        <v>3183</v>
      </c>
      <c r="I1385" s="709" t="s">
        <v>10602</v>
      </c>
      <c r="J1385" s="991">
        <v>2787989</v>
      </c>
      <c r="K1385" s="993" t="s">
        <v>2186</v>
      </c>
      <c r="L1385" s="993">
        <v>38329</v>
      </c>
      <c r="M1385" s="1022">
        <v>49286</v>
      </c>
      <c r="O1385" s="1023" t="s">
        <v>3117</v>
      </c>
    </row>
    <row r="1386" spans="1:15" s="719" customFormat="1" ht="10.199999999999999">
      <c r="A1386" s="985">
        <v>1383</v>
      </c>
      <c r="B1386" s="986" t="s">
        <v>10648</v>
      </c>
      <c r="C1386" s="986">
        <v>20399</v>
      </c>
      <c r="D1386" s="712" t="s">
        <v>10649</v>
      </c>
      <c r="E1386" s="987">
        <v>74.17</v>
      </c>
      <c r="F1386" s="986" t="s">
        <v>984</v>
      </c>
      <c r="G1386" s="713" t="s">
        <v>46</v>
      </c>
      <c r="H1386" s="713" t="s">
        <v>3238</v>
      </c>
      <c r="I1386" s="713" t="s">
        <v>7392</v>
      </c>
      <c r="J1386" s="986">
        <v>2081547</v>
      </c>
      <c r="K1386" s="988" t="s">
        <v>2186</v>
      </c>
      <c r="L1386" s="988">
        <v>37582</v>
      </c>
      <c r="M1386" s="1020">
        <v>48540</v>
      </c>
      <c r="O1386" s="1021" t="s">
        <v>3117</v>
      </c>
    </row>
    <row r="1387" spans="1:15" s="719" customFormat="1" ht="10.199999999999999">
      <c r="A1387" s="990">
        <v>1384</v>
      </c>
      <c r="B1387" s="991" t="s">
        <v>10650</v>
      </c>
      <c r="C1387" s="991">
        <v>20400</v>
      </c>
      <c r="D1387" s="707" t="s">
        <v>10649</v>
      </c>
      <c r="E1387" s="992">
        <v>38.61</v>
      </c>
      <c r="F1387" s="991" t="s">
        <v>984</v>
      </c>
      <c r="G1387" s="709" t="s">
        <v>46</v>
      </c>
      <c r="H1387" s="709" t="s">
        <v>3238</v>
      </c>
      <c r="I1387" s="709" t="s">
        <v>7392</v>
      </c>
      <c r="J1387" s="991">
        <v>2081547</v>
      </c>
      <c r="K1387" s="993" t="s">
        <v>2186</v>
      </c>
      <c r="L1387" s="993">
        <v>37582</v>
      </c>
      <c r="M1387" s="1022">
        <v>48540</v>
      </c>
      <c r="O1387" s="1023" t="s">
        <v>3117</v>
      </c>
    </row>
    <row r="1388" spans="1:15" s="719" customFormat="1" ht="10.199999999999999">
      <c r="A1388" s="985">
        <v>1385</v>
      </c>
      <c r="B1388" s="986" t="s">
        <v>10651</v>
      </c>
      <c r="C1388" s="986">
        <v>20401</v>
      </c>
      <c r="D1388" s="712" t="s">
        <v>7223</v>
      </c>
      <c r="E1388" s="987">
        <v>83.03</v>
      </c>
      <c r="F1388" s="986" t="s">
        <v>984</v>
      </c>
      <c r="G1388" s="713" t="s">
        <v>2247</v>
      </c>
      <c r="H1388" s="713" t="s">
        <v>2248</v>
      </c>
      <c r="I1388" s="713" t="s">
        <v>666</v>
      </c>
      <c r="J1388" s="986">
        <v>2682869</v>
      </c>
      <c r="K1388" s="988" t="s">
        <v>2186</v>
      </c>
      <c r="L1388" s="988">
        <v>37001</v>
      </c>
      <c r="M1388" s="1020">
        <v>47958</v>
      </c>
      <c r="O1388" s="1021" t="s">
        <v>3117</v>
      </c>
    </row>
    <row r="1389" spans="1:15" s="719" customFormat="1" ht="10.199999999999999">
      <c r="A1389" s="990">
        <v>1386</v>
      </c>
      <c r="B1389" s="991" t="s">
        <v>10652</v>
      </c>
      <c r="C1389" s="991">
        <v>20415</v>
      </c>
      <c r="D1389" s="707" t="s">
        <v>10653</v>
      </c>
      <c r="E1389" s="992">
        <v>80.12</v>
      </c>
      <c r="F1389" s="991" t="s">
        <v>10654</v>
      </c>
      <c r="G1389" s="709" t="s">
        <v>40</v>
      </c>
      <c r="H1389" s="709" t="s">
        <v>3586</v>
      </c>
      <c r="I1389" s="709" t="s">
        <v>10655</v>
      </c>
      <c r="J1389" s="991">
        <v>5003105</v>
      </c>
      <c r="K1389" s="993" t="s">
        <v>6813</v>
      </c>
      <c r="L1389" s="993">
        <v>39332</v>
      </c>
      <c r="M1389" s="1022">
        <v>50263</v>
      </c>
      <c r="O1389" s="1023" t="s">
        <v>3117</v>
      </c>
    </row>
    <row r="1390" spans="1:15" s="719" customFormat="1" ht="20.399999999999999">
      <c r="A1390" s="985">
        <v>1387</v>
      </c>
      <c r="B1390" s="986" t="s">
        <v>10656</v>
      </c>
      <c r="C1390" s="986">
        <v>20417</v>
      </c>
      <c r="D1390" s="712" t="s">
        <v>10657</v>
      </c>
      <c r="E1390" s="987">
        <v>1835.25</v>
      </c>
      <c r="F1390" s="986" t="s">
        <v>10658</v>
      </c>
      <c r="G1390" s="713" t="s">
        <v>41</v>
      </c>
      <c r="H1390" s="713" t="s">
        <v>3420</v>
      </c>
      <c r="I1390" s="713" t="s">
        <v>10659</v>
      </c>
      <c r="J1390" s="986">
        <v>5050138</v>
      </c>
      <c r="K1390" s="988" t="s">
        <v>3086</v>
      </c>
      <c r="L1390" s="988">
        <v>40065</v>
      </c>
      <c r="M1390" s="1020">
        <v>51022</v>
      </c>
      <c r="O1390" s="1021" t="s">
        <v>3149</v>
      </c>
    </row>
    <row r="1391" spans="1:15" s="719" customFormat="1" ht="20.399999999999999">
      <c r="A1391" s="990">
        <v>1388</v>
      </c>
      <c r="B1391" s="991" t="s">
        <v>10660</v>
      </c>
      <c r="C1391" s="991">
        <v>20419</v>
      </c>
      <c r="D1391" s="707" t="s">
        <v>10661</v>
      </c>
      <c r="E1391" s="992">
        <v>549.41</v>
      </c>
      <c r="F1391" s="991" t="s">
        <v>10662</v>
      </c>
      <c r="G1391" s="709" t="s">
        <v>6537</v>
      </c>
      <c r="H1391" s="709" t="s">
        <v>6538</v>
      </c>
      <c r="I1391" s="709" t="s">
        <v>686</v>
      </c>
      <c r="J1391" s="991">
        <v>5586119</v>
      </c>
      <c r="K1391" s="993" t="s">
        <v>3086</v>
      </c>
      <c r="L1391" s="993">
        <v>42369</v>
      </c>
      <c r="M1391" s="1022">
        <v>53327</v>
      </c>
      <c r="O1391" s="1023" t="s">
        <v>3149</v>
      </c>
    </row>
    <row r="1392" spans="1:15" s="719" customFormat="1" ht="20.399999999999999">
      <c r="A1392" s="985">
        <v>1389</v>
      </c>
      <c r="B1392" s="986" t="s">
        <v>10663</v>
      </c>
      <c r="C1392" s="986">
        <v>20420</v>
      </c>
      <c r="D1392" s="712" t="s">
        <v>10664</v>
      </c>
      <c r="E1392" s="987">
        <v>612.70000000000005</v>
      </c>
      <c r="F1392" s="986" t="s">
        <v>10665</v>
      </c>
      <c r="G1392" s="713" t="s">
        <v>6537</v>
      </c>
      <c r="H1392" s="713" t="s">
        <v>6538</v>
      </c>
      <c r="I1392" s="713" t="s">
        <v>686</v>
      </c>
      <c r="J1392" s="986">
        <v>5586119</v>
      </c>
      <c r="K1392" s="988" t="s">
        <v>3086</v>
      </c>
      <c r="L1392" s="988">
        <v>42369</v>
      </c>
      <c r="M1392" s="1020">
        <v>53327</v>
      </c>
      <c r="O1392" s="1021" t="s">
        <v>3149</v>
      </c>
    </row>
    <row r="1393" spans="1:15" s="719" customFormat="1" ht="20.399999999999999">
      <c r="A1393" s="990">
        <v>1390</v>
      </c>
      <c r="B1393" s="991" t="s">
        <v>10666</v>
      </c>
      <c r="C1393" s="991">
        <v>20421</v>
      </c>
      <c r="D1393" s="707" t="s">
        <v>10667</v>
      </c>
      <c r="E1393" s="992">
        <v>7862.71</v>
      </c>
      <c r="F1393" s="991" t="s">
        <v>10668</v>
      </c>
      <c r="G1393" s="709" t="s">
        <v>6537</v>
      </c>
      <c r="H1393" s="709" t="s">
        <v>10669</v>
      </c>
      <c r="I1393" s="709" t="s">
        <v>686</v>
      </c>
      <c r="J1393" s="991">
        <v>5586119</v>
      </c>
      <c r="K1393" s="993" t="s">
        <v>3086</v>
      </c>
      <c r="L1393" s="993">
        <v>42369</v>
      </c>
      <c r="M1393" s="1022">
        <v>53327</v>
      </c>
      <c r="O1393" s="1023" t="s">
        <v>3149</v>
      </c>
    </row>
    <row r="1394" spans="1:15" s="719" customFormat="1" ht="10.199999999999999">
      <c r="A1394" s="985">
        <v>1391</v>
      </c>
      <c r="B1394" s="986" t="s">
        <v>10670</v>
      </c>
      <c r="C1394" s="986">
        <v>20423</v>
      </c>
      <c r="D1394" s="712" t="s">
        <v>1127</v>
      </c>
      <c r="E1394" s="987">
        <v>5447.21</v>
      </c>
      <c r="F1394" s="986" t="s">
        <v>10671</v>
      </c>
      <c r="G1394" s="713" t="s">
        <v>51</v>
      </c>
      <c r="H1394" s="713" t="s">
        <v>8537</v>
      </c>
      <c r="I1394" s="713" t="s">
        <v>686</v>
      </c>
      <c r="J1394" s="986">
        <v>5586119</v>
      </c>
      <c r="K1394" s="988" t="s">
        <v>3086</v>
      </c>
      <c r="L1394" s="988">
        <v>42369</v>
      </c>
      <c r="M1394" s="1020">
        <v>53327</v>
      </c>
      <c r="O1394" s="1021" t="s">
        <v>3149</v>
      </c>
    </row>
    <row r="1395" spans="1:15" s="719" customFormat="1" ht="10.199999999999999">
      <c r="A1395" s="990">
        <v>1392</v>
      </c>
      <c r="B1395" s="991" t="s">
        <v>10672</v>
      </c>
      <c r="C1395" s="991">
        <v>20424</v>
      </c>
      <c r="D1395" s="707" t="s">
        <v>10673</v>
      </c>
      <c r="E1395" s="992">
        <v>21893.14</v>
      </c>
      <c r="F1395" s="991" t="s">
        <v>10674</v>
      </c>
      <c r="G1395" s="709" t="s">
        <v>51</v>
      </c>
      <c r="H1395" s="709" t="s">
        <v>8537</v>
      </c>
      <c r="I1395" s="709" t="s">
        <v>686</v>
      </c>
      <c r="J1395" s="991">
        <v>5586119</v>
      </c>
      <c r="K1395" s="993" t="s">
        <v>3086</v>
      </c>
      <c r="L1395" s="993">
        <v>42369</v>
      </c>
      <c r="M1395" s="1022">
        <v>53327</v>
      </c>
      <c r="O1395" s="1023" t="s">
        <v>3149</v>
      </c>
    </row>
    <row r="1396" spans="1:15" s="719" customFormat="1" ht="10.199999999999999">
      <c r="A1396" s="985">
        <v>1393</v>
      </c>
      <c r="B1396" s="986" t="s">
        <v>10675</v>
      </c>
      <c r="C1396" s="986">
        <v>20426</v>
      </c>
      <c r="D1396" s="712" t="s">
        <v>7380</v>
      </c>
      <c r="E1396" s="987">
        <v>66.45</v>
      </c>
      <c r="F1396" s="986" t="s">
        <v>10676</v>
      </c>
      <c r="G1396" s="713" t="s">
        <v>2509</v>
      </c>
      <c r="H1396" s="713" t="s">
        <v>3183</v>
      </c>
      <c r="I1396" s="713" t="s">
        <v>4654</v>
      </c>
      <c r="J1396" s="986">
        <v>5720443</v>
      </c>
      <c r="K1396" s="988" t="s">
        <v>2186</v>
      </c>
      <c r="L1396" s="988">
        <v>42373</v>
      </c>
      <c r="M1396" s="1020">
        <v>53331</v>
      </c>
      <c r="O1396" s="1021" t="s">
        <v>3117</v>
      </c>
    </row>
    <row r="1397" spans="1:15" s="719" customFormat="1" ht="10.199999999999999">
      <c r="A1397" s="990">
        <v>1394</v>
      </c>
      <c r="B1397" s="991" t="s">
        <v>10677</v>
      </c>
      <c r="C1397" s="991">
        <v>20427</v>
      </c>
      <c r="D1397" s="707" t="s">
        <v>7344</v>
      </c>
      <c r="E1397" s="992">
        <v>30.84</v>
      </c>
      <c r="F1397" s="991" t="s">
        <v>984</v>
      </c>
      <c r="G1397" s="709" t="s">
        <v>2509</v>
      </c>
      <c r="H1397" s="709" t="s">
        <v>3183</v>
      </c>
      <c r="I1397" s="709" t="s">
        <v>843</v>
      </c>
      <c r="J1397" s="991">
        <v>2819996</v>
      </c>
      <c r="K1397" s="993" t="s">
        <v>2186</v>
      </c>
      <c r="L1397" s="993">
        <v>38632</v>
      </c>
      <c r="M1397" s="1022">
        <v>49589</v>
      </c>
      <c r="O1397" s="1023" t="s">
        <v>3117</v>
      </c>
    </row>
    <row r="1398" spans="1:15" s="719" customFormat="1" ht="10.199999999999999">
      <c r="A1398" s="985">
        <v>1395</v>
      </c>
      <c r="B1398" s="986" t="s">
        <v>10678</v>
      </c>
      <c r="C1398" s="986">
        <v>20428</v>
      </c>
      <c r="D1398" s="712" t="s">
        <v>7344</v>
      </c>
      <c r="E1398" s="987">
        <v>152.75</v>
      </c>
      <c r="F1398" s="986" t="s">
        <v>984</v>
      </c>
      <c r="G1398" s="713" t="s">
        <v>2509</v>
      </c>
      <c r="H1398" s="713" t="s">
        <v>3183</v>
      </c>
      <c r="I1398" s="713" t="s">
        <v>7966</v>
      </c>
      <c r="J1398" s="986">
        <v>2670801</v>
      </c>
      <c r="K1398" s="988" t="s">
        <v>2186</v>
      </c>
      <c r="L1398" s="988">
        <v>38632</v>
      </c>
      <c r="M1398" s="1020">
        <v>49589</v>
      </c>
      <c r="O1398" s="1021" t="s">
        <v>3117</v>
      </c>
    </row>
    <row r="1399" spans="1:15" s="719" customFormat="1" ht="10.199999999999999">
      <c r="A1399" s="990">
        <v>1396</v>
      </c>
      <c r="B1399" s="991" t="s">
        <v>10679</v>
      </c>
      <c r="C1399" s="991">
        <v>20429</v>
      </c>
      <c r="D1399" s="707" t="s">
        <v>7344</v>
      </c>
      <c r="E1399" s="992">
        <v>207.2</v>
      </c>
      <c r="F1399" s="991" t="s">
        <v>984</v>
      </c>
      <c r="G1399" s="709" t="s">
        <v>3218</v>
      </c>
      <c r="H1399" s="709" t="s">
        <v>7345</v>
      </c>
      <c r="I1399" s="709" t="s">
        <v>7966</v>
      </c>
      <c r="J1399" s="991">
        <v>2670801</v>
      </c>
      <c r="K1399" s="993" t="s">
        <v>2186</v>
      </c>
      <c r="L1399" s="993">
        <v>38632</v>
      </c>
      <c r="M1399" s="1022">
        <v>49589</v>
      </c>
      <c r="O1399" s="1023" t="s">
        <v>3117</v>
      </c>
    </row>
    <row r="1400" spans="1:15" s="719" customFormat="1" ht="20.399999999999999">
      <c r="A1400" s="985">
        <v>1397</v>
      </c>
      <c r="B1400" s="986" t="s">
        <v>10680</v>
      </c>
      <c r="C1400" s="986">
        <v>20430</v>
      </c>
      <c r="D1400" s="712" t="s">
        <v>7344</v>
      </c>
      <c r="E1400" s="987">
        <v>533.34</v>
      </c>
      <c r="F1400" s="986" t="s">
        <v>984</v>
      </c>
      <c r="G1400" s="713" t="s">
        <v>3218</v>
      </c>
      <c r="H1400" s="713" t="s">
        <v>10681</v>
      </c>
      <c r="I1400" s="713" t="s">
        <v>7966</v>
      </c>
      <c r="J1400" s="986">
        <v>2670801</v>
      </c>
      <c r="K1400" s="988" t="s">
        <v>2186</v>
      </c>
      <c r="L1400" s="988">
        <v>38632</v>
      </c>
      <c r="M1400" s="1020">
        <v>49589</v>
      </c>
      <c r="O1400" s="1021" t="s">
        <v>3117</v>
      </c>
    </row>
    <row r="1401" spans="1:15" s="719" customFormat="1" ht="20.399999999999999">
      <c r="A1401" s="990">
        <v>1398</v>
      </c>
      <c r="B1401" s="991" t="s">
        <v>10682</v>
      </c>
      <c r="C1401" s="991">
        <v>20432</v>
      </c>
      <c r="D1401" s="707" t="s">
        <v>10683</v>
      </c>
      <c r="E1401" s="992">
        <v>25.16</v>
      </c>
      <c r="F1401" s="991" t="s">
        <v>10684</v>
      </c>
      <c r="G1401" s="709" t="s">
        <v>43</v>
      </c>
      <c r="H1401" s="709" t="s">
        <v>3343</v>
      </c>
      <c r="I1401" s="709" t="s">
        <v>10685</v>
      </c>
      <c r="J1401" s="991">
        <v>5084903</v>
      </c>
      <c r="K1401" s="993" t="s">
        <v>7559</v>
      </c>
      <c r="L1401" s="993">
        <v>40162</v>
      </c>
      <c r="M1401" s="1022">
        <v>51119</v>
      </c>
      <c r="O1401" s="1023" t="s">
        <v>3117</v>
      </c>
    </row>
    <row r="1402" spans="1:15" s="719" customFormat="1" ht="10.199999999999999">
      <c r="A1402" s="985">
        <v>1399</v>
      </c>
      <c r="B1402" s="986" t="s">
        <v>10686</v>
      </c>
      <c r="C1402" s="986">
        <v>20435</v>
      </c>
      <c r="D1402" s="712" t="s">
        <v>10687</v>
      </c>
      <c r="E1402" s="987">
        <v>101.71</v>
      </c>
      <c r="F1402" s="986" t="s">
        <v>10688</v>
      </c>
      <c r="G1402" s="713" t="s">
        <v>44</v>
      </c>
      <c r="H1402" s="713" t="s">
        <v>3912</v>
      </c>
      <c r="I1402" s="713" t="s">
        <v>10689</v>
      </c>
      <c r="J1402" s="986">
        <v>5113636</v>
      </c>
      <c r="K1402" s="988" t="s">
        <v>6906</v>
      </c>
      <c r="L1402" s="988">
        <v>42381</v>
      </c>
      <c r="M1402" s="1020">
        <v>53339</v>
      </c>
      <c r="O1402" s="1021" t="s">
        <v>3117</v>
      </c>
    </row>
    <row r="1403" spans="1:15" s="719" customFormat="1" ht="10.199999999999999">
      <c r="A1403" s="990">
        <v>1400</v>
      </c>
      <c r="B1403" s="991" t="s">
        <v>10690</v>
      </c>
      <c r="C1403" s="991">
        <v>20436</v>
      </c>
      <c r="D1403" s="707" t="s">
        <v>9399</v>
      </c>
      <c r="E1403" s="992">
        <v>2473.4</v>
      </c>
      <c r="F1403" s="991" t="s">
        <v>9400</v>
      </c>
      <c r="G1403" s="709" t="s">
        <v>44</v>
      </c>
      <c r="H1403" s="709" t="s">
        <v>3137</v>
      </c>
      <c r="I1403" s="709" t="s">
        <v>641</v>
      </c>
      <c r="J1403" s="991">
        <v>5084555</v>
      </c>
      <c r="K1403" s="993" t="s">
        <v>3086</v>
      </c>
      <c r="L1403" s="993">
        <v>42381</v>
      </c>
      <c r="M1403" s="1022">
        <v>53339</v>
      </c>
      <c r="O1403" s="1023" t="s">
        <v>3149</v>
      </c>
    </row>
    <row r="1404" spans="1:15" s="719" customFormat="1" ht="10.199999999999999">
      <c r="A1404" s="985">
        <v>1401</v>
      </c>
      <c r="B1404" s="986" t="s">
        <v>10691</v>
      </c>
      <c r="C1404" s="986">
        <v>20442</v>
      </c>
      <c r="D1404" s="712" t="s">
        <v>10692</v>
      </c>
      <c r="E1404" s="987">
        <v>1500.51</v>
      </c>
      <c r="F1404" s="986" t="s">
        <v>10693</v>
      </c>
      <c r="G1404" s="713" t="s">
        <v>49</v>
      </c>
      <c r="H1404" s="713" t="s">
        <v>2185</v>
      </c>
      <c r="I1404" s="713" t="s">
        <v>726</v>
      </c>
      <c r="J1404" s="986">
        <v>6183506</v>
      </c>
      <c r="K1404" s="988" t="s">
        <v>2186</v>
      </c>
      <c r="L1404" s="988">
        <v>36717</v>
      </c>
      <c r="M1404" s="1020">
        <v>47674</v>
      </c>
      <c r="O1404" s="1021" t="s">
        <v>3117</v>
      </c>
    </row>
    <row r="1405" spans="1:15" s="719" customFormat="1" ht="10.199999999999999">
      <c r="A1405" s="990">
        <v>1402</v>
      </c>
      <c r="B1405" s="991" t="s">
        <v>10694</v>
      </c>
      <c r="C1405" s="991">
        <v>20444</v>
      </c>
      <c r="D1405" s="707" t="s">
        <v>3528</v>
      </c>
      <c r="E1405" s="992">
        <v>783.36</v>
      </c>
      <c r="F1405" s="991" t="s">
        <v>3527</v>
      </c>
      <c r="G1405" s="709" t="s">
        <v>43</v>
      </c>
      <c r="H1405" s="709" t="s">
        <v>43</v>
      </c>
      <c r="I1405" s="709" t="s">
        <v>3529</v>
      </c>
      <c r="J1405" s="991">
        <v>5106656</v>
      </c>
      <c r="K1405" s="993" t="s">
        <v>3086</v>
      </c>
      <c r="L1405" s="993">
        <v>42390</v>
      </c>
      <c r="M1405" s="1022">
        <v>53348</v>
      </c>
      <c r="O1405" s="1023" t="s">
        <v>3117</v>
      </c>
    </row>
    <row r="1406" spans="1:15" s="719" customFormat="1" ht="10.199999999999999">
      <c r="A1406" s="985">
        <v>1403</v>
      </c>
      <c r="B1406" s="986" t="s">
        <v>10695</v>
      </c>
      <c r="C1406" s="986">
        <v>20451</v>
      </c>
      <c r="D1406" s="712" t="s">
        <v>10696</v>
      </c>
      <c r="E1406" s="987">
        <v>8796.3700000000008</v>
      </c>
      <c r="F1406" s="986" t="s">
        <v>10697</v>
      </c>
      <c r="G1406" s="713" t="s">
        <v>44</v>
      </c>
      <c r="H1406" s="713" t="s">
        <v>9401</v>
      </c>
      <c r="I1406" s="713" t="s">
        <v>641</v>
      </c>
      <c r="J1406" s="986">
        <v>5084555</v>
      </c>
      <c r="K1406" s="988" t="s">
        <v>3086</v>
      </c>
      <c r="L1406" s="988">
        <v>42394</v>
      </c>
      <c r="M1406" s="1020">
        <v>53352</v>
      </c>
      <c r="O1406" s="1021" t="s">
        <v>3149</v>
      </c>
    </row>
    <row r="1407" spans="1:15" s="719" customFormat="1" ht="10.199999999999999">
      <c r="A1407" s="990">
        <v>1404</v>
      </c>
      <c r="B1407" s="991" t="s">
        <v>10698</v>
      </c>
      <c r="C1407" s="991">
        <v>20453</v>
      </c>
      <c r="D1407" s="707" t="s">
        <v>3596</v>
      </c>
      <c r="E1407" s="992">
        <v>157.38</v>
      </c>
      <c r="F1407" s="991" t="s">
        <v>10699</v>
      </c>
      <c r="G1407" s="709" t="s">
        <v>41</v>
      </c>
      <c r="H1407" s="709" t="s">
        <v>1072</v>
      </c>
      <c r="I1407" s="709" t="s">
        <v>3880</v>
      </c>
      <c r="J1407" s="991">
        <v>5215331</v>
      </c>
      <c r="K1407" s="993" t="s">
        <v>2287</v>
      </c>
      <c r="L1407" s="993">
        <v>42396</v>
      </c>
      <c r="M1407" s="1022">
        <v>53354</v>
      </c>
      <c r="O1407" s="1023" t="s">
        <v>3149</v>
      </c>
    </row>
    <row r="1408" spans="1:15" s="719" customFormat="1" ht="10.199999999999999">
      <c r="A1408" s="985">
        <v>1405</v>
      </c>
      <c r="B1408" s="986" t="s">
        <v>10700</v>
      </c>
      <c r="C1408" s="986">
        <v>20458</v>
      </c>
      <c r="D1408" s="712" t="s">
        <v>10701</v>
      </c>
      <c r="E1408" s="987">
        <v>1840.53</v>
      </c>
      <c r="F1408" s="986" t="s">
        <v>10702</v>
      </c>
      <c r="G1408" s="713" t="s">
        <v>2509</v>
      </c>
      <c r="H1408" s="713" t="s">
        <v>3985</v>
      </c>
      <c r="I1408" s="713" t="s">
        <v>3161</v>
      </c>
      <c r="J1408" s="986">
        <v>2715619</v>
      </c>
      <c r="K1408" s="988" t="s">
        <v>7827</v>
      </c>
      <c r="L1408" s="988">
        <v>42404</v>
      </c>
      <c r="M1408" s="1020">
        <v>53362</v>
      </c>
      <c r="O1408" s="1021" t="s">
        <v>3122</v>
      </c>
    </row>
    <row r="1409" spans="1:15" s="719" customFormat="1" ht="20.399999999999999">
      <c r="A1409" s="990">
        <v>1406</v>
      </c>
      <c r="B1409" s="991" t="s">
        <v>10703</v>
      </c>
      <c r="C1409" s="991">
        <v>20459</v>
      </c>
      <c r="D1409" s="707" t="s">
        <v>2325</v>
      </c>
      <c r="E1409" s="992">
        <v>83.27</v>
      </c>
      <c r="F1409" s="991" t="s">
        <v>10704</v>
      </c>
      <c r="G1409" s="709" t="s">
        <v>2364</v>
      </c>
      <c r="H1409" s="709" t="s">
        <v>3206</v>
      </c>
      <c r="I1409" s="709" t="s">
        <v>8174</v>
      </c>
      <c r="J1409" s="991">
        <v>5352959</v>
      </c>
      <c r="K1409" s="993" t="s">
        <v>10705</v>
      </c>
      <c r="L1409" s="993">
        <v>42404</v>
      </c>
      <c r="M1409" s="1022">
        <v>53362</v>
      </c>
      <c r="O1409" s="1023" t="s">
        <v>3149</v>
      </c>
    </row>
    <row r="1410" spans="1:15" s="719" customFormat="1" ht="10.199999999999999">
      <c r="A1410" s="985">
        <v>1407</v>
      </c>
      <c r="B1410" s="986" t="s">
        <v>10706</v>
      </c>
      <c r="C1410" s="986">
        <v>20463</v>
      </c>
      <c r="D1410" s="712" t="s">
        <v>10707</v>
      </c>
      <c r="E1410" s="987">
        <v>1082.71</v>
      </c>
      <c r="F1410" s="986" t="s">
        <v>10708</v>
      </c>
      <c r="G1410" s="713" t="s">
        <v>44</v>
      </c>
      <c r="H1410" s="713" t="s">
        <v>3484</v>
      </c>
      <c r="I1410" s="713" t="s">
        <v>10709</v>
      </c>
      <c r="J1410" s="986">
        <v>5137438</v>
      </c>
      <c r="K1410" s="988" t="s">
        <v>3086</v>
      </c>
      <c r="L1410" s="988">
        <v>42408</v>
      </c>
      <c r="M1410" s="1020">
        <v>53366</v>
      </c>
      <c r="O1410" s="1021" t="s">
        <v>3149</v>
      </c>
    </row>
    <row r="1411" spans="1:15" s="719" customFormat="1" ht="10.199999999999999">
      <c r="A1411" s="990">
        <v>1408</v>
      </c>
      <c r="B1411" s="991" t="s">
        <v>10710</v>
      </c>
      <c r="C1411" s="991">
        <v>20471</v>
      </c>
      <c r="D1411" s="707" t="s">
        <v>3582</v>
      </c>
      <c r="E1411" s="992">
        <v>71.66</v>
      </c>
      <c r="F1411" s="991" t="s">
        <v>3581</v>
      </c>
      <c r="G1411" s="709" t="s">
        <v>41</v>
      </c>
      <c r="H1411" s="709" t="s">
        <v>1072</v>
      </c>
      <c r="I1411" s="709" t="s">
        <v>3583</v>
      </c>
      <c r="J1411" s="991">
        <v>5473055</v>
      </c>
      <c r="K1411" s="993" t="s">
        <v>7559</v>
      </c>
      <c r="L1411" s="993">
        <v>42424</v>
      </c>
      <c r="M1411" s="1022">
        <v>53382</v>
      </c>
      <c r="O1411" s="1023" t="s">
        <v>3117</v>
      </c>
    </row>
    <row r="1412" spans="1:15" s="719" customFormat="1" ht="10.199999999999999">
      <c r="A1412" s="985">
        <v>1409</v>
      </c>
      <c r="B1412" s="986" t="s">
        <v>10711</v>
      </c>
      <c r="C1412" s="986">
        <v>20474</v>
      </c>
      <c r="D1412" s="712" t="s">
        <v>2261</v>
      </c>
      <c r="E1412" s="987">
        <v>3000.62</v>
      </c>
      <c r="F1412" s="986" t="s">
        <v>10712</v>
      </c>
      <c r="G1412" s="713" t="s">
        <v>48</v>
      </c>
      <c r="H1412" s="713" t="s">
        <v>4112</v>
      </c>
      <c r="I1412" s="713" t="s">
        <v>3916</v>
      </c>
      <c r="J1412" s="986">
        <v>5108195</v>
      </c>
      <c r="K1412" s="988" t="s">
        <v>6813</v>
      </c>
      <c r="L1412" s="988">
        <v>42429</v>
      </c>
      <c r="M1412" s="1020">
        <v>53386</v>
      </c>
      <c r="O1412" s="1021" t="s">
        <v>3117</v>
      </c>
    </row>
    <row r="1413" spans="1:15" s="719" customFormat="1" ht="10.199999999999999">
      <c r="A1413" s="990">
        <v>1410</v>
      </c>
      <c r="B1413" s="991" t="s">
        <v>10713</v>
      </c>
      <c r="C1413" s="991">
        <v>20482</v>
      </c>
      <c r="D1413" s="707" t="s">
        <v>10714</v>
      </c>
      <c r="E1413" s="992">
        <v>154.28</v>
      </c>
      <c r="F1413" s="991" t="s">
        <v>10715</v>
      </c>
      <c r="G1413" s="709" t="s">
        <v>2509</v>
      </c>
      <c r="H1413" s="709" t="s">
        <v>5370</v>
      </c>
      <c r="I1413" s="709" t="s">
        <v>10716</v>
      </c>
      <c r="J1413" s="991">
        <v>5619483</v>
      </c>
      <c r="K1413" s="993" t="s">
        <v>2186</v>
      </c>
      <c r="L1413" s="993">
        <v>37554</v>
      </c>
      <c r="M1413" s="1022">
        <v>48478</v>
      </c>
      <c r="O1413" s="1023" t="s">
        <v>3117</v>
      </c>
    </row>
    <row r="1414" spans="1:15" s="719" customFormat="1" ht="10.199999999999999">
      <c r="A1414" s="985">
        <v>1411</v>
      </c>
      <c r="B1414" s="986" t="s">
        <v>10717</v>
      </c>
      <c r="C1414" s="986">
        <v>20483</v>
      </c>
      <c r="D1414" s="712" t="s">
        <v>10718</v>
      </c>
      <c r="E1414" s="987">
        <v>612.66999999999996</v>
      </c>
      <c r="F1414" s="986" t="s">
        <v>10719</v>
      </c>
      <c r="G1414" s="713" t="s">
        <v>2509</v>
      </c>
      <c r="H1414" s="713" t="s">
        <v>3183</v>
      </c>
      <c r="I1414" s="713" t="s">
        <v>585</v>
      </c>
      <c r="J1414" s="986">
        <v>5935539</v>
      </c>
      <c r="K1414" s="988" t="s">
        <v>2186</v>
      </c>
      <c r="L1414" s="988">
        <v>42433</v>
      </c>
      <c r="M1414" s="1020">
        <v>53390</v>
      </c>
      <c r="O1414" s="1021" t="s">
        <v>3117</v>
      </c>
    </row>
    <row r="1415" spans="1:15" s="719" customFormat="1" ht="10.199999999999999">
      <c r="A1415" s="990">
        <v>1412</v>
      </c>
      <c r="B1415" s="991" t="s">
        <v>10720</v>
      </c>
      <c r="C1415" s="991">
        <v>20484</v>
      </c>
      <c r="D1415" s="707" t="s">
        <v>4390</v>
      </c>
      <c r="E1415" s="992">
        <v>630.01</v>
      </c>
      <c r="F1415" s="991" t="s">
        <v>4389</v>
      </c>
      <c r="G1415" s="709" t="s">
        <v>2509</v>
      </c>
      <c r="H1415" s="709" t="s">
        <v>3183</v>
      </c>
      <c r="I1415" s="709" t="s">
        <v>4392</v>
      </c>
      <c r="J1415" s="991">
        <v>5073189</v>
      </c>
      <c r="K1415" s="993" t="s">
        <v>2186</v>
      </c>
      <c r="L1415" s="993">
        <v>42433</v>
      </c>
      <c r="M1415" s="1022">
        <v>53390</v>
      </c>
      <c r="O1415" s="1023" t="s">
        <v>3117</v>
      </c>
    </row>
    <row r="1416" spans="1:15" s="719" customFormat="1" ht="10.199999999999999">
      <c r="A1416" s="985">
        <v>1413</v>
      </c>
      <c r="B1416" s="986" t="s">
        <v>10721</v>
      </c>
      <c r="C1416" s="986">
        <v>20485</v>
      </c>
      <c r="D1416" s="712" t="s">
        <v>3395</v>
      </c>
      <c r="E1416" s="987">
        <v>94.48</v>
      </c>
      <c r="F1416" s="986" t="s">
        <v>10722</v>
      </c>
      <c r="G1416" s="713" t="s">
        <v>371</v>
      </c>
      <c r="H1416" s="713" t="s">
        <v>3495</v>
      </c>
      <c r="I1416" s="713" t="s">
        <v>10723</v>
      </c>
      <c r="J1416" s="986">
        <v>2028239</v>
      </c>
      <c r="K1416" s="988" t="s">
        <v>6906</v>
      </c>
      <c r="L1416" s="988">
        <v>42445</v>
      </c>
      <c r="M1416" s="1020">
        <v>53402</v>
      </c>
      <c r="O1416" s="1021" t="s">
        <v>3117</v>
      </c>
    </row>
    <row r="1417" spans="1:15" s="719" customFormat="1" ht="20.399999999999999">
      <c r="A1417" s="990">
        <v>1414</v>
      </c>
      <c r="B1417" s="991" t="s">
        <v>10724</v>
      </c>
      <c r="C1417" s="991">
        <v>20486</v>
      </c>
      <c r="D1417" s="707" t="s">
        <v>10725</v>
      </c>
      <c r="E1417" s="992">
        <v>520.78</v>
      </c>
      <c r="F1417" s="991" t="s">
        <v>10726</v>
      </c>
      <c r="G1417" s="709" t="s">
        <v>2230</v>
      </c>
      <c r="H1417" s="709" t="s">
        <v>4010</v>
      </c>
      <c r="I1417" s="709" t="s">
        <v>10727</v>
      </c>
      <c r="J1417" s="991">
        <v>5116635</v>
      </c>
      <c r="K1417" s="993" t="s">
        <v>2186</v>
      </c>
      <c r="L1417" s="993">
        <v>38932</v>
      </c>
      <c r="M1417" s="1022">
        <v>49890</v>
      </c>
      <c r="O1417" s="1023" t="s">
        <v>3122</v>
      </c>
    </row>
    <row r="1418" spans="1:15" s="719" customFormat="1" ht="10.199999999999999">
      <c r="A1418" s="985">
        <v>1415</v>
      </c>
      <c r="B1418" s="986" t="s">
        <v>10728</v>
      </c>
      <c r="C1418" s="986">
        <v>20487</v>
      </c>
      <c r="D1418" s="712" t="s">
        <v>4079</v>
      </c>
      <c r="E1418" s="987">
        <v>1561.28</v>
      </c>
      <c r="F1418" s="986" t="s">
        <v>10729</v>
      </c>
      <c r="G1418" s="713" t="s">
        <v>41</v>
      </c>
      <c r="H1418" s="713" t="s">
        <v>3290</v>
      </c>
      <c r="I1418" s="713" t="s">
        <v>10730</v>
      </c>
      <c r="J1418" s="986">
        <v>5376637</v>
      </c>
      <c r="K1418" s="988" t="s">
        <v>10731</v>
      </c>
      <c r="L1418" s="988">
        <v>42452</v>
      </c>
      <c r="M1418" s="1020">
        <v>53409</v>
      </c>
      <c r="O1418" s="1021" t="s">
        <v>3122</v>
      </c>
    </row>
    <row r="1419" spans="1:15" s="719" customFormat="1" ht="20.399999999999999">
      <c r="A1419" s="990">
        <v>1416</v>
      </c>
      <c r="B1419" s="991" t="s">
        <v>10732</v>
      </c>
      <c r="C1419" s="991">
        <v>20493</v>
      </c>
      <c r="D1419" s="707" t="s">
        <v>3950</v>
      </c>
      <c r="E1419" s="992">
        <v>50.2</v>
      </c>
      <c r="F1419" s="991" t="s">
        <v>10733</v>
      </c>
      <c r="G1419" s="709" t="s">
        <v>2230</v>
      </c>
      <c r="H1419" s="709" t="s">
        <v>4010</v>
      </c>
      <c r="I1419" s="709" t="s">
        <v>10727</v>
      </c>
      <c r="J1419" s="991">
        <v>5116635</v>
      </c>
      <c r="K1419" s="993" t="s">
        <v>2186</v>
      </c>
      <c r="L1419" s="993">
        <v>38935</v>
      </c>
      <c r="M1419" s="1022">
        <v>49893</v>
      </c>
      <c r="O1419" s="1023" t="s">
        <v>3122</v>
      </c>
    </row>
    <row r="1420" spans="1:15" s="719" customFormat="1" ht="10.199999999999999">
      <c r="A1420" s="985">
        <v>1417</v>
      </c>
      <c r="B1420" s="986" t="s">
        <v>10734</v>
      </c>
      <c r="C1420" s="986">
        <v>20495</v>
      </c>
      <c r="D1420" s="712" t="s">
        <v>10735</v>
      </c>
      <c r="E1420" s="987">
        <v>44.38</v>
      </c>
      <c r="F1420" s="986" t="s">
        <v>10736</v>
      </c>
      <c r="G1420" s="713" t="s">
        <v>47</v>
      </c>
      <c r="H1420" s="713" t="s">
        <v>2278</v>
      </c>
      <c r="I1420" s="713" t="s">
        <v>10737</v>
      </c>
      <c r="J1420" s="986">
        <v>4000617</v>
      </c>
      <c r="K1420" s="988" t="s">
        <v>6906</v>
      </c>
      <c r="L1420" s="988">
        <v>42459</v>
      </c>
      <c r="M1420" s="1020">
        <v>53416</v>
      </c>
      <c r="O1420" s="1021" t="s">
        <v>3117</v>
      </c>
    </row>
    <row r="1421" spans="1:15" s="719" customFormat="1" ht="10.199999999999999">
      <c r="A1421" s="990">
        <v>1418</v>
      </c>
      <c r="B1421" s="991" t="s">
        <v>10738</v>
      </c>
      <c r="C1421" s="991">
        <v>20496</v>
      </c>
      <c r="D1421" s="707" t="s">
        <v>4194</v>
      </c>
      <c r="E1421" s="992">
        <v>1445.3</v>
      </c>
      <c r="F1421" s="991" t="s">
        <v>4193</v>
      </c>
      <c r="G1421" s="709" t="s">
        <v>2509</v>
      </c>
      <c r="H1421" s="709" t="s">
        <v>3658</v>
      </c>
      <c r="I1421" s="709" t="s">
        <v>4196</v>
      </c>
      <c r="J1421" s="991">
        <v>5328772</v>
      </c>
      <c r="K1421" s="993" t="s">
        <v>2186</v>
      </c>
      <c r="L1421" s="993">
        <v>42460</v>
      </c>
      <c r="M1421" s="1022">
        <v>53417</v>
      </c>
      <c r="O1421" s="1023" t="s">
        <v>3149</v>
      </c>
    </row>
    <row r="1422" spans="1:15" s="719" customFormat="1" ht="20.399999999999999">
      <c r="A1422" s="985">
        <v>1419</v>
      </c>
      <c r="B1422" s="986" t="s">
        <v>10739</v>
      </c>
      <c r="C1422" s="986">
        <v>20497</v>
      </c>
      <c r="D1422" s="712" t="s">
        <v>10740</v>
      </c>
      <c r="E1422" s="987">
        <v>49.6</v>
      </c>
      <c r="F1422" s="986" t="s">
        <v>10741</v>
      </c>
      <c r="G1422" s="713" t="s">
        <v>371</v>
      </c>
      <c r="H1422" s="713" t="s">
        <v>3590</v>
      </c>
      <c r="I1422" s="713" t="s">
        <v>10742</v>
      </c>
      <c r="J1422" s="986">
        <v>2772388</v>
      </c>
      <c r="K1422" s="988" t="s">
        <v>3086</v>
      </c>
      <c r="L1422" s="988">
        <v>38485</v>
      </c>
      <c r="M1422" s="1020">
        <v>49442</v>
      </c>
      <c r="O1422" s="1021" t="s">
        <v>3149</v>
      </c>
    </row>
    <row r="1423" spans="1:15" s="719" customFormat="1" ht="10.199999999999999">
      <c r="A1423" s="990">
        <v>1420</v>
      </c>
      <c r="B1423" s="991" t="s">
        <v>10743</v>
      </c>
      <c r="C1423" s="991">
        <v>20501</v>
      </c>
      <c r="D1423" s="707" t="s">
        <v>10744</v>
      </c>
      <c r="E1423" s="992">
        <v>529.38</v>
      </c>
      <c r="F1423" s="991" t="s">
        <v>10745</v>
      </c>
      <c r="G1423" s="709" t="s">
        <v>2509</v>
      </c>
      <c r="H1423" s="709" t="s">
        <v>902</v>
      </c>
      <c r="I1423" s="709" t="s">
        <v>10746</v>
      </c>
      <c r="J1423" s="991">
        <v>5179394</v>
      </c>
      <c r="K1423" s="993" t="s">
        <v>10500</v>
      </c>
      <c r="L1423" s="993">
        <v>42467</v>
      </c>
      <c r="M1423" s="1022">
        <v>53424</v>
      </c>
      <c r="O1423" s="1023" t="s">
        <v>3149</v>
      </c>
    </row>
    <row r="1424" spans="1:15" s="719" customFormat="1" ht="20.399999999999999">
      <c r="A1424" s="985">
        <v>1421</v>
      </c>
      <c r="B1424" s="986" t="s">
        <v>10747</v>
      </c>
      <c r="C1424" s="986">
        <v>20502</v>
      </c>
      <c r="D1424" s="712" t="s">
        <v>9495</v>
      </c>
      <c r="E1424" s="987">
        <v>424.73</v>
      </c>
      <c r="F1424" s="986" t="s">
        <v>10748</v>
      </c>
      <c r="G1424" s="713" t="s">
        <v>2509</v>
      </c>
      <c r="H1424" s="713" t="s">
        <v>3179</v>
      </c>
      <c r="I1424" s="713" t="s">
        <v>10749</v>
      </c>
      <c r="J1424" s="986">
        <v>6043593</v>
      </c>
      <c r="K1424" s="988" t="s">
        <v>2186</v>
      </c>
      <c r="L1424" s="988">
        <v>41320</v>
      </c>
      <c r="M1424" s="1020">
        <v>52277</v>
      </c>
      <c r="O1424" s="1021" t="s">
        <v>3117</v>
      </c>
    </row>
    <row r="1425" spans="1:15" s="719" customFormat="1" ht="20.399999999999999">
      <c r="A1425" s="990">
        <v>1422</v>
      </c>
      <c r="B1425" s="991" t="s">
        <v>10750</v>
      </c>
      <c r="C1425" s="991">
        <v>20507</v>
      </c>
      <c r="D1425" s="707" t="s">
        <v>10238</v>
      </c>
      <c r="E1425" s="992">
        <v>303.85000000000002</v>
      </c>
      <c r="F1425" s="991" t="s">
        <v>10751</v>
      </c>
      <c r="G1425" s="709" t="s">
        <v>2247</v>
      </c>
      <c r="H1425" s="709" t="s">
        <v>3133</v>
      </c>
      <c r="I1425" s="709" t="s">
        <v>10752</v>
      </c>
      <c r="J1425" s="991">
        <v>5070937</v>
      </c>
      <c r="K1425" s="993" t="s">
        <v>2186</v>
      </c>
      <c r="L1425" s="993">
        <v>41758</v>
      </c>
      <c r="M1425" s="1022">
        <v>52716</v>
      </c>
      <c r="O1425" s="1023" t="s">
        <v>3117</v>
      </c>
    </row>
    <row r="1426" spans="1:15" s="719" customFormat="1" ht="20.399999999999999">
      <c r="A1426" s="985">
        <v>1423</v>
      </c>
      <c r="B1426" s="986" t="s">
        <v>10753</v>
      </c>
      <c r="C1426" s="986">
        <v>20511</v>
      </c>
      <c r="D1426" s="712" t="s">
        <v>3136</v>
      </c>
      <c r="E1426" s="987">
        <v>1799.64</v>
      </c>
      <c r="F1426" s="986" t="s">
        <v>3135</v>
      </c>
      <c r="G1426" s="713" t="s">
        <v>44</v>
      </c>
      <c r="H1426" s="713" t="s">
        <v>3137</v>
      </c>
      <c r="I1426" s="713" t="s">
        <v>10754</v>
      </c>
      <c r="J1426" s="986">
        <v>6015093</v>
      </c>
      <c r="K1426" s="988" t="s">
        <v>3086</v>
      </c>
      <c r="L1426" s="988">
        <v>42482</v>
      </c>
      <c r="M1426" s="1020">
        <v>53439</v>
      </c>
      <c r="O1426" s="1021" t="s">
        <v>3117</v>
      </c>
    </row>
    <row r="1427" spans="1:15" s="719" customFormat="1" ht="10.199999999999999">
      <c r="A1427" s="990">
        <v>1424</v>
      </c>
      <c r="B1427" s="991" t="s">
        <v>10755</v>
      </c>
      <c r="C1427" s="991">
        <v>20512</v>
      </c>
      <c r="D1427" s="707" t="s">
        <v>4304</v>
      </c>
      <c r="E1427" s="992">
        <v>251.44</v>
      </c>
      <c r="F1427" s="991" t="s">
        <v>4305</v>
      </c>
      <c r="G1427" s="709" t="s">
        <v>2188</v>
      </c>
      <c r="H1427" s="709" t="s">
        <v>2189</v>
      </c>
      <c r="I1427" s="709" t="s">
        <v>10756</v>
      </c>
      <c r="J1427" s="991">
        <v>2872722</v>
      </c>
      <c r="K1427" s="993" t="s">
        <v>10757</v>
      </c>
      <c r="L1427" s="993">
        <v>42482</v>
      </c>
      <c r="M1427" s="1022">
        <v>53439</v>
      </c>
      <c r="O1427" s="1023" t="s">
        <v>3117</v>
      </c>
    </row>
    <row r="1428" spans="1:15" s="719" customFormat="1" ht="10.199999999999999">
      <c r="A1428" s="985">
        <v>1425</v>
      </c>
      <c r="B1428" s="986" t="s">
        <v>10758</v>
      </c>
      <c r="C1428" s="986">
        <v>20513</v>
      </c>
      <c r="D1428" s="712" t="s">
        <v>7550</v>
      </c>
      <c r="E1428" s="987">
        <v>32.75</v>
      </c>
      <c r="F1428" s="986" t="s">
        <v>984</v>
      </c>
      <c r="G1428" s="713" t="s">
        <v>2234</v>
      </c>
      <c r="H1428" s="713" t="s">
        <v>448</v>
      </c>
      <c r="I1428" s="713" t="s">
        <v>7551</v>
      </c>
      <c r="J1428" s="986">
        <v>2099535</v>
      </c>
      <c r="K1428" s="988" t="s">
        <v>2186</v>
      </c>
      <c r="L1428" s="988">
        <v>37974</v>
      </c>
      <c r="M1428" s="1020">
        <v>48932</v>
      </c>
      <c r="O1428" s="1021" t="s">
        <v>3117</v>
      </c>
    </row>
    <row r="1429" spans="1:15" s="719" customFormat="1" ht="10.199999999999999">
      <c r="A1429" s="990">
        <v>1426</v>
      </c>
      <c r="B1429" s="991" t="s">
        <v>10759</v>
      </c>
      <c r="C1429" s="991">
        <v>20514</v>
      </c>
      <c r="D1429" s="707" t="s">
        <v>7550</v>
      </c>
      <c r="E1429" s="992">
        <v>26.98</v>
      </c>
      <c r="F1429" s="991" t="s">
        <v>984</v>
      </c>
      <c r="G1429" s="709" t="s">
        <v>2234</v>
      </c>
      <c r="H1429" s="709" t="s">
        <v>448</v>
      </c>
      <c r="I1429" s="709" t="s">
        <v>7551</v>
      </c>
      <c r="J1429" s="991">
        <v>2099535</v>
      </c>
      <c r="K1429" s="993" t="s">
        <v>2186</v>
      </c>
      <c r="L1429" s="993">
        <v>37974</v>
      </c>
      <c r="M1429" s="1022">
        <v>48932</v>
      </c>
      <c r="O1429" s="1023" t="s">
        <v>3117</v>
      </c>
    </row>
    <row r="1430" spans="1:15" s="719" customFormat="1" ht="10.199999999999999">
      <c r="A1430" s="985">
        <v>1427</v>
      </c>
      <c r="B1430" s="986" t="s">
        <v>10760</v>
      </c>
      <c r="C1430" s="986">
        <v>20524</v>
      </c>
      <c r="D1430" s="712" t="s">
        <v>3551</v>
      </c>
      <c r="E1430" s="987">
        <v>864.23</v>
      </c>
      <c r="F1430" s="986" t="s">
        <v>3550</v>
      </c>
      <c r="G1430" s="713" t="s">
        <v>47</v>
      </c>
      <c r="H1430" s="713" t="s">
        <v>3552</v>
      </c>
      <c r="I1430" s="713" t="s">
        <v>3553</v>
      </c>
      <c r="J1430" s="986">
        <v>5260833</v>
      </c>
      <c r="K1430" s="988" t="s">
        <v>2186</v>
      </c>
      <c r="L1430" s="988">
        <v>42494</v>
      </c>
      <c r="M1430" s="1020">
        <v>53451</v>
      </c>
      <c r="O1430" s="1021" t="s">
        <v>3117</v>
      </c>
    </row>
    <row r="1431" spans="1:15" s="719" customFormat="1" ht="10.199999999999999">
      <c r="A1431" s="990">
        <v>1428</v>
      </c>
      <c r="B1431" s="991" t="s">
        <v>10761</v>
      </c>
      <c r="C1431" s="991">
        <v>20527</v>
      </c>
      <c r="D1431" s="707" t="s">
        <v>8807</v>
      </c>
      <c r="E1431" s="992">
        <v>653.73</v>
      </c>
      <c r="F1431" s="991" t="s">
        <v>10762</v>
      </c>
      <c r="G1431" s="709" t="s">
        <v>2364</v>
      </c>
      <c r="H1431" s="709" t="s">
        <v>3206</v>
      </c>
      <c r="I1431" s="709" t="s">
        <v>10763</v>
      </c>
      <c r="J1431" s="991">
        <v>5194075</v>
      </c>
      <c r="K1431" s="993" t="s">
        <v>2186</v>
      </c>
      <c r="L1431" s="993">
        <v>42499</v>
      </c>
      <c r="M1431" s="1022">
        <v>53456</v>
      </c>
      <c r="O1431" s="1023" t="s">
        <v>3117</v>
      </c>
    </row>
    <row r="1432" spans="1:15" s="719" customFormat="1" ht="10.199999999999999">
      <c r="A1432" s="985">
        <v>1429</v>
      </c>
      <c r="B1432" s="986" t="s">
        <v>10764</v>
      </c>
      <c r="C1432" s="986">
        <v>20529</v>
      </c>
      <c r="D1432" s="712" t="s">
        <v>10097</v>
      </c>
      <c r="E1432" s="987">
        <v>2899.28</v>
      </c>
      <c r="F1432" s="986" t="s">
        <v>10765</v>
      </c>
      <c r="G1432" s="713" t="s">
        <v>44</v>
      </c>
      <c r="H1432" s="713" t="s">
        <v>3137</v>
      </c>
      <c r="I1432" s="713" t="s">
        <v>8832</v>
      </c>
      <c r="J1432" s="986">
        <v>5176727</v>
      </c>
      <c r="K1432" s="988" t="s">
        <v>10766</v>
      </c>
      <c r="L1432" s="988">
        <v>42502</v>
      </c>
      <c r="M1432" s="1020">
        <v>53459</v>
      </c>
      <c r="O1432" s="1021" t="s">
        <v>3122</v>
      </c>
    </row>
    <row r="1433" spans="1:15" s="719" customFormat="1" ht="10.199999999999999">
      <c r="A1433" s="990">
        <v>1430</v>
      </c>
      <c r="B1433" s="991" t="s">
        <v>10767</v>
      </c>
      <c r="C1433" s="991">
        <v>20530</v>
      </c>
      <c r="D1433" s="707" t="s">
        <v>10768</v>
      </c>
      <c r="E1433" s="992">
        <v>774.68</v>
      </c>
      <c r="F1433" s="991" t="s">
        <v>10769</v>
      </c>
      <c r="G1433" s="709" t="s">
        <v>40</v>
      </c>
      <c r="H1433" s="709" t="s">
        <v>2334</v>
      </c>
      <c r="I1433" s="709" t="s">
        <v>10770</v>
      </c>
      <c r="J1433" s="991">
        <v>2628058</v>
      </c>
      <c r="K1433" s="993" t="s">
        <v>2186</v>
      </c>
      <c r="L1433" s="993">
        <v>38727</v>
      </c>
      <c r="M1433" s="1022">
        <v>49684</v>
      </c>
      <c r="O1433" s="1023" t="s">
        <v>3117</v>
      </c>
    </row>
    <row r="1434" spans="1:15" s="719" customFormat="1" ht="10.199999999999999">
      <c r="A1434" s="985">
        <v>1431</v>
      </c>
      <c r="B1434" s="986" t="s">
        <v>10771</v>
      </c>
      <c r="C1434" s="986">
        <v>20533</v>
      </c>
      <c r="D1434" s="712" t="s">
        <v>10772</v>
      </c>
      <c r="E1434" s="987">
        <v>326.52999999999997</v>
      </c>
      <c r="F1434" s="986" t="s">
        <v>10773</v>
      </c>
      <c r="G1434" s="713" t="s">
        <v>40</v>
      </c>
      <c r="H1434" s="713" t="s">
        <v>2320</v>
      </c>
      <c r="I1434" s="713" t="s">
        <v>634</v>
      </c>
      <c r="J1434" s="986">
        <v>5515882</v>
      </c>
      <c r="K1434" s="988" t="s">
        <v>2186</v>
      </c>
      <c r="L1434" s="988">
        <v>42506</v>
      </c>
      <c r="M1434" s="1020">
        <v>53463</v>
      </c>
      <c r="O1434" s="1021" t="s">
        <v>3117</v>
      </c>
    </row>
    <row r="1435" spans="1:15" s="719" customFormat="1" ht="10.199999999999999">
      <c r="A1435" s="990">
        <v>1432</v>
      </c>
      <c r="B1435" s="991" t="s">
        <v>10774</v>
      </c>
      <c r="C1435" s="991">
        <v>20534</v>
      </c>
      <c r="D1435" s="707" t="s">
        <v>10775</v>
      </c>
      <c r="E1435" s="992">
        <v>844.73</v>
      </c>
      <c r="F1435" s="991" t="s">
        <v>10776</v>
      </c>
      <c r="G1435" s="709" t="s">
        <v>45</v>
      </c>
      <c r="H1435" s="709" t="s">
        <v>5001</v>
      </c>
      <c r="I1435" s="709" t="s">
        <v>10777</v>
      </c>
      <c r="J1435" s="991">
        <v>2878992</v>
      </c>
      <c r="K1435" s="993" t="s">
        <v>8933</v>
      </c>
      <c r="L1435" s="993">
        <v>42506</v>
      </c>
      <c r="M1435" s="1022">
        <v>53463</v>
      </c>
      <c r="O1435" s="1023" t="s">
        <v>3149</v>
      </c>
    </row>
    <row r="1436" spans="1:15" s="719" customFormat="1" ht="20.399999999999999">
      <c r="A1436" s="985">
        <v>1433</v>
      </c>
      <c r="B1436" s="986" t="s">
        <v>10778</v>
      </c>
      <c r="C1436" s="986">
        <v>20542</v>
      </c>
      <c r="D1436" s="712" t="s">
        <v>10779</v>
      </c>
      <c r="E1436" s="987">
        <v>63.2</v>
      </c>
      <c r="F1436" s="986" t="s">
        <v>10780</v>
      </c>
      <c r="G1436" s="713" t="s">
        <v>43</v>
      </c>
      <c r="H1436" s="713" t="s">
        <v>3193</v>
      </c>
      <c r="I1436" s="713" t="s">
        <v>5232</v>
      </c>
      <c r="J1436" s="986">
        <v>5248809</v>
      </c>
      <c r="K1436" s="988" t="s">
        <v>2287</v>
      </c>
      <c r="L1436" s="988">
        <v>42513</v>
      </c>
      <c r="M1436" s="1020">
        <v>53470</v>
      </c>
      <c r="O1436" s="1021" t="s">
        <v>3149</v>
      </c>
    </row>
    <row r="1437" spans="1:15" s="719" customFormat="1" ht="10.199999999999999">
      <c r="A1437" s="990">
        <v>1434</v>
      </c>
      <c r="B1437" s="991" t="s">
        <v>10781</v>
      </c>
      <c r="C1437" s="991">
        <v>20546</v>
      </c>
      <c r="D1437" s="707" t="s">
        <v>8341</v>
      </c>
      <c r="E1437" s="992">
        <v>245.16</v>
      </c>
      <c r="F1437" s="991" t="s">
        <v>10782</v>
      </c>
      <c r="G1437" s="709" t="s">
        <v>40</v>
      </c>
      <c r="H1437" s="709" t="s">
        <v>2334</v>
      </c>
      <c r="I1437" s="709" t="s">
        <v>7229</v>
      </c>
      <c r="J1437" s="991">
        <v>2881934</v>
      </c>
      <c r="K1437" s="993" t="s">
        <v>2186</v>
      </c>
      <c r="L1437" s="993">
        <v>39288</v>
      </c>
      <c r="M1437" s="1022">
        <v>51630</v>
      </c>
      <c r="O1437" s="1023" t="s">
        <v>3117</v>
      </c>
    </row>
    <row r="1438" spans="1:15" s="719" customFormat="1" ht="10.199999999999999">
      <c r="A1438" s="985">
        <v>1435</v>
      </c>
      <c r="B1438" s="986" t="s">
        <v>10783</v>
      </c>
      <c r="C1438" s="986">
        <v>20559</v>
      </c>
      <c r="D1438" s="712" t="s">
        <v>3798</v>
      </c>
      <c r="E1438" s="987">
        <v>86.73</v>
      </c>
      <c r="F1438" s="986" t="s">
        <v>10784</v>
      </c>
      <c r="G1438" s="713" t="s">
        <v>41</v>
      </c>
      <c r="H1438" s="713" t="s">
        <v>1072</v>
      </c>
      <c r="I1438" s="713" t="s">
        <v>7736</v>
      </c>
      <c r="J1438" s="986">
        <v>2654652</v>
      </c>
      <c r="K1438" s="988" t="s">
        <v>7559</v>
      </c>
      <c r="L1438" s="988">
        <v>42516</v>
      </c>
      <c r="M1438" s="1020">
        <v>53473</v>
      </c>
      <c r="O1438" s="1021" t="s">
        <v>3117</v>
      </c>
    </row>
    <row r="1439" spans="1:15" s="719" customFormat="1" ht="10.199999999999999">
      <c r="A1439" s="990">
        <v>1436</v>
      </c>
      <c r="B1439" s="991" t="s">
        <v>10785</v>
      </c>
      <c r="C1439" s="991">
        <v>20561</v>
      </c>
      <c r="D1439" s="707" t="s">
        <v>10786</v>
      </c>
      <c r="E1439" s="992">
        <v>989.9</v>
      </c>
      <c r="F1439" s="991" t="s">
        <v>10787</v>
      </c>
      <c r="G1439" s="709" t="s">
        <v>46</v>
      </c>
      <c r="H1439" s="709" t="s">
        <v>3257</v>
      </c>
      <c r="I1439" s="709" t="s">
        <v>10788</v>
      </c>
      <c r="J1439" s="991">
        <v>5353246</v>
      </c>
      <c r="K1439" s="993" t="s">
        <v>7827</v>
      </c>
      <c r="L1439" s="993">
        <v>42516</v>
      </c>
      <c r="M1439" s="1022">
        <v>53473</v>
      </c>
      <c r="O1439" s="1023" t="s">
        <v>3117</v>
      </c>
    </row>
    <row r="1440" spans="1:15" s="719" customFormat="1" ht="10.199999999999999">
      <c r="A1440" s="985">
        <v>1437</v>
      </c>
      <c r="B1440" s="986" t="s">
        <v>10789</v>
      </c>
      <c r="C1440" s="986">
        <v>20562</v>
      </c>
      <c r="D1440" s="712" t="s">
        <v>5896</v>
      </c>
      <c r="E1440" s="987">
        <v>979.68</v>
      </c>
      <c r="F1440" s="986" t="s">
        <v>10790</v>
      </c>
      <c r="G1440" s="713" t="s">
        <v>46</v>
      </c>
      <c r="H1440" s="713" t="s">
        <v>3257</v>
      </c>
      <c r="I1440" s="713" t="s">
        <v>10788</v>
      </c>
      <c r="J1440" s="986">
        <v>5353246</v>
      </c>
      <c r="K1440" s="988" t="s">
        <v>7827</v>
      </c>
      <c r="L1440" s="988">
        <v>42516</v>
      </c>
      <c r="M1440" s="1020">
        <v>53473</v>
      </c>
      <c r="O1440" s="1021" t="s">
        <v>3117</v>
      </c>
    </row>
    <row r="1441" spans="1:15" s="719" customFormat="1" ht="10.199999999999999">
      <c r="A1441" s="990">
        <v>1438</v>
      </c>
      <c r="B1441" s="991" t="s">
        <v>10791</v>
      </c>
      <c r="C1441" s="991">
        <v>20563</v>
      </c>
      <c r="D1441" s="707" t="s">
        <v>10792</v>
      </c>
      <c r="E1441" s="992">
        <v>309.35000000000002</v>
      </c>
      <c r="F1441" s="991" t="s">
        <v>10793</v>
      </c>
      <c r="G1441" s="709" t="s">
        <v>46</v>
      </c>
      <c r="H1441" s="709" t="s">
        <v>3257</v>
      </c>
      <c r="I1441" s="709" t="s">
        <v>10788</v>
      </c>
      <c r="J1441" s="991">
        <v>5353246</v>
      </c>
      <c r="K1441" s="993" t="s">
        <v>7827</v>
      </c>
      <c r="L1441" s="993">
        <v>42516</v>
      </c>
      <c r="M1441" s="1022">
        <v>53473</v>
      </c>
      <c r="O1441" s="1023" t="s">
        <v>3117</v>
      </c>
    </row>
    <row r="1442" spans="1:15" s="719" customFormat="1" ht="10.199999999999999">
      <c r="A1442" s="985">
        <v>1439</v>
      </c>
      <c r="B1442" s="986" t="s">
        <v>10794</v>
      </c>
      <c r="C1442" s="986">
        <v>20564</v>
      </c>
      <c r="D1442" s="712" t="s">
        <v>10795</v>
      </c>
      <c r="E1442" s="987">
        <v>494.93</v>
      </c>
      <c r="F1442" s="986" t="s">
        <v>10796</v>
      </c>
      <c r="G1442" s="713" t="s">
        <v>46</v>
      </c>
      <c r="H1442" s="713" t="s">
        <v>3257</v>
      </c>
      <c r="I1442" s="713" t="s">
        <v>10788</v>
      </c>
      <c r="J1442" s="986">
        <v>5353246</v>
      </c>
      <c r="K1442" s="988" t="s">
        <v>7827</v>
      </c>
      <c r="L1442" s="988">
        <v>42516</v>
      </c>
      <c r="M1442" s="1020">
        <v>53473</v>
      </c>
      <c r="O1442" s="1021" t="s">
        <v>3117</v>
      </c>
    </row>
    <row r="1443" spans="1:15" s="719" customFormat="1" ht="20.399999999999999">
      <c r="A1443" s="990">
        <v>1440</v>
      </c>
      <c r="B1443" s="991" t="s">
        <v>10797</v>
      </c>
      <c r="C1443" s="991">
        <v>20565</v>
      </c>
      <c r="D1443" s="707" t="s">
        <v>4304</v>
      </c>
      <c r="E1443" s="992">
        <v>767.91</v>
      </c>
      <c r="F1443" s="991" t="s">
        <v>10798</v>
      </c>
      <c r="G1443" s="709" t="s">
        <v>2188</v>
      </c>
      <c r="H1443" s="709" t="s">
        <v>2189</v>
      </c>
      <c r="I1443" s="709" t="s">
        <v>10799</v>
      </c>
      <c r="J1443" s="991">
        <v>6004296</v>
      </c>
      <c r="K1443" s="993" t="s">
        <v>2186</v>
      </c>
      <c r="L1443" s="993">
        <v>42517</v>
      </c>
      <c r="M1443" s="1022">
        <v>53474</v>
      </c>
      <c r="O1443" s="1023" t="s">
        <v>3149</v>
      </c>
    </row>
    <row r="1444" spans="1:15" s="719" customFormat="1" ht="10.199999999999999">
      <c r="A1444" s="985">
        <v>1441</v>
      </c>
      <c r="B1444" s="986" t="s">
        <v>10800</v>
      </c>
      <c r="C1444" s="986">
        <v>20566</v>
      </c>
      <c r="D1444" s="712" t="s">
        <v>10801</v>
      </c>
      <c r="E1444" s="987">
        <v>2000.03</v>
      </c>
      <c r="F1444" s="986" t="s">
        <v>10802</v>
      </c>
      <c r="G1444" s="713" t="s">
        <v>2281</v>
      </c>
      <c r="H1444" s="713" t="s">
        <v>2282</v>
      </c>
      <c r="I1444" s="713" t="s">
        <v>10803</v>
      </c>
      <c r="J1444" s="986">
        <v>5198429</v>
      </c>
      <c r="K1444" s="988" t="s">
        <v>2186</v>
      </c>
      <c r="L1444" s="988">
        <v>42517</v>
      </c>
      <c r="M1444" s="1020">
        <v>53474</v>
      </c>
      <c r="O1444" s="1021" t="s">
        <v>3149</v>
      </c>
    </row>
    <row r="1445" spans="1:15" s="719" customFormat="1" ht="20.399999999999999">
      <c r="A1445" s="990">
        <v>1442</v>
      </c>
      <c r="B1445" s="991" t="s">
        <v>10804</v>
      </c>
      <c r="C1445" s="991">
        <v>20573</v>
      </c>
      <c r="D1445" s="707" t="s">
        <v>9495</v>
      </c>
      <c r="E1445" s="992">
        <v>641.28</v>
      </c>
      <c r="F1445" s="991" t="s">
        <v>10748</v>
      </c>
      <c r="G1445" s="709" t="s">
        <v>2509</v>
      </c>
      <c r="H1445" s="709" t="s">
        <v>3179</v>
      </c>
      <c r="I1445" s="709" t="s">
        <v>10805</v>
      </c>
      <c r="J1445" s="991">
        <v>6043429</v>
      </c>
      <c r="K1445" s="993" t="s">
        <v>2186</v>
      </c>
      <c r="L1445" s="993">
        <v>41320</v>
      </c>
      <c r="M1445" s="1022">
        <v>52277</v>
      </c>
      <c r="O1445" s="1023" t="s">
        <v>3117</v>
      </c>
    </row>
    <row r="1446" spans="1:15" s="719" customFormat="1" ht="10.199999999999999">
      <c r="A1446" s="985">
        <v>1443</v>
      </c>
      <c r="B1446" s="986" t="s">
        <v>10806</v>
      </c>
      <c r="C1446" s="986">
        <v>20574</v>
      </c>
      <c r="D1446" s="712" t="s">
        <v>10807</v>
      </c>
      <c r="E1446" s="987">
        <v>428.57</v>
      </c>
      <c r="F1446" s="986" t="s">
        <v>10808</v>
      </c>
      <c r="G1446" s="713" t="s">
        <v>45</v>
      </c>
      <c r="H1446" s="713" t="s">
        <v>5001</v>
      </c>
      <c r="I1446" s="713" t="s">
        <v>10777</v>
      </c>
      <c r="J1446" s="986">
        <v>2878992</v>
      </c>
      <c r="K1446" s="988" t="s">
        <v>8933</v>
      </c>
      <c r="L1446" s="988">
        <v>42527</v>
      </c>
      <c r="M1446" s="1020">
        <v>53484</v>
      </c>
      <c r="O1446" s="1021" t="s">
        <v>3149</v>
      </c>
    </row>
    <row r="1447" spans="1:15" s="719" customFormat="1" ht="10.199999999999999">
      <c r="A1447" s="990">
        <v>1444</v>
      </c>
      <c r="B1447" s="991" t="s">
        <v>10809</v>
      </c>
      <c r="C1447" s="991">
        <v>20575</v>
      </c>
      <c r="D1447" s="707" t="s">
        <v>2335</v>
      </c>
      <c r="E1447" s="992">
        <v>131.9</v>
      </c>
      <c r="F1447" s="991" t="s">
        <v>10810</v>
      </c>
      <c r="G1447" s="709" t="s">
        <v>40</v>
      </c>
      <c r="H1447" s="709" t="s">
        <v>2334</v>
      </c>
      <c r="I1447" s="709" t="s">
        <v>10811</v>
      </c>
      <c r="J1447" s="991">
        <v>2695421</v>
      </c>
      <c r="K1447" s="993" t="s">
        <v>2186</v>
      </c>
      <c r="L1447" s="993">
        <v>34842</v>
      </c>
      <c r="M1447" s="1022">
        <v>45800</v>
      </c>
      <c r="O1447" s="1023" t="s">
        <v>3117</v>
      </c>
    </row>
    <row r="1448" spans="1:15" s="719" customFormat="1" ht="10.199999999999999">
      <c r="A1448" s="985">
        <v>1445</v>
      </c>
      <c r="B1448" s="986" t="s">
        <v>10812</v>
      </c>
      <c r="C1448" s="986">
        <v>20579</v>
      </c>
      <c r="D1448" s="712" t="s">
        <v>3798</v>
      </c>
      <c r="E1448" s="987">
        <v>208.83</v>
      </c>
      <c r="F1448" s="986" t="s">
        <v>10813</v>
      </c>
      <c r="G1448" s="713" t="s">
        <v>2509</v>
      </c>
      <c r="H1448" s="713" t="s">
        <v>3183</v>
      </c>
      <c r="I1448" s="713" t="s">
        <v>10814</v>
      </c>
      <c r="J1448" s="986">
        <v>5307031</v>
      </c>
      <c r="K1448" s="988" t="s">
        <v>2186</v>
      </c>
      <c r="L1448" s="988">
        <v>42537</v>
      </c>
      <c r="M1448" s="1020">
        <v>53494</v>
      </c>
      <c r="O1448" s="1021" t="s">
        <v>3117</v>
      </c>
    </row>
    <row r="1449" spans="1:15" s="719" customFormat="1" ht="10.199999999999999">
      <c r="A1449" s="990">
        <v>1446</v>
      </c>
      <c r="B1449" s="991" t="s">
        <v>10815</v>
      </c>
      <c r="C1449" s="991">
        <v>20587</v>
      </c>
      <c r="D1449" s="707" t="s">
        <v>10816</v>
      </c>
      <c r="E1449" s="992">
        <v>1515.57</v>
      </c>
      <c r="F1449" s="991" t="s">
        <v>10817</v>
      </c>
      <c r="G1449" s="709" t="s">
        <v>2247</v>
      </c>
      <c r="H1449" s="709" t="s">
        <v>3261</v>
      </c>
      <c r="I1449" s="709" t="s">
        <v>10818</v>
      </c>
      <c r="J1449" s="991">
        <v>2549832</v>
      </c>
      <c r="K1449" s="993" t="s">
        <v>2186</v>
      </c>
      <c r="L1449" s="993">
        <v>42549</v>
      </c>
      <c r="M1449" s="1022">
        <v>53506</v>
      </c>
      <c r="O1449" s="1023" t="s">
        <v>3122</v>
      </c>
    </row>
    <row r="1450" spans="1:15" s="719" customFormat="1" ht="20.399999999999999">
      <c r="A1450" s="985">
        <v>1447</v>
      </c>
      <c r="B1450" s="986" t="s">
        <v>10819</v>
      </c>
      <c r="C1450" s="986">
        <v>20591</v>
      </c>
      <c r="D1450" s="712" t="s">
        <v>10820</v>
      </c>
      <c r="E1450" s="987">
        <v>791.61</v>
      </c>
      <c r="F1450" s="986" t="s">
        <v>10821</v>
      </c>
      <c r="G1450" s="713" t="s">
        <v>46</v>
      </c>
      <c r="H1450" s="713" t="s">
        <v>3457</v>
      </c>
      <c r="I1450" s="713" t="s">
        <v>763</v>
      </c>
      <c r="J1450" s="986">
        <v>5502292</v>
      </c>
      <c r="K1450" s="988" t="s">
        <v>8933</v>
      </c>
      <c r="L1450" s="988">
        <v>42552</v>
      </c>
      <c r="M1450" s="1020">
        <v>53509</v>
      </c>
      <c r="O1450" s="1021" t="s">
        <v>3117</v>
      </c>
    </row>
    <row r="1451" spans="1:15" s="719" customFormat="1" ht="10.199999999999999">
      <c r="A1451" s="990">
        <v>1448</v>
      </c>
      <c r="B1451" s="991" t="s">
        <v>10822</v>
      </c>
      <c r="C1451" s="991">
        <v>20594</v>
      </c>
      <c r="D1451" s="707" t="s">
        <v>4151</v>
      </c>
      <c r="E1451" s="992">
        <v>19.71</v>
      </c>
      <c r="F1451" s="991" t="s">
        <v>10823</v>
      </c>
      <c r="G1451" s="709" t="s">
        <v>2281</v>
      </c>
      <c r="H1451" s="709" t="s">
        <v>5190</v>
      </c>
      <c r="I1451" s="709" t="s">
        <v>1608</v>
      </c>
      <c r="J1451" s="991">
        <v>5294495</v>
      </c>
      <c r="K1451" s="993" t="s">
        <v>3086</v>
      </c>
      <c r="L1451" s="993">
        <v>42559</v>
      </c>
      <c r="M1451" s="1022">
        <v>53516</v>
      </c>
      <c r="O1451" s="1023" t="s">
        <v>3117</v>
      </c>
    </row>
    <row r="1452" spans="1:15" s="719" customFormat="1" ht="20.399999999999999">
      <c r="A1452" s="985">
        <v>1449</v>
      </c>
      <c r="B1452" s="986" t="s">
        <v>10824</v>
      </c>
      <c r="C1452" s="986">
        <v>20595</v>
      </c>
      <c r="D1452" s="712" t="s">
        <v>10825</v>
      </c>
      <c r="E1452" s="987">
        <v>8622.58</v>
      </c>
      <c r="F1452" s="986" t="s">
        <v>10826</v>
      </c>
      <c r="G1452" s="713" t="s">
        <v>2281</v>
      </c>
      <c r="H1452" s="713" t="s">
        <v>5190</v>
      </c>
      <c r="I1452" s="713" t="s">
        <v>672</v>
      </c>
      <c r="J1452" s="986">
        <v>5324998</v>
      </c>
      <c r="K1452" s="988" t="s">
        <v>3086</v>
      </c>
      <c r="L1452" s="988">
        <v>42559</v>
      </c>
      <c r="M1452" s="1020">
        <v>53516</v>
      </c>
      <c r="O1452" s="1021" t="s">
        <v>3117</v>
      </c>
    </row>
    <row r="1453" spans="1:15" s="719" customFormat="1" ht="30.6">
      <c r="A1453" s="990">
        <v>1450</v>
      </c>
      <c r="B1453" s="991" t="s">
        <v>10827</v>
      </c>
      <c r="C1453" s="991">
        <v>20596</v>
      </c>
      <c r="D1453" s="707" t="s">
        <v>10828</v>
      </c>
      <c r="E1453" s="992">
        <v>4924.18</v>
      </c>
      <c r="F1453" s="991" t="s">
        <v>10829</v>
      </c>
      <c r="G1453" s="709" t="s">
        <v>2247</v>
      </c>
      <c r="H1453" s="709" t="s">
        <v>10830</v>
      </c>
      <c r="I1453" s="709" t="s">
        <v>10831</v>
      </c>
      <c r="J1453" s="991">
        <v>5609321</v>
      </c>
      <c r="K1453" s="993" t="s">
        <v>3086</v>
      </c>
      <c r="L1453" s="993">
        <v>42559</v>
      </c>
      <c r="M1453" s="1022">
        <v>53516</v>
      </c>
      <c r="O1453" s="1023" t="s">
        <v>3149</v>
      </c>
    </row>
    <row r="1454" spans="1:15" s="719" customFormat="1" ht="10.199999999999999">
      <c r="A1454" s="985">
        <v>1451</v>
      </c>
      <c r="B1454" s="986" t="s">
        <v>10832</v>
      </c>
      <c r="C1454" s="986">
        <v>20598</v>
      </c>
      <c r="D1454" s="712" t="s">
        <v>9805</v>
      </c>
      <c r="E1454" s="987">
        <v>2954.41</v>
      </c>
      <c r="F1454" s="986" t="s">
        <v>9806</v>
      </c>
      <c r="G1454" s="713" t="s">
        <v>2509</v>
      </c>
      <c r="H1454" s="713" t="s">
        <v>6470</v>
      </c>
      <c r="I1454" s="713" t="s">
        <v>9807</v>
      </c>
      <c r="J1454" s="986">
        <v>5112885</v>
      </c>
      <c r="K1454" s="988" t="s">
        <v>7559</v>
      </c>
      <c r="L1454" s="988">
        <v>42571</v>
      </c>
      <c r="M1454" s="1020">
        <v>53447</v>
      </c>
      <c r="O1454" s="1021" t="s">
        <v>3117</v>
      </c>
    </row>
    <row r="1455" spans="1:15" s="719" customFormat="1" ht="10.199999999999999">
      <c r="A1455" s="990">
        <v>1452</v>
      </c>
      <c r="B1455" s="991" t="s">
        <v>10833</v>
      </c>
      <c r="C1455" s="991">
        <v>20601</v>
      </c>
      <c r="D1455" s="707" t="s">
        <v>10834</v>
      </c>
      <c r="E1455" s="992">
        <v>1653.66</v>
      </c>
      <c r="F1455" s="991" t="s">
        <v>10835</v>
      </c>
      <c r="G1455" s="709" t="s">
        <v>46</v>
      </c>
      <c r="H1455" s="709" t="s">
        <v>3936</v>
      </c>
      <c r="I1455" s="709" t="s">
        <v>7483</v>
      </c>
      <c r="J1455" s="991">
        <v>2655772</v>
      </c>
      <c r="K1455" s="993" t="s">
        <v>2186</v>
      </c>
      <c r="L1455" s="993">
        <v>42573</v>
      </c>
      <c r="M1455" s="1022">
        <v>53530</v>
      </c>
      <c r="O1455" s="1023" t="s">
        <v>3117</v>
      </c>
    </row>
    <row r="1456" spans="1:15" s="719" customFormat="1" ht="10.199999999999999">
      <c r="A1456" s="985">
        <v>1453</v>
      </c>
      <c r="B1456" s="986" t="s">
        <v>10836</v>
      </c>
      <c r="C1456" s="986">
        <v>20602</v>
      </c>
      <c r="D1456" s="712" t="s">
        <v>10439</v>
      </c>
      <c r="E1456" s="987">
        <v>3506.94</v>
      </c>
      <c r="F1456" s="986" t="s">
        <v>10837</v>
      </c>
      <c r="G1456" s="713" t="s">
        <v>2509</v>
      </c>
      <c r="H1456" s="713" t="s">
        <v>3183</v>
      </c>
      <c r="I1456" s="713" t="s">
        <v>735</v>
      </c>
      <c r="J1456" s="986">
        <v>5809797</v>
      </c>
      <c r="K1456" s="988" t="s">
        <v>2186</v>
      </c>
      <c r="L1456" s="988">
        <v>42576</v>
      </c>
      <c r="M1456" s="1020">
        <v>53533</v>
      </c>
      <c r="O1456" s="1021" t="s">
        <v>3117</v>
      </c>
    </row>
    <row r="1457" spans="1:15" s="719" customFormat="1" ht="10.199999999999999">
      <c r="A1457" s="990">
        <v>1454</v>
      </c>
      <c r="B1457" s="991" t="s">
        <v>10838</v>
      </c>
      <c r="C1457" s="991">
        <v>20603</v>
      </c>
      <c r="D1457" s="707" t="s">
        <v>3867</v>
      </c>
      <c r="E1457" s="992">
        <v>1044.8900000000001</v>
      </c>
      <c r="F1457" s="991" t="s">
        <v>3866</v>
      </c>
      <c r="G1457" s="709" t="s">
        <v>2509</v>
      </c>
      <c r="H1457" s="709" t="s">
        <v>3179</v>
      </c>
      <c r="I1457" s="709" t="s">
        <v>3868</v>
      </c>
      <c r="J1457" s="991">
        <v>5199123</v>
      </c>
      <c r="K1457" s="993" t="s">
        <v>2186</v>
      </c>
      <c r="L1457" s="993">
        <v>42578</v>
      </c>
      <c r="M1457" s="1022">
        <v>53535</v>
      </c>
      <c r="O1457" s="1023" t="s">
        <v>3117</v>
      </c>
    </row>
    <row r="1458" spans="1:15" s="719" customFormat="1" ht="10.199999999999999">
      <c r="A1458" s="985">
        <v>1455</v>
      </c>
      <c r="B1458" s="986" t="s">
        <v>10839</v>
      </c>
      <c r="C1458" s="986">
        <v>20606</v>
      </c>
      <c r="D1458" s="712" t="s">
        <v>8837</v>
      </c>
      <c r="E1458" s="987">
        <v>158.29</v>
      </c>
      <c r="F1458" s="986" t="s">
        <v>10840</v>
      </c>
      <c r="G1458" s="713" t="s">
        <v>43</v>
      </c>
      <c r="H1458" s="713" t="s">
        <v>43</v>
      </c>
      <c r="I1458" s="713" t="s">
        <v>8839</v>
      </c>
      <c r="J1458" s="986">
        <v>2708345</v>
      </c>
      <c r="K1458" s="988" t="s">
        <v>6906</v>
      </c>
      <c r="L1458" s="988">
        <v>42579</v>
      </c>
      <c r="M1458" s="1020">
        <v>53536</v>
      </c>
      <c r="O1458" s="1021" t="s">
        <v>3122</v>
      </c>
    </row>
    <row r="1459" spans="1:15" s="719" customFormat="1" ht="10.199999999999999">
      <c r="A1459" s="990">
        <v>1456</v>
      </c>
      <c r="B1459" s="991" t="s">
        <v>10841</v>
      </c>
      <c r="C1459" s="991">
        <v>20607</v>
      </c>
      <c r="D1459" s="707" t="s">
        <v>3252</v>
      </c>
      <c r="E1459" s="992">
        <v>700.9</v>
      </c>
      <c r="F1459" s="991" t="s">
        <v>10842</v>
      </c>
      <c r="G1459" s="709" t="s">
        <v>2509</v>
      </c>
      <c r="H1459" s="709" t="s">
        <v>3179</v>
      </c>
      <c r="I1459" s="709" t="s">
        <v>10843</v>
      </c>
      <c r="J1459" s="991">
        <v>5195667</v>
      </c>
      <c r="K1459" s="993" t="s">
        <v>2186</v>
      </c>
      <c r="L1459" s="993">
        <v>42580</v>
      </c>
      <c r="M1459" s="1022">
        <v>53537</v>
      </c>
      <c r="O1459" s="1023" t="s">
        <v>3117</v>
      </c>
    </row>
    <row r="1460" spans="1:15" s="719" customFormat="1" ht="20.399999999999999">
      <c r="A1460" s="985">
        <v>1457</v>
      </c>
      <c r="B1460" s="986" t="s">
        <v>10844</v>
      </c>
      <c r="C1460" s="986">
        <v>20608</v>
      </c>
      <c r="D1460" s="712" t="s">
        <v>10845</v>
      </c>
      <c r="E1460" s="987">
        <v>1082.58</v>
      </c>
      <c r="F1460" s="986" t="s">
        <v>10846</v>
      </c>
      <c r="G1460" s="713" t="s">
        <v>2281</v>
      </c>
      <c r="H1460" s="713" t="s">
        <v>5190</v>
      </c>
      <c r="I1460" s="713" t="s">
        <v>672</v>
      </c>
      <c r="J1460" s="986">
        <v>5324998</v>
      </c>
      <c r="K1460" s="988" t="s">
        <v>3086</v>
      </c>
      <c r="L1460" s="988">
        <v>42580</v>
      </c>
      <c r="M1460" s="1020">
        <v>53537</v>
      </c>
      <c r="O1460" s="1021" t="s">
        <v>3117</v>
      </c>
    </row>
    <row r="1461" spans="1:15" s="719" customFormat="1" ht="20.399999999999999">
      <c r="A1461" s="990">
        <v>1458</v>
      </c>
      <c r="B1461" s="991" t="s">
        <v>10847</v>
      </c>
      <c r="C1461" s="991">
        <v>20609</v>
      </c>
      <c r="D1461" s="707" t="s">
        <v>10845</v>
      </c>
      <c r="E1461" s="992">
        <v>21041.89</v>
      </c>
      <c r="F1461" s="991" t="s">
        <v>10848</v>
      </c>
      <c r="G1461" s="709" t="s">
        <v>2281</v>
      </c>
      <c r="H1461" s="709" t="s">
        <v>10849</v>
      </c>
      <c r="I1461" s="709" t="s">
        <v>672</v>
      </c>
      <c r="J1461" s="991">
        <v>5324998</v>
      </c>
      <c r="K1461" s="993" t="s">
        <v>3086</v>
      </c>
      <c r="L1461" s="993">
        <v>42580</v>
      </c>
      <c r="M1461" s="1022">
        <v>53537</v>
      </c>
      <c r="O1461" s="1023" t="s">
        <v>3117</v>
      </c>
    </row>
    <row r="1462" spans="1:15" s="719" customFormat="1" ht="10.199999999999999">
      <c r="A1462" s="985">
        <v>1459</v>
      </c>
      <c r="B1462" s="986" t="s">
        <v>10850</v>
      </c>
      <c r="C1462" s="986">
        <v>20610</v>
      </c>
      <c r="D1462" s="712" t="s">
        <v>10851</v>
      </c>
      <c r="E1462" s="987">
        <v>542.66</v>
      </c>
      <c r="F1462" s="986" t="s">
        <v>10852</v>
      </c>
      <c r="G1462" s="713" t="s">
        <v>2281</v>
      </c>
      <c r="H1462" s="713" t="s">
        <v>5190</v>
      </c>
      <c r="I1462" s="713" t="s">
        <v>1608</v>
      </c>
      <c r="J1462" s="986">
        <v>5294495</v>
      </c>
      <c r="K1462" s="988" t="s">
        <v>3086</v>
      </c>
      <c r="L1462" s="988">
        <v>42580</v>
      </c>
      <c r="M1462" s="1020">
        <v>53537</v>
      </c>
      <c r="O1462" s="1021" t="s">
        <v>3117</v>
      </c>
    </row>
    <row r="1463" spans="1:15" s="719" customFormat="1" ht="10.199999999999999">
      <c r="A1463" s="990">
        <v>1460</v>
      </c>
      <c r="B1463" s="991" t="s">
        <v>10853</v>
      </c>
      <c r="C1463" s="991">
        <v>20611</v>
      </c>
      <c r="D1463" s="707" t="s">
        <v>10851</v>
      </c>
      <c r="E1463" s="992">
        <v>318.52999999999997</v>
      </c>
      <c r="F1463" s="991" t="s">
        <v>10854</v>
      </c>
      <c r="G1463" s="709" t="s">
        <v>2281</v>
      </c>
      <c r="H1463" s="709" t="s">
        <v>5190</v>
      </c>
      <c r="I1463" s="709" t="s">
        <v>1608</v>
      </c>
      <c r="J1463" s="991">
        <v>5294495</v>
      </c>
      <c r="K1463" s="993" t="s">
        <v>3086</v>
      </c>
      <c r="L1463" s="993">
        <v>42580</v>
      </c>
      <c r="M1463" s="1022">
        <v>53537</v>
      </c>
      <c r="O1463" s="1023" t="s">
        <v>3117</v>
      </c>
    </row>
    <row r="1464" spans="1:15" s="719" customFormat="1" ht="10.199999999999999">
      <c r="A1464" s="985">
        <v>1461</v>
      </c>
      <c r="B1464" s="986" t="s">
        <v>10855</v>
      </c>
      <c r="C1464" s="986">
        <v>20612</v>
      </c>
      <c r="D1464" s="712" t="s">
        <v>10851</v>
      </c>
      <c r="E1464" s="987">
        <v>881.67</v>
      </c>
      <c r="F1464" s="986" t="s">
        <v>10856</v>
      </c>
      <c r="G1464" s="713" t="s">
        <v>2281</v>
      </c>
      <c r="H1464" s="713" t="s">
        <v>5190</v>
      </c>
      <c r="I1464" s="713" t="s">
        <v>1608</v>
      </c>
      <c r="J1464" s="986">
        <v>5294495</v>
      </c>
      <c r="K1464" s="988" t="s">
        <v>3086</v>
      </c>
      <c r="L1464" s="988">
        <v>42580</v>
      </c>
      <c r="M1464" s="1020">
        <v>53537</v>
      </c>
      <c r="O1464" s="1021" t="s">
        <v>3117</v>
      </c>
    </row>
    <row r="1465" spans="1:15" s="719" customFormat="1" ht="10.199999999999999">
      <c r="A1465" s="990">
        <v>1462</v>
      </c>
      <c r="B1465" s="991" t="s">
        <v>10857</v>
      </c>
      <c r="C1465" s="991">
        <v>20613</v>
      </c>
      <c r="D1465" s="707" t="s">
        <v>10858</v>
      </c>
      <c r="E1465" s="992">
        <v>18.059999999999999</v>
      </c>
      <c r="F1465" s="991" t="s">
        <v>10859</v>
      </c>
      <c r="G1465" s="709" t="s">
        <v>2281</v>
      </c>
      <c r="H1465" s="709" t="s">
        <v>5190</v>
      </c>
      <c r="I1465" s="709" t="s">
        <v>1608</v>
      </c>
      <c r="J1465" s="991">
        <v>5294495</v>
      </c>
      <c r="K1465" s="993" t="s">
        <v>3086</v>
      </c>
      <c r="L1465" s="993">
        <v>42580</v>
      </c>
      <c r="M1465" s="1022">
        <v>53537</v>
      </c>
      <c r="O1465" s="1023" t="s">
        <v>3117</v>
      </c>
    </row>
    <row r="1466" spans="1:15" s="719" customFormat="1" ht="10.199999999999999">
      <c r="A1466" s="985">
        <v>1463</v>
      </c>
      <c r="B1466" s="986" t="s">
        <v>10860</v>
      </c>
      <c r="C1466" s="986">
        <v>20614</v>
      </c>
      <c r="D1466" s="712" t="s">
        <v>10858</v>
      </c>
      <c r="E1466" s="987">
        <v>176.88</v>
      </c>
      <c r="F1466" s="986" t="s">
        <v>10861</v>
      </c>
      <c r="G1466" s="713" t="s">
        <v>2281</v>
      </c>
      <c r="H1466" s="713" t="s">
        <v>5190</v>
      </c>
      <c r="I1466" s="713" t="s">
        <v>1608</v>
      </c>
      <c r="J1466" s="986">
        <v>5294495</v>
      </c>
      <c r="K1466" s="988" t="s">
        <v>3086</v>
      </c>
      <c r="L1466" s="988">
        <v>42580</v>
      </c>
      <c r="M1466" s="1020">
        <v>53537</v>
      </c>
      <c r="O1466" s="1021" t="s">
        <v>3117</v>
      </c>
    </row>
    <row r="1467" spans="1:15" s="719" customFormat="1" ht="10.199999999999999">
      <c r="A1467" s="990">
        <v>1464</v>
      </c>
      <c r="B1467" s="991" t="s">
        <v>10862</v>
      </c>
      <c r="C1467" s="991">
        <v>20615</v>
      </c>
      <c r="D1467" s="707" t="s">
        <v>10863</v>
      </c>
      <c r="E1467" s="992">
        <v>9.9600000000000009</v>
      </c>
      <c r="F1467" s="991" t="s">
        <v>10864</v>
      </c>
      <c r="G1467" s="709" t="s">
        <v>2281</v>
      </c>
      <c r="H1467" s="709" t="s">
        <v>5190</v>
      </c>
      <c r="I1467" s="709" t="s">
        <v>1608</v>
      </c>
      <c r="J1467" s="991">
        <v>5294495</v>
      </c>
      <c r="K1467" s="993" t="s">
        <v>3086</v>
      </c>
      <c r="L1467" s="993">
        <v>42580</v>
      </c>
      <c r="M1467" s="1022">
        <v>53537</v>
      </c>
      <c r="O1467" s="1023" t="s">
        <v>3117</v>
      </c>
    </row>
    <row r="1468" spans="1:15" s="719" customFormat="1" ht="10.199999999999999">
      <c r="A1468" s="985">
        <v>1465</v>
      </c>
      <c r="B1468" s="986" t="s">
        <v>10865</v>
      </c>
      <c r="C1468" s="986">
        <v>20616</v>
      </c>
      <c r="D1468" s="712" t="s">
        <v>10863</v>
      </c>
      <c r="E1468" s="987">
        <v>36.82</v>
      </c>
      <c r="F1468" s="986" t="s">
        <v>10866</v>
      </c>
      <c r="G1468" s="713" t="s">
        <v>2281</v>
      </c>
      <c r="H1468" s="713" t="s">
        <v>5190</v>
      </c>
      <c r="I1468" s="713" t="s">
        <v>1608</v>
      </c>
      <c r="J1468" s="986">
        <v>5294495</v>
      </c>
      <c r="K1468" s="988" t="s">
        <v>3086</v>
      </c>
      <c r="L1468" s="988">
        <v>42580</v>
      </c>
      <c r="M1468" s="1020">
        <v>53537</v>
      </c>
      <c r="O1468" s="1021" t="s">
        <v>3117</v>
      </c>
    </row>
    <row r="1469" spans="1:15" s="719" customFormat="1" ht="10.199999999999999">
      <c r="A1469" s="990">
        <v>1466</v>
      </c>
      <c r="B1469" s="991" t="s">
        <v>10867</v>
      </c>
      <c r="C1469" s="991">
        <v>20621</v>
      </c>
      <c r="D1469" s="707" t="s">
        <v>10868</v>
      </c>
      <c r="E1469" s="992">
        <v>1157.95</v>
      </c>
      <c r="F1469" s="991" t="s">
        <v>10869</v>
      </c>
      <c r="G1469" s="709" t="s">
        <v>2247</v>
      </c>
      <c r="H1469" s="709" t="s">
        <v>3265</v>
      </c>
      <c r="I1469" s="709" t="s">
        <v>10870</v>
      </c>
      <c r="J1469" s="991">
        <v>5315603</v>
      </c>
      <c r="K1469" s="993" t="s">
        <v>2186</v>
      </c>
      <c r="L1469" s="993">
        <v>42586</v>
      </c>
      <c r="M1469" s="1022">
        <v>53543</v>
      </c>
      <c r="O1469" s="1023" t="s">
        <v>3149</v>
      </c>
    </row>
    <row r="1470" spans="1:15" s="719" customFormat="1" ht="10.199999999999999">
      <c r="A1470" s="985">
        <v>1467</v>
      </c>
      <c r="B1470" s="986" t="s">
        <v>10871</v>
      </c>
      <c r="C1470" s="986">
        <v>20622</v>
      </c>
      <c r="D1470" s="712" t="s">
        <v>4315</v>
      </c>
      <c r="E1470" s="987">
        <v>173.35</v>
      </c>
      <c r="F1470" s="986" t="s">
        <v>984</v>
      </c>
      <c r="G1470" s="713" t="s">
        <v>5562</v>
      </c>
      <c r="H1470" s="713" t="s">
        <v>8858</v>
      </c>
      <c r="I1470" s="713" t="s">
        <v>2963</v>
      </c>
      <c r="J1470" s="986">
        <v>2618621</v>
      </c>
      <c r="K1470" s="988" t="s">
        <v>2186</v>
      </c>
      <c r="L1470" s="988">
        <v>40217</v>
      </c>
      <c r="M1470" s="1020">
        <v>51174</v>
      </c>
      <c r="O1470" s="1021" t="s">
        <v>3117</v>
      </c>
    </row>
    <row r="1471" spans="1:15" s="719" customFormat="1" ht="20.399999999999999">
      <c r="A1471" s="990">
        <v>1468</v>
      </c>
      <c r="B1471" s="991" t="s">
        <v>10872</v>
      </c>
      <c r="C1471" s="991">
        <v>20624</v>
      </c>
      <c r="D1471" s="707" t="s">
        <v>9168</v>
      </c>
      <c r="E1471" s="992">
        <v>254.32</v>
      </c>
      <c r="F1471" s="991" t="s">
        <v>10873</v>
      </c>
      <c r="G1471" s="709" t="s">
        <v>46</v>
      </c>
      <c r="H1471" s="709" t="s">
        <v>3238</v>
      </c>
      <c r="I1471" s="709" t="s">
        <v>9170</v>
      </c>
      <c r="J1471" s="991">
        <v>5912245</v>
      </c>
      <c r="K1471" s="993" t="s">
        <v>2186</v>
      </c>
      <c r="L1471" s="993">
        <v>40429</v>
      </c>
      <c r="M1471" s="1022">
        <v>51387</v>
      </c>
      <c r="O1471" s="1023" t="s">
        <v>3117</v>
      </c>
    </row>
    <row r="1472" spans="1:15" s="719" customFormat="1" ht="10.199999999999999">
      <c r="A1472" s="985">
        <v>1469</v>
      </c>
      <c r="B1472" s="986" t="s">
        <v>10874</v>
      </c>
      <c r="C1472" s="986">
        <v>20628</v>
      </c>
      <c r="D1472" s="712" t="s">
        <v>4484</v>
      </c>
      <c r="E1472" s="987">
        <v>1639.24</v>
      </c>
      <c r="F1472" s="986" t="s">
        <v>5187</v>
      </c>
      <c r="G1472" s="713" t="s">
        <v>42</v>
      </c>
      <c r="H1472" s="713" t="s">
        <v>4471</v>
      </c>
      <c r="I1472" s="713" t="s">
        <v>654</v>
      </c>
      <c r="J1472" s="986">
        <v>6088759</v>
      </c>
      <c r="K1472" s="988" t="s">
        <v>2186</v>
      </c>
      <c r="L1472" s="988">
        <v>42633</v>
      </c>
      <c r="M1472" s="1020">
        <v>53590</v>
      </c>
      <c r="O1472" s="1021" t="s">
        <v>3117</v>
      </c>
    </row>
    <row r="1473" spans="1:15" s="719" customFormat="1" ht="10.199999999999999">
      <c r="A1473" s="990">
        <v>1470</v>
      </c>
      <c r="B1473" s="991" t="s">
        <v>10875</v>
      </c>
      <c r="C1473" s="991">
        <v>20629</v>
      </c>
      <c r="D1473" s="707" t="s">
        <v>3444</v>
      </c>
      <c r="E1473" s="992">
        <v>4628.42</v>
      </c>
      <c r="F1473" s="991" t="s">
        <v>10876</v>
      </c>
      <c r="G1473" s="709" t="s">
        <v>48</v>
      </c>
      <c r="H1473" s="709" t="s">
        <v>2261</v>
      </c>
      <c r="I1473" s="709" t="s">
        <v>775</v>
      </c>
      <c r="J1473" s="991">
        <v>2074737</v>
      </c>
      <c r="K1473" s="993" t="s">
        <v>10473</v>
      </c>
      <c r="L1473" s="993">
        <v>42633</v>
      </c>
      <c r="M1473" s="1022">
        <v>53590</v>
      </c>
      <c r="O1473" s="1023" t="s">
        <v>3122</v>
      </c>
    </row>
    <row r="1474" spans="1:15" s="719" customFormat="1" ht="10.199999999999999">
      <c r="A1474" s="985">
        <v>1471</v>
      </c>
      <c r="B1474" s="986" t="s">
        <v>10877</v>
      </c>
      <c r="C1474" s="986">
        <v>20631</v>
      </c>
      <c r="D1474" s="712" t="s">
        <v>775</v>
      </c>
      <c r="E1474" s="987">
        <v>2810.44</v>
      </c>
      <c r="F1474" s="986" t="s">
        <v>10878</v>
      </c>
      <c r="G1474" s="713" t="s">
        <v>48</v>
      </c>
      <c r="H1474" s="713" t="s">
        <v>775</v>
      </c>
      <c r="I1474" s="713" t="s">
        <v>775</v>
      </c>
      <c r="J1474" s="986">
        <v>2074737</v>
      </c>
      <c r="K1474" s="988" t="s">
        <v>10473</v>
      </c>
      <c r="L1474" s="988">
        <v>42633</v>
      </c>
      <c r="M1474" s="1020">
        <v>53590</v>
      </c>
      <c r="O1474" s="1021" t="s">
        <v>3122</v>
      </c>
    </row>
    <row r="1475" spans="1:15" s="719" customFormat="1" ht="20.399999999999999">
      <c r="A1475" s="990">
        <v>1472</v>
      </c>
      <c r="B1475" s="991" t="s">
        <v>10879</v>
      </c>
      <c r="C1475" s="991">
        <v>20633</v>
      </c>
      <c r="D1475" s="707" t="s">
        <v>9578</v>
      </c>
      <c r="E1475" s="992">
        <v>10386.24</v>
      </c>
      <c r="F1475" s="991" t="s">
        <v>10880</v>
      </c>
      <c r="G1475" s="709" t="s">
        <v>48</v>
      </c>
      <c r="H1475" s="709" t="s">
        <v>9580</v>
      </c>
      <c r="I1475" s="709" t="s">
        <v>775</v>
      </c>
      <c r="J1475" s="991">
        <v>2074737</v>
      </c>
      <c r="K1475" s="993" t="s">
        <v>10473</v>
      </c>
      <c r="L1475" s="993">
        <v>42633</v>
      </c>
      <c r="M1475" s="1022">
        <v>53590</v>
      </c>
      <c r="O1475" s="1023" t="s">
        <v>3122</v>
      </c>
    </row>
    <row r="1476" spans="1:15" s="719" customFormat="1" ht="10.199999999999999">
      <c r="A1476" s="985">
        <v>1473</v>
      </c>
      <c r="B1476" s="986" t="s">
        <v>10881</v>
      </c>
      <c r="C1476" s="986">
        <v>20634</v>
      </c>
      <c r="D1476" s="712" t="s">
        <v>2261</v>
      </c>
      <c r="E1476" s="987">
        <v>10665.22</v>
      </c>
      <c r="F1476" s="986" t="s">
        <v>10882</v>
      </c>
      <c r="G1476" s="713" t="s">
        <v>43</v>
      </c>
      <c r="H1476" s="713" t="s">
        <v>10883</v>
      </c>
      <c r="I1476" s="713" t="s">
        <v>775</v>
      </c>
      <c r="J1476" s="986">
        <v>2074737</v>
      </c>
      <c r="K1476" s="988" t="s">
        <v>10473</v>
      </c>
      <c r="L1476" s="988">
        <v>42633</v>
      </c>
      <c r="M1476" s="1020">
        <v>53590</v>
      </c>
      <c r="O1476" s="1021" t="s">
        <v>3122</v>
      </c>
    </row>
    <row r="1477" spans="1:15" s="719" customFormat="1" ht="30.6">
      <c r="A1477" s="990">
        <v>1474</v>
      </c>
      <c r="B1477" s="991" t="s">
        <v>10884</v>
      </c>
      <c r="C1477" s="991">
        <v>20636</v>
      </c>
      <c r="D1477" s="707" t="s">
        <v>10885</v>
      </c>
      <c r="E1477" s="992">
        <v>203.86</v>
      </c>
      <c r="F1477" s="991" t="s">
        <v>10886</v>
      </c>
      <c r="G1477" s="709" t="s">
        <v>41</v>
      </c>
      <c r="H1477" s="709" t="s">
        <v>3420</v>
      </c>
      <c r="I1477" s="709" t="s">
        <v>10887</v>
      </c>
      <c r="J1477" s="991">
        <v>5962862</v>
      </c>
      <c r="K1477" s="993" t="s">
        <v>8691</v>
      </c>
      <c r="L1477" s="993">
        <v>42635</v>
      </c>
      <c r="M1477" s="1022">
        <v>53592</v>
      </c>
      <c r="O1477" s="1023" t="s">
        <v>3149</v>
      </c>
    </row>
    <row r="1478" spans="1:15" s="719" customFormat="1" ht="10.199999999999999">
      <c r="A1478" s="985">
        <v>1475</v>
      </c>
      <c r="B1478" s="986" t="s">
        <v>10888</v>
      </c>
      <c r="C1478" s="986">
        <v>20637</v>
      </c>
      <c r="D1478" s="712" t="s">
        <v>3209</v>
      </c>
      <c r="E1478" s="987">
        <v>2521.63</v>
      </c>
      <c r="F1478" s="986" t="s">
        <v>10889</v>
      </c>
      <c r="G1478" s="713" t="s">
        <v>2247</v>
      </c>
      <c r="H1478" s="713" t="s">
        <v>3261</v>
      </c>
      <c r="I1478" s="713" t="s">
        <v>8600</v>
      </c>
      <c r="J1478" s="986">
        <v>5108799</v>
      </c>
      <c r="K1478" s="988" t="s">
        <v>3086</v>
      </c>
      <c r="L1478" s="988">
        <v>42635</v>
      </c>
      <c r="M1478" s="1020">
        <v>53592</v>
      </c>
      <c r="O1478" s="1021" t="s">
        <v>3117</v>
      </c>
    </row>
    <row r="1479" spans="1:15" s="719" customFormat="1" ht="10.199999999999999">
      <c r="A1479" s="990">
        <v>1476</v>
      </c>
      <c r="B1479" s="991" t="s">
        <v>10890</v>
      </c>
      <c r="C1479" s="991">
        <v>20638</v>
      </c>
      <c r="D1479" s="707" t="s">
        <v>7523</v>
      </c>
      <c r="E1479" s="992">
        <v>26.46</v>
      </c>
      <c r="F1479" s="991" t="s">
        <v>10891</v>
      </c>
      <c r="G1479" s="709" t="s">
        <v>371</v>
      </c>
      <c r="H1479" s="709" t="s">
        <v>3590</v>
      </c>
      <c r="I1479" s="709" t="s">
        <v>10892</v>
      </c>
      <c r="J1479" s="991">
        <v>5058996</v>
      </c>
      <c r="K1479" s="993" t="s">
        <v>6906</v>
      </c>
      <c r="L1479" s="993">
        <v>42640</v>
      </c>
      <c r="M1479" s="1022">
        <v>53597</v>
      </c>
      <c r="O1479" s="1023" t="s">
        <v>3117</v>
      </c>
    </row>
    <row r="1480" spans="1:15" s="719" customFormat="1" ht="10.199999999999999">
      <c r="A1480" s="985">
        <v>1477</v>
      </c>
      <c r="B1480" s="986" t="s">
        <v>10893</v>
      </c>
      <c r="C1480" s="986">
        <v>20646</v>
      </c>
      <c r="D1480" s="712" t="s">
        <v>10894</v>
      </c>
      <c r="E1480" s="987">
        <v>23.55</v>
      </c>
      <c r="F1480" s="986" t="s">
        <v>10895</v>
      </c>
      <c r="G1480" s="713" t="s">
        <v>40</v>
      </c>
      <c r="H1480" s="713" t="s">
        <v>2334</v>
      </c>
      <c r="I1480" s="713" t="s">
        <v>10896</v>
      </c>
      <c r="J1480" s="986">
        <v>2789213</v>
      </c>
      <c r="K1480" s="988" t="s">
        <v>2186</v>
      </c>
      <c r="L1480" s="988">
        <v>37105</v>
      </c>
      <c r="M1480" s="1020">
        <v>51715</v>
      </c>
      <c r="O1480" s="1021" t="s">
        <v>3117</v>
      </c>
    </row>
    <row r="1481" spans="1:15" s="719" customFormat="1" ht="10.199999999999999">
      <c r="A1481" s="990">
        <v>1478</v>
      </c>
      <c r="B1481" s="991" t="s">
        <v>10897</v>
      </c>
      <c r="C1481" s="991">
        <v>20659</v>
      </c>
      <c r="D1481" s="707" t="s">
        <v>10587</v>
      </c>
      <c r="E1481" s="992">
        <v>1042.94</v>
      </c>
      <c r="F1481" s="991" t="s">
        <v>10588</v>
      </c>
      <c r="G1481" s="709" t="s">
        <v>2509</v>
      </c>
      <c r="H1481" s="709" t="s">
        <v>3183</v>
      </c>
      <c r="I1481" s="709" t="s">
        <v>8448</v>
      </c>
      <c r="J1481" s="991">
        <v>2091798</v>
      </c>
      <c r="K1481" s="993" t="s">
        <v>2186</v>
      </c>
      <c r="L1481" s="993">
        <v>42660</v>
      </c>
      <c r="M1481" s="1022">
        <v>53617</v>
      </c>
      <c r="O1481" s="1023" t="s">
        <v>3117</v>
      </c>
    </row>
    <row r="1482" spans="1:15" s="719" customFormat="1" ht="10.199999999999999">
      <c r="A1482" s="985">
        <v>1479</v>
      </c>
      <c r="B1482" s="986" t="s">
        <v>10898</v>
      </c>
      <c r="C1482" s="986">
        <v>20661</v>
      </c>
      <c r="D1482" s="712" t="s">
        <v>4029</v>
      </c>
      <c r="E1482" s="987">
        <v>145.99</v>
      </c>
      <c r="F1482" s="986" t="s">
        <v>10899</v>
      </c>
      <c r="G1482" s="713" t="s">
        <v>2234</v>
      </c>
      <c r="H1482" s="713" t="s">
        <v>2242</v>
      </c>
      <c r="I1482" s="713" t="s">
        <v>10900</v>
      </c>
      <c r="J1482" s="986">
        <v>2736578</v>
      </c>
      <c r="K1482" s="988" t="s">
        <v>6906</v>
      </c>
      <c r="L1482" s="988">
        <v>42661</v>
      </c>
      <c r="M1482" s="1020">
        <v>53618</v>
      </c>
      <c r="O1482" s="1021" t="s">
        <v>3117</v>
      </c>
    </row>
    <row r="1483" spans="1:15" s="719" customFormat="1" ht="20.399999999999999">
      <c r="A1483" s="990">
        <v>1480</v>
      </c>
      <c r="B1483" s="991" t="s">
        <v>10901</v>
      </c>
      <c r="C1483" s="991">
        <v>20662</v>
      </c>
      <c r="D1483" s="707" t="s">
        <v>10902</v>
      </c>
      <c r="E1483" s="992">
        <v>12768.81</v>
      </c>
      <c r="F1483" s="991" t="s">
        <v>10903</v>
      </c>
      <c r="G1483" s="709" t="s">
        <v>48</v>
      </c>
      <c r="H1483" s="709" t="s">
        <v>4112</v>
      </c>
      <c r="I1483" s="709" t="s">
        <v>10904</v>
      </c>
      <c r="J1483" s="991">
        <v>5960754</v>
      </c>
      <c r="K1483" s="993" t="s">
        <v>3086</v>
      </c>
      <c r="L1483" s="993">
        <v>40980</v>
      </c>
      <c r="M1483" s="1022">
        <v>51937</v>
      </c>
      <c r="O1483" s="1023" t="s">
        <v>3149</v>
      </c>
    </row>
    <row r="1484" spans="1:15" s="719" customFormat="1" ht="10.199999999999999">
      <c r="A1484" s="985">
        <v>1481</v>
      </c>
      <c r="B1484" s="986" t="s">
        <v>10905</v>
      </c>
      <c r="C1484" s="986">
        <v>20664</v>
      </c>
      <c r="D1484" s="712" t="s">
        <v>10906</v>
      </c>
      <c r="E1484" s="987">
        <v>5235.99</v>
      </c>
      <c r="F1484" s="986" t="s">
        <v>10907</v>
      </c>
      <c r="G1484" s="713" t="s">
        <v>2281</v>
      </c>
      <c r="H1484" s="713" t="s">
        <v>2285</v>
      </c>
      <c r="I1484" s="713" t="s">
        <v>10908</v>
      </c>
      <c r="J1484" s="986">
        <v>5267552</v>
      </c>
      <c r="K1484" s="988" t="s">
        <v>10909</v>
      </c>
      <c r="L1484" s="988">
        <v>42668</v>
      </c>
      <c r="M1484" s="1020">
        <v>53625</v>
      </c>
      <c r="O1484" s="1021" t="s">
        <v>3117</v>
      </c>
    </row>
    <row r="1485" spans="1:15" s="719" customFormat="1" ht="10.199999999999999">
      <c r="A1485" s="990">
        <v>1482</v>
      </c>
      <c r="B1485" s="991" t="s">
        <v>10910</v>
      </c>
      <c r="C1485" s="991">
        <v>20665</v>
      </c>
      <c r="D1485" s="707" t="s">
        <v>4467</v>
      </c>
      <c r="E1485" s="992">
        <v>290.57</v>
      </c>
      <c r="F1485" s="991" t="s">
        <v>4466</v>
      </c>
      <c r="G1485" s="709" t="s">
        <v>2281</v>
      </c>
      <c r="H1485" s="709" t="s">
        <v>4468</v>
      </c>
      <c r="I1485" s="709" t="s">
        <v>872</v>
      </c>
      <c r="J1485" s="991">
        <v>5645794</v>
      </c>
      <c r="K1485" s="993" t="s">
        <v>2186</v>
      </c>
      <c r="L1485" s="993">
        <v>42668</v>
      </c>
      <c r="M1485" s="1022">
        <v>53625</v>
      </c>
      <c r="O1485" s="1023" t="s">
        <v>3117</v>
      </c>
    </row>
    <row r="1486" spans="1:15" s="719" customFormat="1" ht="10.199999999999999">
      <c r="A1486" s="985">
        <v>1483</v>
      </c>
      <c r="B1486" s="986" t="s">
        <v>10911</v>
      </c>
      <c r="C1486" s="986">
        <v>20666</v>
      </c>
      <c r="D1486" s="712" t="s">
        <v>4493</v>
      </c>
      <c r="E1486" s="987">
        <v>1144.6199999999999</v>
      </c>
      <c r="F1486" s="986" t="s">
        <v>4492</v>
      </c>
      <c r="G1486" s="713" t="s">
        <v>45</v>
      </c>
      <c r="H1486" s="713" t="s">
        <v>4553</v>
      </c>
      <c r="I1486" s="713" t="s">
        <v>4495</v>
      </c>
      <c r="J1486" s="986">
        <v>5455219</v>
      </c>
      <c r="K1486" s="988" t="s">
        <v>6906</v>
      </c>
      <c r="L1486" s="988">
        <v>42668</v>
      </c>
      <c r="M1486" s="1020">
        <v>53625</v>
      </c>
      <c r="O1486" s="1021" t="s">
        <v>3117</v>
      </c>
    </row>
    <row r="1487" spans="1:15" s="719" customFormat="1" ht="10.199999999999999">
      <c r="A1487" s="990">
        <v>1484</v>
      </c>
      <c r="B1487" s="991" t="s">
        <v>10912</v>
      </c>
      <c r="C1487" s="991">
        <v>20667</v>
      </c>
      <c r="D1487" s="707" t="s">
        <v>6371</v>
      </c>
      <c r="E1487" s="992">
        <v>2838.13</v>
      </c>
      <c r="F1487" s="991" t="s">
        <v>10499</v>
      </c>
      <c r="G1487" s="709" t="s">
        <v>44</v>
      </c>
      <c r="H1487" s="709" t="s">
        <v>3484</v>
      </c>
      <c r="I1487" s="709" t="s">
        <v>743</v>
      </c>
      <c r="J1487" s="991">
        <v>2869594</v>
      </c>
      <c r="K1487" s="993" t="s">
        <v>10500</v>
      </c>
      <c r="L1487" s="993">
        <v>42669</v>
      </c>
      <c r="M1487" s="1022">
        <v>53626</v>
      </c>
      <c r="O1487" s="1023" t="s">
        <v>3117</v>
      </c>
    </row>
    <row r="1488" spans="1:15" s="719" customFormat="1" ht="10.199999999999999">
      <c r="A1488" s="985">
        <v>1485</v>
      </c>
      <c r="B1488" s="986" t="s">
        <v>10913</v>
      </c>
      <c r="C1488" s="986">
        <v>20669</v>
      </c>
      <c r="D1488" s="712" t="s">
        <v>2273</v>
      </c>
      <c r="E1488" s="987">
        <v>2593.21</v>
      </c>
      <c r="F1488" s="986" t="s">
        <v>10914</v>
      </c>
      <c r="G1488" s="713" t="s">
        <v>48</v>
      </c>
      <c r="H1488" s="713" t="s">
        <v>3568</v>
      </c>
      <c r="I1488" s="713" t="s">
        <v>8629</v>
      </c>
      <c r="J1488" s="986">
        <v>5138175</v>
      </c>
      <c r="K1488" s="988" t="s">
        <v>6912</v>
      </c>
      <c r="L1488" s="988">
        <v>42676</v>
      </c>
      <c r="M1488" s="1020">
        <v>53633</v>
      </c>
      <c r="O1488" s="1021" t="s">
        <v>3117</v>
      </c>
    </row>
    <row r="1489" spans="1:15" s="719" customFormat="1" ht="10.199999999999999">
      <c r="A1489" s="990">
        <v>1486</v>
      </c>
      <c r="B1489" s="991" t="s">
        <v>10915</v>
      </c>
      <c r="C1489" s="991">
        <v>20670</v>
      </c>
      <c r="D1489" s="707" t="s">
        <v>7540</v>
      </c>
      <c r="E1489" s="992">
        <v>376.59</v>
      </c>
      <c r="F1489" s="991" t="s">
        <v>10916</v>
      </c>
      <c r="G1489" s="709" t="s">
        <v>46</v>
      </c>
      <c r="H1489" s="709" t="s">
        <v>3164</v>
      </c>
      <c r="I1489" s="709" t="s">
        <v>769</v>
      </c>
      <c r="J1489" s="991">
        <v>2054701</v>
      </c>
      <c r="K1489" s="993" t="s">
        <v>2186</v>
      </c>
      <c r="L1489" s="993">
        <v>42677</v>
      </c>
      <c r="M1489" s="1022">
        <v>53634</v>
      </c>
      <c r="O1489" s="1023" t="s">
        <v>3117</v>
      </c>
    </row>
    <row r="1490" spans="1:15" s="719" customFormat="1" ht="10.199999999999999">
      <c r="A1490" s="985">
        <v>1487</v>
      </c>
      <c r="B1490" s="986" t="s">
        <v>10917</v>
      </c>
      <c r="C1490" s="986">
        <v>20671</v>
      </c>
      <c r="D1490" s="712" t="s">
        <v>10918</v>
      </c>
      <c r="E1490" s="987">
        <v>99.01</v>
      </c>
      <c r="F1490" s="986" t="s">
        <v>10919</v>
      </c>
      <c r="G1490" s="713" t="s">
        <v>371</v>
      </c>
      <c r="H1490" s="713" t="s">
        <v>6918</v>
      </c>
      <c r="I1490" s="713" t="s">
        <v>10920</v>
      </c>
      <c r="J1490" s="986">
        <v>5169844</v>
      </c>
      <c r="K1490" s="988" t="s">
        <v>6906</v>
      </c>
      <c r="L1490" s="988">
        <v>39539</v>
      </c>
      <c r="M1490" s="1020">
        <v>50496</v>
      </c>
      <c r="O1490" s="1021" t="s">
        <v>3117</v>
      </c>
    </row>
    <row r="1491" spans="1:15" s="719" customFormat="1" ht="10.199999999999999">
      <c r="A1491" s="990">
        <v>1488</v>
      </c>
      <c r="B1491" s="991" t="s">
        <v>10921</v>
      </c>
      <c r="C1491" s="991">
        <v>20674</v>
      </c>
      <c r="D1491" s="707" t="s">
        <v>3967</v>
      </c>
      <c r="E1491" s="992">
        <v>3000.56</v>
      </c>
      <c r="F1491" s="991" t="s">
        <v>3966</v>
      </c>
      <c r="G1491" s="709" t="s">
        <v>48</v>
      </c>
      <c r="H1491" s="709" t="s">
        <v>3968</v>
      </c>
      <c r="I1491" s="709" t="s">
        <v>3965</v>
      </c>
      <c r="J1491" s="991">
        <v>5042836</v>
      </c>
      <c r="K1491" s="993" t="s">
        <v>10500</v>
      </c>
      <c r="L1491" s="993">
        <v>42682</v>
      </c>
      <c r="M1491" s="1022">
        <v>53639</v>
      </c>
      <c r="O1491" s="1023" t="s">
        <v>3117</v>
      </c>
    </row>
    <row r="1492" spans="1:15" s="719" customFormat="1" ht="10.199999999999999">
      <c r="A1492" s="985">
        <v>1489</v>
      </c>
      <c r="B1492" s="986" t="s">
        <v>10922</v>
      </c>
      <c r="C1492" s="986">
        <v>20675</v>
      </c>
      <c r="D1492" s="712" t="s">
        <v>10923</v>
      </c>
      <c r="E1492" s="987">
        <v>780.52</v>
      </c>
      <c r="F1492" s="986" t="s">
        <v>10924</v>
      </c>
      <c r="G1492" s="713" t="s">
        <v>44</v>
      </c>
      <c r="H1492" s="713" t="s">
        <v>3654</v>
      </c>
      <c r="I1492" s="713" t="s">
        <v>641</v>
      </c>
      <c r="J1492" s="986">
        <v>5084555</v>
      </c>
      <c r="K1492" s="988" t="s">
        <v>3086</v>
      </c>
      <c r="L1492" s="988">
        <v>42683</v>
      </c>
      <c r="M1492" s="1020">
        <v>53640</v>
      </c>
      <c r="O1492" s="1021" t="s">
        <v>3149</v>
      </c>
    </row>
    <row r="1493" spans="1:15" s="719" customFormat="1" ht="10.199999999999999">
      <c r="A1493" s="990">
        <v>1490</v>
      </c>
      <c r="B1493" s="991" t="s">
        <v>10925</v>
      </c>
      <c r="C1493" s="991">
        <v>20676</v>
      </c>
      <c r="D1493" s="707" t="s">
        <v>10926</v>
      </c>
      <c r="E1493" s="992">
        <v>169.01</v>
      </c>
      <c r="F1493" s="991" t="s">
        <v>10927</v>
      </c>
      <c r="G1493" s="709" t="s">
        <v>44</v>
      </c>
      <c r="H1493" s="709" t="s">
        <v>3654</v>
      </c>
      <c r="I1493" s="709" t="s">
        <v>641</v>
      </c>
      <c r="J1493" s="991">
        <v>5084555</v>
      </c>
      <c r="K1493" s="993" t="s">
        <v>3086</v>
      </c>
      <c r="L1493" s="993">
        <v>42683</v>
      </c>
      <c r="M1493" s="1022">
        <v>53640</v>
      </c>
      <c r="O1493" s="1023" t="s">
        <v>3149</v>
      </c>
    </row>
    <row r="1494" spans="1:15" s="719" customFormat="1" ht="20.399999999999999">
      <c r="A1494" s="985">
        <v>1491</v>
      </c>
      <c r="B1494" s="986" t="s">
        <v>10928</v>
      </c>
      <c r="C1494" s="986">
        <v>20693</v>
      </c>
      <c r="D1494" s="712" t="s">
        <v>10929</v>
      </c>
      <c r="E1494" s="987">
        <v>411.31</v>
      </c>
      <c r="F1494" s="986" t="s">
        <v>10930</v>
      </c>
      <c r="G1494" s="713" t="s">
        <v>2509</v>
      </c>
      <c r="H1494" s="713" t="s">
        <v>3183</v>
      </c>
      <c r="I1494" s="713" t="s">
        <v>10931</v>
      </c>
      <c r="J1494" s="986">
        <v>2721643</v>
      </c>
      <c r="K1494" s="988" t="s">
        <v>2186</v>
      </c>
      <c r="L1494" s="988">
        <v>40913</v>
      </c>
      <c r="M1494" s="1020">
        <v>51871</v>
      </c>
      <c r="O1494" s="1021" t="s">
        <v>3117</v>
      </c>
    </row>
    <row r="1495" spans="1:15" s="719" customFormat="1" ht="20.399999999999999">
      <c r="A1495" s="990">
        <v>1492</v>
      </c>
      <c r="B1495" s="991" t="s">
        <v>10932</v>
      </c>
      <c r="C1495" s="991">
        <v>20708</v>
      </c>
      <c r="D1495" s="707" t="s">
        <v>10933</v>
      </c>
      <c r="E1495" s="992">
        <v>583.36</v>
      </c>
      <c r="F1495" s="991" t="s">
        <v>10934</v>
      </c>
      <c r="G1495" s="709" t="s">
        <v>40</v>
      </c>
      <c r="H1495" s="709" t="s">
        <v>2334</v>
      </c>
      <c r="I1495" s="709" t="s">
        <v>4400</v>
      </c>
      <c r="J1495" s="991">
        <v>5434254</v>
      </c>
      <c r="K1495" s="993" t="s">
        <v>8933</v>
      </c>
      <c r="L1495" s="993">
        <v>42712</v>
      </c>
      <c r="M1495" s="1022">
        <v>53669</v>
      </c>
      <c r="O1495" s="1023" t="s">
        <v>3117</v>
      </c>
    </row>
    <row r="1496" spans="1:15" s="719" customFormat="1" ht="10.199999999999999">
      <c r="A1496" s="985">
        <v>1493</v>
      </c>
      <c r="B1496" s="986" t="s">
        <v>10935</v>
      </c>
      <c r="C1496" s="986">
        <v>20709</v>
      </c>
      <c r="D1496" s="712" t="s">
        <v>8096</v>
      </c>
      <c r="E1496" s="987">
        <v>6.29</v>
      </c>
      <c r="F1496" s="986" t="s">
        <v>984</v>
      </c>
      <c r="G1496" s="713" t="s">
        <v>40</v>
      </c>
      <c r="H1496" s="713" t="s">
        <v>2334</v>
      </c>
      <c r="I1496" s="713" t="s">
        <v>8098</v>
      </c>
      <c r="J1496" s="986">
        <v>5100127</v>
      </c>
      <c r="K1496" s="988" t="s">
        <v>2186</v>
      </c>
      <c r="L1496" s="988">
        <v>38813</v>
      </c>
      <c r="M1496" s="1020">
        <v>49771</v>
      </c>
      <c r="O1496" s="1021" t="s">
        <v>3117</v>
      </c>
    </row>
    <row r="1497" spans="1:15" s="719" customFormat="1" ht="20.399999999999999">
      <c r="A1497" s="990">
        <v>1494</v>
      </c>
      <c r="B1497" s="991" t="s">
        <v>10936</v>
      </c>
      <c r="C1497" s="991">
        <v>20710</v>
      </c>
      <c r="D1497" s="707" t="s">
        <v>10744</v>
      </c>
      <c r="E1497" s="992">
        <v>924.28</v>
      </c>
      <c r="F1497" s="991" t="s">
        <v>10937</v>
      </c>
      <c r="G1497" s="709" t="s">
        <v>2509</v>
      </c>
      <c r="H1497" s="709" t="s">
        <v>902</v>
      </c>
      <c r="I1497" s="709" t="s">
        <v>7807</v>
      </c>
      <c r="J1497" s="991">
        <v>5924766</v>
      </c>
      <c r="K1497" s="993" t="s">
        <v>7559</v>
      </c>
      <c r="L1497" s="993">
        <v>42716</v>
      </c>
      <c r="M1497" s="1022">
        <v>53673</v>
      </c>
      <c r="O1497" s="1023" t="s">
        <v>3149</v>
      </c>
    </row>
    <row r="1498" spans="1:15" s="719" customFormat="1" ht="20.399999999999999">
      <c r="A1498" s="985">
        <v>1495</v>
      </c>
      <c r="B1498" s="986" t="s">
        <v>10938</v>
      </c>
      <c r="C1498" s="986">
        <v>20717</v>
      </c>
      <c r="D1498" s="712" t="s">
        <v>10439</v>
      </c>
      <c r="E1498" s="987">
        <v>204.33</v>
      </c>
      <c r="F1498" s="986" t="s">
        <v>10939</v>
      </c>
      <c r="G1498" s="713" t="s">
        <v>2188</v>
      </c>
      <c r="H1498" s="713" t="s">
        <v>9393</v>
      </c>
      <c r="I1498" s="713" t="s">
        <v>4834</v>
      </c>
      <c r="J1498" s="986">
        <v>5103193</v>
      </c>
      <c r="K1498" s="988" t="s">
        <v>2186</v>
      </c>
      <c r="L1498" s="988">
        <v>42123</v>
      </c>
      <c r="M1498" s="1020">
        <v>53081</v>
      </c>
      <c r="O1498" s="1021" t="s">
        <v>3117</v>
      </c>
    </row>
    <row r="1499" spans="1:15" s="719" customFormat="1" ht="10.199999999999999">
      <c r="A1499" s="990">
        <v>1496</v>
      </c>
      <c r="B1499" s="991" t="s">
        <v>10940</v>
      </c>
      <c r="C1499" s="991">
        <v>20718</v>
      </c>
      <c r="D1499" s="707" t="s">
        <v>10941</v>
      </c>
      <c r="E1499" s="992">
        <v>387.39</v>
      </c>
      <c r="F1499" s="991" t="s">
        <v>10942</v>
      </c>
      <c r="G1499" s="709" t="s">
        <v>2188</v>
      </c>
      <c r="H1499" s="709" t="s">
        <v>4836</v>
      </c>
      <c r="I1499" s="709" t="s">
        <v>6805</v>
      </c>
      <c r="J1499" s="991">
        <v>2074192</v>
      </c>
      <c r="K1499" s="993" t="s">
        <v>6906</v>
      </c>
      <c r="L1499" s="993">
        <v>42725</v>
      </c>
      <c r="M1499" s="1022">
        <v>53682</v>
      </c>
      <c r="O1499" s="1023" t="s">
        <v>3117</v>
      </c>
    </row>
    <row r="1500" spans="1:15" s="719" customFormat="1" ht="10.199999999999999">
      <c r="A1500" s="985">
        <v>1497</v>
      </c>
      <c r="B1500" s="986" t="s">
        <v>10943</v>
      </c>
      <c r="C1500" s="986">
        <v>20719</v>
      </c>
      <c r="D1500" s="712" t="s">
        <v>10944</v>
      </c>
      <c r="E1500" s="987">
        <v>738.28</v>
      </c>
      <c r="F1500" s="986" t="s">
        <v>10945</v>
      </c>
      <c r="G1500" s="713" t="s">
        <v>2188</v>
      </c>
      <c r="H1500" s="713" t="s">
        <v>2274</v>
      </c>
      <c r="I1500" s="713" t="s">
        <v>6805</v>
      </c>
      <c r="J1500" s="986">
        <v>2074192</v>
      </c>
      <c r="K1500" s="988" t="s">
        <v>6813</v>
      </c>
      <c r="L1500" s="988">
        <v>42725</v>
      </c>
      <c r="M1500" s="1020">
        <v>53682</v>
      </c>
      <c r="O1500" s="1021" t="s">
        <v>3117</v>
      </c>
    </row>
    <row r="1501" spans="1:15" s="719" customFormat="1" ht="20.399999999999999">
      <c r="A1501" s="990">
        <v>1498</v>
      </c>
      <c r="B1501" s="991" t="s">
        <v>10946</v>
      </c>
      <c r="C1501" s="991">
        <v>20726</v>
      </c>
      <c r="D1501" s="707" t="s">
        <v>7912</v>
      </c>
      <c r="E1501" s="992">
        <v>38.31</v>
      </c>
      <c r="F1501" s="991" t="s">
        <v>10947</v>
      </c>
      <c r="G1501" s="709" t="s">
        <v>41</v>
      </c>
      <c r="H1501" s="709" t="s">
        <v>1072</v>
      </c>
      <c r="I1501" s="709" t="s">
        <v>10948</v>
      </c>
      <c r="J1501" s="991">
        <v>6097936</v>
      </c>
      <c r="K1501" s="993" t="s">
        <v>2287</v>
      </c>
      <c r="L1501" s="993">
        <v>38567</v>
      </c>
      <c r="M1501" s="1022">
        <v>49524</v>
      </c>
      <c r="O1501" s="1023" t="s">
        <v>3117</v>
      </c>
    </row>
    <row r="1502" spans="1:15" s="719" customFormat="1" ht="10.199999999999999">
      <c r="A1502" s="985">
        <v>1499</v>
      </c>
      <c r="B1502" s="986" t="s">
        <v>10949</v>
      </c>
      <c r="C1502" s="986">
        <v>20730</v>
      </c>
      <c r="D1502" s="712" t="s">
        <v>10182</v>
      </c>
      <c r="E1502" s="987">
        <v>1400.24</v>
      </c>
      <c r="F1502" s="986" t="s">
        <v>10183</v>
      </c>
      <c r="G1502" s="713" t="s">
        <v>2274</v>
      </c>
      <c r="H1502" s="713" t="s">
        <v>6804</v>
      </c>
      <c r="I1502" s="713" t="s">
        <v>6805</v>
      </c>
      <c r="J1502" s="986">
        <v>2074192</v>
      </c>
      <c r="K1502" s="988" t="s">
        <v>6906</v>
      </c>
      <c r="L1502" s="988">
        <v>42731</v>
      </c>
      <c r="M1502" s="1020">
        <v>53688</v>
      </c>
      <c r="O1502" s="1021" t="s">
        <v>3117</v>
      </c>
    </row>
    <row r="1503" spans="1:15" s="719" customFormat="1" ht="10.199999999999999">
      <c r="A1503" s="990">
        <v>1500</v>
      </c>
      <c r="B1503" s="991" t="s">
        <v>10950</v>
      </c>
      <c r="C1503" s="991">
        <v>20732</v>
      </c>
      <c r="D1503" s="707" t="s">
        <v>10951</v>
      </c>
      <c r="E1503" s="992">
        <v>31.71</v>
      </c>
      <c r="F1503" s="991" t="s">
        <v>10952</v>
      </c>
      <c r="G1503" s="709" t="s">
        <v>2234</v>
      </c>
      <c r="H1503" s="709" t="s">
        <v>448</v>
      </c>
      <c r="I1503" s="709" t="s">
        <v>10953</v>
      </c>
      <c r="J1503" s="991">
        <v>4249305</v>
      </c>
      <c r="K1503" s="993" t="s">
        <v>2186</v>
      </c>
      <c r="L1503" s="993">
        <v>39951</v>
      </c>
      <c r="M1503" s="1022">
        <v>50908</v>
      </c>
      <c r="O1503" s="1023" t="s">
        <v>3117</v>
      </c>
    </row>
    <row r="1504" spans="1:15" s="719" customFormat="1" ht="10.199999999999999">
      <c r="A1504" s="985">
        <v>1501</v>
      </c>
      <c r="B1504" s="986" t="s">
        <v>10954</v>
      </c>
      <c r="C1504" s="986">
        <v>20733</v>
      </c>
      <c r="D1504" s="712" t="s">
        <v>10955</v>
      </c>
      <c r="E1504" s="987">
        <v>1529.31</v>
      </c>
      <c r="F1504" s="986" t="s">
        <v>10956</v>
      </c>
      <c r="G1504" s="713" t="s">
        <v>2188</v>
      </c>
      <c r="H1504" s="713" t="s">
        <v>2274</v>
      </c>
      <c r="I1504" s="713" t="s">
        <v>6805</v>
      </c>
      <c r="J1504" s="986">
        <v>2074192</v>
      </c>
      <c r="K1504" s="988" t="s">
        <v>6906</v>
      </c>
      <c r="L1504" s="988">
        <v>42731</v>
      </c>
      <c r="M1504" s="1020">
        <v>53688</v>
      </c>
      <c r="O1504" s="1021" t="s">
        <v>3117</v>
      </c>
    </row>
    <row r="1505" spans="1:15" s="719" customFormat="1" ht="10.199999999999999">
      <c r="A1505" s="990">
        <v>1502</v>
      </c>
      <c r="B1505" s="991" t="s">
        <v>10957</v>
      </c>
      <c r="C1505" s="991">
        <v>20737</v>
      </c>
      <c r="D1505" s="707" t="s">
        <v>10958</v>
      </c>
      <c r="E1505" s="992">
        <v>2914.52</v>
      </c>
      <c r="F1505" s="991" t="s">
        <v>10959</v>
      </c>
      <c r="G1505" s="709" t="s">
        <v>2364</v>
      </c>
      <c r="H1505" s="709" t="s">
        <v>5625</v>
      </c>
      <c r="I1505" s="709" t="s">
        <v>6788</v>
      </c>
      <c r="J1505" s="991">
        <v>5723876</v>
      </c>
      <c r="K1505" s="993" t="s">
        <v>8037</v>
      </c>
      <c r="L1505" s="993">
        <v>42741</v>
      </c>
      <c r="M1505" s="1022">
        <v>53698</v>
      </c>
      <c r="O1505" s="1023" t="s">
        <v>3117</v>
      </c>
    </row>
    <row r="1506" spans="1:15" s="719" customFormat="1" ht="20.399999999999999">
      <c r="A1506" s="985">
        <v>1503</v>
      </c>
      <c r="B1506" s="986" t="s">
        <v>10960</v>
      </c>
      <c r="C1506" s="986">
        <v>20738</v>
      </c>
      <c r="D1506" s="712" t="s">
        <v>10961</v>
      </c>
      <c r="E1506" s="987">
        <v>4312.46</v>
      </c>
      <c r="F1506" s="986" t="s">
        <v>10962</v>
      </c>
      <c r="G1506" s="713" t="s">
        <v>41</v>
      </c>
      <c r="H1506" s="713" t="s">
        <v>50</v>
      </c>
      <c r="I1506" s="713" t="s">
        <v>4273</v>
      </c>
      <c r="J1506" s="986">
        <v>2862468</v>
      </c>
      <c r="K1506" s="988" t="s">
        <v>3086</v>
      </c>
      <c r="L1506" s="988">
        <v>42739</v>
      </c>
      <c r="M1506" s="1020">
        <v>53696</v>
      </c>
      <c r="O1506" s="1021" t="s">
        <v>3117</v>
      </c>
    </row>
    <row r="1507" spans="1:15" s="719" customFormat="1" ht="10.199999999999999">
      <c r="A1507" s="990">
        <v>1504</v>
      </c>
      <c r="B1507" s="991" t="s">
        <v>10963</v>
      </c>
      <c r="C1507" s="991">
        <v>20739</v>
      </c>
      <c r="D1507" s="707" t="s">
        <v>6371</v>
      </c>
      <c r="E1507" s="992">
        <v>2787.22</v>
      </c>
      <c r="F1507" s="991" t="s">
        <v>10964</v>
      </c>
      <c r="G1507" s="709" t="s">
        <v>44</v>
      </c>
      <c r="H1507" s="709" t="s">
        <v>3484</v>
      </c>
      <c r="I1507" s="709" t="s">
        <v>743</v>
      </c>
      <c r="J1507" s="991">
        <v>2869594</v>
      </c>
      <c r="K1507" s="993" t="s">
        <v>10500</v>
      </c>
      <c r="L1507" s="993">
        <v>42745</v>
      </c>
      <c r="M1507" s="1022">
        <v>53702</v>
      </c>
      <c r="O1507" s="1023" t="s">
        <v>3117</v>
      </c>
    </row>
    <row r="1508" spans="1:15" s="719" customFormat="1" ht="10.199999999999999">
      <c r="A1508" s="985">
        <v>1505</v>
      </c>
      <c r="B1508" s="986" t="s">
        <v>10965</v>
      </c>
      <c r="C1508" s="986">
        <v>20755</v>
      </c>
      <c r="D1508" s="712" t="s">
        <v>10966</v>
      </c>
      <c r="E1508" s="987">
        <v>253.93</v>
      </c>
      <c r="F1508" s="986" t="s">
        <v>10967</v>
      </c>
      <c r="G1508" s="713" t="s">
        <v>2509</v>
      </c>
      <c r="H1508" s="713" t="s">
        <v>2285</v>
      </c>
      <c r="I1508" s="713" t="s">
        <v>10968</v>
      </c>
      <c r="J1508" s="986">
        <v>4270177</v>
      </c>
      <c r="K1508" s="988" t="s">
        <v>10969</v>
      </c>
      <c r="L1508" s="988">
        <v>42754</v>
      </c>
      <c r="M1508" s="1020">
        <v>53711</v>
      </c>
      <c r="O1508" s="1021" t="s">
        <v>3117</v>
      </c>
    </row>
    <row r="1509" spans="1:15" s="719" customFormat="1" ht="10.199999999999999">
      <c r="A1509" s="990">
        <v>1506</v>
      </c>
      <c r="B1509" s="991" t="s">
        <v>10970</v>
      </c>
      <c r="C1509" s="991">
        <v>20756</v>
      </c>
      <c r="D1509" s="707" t="s">
        <v>10971</v>
      </c>
      <c r="E1509" s="992">
        <v>243.4</v>
      </c>
      <c r="F1509" s="991" t="s">
        <v>10972</v>
      </c>
      <c r="G1509" s="709" t="s">
        <v>2509</v>
      </c>
      <c r="H1509" s="709" t="s">
        <v>2285</v>
      </c>
      <c r="I1509" s="709" t="s">
        <v>10968</v>
      </c>
      <c r="J1509" s="991">
        <v>4270177</v>
      </c>
      <c r="K1509" s="993" t="s">
        <v>10969</v>
      </c>
      <c r="L1509" s="993">
        <v>42754</v>
      </c>
      <c r="M1509" s="1022">
        <v>53711</v>
      </c>
      <c r="O1509" s="1023" t="s">
        <v>3117</v>
      </c>
    </row>
    <row r="1510" spans="1:15" s="719" customFormat="1" ht="10.199999999999999">
      <c r="A1510" s="985">
        <v>1507</v>
      </c>
      <c r="B1510" s="986" t="s">
        <v>10973</v>
      </c>
      <c r="C1510" s="986">
        <v>20759</v>
      </c>
      <c r="D1510" s="712" t="s">
        <v>10974</v>
      </c>
      <c r="E1510" s="987">
        <v>634.05999999999995</v>
      </c>
      <c r="F1510" s="986" t="s">
        <v>10975</v>
      </c>
      <c r="G1510" s="713" t="s">
        <v>43</v>
      </c>
      <c r="H1510" s="713" t="s">
        <v>43</v>
      </c>
      <c r="I1510" s="713" t="s">
        <v>727</v>
      </c>
      <c r="J1510" s="986">
        <v>2548747</v>
      </c>
      <c r="K1510" s="988" t="s">
        <v>6813</v>
      </c>
      <c r="L1510" s="988">
        <v>42767</v>
      </c>
      <c r="M1510" s="1020">
        <v>53724</v>
      </c>
      <c r="O1510" s="1021" t="s">
        <v>3122</v>
      </c>
    </row>
    <row r="1511" spans="1:15" s="719" customFormat="1" ht="10.199999999999999">
      <c r="A1511" s="990">
        <v>1508</v>
      </c>
      <c r="B1511" s="991" t="s">
        <v>10976</v>
      </c>
      <c r="C1511" s="991">
        <v>20763</v>
      </c>
      <c r="D1511" s="707" t="s">
        <v>10977</v>
      </c>
      <c r="E1511" s="992">
        <v>56.83</v>
      </c>
      <c r="F1511" s="991" t="s">
        <v>10978</v>
      </c>
      <c r="G1511" s="709" t="s">
        <v>48</v>
      </c>
      <c r="H1511" s="709" t="s">
        <v>902</v>
      </c>
      <c r="I1511" s="709" t="s">
        <v>10979</v>
      </c>
      <c r="J1511" s="991">
        <v>2849046</v>
      </c>
      <c r="K1511" s="993" t="s">
        <v>2287</v>
      </c>
      <c r="L1511" s="993">
        <v>38359</v>
      </c>
      <c r="M1511" s="1022">
        <v>49316</v>
      </c>
      <c r="O1511" s="1023" t="s">
        <v>3117</v>
      </c>
    </row>
    <row r="1512" spans="1:15" s="719" customFormat="1" ht="10.199999999999999">
      <c r="A1512" s="985">
        <v>1509</v>
      </c>
      <c r="B1512" s="986" t="s">
        <v>10980</v>
      </c>
      <c r="C1512" s="986">
        <v>20764</v>
      </c>
      <c r="D1512" s="712" t="s">
        <v>10981</v>
      </c>
      <c r="E1512" s="987">
        <v>1308.43</v>
      </c>
      <c r="F1512" s="986" t="s">
        <v>10982</v>
      </c>
      <c r="G1512" s="713" t="s">
        <v>44</v>
      </c>
      <c r="H1512" s="713" t="s">
        <v>3167</v>
      </c>
      <c r="I1512" s="713" t="s">
        <v>4129</v>
      </c>
      <c r="J1512" s="986">
        <v>5099005</v>
      </c>
      <c r="K1512" s="988" t="s">
        <v>6813</v>
      </c>
      <c r="L1512" s="988">
        <v>42776</v>
      </c>
      <c r="M1512" s="1020">
        <v>53733</v>
      </c>
      <c r="O1512" s="1021" t="s">
        <v>3117</v>
      </c>
    </row>
    <row r="1513" spans="1:15" s="719" customFormat="1" ht="20.399999999999999">
      <c r="A1513" s="990">
        <v>1510</v>
      </c>
      <c r="B1513" s="991" t="s">
        <v>10983</v>
      </c>
      <c r="C1513" s="991">
        <v>20765</v>
      </c>
      <c r="D1513" s="707" t="s">
        <v>10984</v>
      </c>
      <c r="E1513" s="992">
        <v>967.29</v>
      </c>
      <c r="F1513" s="991" t="s">
        <v>10985</v>
      </c>
      <c r="G1513" s="709" t="s">
        <v>48</v>
      </c>
      <c r="H1513" s="709" t="s">
        <v>3222</v>
      </c>
      <c r="I1513" s="709" t="s">
        <v>10986</v>
      </c>
      <c r="J1513" s="991">
        <v>5057035</v>
      </c>
      <c r="K1513" s="993" t="s">
        <v>2186</v>
      </c>
      <c r="L1513" s="993">
        <v>42776</v>
      </c>
      <c r="M1513" s="1022">
        <v>53733</v>
      </c>
      <c r="O1513" s="1023" t="s">
        <v>3117</v>
      </c>
    </row>
    <row r="1514" spans="1:15" s="719" customFormat="1" ht="20.399999999999999">
      <c r="A1514" s="985">
        <v>1511</v>
      </c>
      <c r="B1514" s="986" t="s">
        <v>10987</v>
      </c>
      <c r="C1514" s="986">
        <v>20766</v>
      </c>
      <c r="D1514" s="712" t="s">
        <v>10988</v>
      </c>
      <c r="E1514" s="987">
        <v>213.16</v>
      </c>
      <c r="F1514" s="986" t="s">
        <v>10989</v>
      </c>
      <c r="G1514" s="713" t="s">
        <v>48</v>
      </c>
      <c r="H1514" s="713" t="s">
        <v>3222</v>
      </c>
      <c r="I1514" s="713" t="s">
        <v>10986</v>
      </c>
      <c r="J1514" s="986">
        <v>5057035</v>
      </c>
      <c r="K1514" s="988" t="s">
        <v>2186</v>
      </c>
      <c r="L1514" s="988">
        <v>42776</v>
      </c>
      <c r="M1514" s="1020">
        <v>53733</v>
      </c>
      <c r="O1514" s="1021" t="s">
        <v>3117</v>
      </c>
    </row>
    <row r="1515" spans="1:15" s="719" customFormat="1" ht="20.399999999999999">
      <c r="A1515" s="990">
        <v>1512</v>
      </c>
      <c r="B1515" s="991" t="s">
        <v>10990</v>
      </c>
      <c r="C1515" s="991">
        <v>20768</v>
      </c>
      <c r="D1515" s="707" t="s">
        <v>5529</v>
      </c>
      <c r="E1515" s="992">
        <v>964.2</v>
      </c>
      <c r="F1515" s="991" t="s">
        <v>5528</v>
      </c>
      <c r="G1515" s="709" t="s">
        <v>2509</v>
      </c>
      <c r="H1515" s="709" t="s">
        <v>3179</v>
      </c>
      <c r="I1515" s="709" t="s">
        <v>5530</v>
      </c>
      <c r="J1515" s="991">
        <v>5183154</v>
      </c>
      <c r="K1515" s="993" t="s">
        <v>2186</v>
      </c>
      <c r="L1515" s="993">
        <v>42781</v>
      </c>
      <c r="M1515" s="1022">
        <v>53738</v>
      </c>
      <c r="O1515" s="1023" t="s">
        <v>3117</v>
      </c>
    </row>
    <row r="1516" spans="1:15" s="719" customFormat="1" ht="20.399999999999999">
      <c r="A1516" s="985">
        <v>1513</v>
      </c>
      <c r="B1516" s="986" t="s">
        <v>10991</v>
      </c>
      <c r="C1516" s="986">
        <v>20770</v>
      </c>
      <c r="D1516" s="712" t="s">
        <v>5912</v>
      </c>
      <c r="E1516" s="987">
        <v>456.21</v>
      </c>
      <c r="F1516" s="986" t="s">
        <v>10992</v>
      </c>
      <c r="G1516" s="713" t="s">
        <v>2234</v>
      </c>
      <c r="H1516" s="713" t="s">
        <v>448</v>
      </c>
      <c r="I1516" s="713" t="s">
        <v>10993</v>
      </c>
      <c r="J1516" s="986">
        <v>5088321</v>
      </c>
      <c r="K1516" s="988" t="s">
        <v>2186</v>
      </c>
      <c r="L1516" s="988">
        <v>41033</v>
      </c>
      <c r="M1516" s="1020">
        <v>51990</v>
      </c>
      <c r="O1516" s="1021" t="s">
        <v>3117</v>
      </c>
    </row>
    <row r="1517" spans="1:15" s="719" customFormat="1" ht="10.199999999999999">
      <c r="A1517" s="990">
        <v>1514</v>
      </c>
      <c r="B1517" s="991" t="s">
        <v>10994</v>
      </c>
      <c r="C1517" s="991">
        <v>20771</v>
      </c>
      <c r="D1517" s="707" t="s">
        <v>10995</v>
      </c>
      <c r="E1517" s="992">
        <v>93.87</v>
      </c>
      <c r="F1517" s="991" t="s">
        <v>10996</v>
      </c>
      <c r="G1517" s="709" t="s">
        <v>2364</v>
      </c>
      <c r="H1517" s="709" t="s">
        <v>10997</v>
      </c>
      <c r="I1517" s="709" t="s">
        <v>10998</v>
      </c>
      <c r="J1517" s="991">
        <v>5098181</v>
      </c>
      <c r="K1517" s="993" t="s">
        <v>2186</v>
      </c>
      <c r="L1517" s="993">
        <v>36984</v>
      </c>
      <c r="M1517" s="1022">
        <v>47941</v>
      </c>
      <c r="O1517" s="1023" t="s">
        <v>3117</v>
      </c>
    </row>
    <row r="1518" spans="1:15" s="719" customFormat="1" ht="20.399999999999999">
      <c r="A1518" s="985">
        <v>1515</v>
      </c>
      <c r="B1518" s="986" t="s">
        <v>10999</v>
      </c>
      <c r="C1518" s="986">
        <v>20772</v>
      </c>
      <c r="D1518" s="712" t="s">
        <v>11000</v>
      </c>
      <c r="E1518" s="987">
        <v>1046.73</v>
      </c>
      <c r="F1518" s="986" t="s">
        <v>11001</v>
      </c>
      <c r="G1518" s="713" t="s">
        <v>48</v>
      </c>
      <c r="H1518" s="713" t="s">
        <v>902</v>
      </c>
      <c r="I1518" s="713" t="s">
        <v>717</v>
      </c>
      <c r="J1518" s="986">
        <v>5369223</v>
      </c>
      <c r="K1518" s="988" t="s">
        <v>3086</v>
      </c>
      <c r="L1518" s="988">
        <v>42789</v>
      </c>
      <c r="M1518" s="1020">
        <v>53746</v>
      </c>
      <c r="O1518" s="1021" t="s">
        <v>3117</v>
      </c>
    </row>
    <row r="1519" spans="1:15" s="719" customFormat="1" ht="20.399999999999999">
      <c r="A1519" s="990">
        <v>1516</v>
      </c>
      <c r="B1519" s="991" t="s">
        <v>11002</v>
      </c>
      <c r="C1519" s="991">
        <v>20773</v>
      </c>
      <c r="D1519" s="707" t="s">
        <v>8377</v>
      </c>
      <c r="E1519" s="992">
        <v>1925.2</v>
      </c>
      <c r="F1519" s="991" t="s">
        <v>11003</v>
      </c>
      <c r="G1519" s="709" t="s">
        <v>48</v>
      </c>
      <c r="H1519" s="709" t="s">
        <v>9766</v>
      </c>
      <c r="I1519" s="709" t="s">
        <v>717</v>
      </c>
      <c r="J1519" s="991">
        <v>5369223</v>
      </c>
      <c r="K1519" s="993" t="s">
        <v>3086</v>
      </c>
      <c r="L1519" s="993">
        <v>42789</v>
      </c>
      <c r="M1519" s="1022">
        <v>53746</v>
      </c>
      <c r="O1519" s="1023" t="s">
        <v>3117</v>
      </c>
    </row>
    <row r="1520" spans="1:15" s="719" customFormat="1" ht="10.199999999999999">
      <c r="A1520" s="985">
        <v>1517</v>
      </c>
      <c r="B1520" s="986" t="s">
        <v>11004</v>
      </c>
      <c r="C1520" s="986">
        <v>20775</v>
      </c>
      <c r="D1520" s="712" t="s">
        <v>11005</v>
      </c>
      <c r="E1520" s="987">
        <v>412.61</v>
      </c>
      <c r="F1520" s="986" t="s">
        <v>11006</v>
      </c>
      <c r="G1520" s="713" t="s">
        <v>2364</v>
      </c>
      <c r="H1520" s="713" t="s">
        <v>11007</v>
      </c>
      <c r="I1520" s="713" t="s">
        <v>8111</v>
      </c>
      <c r="J1520" s="986">
        <v>5102081</v>
      </c>
      <c r="K1520" s="988" t="s">
        <v>2287</v>
      </c>
      <c r="L1520" s="988">
        <v>42801</v>
      </c>
      <c r="M1520" s="1020">
        <v>53758</v>
      </c>
      <c r="O1520" s="1021" t="s">
        <v>3117</v>
      </c>
    </row>
    <row r="1521" spans="1:15" s="719" customFormat="1" ht="10.199999999999999">
      <c r="A1521" s="990">
        <v>1518</v>
      </c>
      <c r="B1521" s="991" t="s">
        <v>11008</v>
      </c>
      <c r="C1521" s="991">
        <v>20776</v>
      </c>
      <c r="D1521" s="707" t="s">
        <v>11009</v>
      </c>
      <c r="E1521" s="992">
        <v>606.36</v>
      </c>
      <c r="F1521" s="991" t="s">
        <v>11010</v>
      </c>
      <c r="G1521" s="709" t="s">
        <v>2364</v>
      </c>
      <c r="H1521" s="709" t="s">
        <v>2268</v>
      </c>
      <c r="I1521" s="709" t="s">
        <v>8111</v>
      </c>
      <c r="J1521" s="991">
        <v>5102081</v>
      </c>
      <c r="K1521" s="993" t="s">
        <v>2287</v>
      </c>
      <c r="L1521" s="993">
        <v>42801</v>
      </c>
      <c r="M1521" s="1022">
        <v>53758</v>
      </c>
      <c r="O1521" s="1023" t="s">
        <v>3117</v>
      </c>
    </row>
    <row r="1522" spans="1:15" s="719" customFormat="1" ht="10.199999999999999">
      <c r="A1522" s="985">
        <v>1519</v>
      </c>
      <c r="B1522" s="986" t="s">
        <v>11011</v>
      </c>
      <c r="C1522" s="986">
        <v>20781</v>
      </c>
      <c r="D1522" s="712" t="s">
        <v>10696</v>
      </c>
      <c r="E1522" s="987">
        <v>17841.05</v>
      </c>
      <c r="F1522" s="986" t="s">
        <v>11012</v>
      </c>
      <c r="G1522" s="713" t="s">
        <v>44</v>
      </c>
      <c r="H1522" s="713" t="s">
        <v>3137</v>
      </c>
      <c r="I1522" s="713" t="s">
        <v>780</v>
      </c>
      <c r="J1522" s="986">
        <v>2687968</v>
      </c>
      <c r="K1522" s="988" t="s">
        <v>3086</v>
      </c>
      <c r="L1522" s="988">
        <v>42810</v>
      </c>
      <c r="M1522" s="1020">
        <v>53767</v>
      </c>
      <c r="O1522" s="1021" t="s">
        <v>3117</v>
      </c>
    </row>
    <row r="1523" spans="1:15" s="719" customFormat="1" ht="10.199999999999999">
      <c r="A1523" s="990">
        <v>1520</v>
      </c>
      <c r="B1523" s="991" t="s">
        <v>11013</v>
      </c>
      <c r="C1523" s="991">
        <v>20782</v>
      </c>
      <c r="D1523" s="707" t="s">
        <v>11014</v>
      </c>
      <c r="E1523" s="992">
        <v>83.33</v>
      </c>
      <c r="F1523" s="991" t="s">
        <v>11015</v>
      </c>
      <c r="G1523" s="709" t="s">
        <v>2281</v>
      </c>
      <c r="H1523" s="709" t="s">
        <v>5190</v>
      </c>
      <c r="I1523" s="709" t="s">
        <v>11016</v>
      </c>
      <c r="J1523" s="991">
        <v>5101573</v>
      </c>
      <c r="K1523" s="993" t="s">
        <v>3086</v>
      </c>
      <c r="L1523" s="993">
        <v>42816</v>
      </c>
      <c r="M1523" s="1022">
        <v>53773</v>
      </c>
      <c r="O1523" s="1023" t="s">
        <v>3117</v>
      </c>
    </row>
    <row r="1524" spans="1:15" s="719" customFormat="1" ht="20.399999999999999">
      <c r="A1524" s="985">
        <v>1521</v>
      </c>
      <c r="B1524" s="986" t="s">
        <v>11017</v>
      </c>
      <c r="C1524" s="986">
        <v>20783</v>
      </c>
      <c r="D1524" s="712" t="s">
        <v>7584</v>
      </c>
      <c r="E1524" s="987">
        <v>137.77000000000001</v>
      </c>
      <c r="F1524" s="986" t="s">
        <v>11018</v>
      </c>
      <c r="G1524" s="713" t="s">
        <v>45</v>
      </c>
      <c r="H1524" s="713" t="s">
        <v>3546</v>
      </c>
      <c r="I1524" s="713" t="s">
        <v>7586</v>
      </c>
      <c r="J1524" s="986">
        <v>5401801</v>
      </c>
      <c r="K1524" s="988" t="s">
        <v>6813</v>
      </c>
      <c r="L1524" s="988">
        <v>42816</v>
      </c>
      <c r="M1524" s="1020">
        <v>53773</v>
      </c>
      <c r="O1524" s="1021" t="s">
        <v>3117</v>
      </c>
    </row>
    <row r="1525" spans="1:15" s="719" customFormat="1" ht="20.399999999999999">
      <c r="A1525" s="990">
        <v>1522</v>
      </c>
      <c r="B1525" s="991" t="s">
        <v>11019</v>
      </c>
      <c r="C1525" s="991">
        <v>20784</v>
      </c>
      <c r="D1525" s="707" t="s">
        <v>11020</v>
      </c>
      <c r="E1525" s="992">
        <v>435.22</v>
      </c>
      <c r="F1525" s="991" t="s">
        <v>11021</v>
      </c>
      <c r="G1525" s="709" t="s">
        <v>45</v>
      </c>
      <c r="H1525" s="709" t="s">
        <v>3546</v>
      </c>
      <c r="I1525" s="709" t="s">
        <v>7586</v>
      </c>
      <c r="J1525" s="991">
        <v>5401801</v>
      </c>
      <c r="K1525" s="993" t="s">
        <v>6813</v>
      </c>
      <c r="L1525" s="993">
        <v>42816</v>
      </c>
      <c r="M1525" s="1022">
        <v>53773</v>
      </c>
      <c r="O1525" s="1023" t="s">
        <v>3117</v>
      </c>
    </row>
    <row r="1526" spans="1:15" s="719" customFormat="1" ht="20.399999999999999">
      <c r="A1526" s="985">
        <v>1523</v>
      </c>
      <c r="B1526" s="986" t="s">
        <v>11022</v>
      </c>
      <c r="C1526" s="986">
        <v>20785</v>
      </c>
      <c r="D1526" s="712" t="s">
        <v>11023</v>
      </c>
      <c r="E1526" s="987">
        <v>263.97000000000003</v>
      </c>
      <c r="F1526" s="986" t="s">
        <v>11024</v>
      </c>
      <c r="G1526" s="713" t="s">
        <v>40</v>
      </c>
      <c r="H1526" s="713" t="s">
        <v>2334</v>
      </c>
      <c r="I1526" s="713" t="s">
        <v>11025</v>
      </c>
      <c r="J1526" s="986">
        <v>5287081</v>
      </c>
      <c r="K1526" s="988" t="s">
        <v>7559</v>
      </c>
      <c r="L1526" s="988">
        <v>42163</v>
      </c>
      <c r="M1526" s="1020">
        <v>53121</v>
      </c>
      <c r="O1526" s="1021" t="s">
        <v>3117</v>
      </c>
    </row>
    <row r="1527" spans="1:15" s="719" customFormat="1" ht="10.199999999999999">
      <c r="A1527" s="990">
        <v>1524</v>
      </c>
      <c r="B1527" s="991" t="s">
        <v>11026</v>
      </c>
      <c r="C1527" s="991">
        <v>20795</v>
      </c>
      <c r="D1527" s="707" t="s">
        <v>4385</v>
      </c>
      <c r="E1527" s="992">
        <v>270.57</v>
      </c>
      <c r="F1527" s="991" t="s">
        <v>4473</v>
      </c>
      <c r="G1527" s="709" t="s">
        <v>46</v>
      </c>
      <c r="H1527" s="709" t="s">
        <v>3457</v>
      </c>
      <c r="I1527" s="709" t="s">
        <v>11027</v>
      </c>
      <c r="J1527" s="991">
        <v>5581613</v>
      </c>
      <c r="K1527" s="993" t="s">
        <v>2186</v>
      </c>
      <c r="L1527" s="993">
        <v>42842</v>
      </c>
      <c r="M1527" s="1022">
        <v>53799</v>
      </c>
      <c r="O1527" s="1023" t="s">
        <v>3117</v>
      </c>
    </row>
    <row r="1528" spans="1:15" s="719" customFormat="1" ht="10.199999999999999">
      <c r="A1528" s="985">
        <v>1525</v>
      </c>
      <c r="B1528" s="986" t="s">
        <v>11028</v>
      </c>
      <c r="C1528" s="986">
        <v>20796</v>
      </c>
      <c r="D1528" s="712" t="s">
        <v>3228</v>
      </c>
      <c r="E1528" s="987">
        <v>631.04999999999995</v>
      </c>
      <c r="F1528" s="986" t="s">
        <v>3533</v>
      </c>
      <c r="G1528" s="713" t="s">
        <v>43</v>
      </c>
      <c r="H1528" s="713" t="s">
        <v>3228</v>
      </c>
      <c r="I1528" s="713" t="s">
        <v>734</v>
      </c>
      <c r="J1528" s="986">
        <v>5098564</v>
      </c>
      <c r="K1528" s="988" t="s">
        <v>2287</v>
      </c>
      <c r="L1528" s="988">
        <v>42842</v>
      </c>
      <c r="M1528" s="1020">
        <v>53799</v>
      </c>
      <c r="O1528" s="1021" t="s">
        <v>3149</v>
      </c>
    </row>
    <row r="1529" spans="1:15" s="719" customFormat="1" ht="10.199999999999999">
      <c r="A1529" s="990">
        <v>1526</v>
      </c>
      <c r="B1529" s="991" t="s">
        <v>11029</v>
      </c>
      <c r="C1529" s="991">
        <v>20800</v>
      </c>
      <c r="D1529" s="707" t="s">
        <v>9747</v>
      </c>
      <c r="E1529" s="992">
        <v>3819.87</v>
      </c>
      <c r="F1529" s="991" t="s">
        <v>9748</v>
      </c>
      <c r="G1529" s="709" t="s">
        <v>44</v>
      </c>
      <c r="H1529" s="709" t="s">
        <v>3376</v>
      </c>
      <c r="I1529" s="709" t="s">
        <v>4831</v>
      </c>
      <c r="J1529" s="991">
        <v>5352827</v>
      </c>
      <c r="K1529" s="993" t="s">
        <v>3086</v>
      </c>
      <c r="L1529" s="993">
        <v>42850</v>
      </c>
      <c r="M1529" s="1022">
        <v>53807</v>
      </c>
      <c r="O1529" s="1023" t="s">
        <v>3117</v>
      </c>
    </row>
    <row r="1530" spans="1:15" s="719" customFormat="1" ht="10.199999999999999">
      <c r="A1530" s="985">
        <v>1527</v>
      </c>
      <c r="B1530" s="986" t="s">
        <v>11030</v>
      </c>
      <c r="C1530" s="986">
        <v>20803</v>
      </c>
      <c r="D1530" s="712" t="s">
        <v>11031</v>
      </c>
      <c r="E1530" s="987">
        <v>1977.32</v>
      </c>
      <c r="F1530" s="986" t="s">
        <v>11032</v>
      </c>
      <c r="G1530" s="713" t="s">
        <v>44</v>
      </c>
      <c r="H1530" s="713" t="s">
        <v>3376</v>
      </c>
      <c r="I1530" s="713" t="s">
        <v>4831</v>
      </c>
      <c r="J1530" s="986">
        <v>5352827</v>
      </c>
      <c r="K1530" s="988" t="s">
        <v>3086</v>
      </c>
      <c r="L1530" s="988">
        <v>42859</v>
      </c>
      <c r="M1530" s="1020">
        <v>53816</v>
      </c>
      <c r="O1530" s="1021" t="s">
        <v>3117</v>
      </c>
    </row>
    <row r="1531" spans="1:15" s="719" customFormat="1" ht="10.199999999999999">
      <c r="A1531" s="990">
        <v>1528</v>
      </c>
      <c r="B1531" s="991" t="s">
        <v>11033</v>
      </c>
      <c r="C1531" s="991">
        <v>20804</v>
      </c>
      <c r="D1531" s="707" t="s">
        <v>11034</v>
      </c>
      <c r="E1531" s="992">
        <v>6400.21</v>
      </c>
      <c r="F1531" s="991" t="s">
        <v>11035</v>
      </c>
      <c r="G1531" s="709" t="s">
        <v>44</v>
      </c>
      <c r="H1531" s="709" t="s">
        <v>3301</v>
      </c>
      <c r="I1531" s="709" t="s">
        <v>11036</v>
      </c>
      <c r="J1531" s="991">
        <v>5084458</v>
      </c>
      <c r="K1531" s="993" t="s">
        <v>7827</v>
      </c>
      <c r="L1531" s="993">
        <v>42860</v>
      </c>
      <c r="M1531" s="1022">
        <v>53817</v>
      </c>
      <c r="O1531" s="1023" t="s">
        <v>3149</v>
      </c>
    </row>
    <row r="1532" spans="1:15" s="719" customFormat="1" ht="10.199999999999999">
      <c r="A1532" s="985">
        <v>1529</v>
      </c>
      <c r="B1532" s="986" t="s">
        <v>11037</v>
      </c>
      <c r="C1532" s="986">
        <v>20806</v>
      </c>
      <c r="D1532" s="712" t="s">
        <v>5460</v>
      </c>
      <c r="E1532" s="987">
        <v>221.11</v>
      </c>
      <c r="F1532" s="986" t="s">
        <v>5459</v>
      </c>
      <c r="G1532" s="713" t="s">
        <v>2509</v>
      </c>
      <c r="H1532" s="713" t="s">
        <v>3179</v>
      </c>
      <c r="I1532" s="713" t="s">
        <v>5461</v>
      </c>
      <c r="J1532" s="986">
        <v>5802075</v>
      </c>
      <c r="K1532" s="988" t="s">
        <v>2186</v>
      </c>
      <c r="L1532" s="988">
        <v>42860</v>
      </c>
      <c r="M1532" s="1020">
        <v>53817</v>
      </c>
      <c r="O1532" s="1021" t="s">
        <v>3117</v>
      </c>
    </row>
    <row r="1533" spans="1:15" s="719" customFormat="1" ht="10.199999999999999">
      <c r="A1533" s="990">
        <v>1530</v>
      </c>
      <c r="B1533" s="991" t="s">
        <v>11038</v>
      </c>
      <c r="C1533" s="991">
        <v>20807</v>
      </c>
      <c r="D1533" s="707" t="s">
        <v>9663</v>
      </c>
      <c r="E1533" s="992">
        <v>409.74</v>
      </c>
      <c r="F1533" s="991" t="s">
        <v>9664</v>
      </c>
      <c r="G1533" s="709" t="s">
        <v>2281</v>
      </c>
      <c r="H1533" s="709" t="s">
        <v>4165</v>
      </c>
      <c r="I1533" s="709" t="s">
        <v>9665</v>
      </c>
      <c r="J1533" s="991">
        <v>5243904</v>
      </c>
      <c r="K1533" s="993" t="s">
        <v>6813</v>
      </c>
      <c r="L1533" s="993">
        <v>42863</v>
      </c>
      <c r="M1533" s="1022">
        <v>53820</v>
      </c>
      <c r="O1533" s="1023" t="s">
        <v>3117</v>
      </c>
    </row>
    <row r="1534" spans="1:15" s="719" customFormat="1" ht="20.399999999999999">
      <c r="A1534" s="985">
        <v>1531</v>
      </c>
      <c r="B1534" s="986" t="s">
        <v>11039</v>
      </c>
      <c r="C1534" s="986">
        <v>20808</v>
      </c>
      <c r="D1534" s="712" t="s">
        <v>11040</v>
      </c>
      <c r="E1534" s="987">
        <v>611.19000000000005</v>
      </c>
      <c r="F1534" s="986" t="s">
        <v>11041</v>
      </c>
      <c r="G1534" s="713" t="s">
        <v>41</v>
      </c>
      <c r="H1534" s="713" t="s">
        <v>3732</v>
      </c>
      <c r="I1534" s="713" t="s">
        <v>11042</v>
      </c>
      <c r="J1534" s="986">
        <v>5220203</v>
      </c>
      <c r="K1534" s="988" t="s">
        <v>3086</v>
      </c>
      <c r="L1534" s="988">
        <v>41365</v>
      </c>
      <c r="M1534" s="1020">
        <v>52322</v>
      </c>
      <c r="O1534" s="1021" t="s">
        <v>3117</v>
      </c>
    </row>
    <row r="1535" spans="1:15" s="719" customFormat="1" ht="20.399999999999999">
      <c r="A1535" s="990">
        <v>1532</v>
      </c>
      <c r="B1535" s="991" t="s">
        <v>11043</v>
      </c>
      <c r="C1535" s="991">
        <v>20809</v>
      </c>
      <c r="D1535" s="707" t="s">
        <v>11044</v>
      </c>
      <c r="E1535" s="992">
        <v>525.54999999999995</v>
      </c>
      <c r="F1535" s="991" t="s">
        <v>11045</v>
      </c>
      <c r="G1535" s="709" t="s">
        <v>5471</v>
      </c>
      <c r="H1535" s="709" t="s">
        <v>11046</v>
      </c>
      <c r="I1535" s="709" t="s">
        <v>11042</v>
      </c>
      <c r="J1535" s="991">
        <v>5220203</v>
      </c>
      <c r="K1535" s="993" t="s">
        <v>3086</v>
      </c>
      <c r="L1535" s="993">
        <v>41365</v>
      </c>
      <c r="M1535" s="1022">
        <v>52322</v>
      </c>
      <c r="O1535" s="1023" t="s">
        <v>3117</v>
      </c>
    </row>
    <row r="1536" spans="1:15" s="719" customFormat="1" ht="20.399999999999999">
      <c r="A1536" s="985">
        <v>1533</v>
      </c>
      <c r="B1536" s="986" t="s">
        <v>11047</v>
      </c>
      <c r="C1536" s="986">
        <v>20810</v>
      </c>
      <c r="D1536" s="712" t="s">
        <v>4515</v>
      </c>
      <c r="E1536" s="987">
        <v>171.73</v>
      </c>
      <c r="F1536" s="986" t="s">
        <v>11048</v>
      </c>
      <c r="G1536" s="713" t="s">
        <v>41</v>
      </c>
      <c r="H1536" s="713" t="s">
        <v>3732</v>
      </c>
      <c r="I1536" s="713" t="s">
        <v>11042</v>
      </c>
      <c r="J1536" s="986">
        <v>5220203</v>
      </c>
      <c r="K1536" s="988" t="s">
        <v>3086</v>
      </c>
      <c r="L1536" s="988">
        <v>41375</v>
      </c>
      <c r="M1536" s="1020">
        <v>52332</v>
      </c>
      <c r="O1536" s="1021" t="s">
        <v>3117</v>
      </c>
    </row>
    <row r="1537" spans="1:15" s="719" customFormat="1" ht="10.199999999999999">
      <c r="A1537" s="990">
        <v>1534</v>
      </c>
      <c r="B1537" s="991" t="s">
        <v>11049</v>
      </c>
      <c r="C1537" s="991">
        <v>20814</v>
      </c>
      <c r="D1537" s="707" t="s">
        <v>6011</v>
      </c>
      <c r="E1537" s="992">
        <v>629.70000000000005</v>
      </c>
      <c r="F1537" s="991" t="s">
        <v>6010</v>
      </c>
      <c r="G1537" s="709" t="s">
        <v>2281</v>
      </c>
      <c r="H1537" s="709" t="s">
        <v>4784</v>
      </c>
      <c r="I1537" s="709" t="s">
        <v>6012</v>
      </c>
      <c r="J1537" s="991">
        <v>5350859</v>
      </c>
      <c r="K1537" s="993" t="s">
        <v>2186</v>
      </c>
      <c r="L1537" s="993">
        <v>42865</v>
      </c>
      <c r="M1537" s="1022">
        <v>53822</v>
      </c>
      <c r="O1537" s="1023" t="s">
        <v>3117</v>
      </c>
    </row>
    <row r="1538" spans="1:15" s="719" customFormat="1" ht="10.199999999999999">
      <c r="A1538" s="985">
        <v>1535</v>
      </c>
      <c r="B1538" s="986" t="s">
        <v>11050</v>
      </c>
      <c r="C1538" s="986">
        <v>20815</v>
      </c>
      <c r="D1538" s="712" t="s">
        <v>11051</v>
      </c>
      <c r="E1538" s="987">
        <v>398.79</v>
      </c>
      <c r="F1538" s="986" t="s">
        <v>11052</v>
      </c>
      <c r="G1538" s="713" t="s">
        <v>41</v>
      </c>
      <c r="H1538" s="713" t="s">
        <v>1072</v>
      </c>
      <c r="I1538" s="713" t="s">
        <v>11053</v>
      </c>
      <c r="J1538" s="986">
        <v>5297591</v>
      </c>
      <c r="K1538" s="988" t="s">
        <v>7559</v>
      </c>
      <c r="L1538" s="988">
        <v>42866</v>
      </c>
      <c r="M1538" s="1020">
        <v>53823</v>
      </c>
      <c r="O1538" s="1021" t="s">
        <v>3149</v>
      </c>
    </row>
    <row r="1539" spans="1:15" s="719" customFormat="1" ht="10.199999999999999">
      <c r="A1539" s="990">
        <v>1536</v>
      </c>
      <c r="B1539" s="991" t="s">
        <v>11054</v>
      </c>
      <c r="C1539" s="991">
        <v>20819</v>
      </c>
      <c r="D1539" s="707" t="s">
        <v>7898</v>
      </c>
      <c r="E1539" s="992">
        <v>33.9</v>
      </c>
      <c r="F1539" s="991" t="s">
        <v>984</v>
      </c>
      <c r="G1539" s="709" t="s">
        <v>46</v>
      </c>
      <c r="H1539" s="709" t="s">
        <v>2251</v>
      </c>
      <c r="I1539" s="709" t="s">
        <v>7899</v>
      </c>
      <c r="J1539" s="991">
        <v>3122212</v>
      </c>
      <c r="K1539" s="993" t="s">
        <v>2186</v>
      </c>
      <c r="L1539" s="993">
        <v>38561</v>
      </c>
      <c r="M1539" s="1022">
        <v>49518</v>
      </c>
      <c r="O1539" s="1023" t="s">
        <v>3117</v>
      </c>
    </row>
    <row r="1540" spans="1:15" s="719" customFormat="1" ht="20.399999999999999">
      <c r="A1540" s="985">
        <v>1537</v>
      </c>
      <c r="B1540" s="986" t="s">
        <v>11055</v>
      </c>
      <c r="C1540" s="986">
        <v>20834</v>
      </c>
      <c r="D1540" s="712" t="s">
        <v>11056</v>
      </c>
      <c r="E1540" s="987">
        <v>3404.31</v>
      </c>
      <c r="F1540" s="986" t="s">
        <v>11057</v>
      </c>
      <c r="G1540" s="713" t="s">
        <v>5638</v>
      </c>
      <c r="H1540" s="713" t="s">
        <v>11058</v>
      </c>
      <c r="I1540" s="713" t="s">
        <v>5480</v>
      </c>
      <c r="J1540" s="986">
        <v>2711184</v>
      </c>
      <c r="K1540" s="988" t="s">
        <v>2186</v>
      </c>
      <c r="L1540" s="988">
        <v>42886</v>
      </c>
      <c r="M1540" s="1020">
        <v>53843</v>
      </c>
      <c r="O1540" s="1021" t="s">
        <v>3117</v>
      </c>
    </row>
    <row r="1541" spans="1:15" s="719" customFormat="1" ht="10.199999999999999">
      <c r="A1541" s="990">
        <v>1538</v>
      </c>
      <c r="B1541" s="991" t="s">
        <v>11059</v>
      </c>
      <c r="C1541" s="991">
        <v>20836</v>
      </c>
      <c r="D1541" s="707" t="s">
        <v>11060</v>
      </c>
      <c r="E1541" s="992">
        <v>302.54000000000002</v>
      </c>
      <c r="F1541" s="991" t="s">
        <v>11061</v>
      </c>
      <c r="G1541" s="709" t="s">
        <v>43</v>
      </c>
      <c r="H1541" s="709" t="s">
        <v>3228</v>
      </c>
      <c r="I1541" s="709" t="s">
        <v>11062</v>
      </c>
      <c r="J1541" s="991">
        <v>5112389</v>
      </c>
      <c r="K1541" s="993" t="s">
        <v>11063</v>
      </c>
      <c r="L1541" s="993">
        <v>42895</v>
      </c>
      <c r="M1541" s="1022">
        <v>53852</v>
      </c>
      <c r="O1541" s="1023" t="s">
        <v>3117</v>
      </c>
    </row>
    <row r="1542" spans="1:15" s="719" customFormat="1" ht="10.199999999999999">
      <c r="A1542" s="985">
        <v>1539</v>
      </c>
      <c r="B1542" s="986" t="s">
        <v>11064</v>
      </c>
      <c r="C1542" s="986">
        <v>20837</v>
      </c>
      <c r="D1542" s="712" t="s">
        <v>5068</v>
      </c>
      <c r="E1542" s="987">
        <v>37.049999999999997</v>
      </c>
      <c r="F1542" s="986" t="s">
        <v>10214</v>
      </c>
      <c r="G1542" s="713" t="s">
        <v>371</v>
      </c>
      <c r="H1542" s="713" t="s">
        <v>3590</v>
      </c>
      <c r="I1542" s="713" t="s">
        <v>10215</v>
      </c>
      <c r="J1542" s="986">
        <v>2085399</v>
      </c>
      <c r="K1542" s="988" t="s">
        <v>7264</v>
      </c>
      <c r="L1542" s="988">
        <v>42898</v>
      </c>
      <c r="M1542" s="1020">
        <v>53855</v>
      </c>
      <c r="O1542" s="1021" t="s">
        <v>3117</v>
      </c>
    </row>
    <row r="1543" spans="1:15" s="719" customFormat="1" ht="10.199999999999999">
      <c r="A1543" s="990">
        <v>1540</v>
      </c>
      <c r="B1543" s="991" t="s">
        <v>11065</v>
      </c>
      <c r="C1543" s="991">
        <v>20838</v>
      </c>
      <c r="D1543" s="707" t="s">
        <v>5611</v>
      </c>
      <c r="E1543" s="992">
        <v>999.3</v>
      </c>
      <c r="F1543" s="991" t="s">
        <v>11066</v>
      </c>
      <c r="G1543" s="709" t="s">
        <v>2509</v>
      </c>
      <c r="H1543" s="709" t="s">
        <v>5553</v>
      </c>
      <c r="I1543" s="709" t="s">
        <v>742</v>
      </c>
      <c r="J1543" s="991">
        <v>5267994</v>
      </c>
      <c r="K1543" s="993" t="s">
        <v>2186</v>
      </c>
      <c r="L1543" s="993">
        <v>42899</v>
      </c>
      <c r="M1543" s="1022">
        <v>53856</v>
      </c>
      <c r="O1543" s="1023" t="s">
        <v>3117</v>
      </c>
    </row>
    <row r="1544" spans="1:15" s="719" customFormat="1" ht="10.199999999999999">
      <c r="A1544" s="985">
        <v>1541</v>
      </c>
      <c r="B1544" s="986" t="s">
        <v>11067</v>
      </c>
      <c r="C1544" s="986">
        <v>20841</v>
      </c>
      <c r="D1544" s="712" t="s">
        <v>6288</v>
      </c>
      <c r="E1544" s="987">
        <v>154.56</v>
      </c>
      <c r="F1544" s="986" t="s">
        <v>6287</v>
      </c>
      <c r="G1544" s="713" t="s">
        <v>2364</v>
      </c>
      <c r="H1544" s="713" t="s">
        <v>3206</v>
      </c>
      <c r="I1544" s="713" t="s">
        <v>6289</v>
      </c>
      <c r="J1544" s="986">
        <v>6009328</v>
      </c>
      <c r="K1544" s="988" t="s">
        <v>2186</v>
      </c>
      <c r="L1544" s="988">
        <v>42902</v>
      </c>
      <c r="M1544" s="1020">
        <v>53859</v>
      </c>
      <c r="O1544" s="1021" t="s">
        <v>3117</v>
      </c>
    </row>
    <row r="1545" spans="1:15" s="719" customFormat="1" ht="10.199999999999999">
      <c r="A1545" s="990">
        <v>1542</v>
      </c>
      <c r="B1545" s="991" t="s">
        <v>11068</v>
      </c>
      <c r="C1545" s="991">
        <v>20851</v>
      </c>
      <c r="D1545" s="707" t="s">
        <v>3456</v>
      </c>
      <c r="E1545" s="992">
        <v>196.36</v>
      </c>
      <c r="F1545" s="991" t="s">
        <v>3455</v>
      </c>
      <c r="G1545" s="709" t="s">
        <v>46</v>
      </c>
      <c r="H1545" s="709" t="s">
        <v>3457</v>
      </c>
      <c r="I1545" s="709" t="s">
        <v>3458</v>
      </c>
      <c r="J1545" s="991">
        <v>5103878</v>
      </c>
      <c r="K1545" s="993" t="s">
        <v>2186</v>
      </c>
      <c r="L1545" s="993">
        <v>42913</v>
      </c>
      <c r="M1545" s="1022">
        <v>53870</v>
      </c>
      <c r="O1545" s="1023" t="s">
        <v>3117</v>
      </c>
    </row>
    <row r="1546" spans="1:15" s="719" customFormat="1" ht="20.399999999999999">
      <c r="A1546" s="985">
        <v>1543</v>
      </c>
      <c r="B1546" s="986" t="s">
        <v>11069</v>
      </c>
      <c r="C1546" s="986">
        <v>20852</v>
      </c>
      <c r="D1546" s="712" t="s">
        <v>11070</v>
      </c>
      <c r="E1546" s="987">
        <v>2965.5</v>
      </c>
      <c r="F1546" s="986" t="s">
        <v>11071</v>
      </c>
      <c r="G1546" s="713" t="s">
        <v>48</v>
      </c>
      <c r="H1546" s="713" t="s">
        <v>3222</v>
      </c>
      <c r="I1546" s="713" t="s">
        <v>10986</v>
      </c>
      <c r="J1546" s="986">
        <v>5057035</v>
      </c>
      <c r="K1546" s="988" t="s">
        <v>2186</v>
      </c>
      <c r="L1546" s="988">
        <v>42914</v>
      </c>
      <c r="M1546" s="1020">
        <v>53871</v>
      </c>
      <c r="O1546" s="1021" t="s">
        <v>3117</v>
      </c>
    </row>
    <row r="1547" spans="1:15" s="719" customFormat="1" ht="10.199999999999999">
      <c r="A1547" s="990">
        <v>1544</v>
      </c>
      <c r="B1547" s="991" t="s">
        <v>11072</v>
      </c>
      <c r="C1547" s="991">
        <v>20853</v>
      </c>
      <c r="D1547" s="707" t="s">
        <v>2276</v>
      </c>
      <c r="E1547" s="992">
        <v>55.62</v>
      </c>
      <c r="F1547" s="991" t="s">
        <v>11073</v>
      </c>
      <c r="G1547" s="709" t="s">
        <v>47</v>
      </c>
      <c r="H1547" s="709" t="s">
        <v>4066</v>
      </c>
      <c r="I1547" s="709" t="s">
        <v>660</v>
      </c>
      <c r="J1547" s="991">
        <v>2661128</v>
      </c>
      <c r="K1547" s="993" t="s">
        <v>3086</v>
      </c>
      <c r="L1547" s="993">
        <v>42914</v>
      </c>
      <c r="M1547" s="1022">
        <v>53871</v>
      </c>
      <c r="O1547" s="1023" t="s">
        <v>3117</v>
      </c>
    </row>
    <row r="1548" spans="1:15" s="719" customFormat="1" ht="10.199999999999999">
      <c r="A1548" s="985">
        <v>1545</v>
      </c>
      <c r="B1548" s="986" t="s">
        <v>11074</v>
      </c>
      <c r="C1548" s="986">
        <v>20855</v>
      </c>
      <c r="D1548" s="712" t="s">
        <v>11075</v>
      </c>
      <c r="E1548" s="987">
        <v>131.46</v>
      </c>
      <c r="F1548" s="986" t="s">
        <v>11076</v>
      </c>
      <c r="G1548" s="713" t="s">
        <v>44</v>
      </c>
      <c r="H1548" s="713" t="s">
        <v>3137</v>
      </c>
      <c r="I1548" s="713" t="s">
        <v>11077</v>
      </c>
      <c r="J1548" s="986">
        <v>5439183</v>
      </c>
      <c r="K1548" s="988" t="s">
        <v>11078</v>
      </c>
      <c r="L1548" s="988">
        <v>42914</v>
      </c>
      <c r="M1548" s="1020">
        <v>53871</v>
      </c>
      <c r="O1548" s="1021" t="s">
        <v>3117</v>
      </c>
    </row>
    <row r="1549" spans="1:15" s="719" customFormat="1" ht="10.199999999999999">
      <c r="A1549" s="990">
        <v>1546</v>
      </c>
      <c r="B1549" s="991" t="s">
        <v>11079</v>
      </c>
      <c r="C1549" s="991">
        <v>20859</v>
      </c>
      <c r="D1549" s="707" t="s">
        <v>6782</v>
      </c>
      <c r="E1549" s="992">
        <v>61.71</v>
      </c>
      <c r="F1549" s="991" t="s">
        <v>11080</v>
      </c>
      <c r="G1549" s="709" t="s">
        <v>40</v>
      </c>
      <c r="H1549" s="709" t="s">
        <v>2310</v>
      </c>
      <c r="I1549" s="709" t="s">
        <v>836</v>
      </c>
      <c r="J1549" s="991">
        <v>6112633</v>
      </c>
      <c r="K1549" s="993" t="s">
        <v>2186</v>
      </c>
      <c r="L1549" s="993">
        <v>42919</v>
      </c>
      <c r="M1549" s="1022">
        <v>53876</v>
      </c>
      <c r="O1549" s="1023" t="s">
        <v>3117</v>
      </c>
    </row>
    <row r="1550" spans="1:15" s="719" customFormat="1" ht="10.199999999999999">
      <c r="A1550" s="985">
        <v>1547</v>
      </c>
      <c r="B1550" s="986" t="s">
        <v>11081</v>
      </c>
      <c r="C1550" s="986">
        <v>20862</v>
      </c>
      <c r="D1550" s="712" t="s">
        <v>4699</v>
      </c>
      <c r="E1550" s="987">
        <v>452.9</v>
      </c>
      <c r="F1550" s="986" t="s">
        <v>6441</v>
      </c>
      <c r="G1550" s="713" t="s">
        <v>2188</v>
      </c>
      <c r="H1550" s="713" t="s">
        <v>2189</v>
      </c>
      <c r="I1550" s="713" t="s">
        <v>651</v>
      </c>
      <c r="J1550" s="986">
        <v>6030343</v>
      </c>
      <c r="K1550" s="988" t="s">
        <v>2186</v>
      </c>
      <c r="L1550" s="988">
        <v>42920</v>
      </c>
      <c r="M1550" s="1020">
        <v>53877</v>
      </c>
      <c r="O1550" s="1021" t="s">
        <v>3117</v>
      </c>
    </row>
    <row r="1551" spans="1:15" s="719" customFormat="1" ht="10.199999999999999">
      <c r="A1551" s="990">
        <v>1548</v>
      </c>
      <c r="B1551" s="991" t="s">
        <v>11082</v>
      </c>
      <c r="C1551" s="991">
        <v>20863</v>
      </c>
      <c r="D1551" s="707" t="s">
        <v>2314</v>
      </c>
      <c r="E1551" s="992">
        <v>28.64</v>
      </c>
      <c r="F1551" s="991" t="s">
        <v>4050</v>
      </c>
      <c r="G1551" s="709" t="s">
        <v>40</v>
      </c>
      <c r="H1551" s="709" t="s">
        <v>2310</v>
      </c>
      <c r="I1551" s="709" t="s">
        <v>4051</v>
      </c>
      <c r="J1551" s="991">
        <v>5576741</v>
      </c>
      <c r="K1551" s="993" t="s">
        <v>2186</v>
      </c>
      <c r="L1551" s="993">
        <v>42922</v>
      </c>
      <c r="M1551" s="1022">
        <v>53879</v>
      </c>
      <c r="O1551" s="1023" t="s">
        <v>3117</v>
      </c>
    </row>
    <row r="1552" spans="1:15" s="719" customFormat="1" ht="10.199999999999999">
      <c r="A1552" s="985">
        <v>1549</v>
      </c>
      <c r="B1552" s="986" t="s">
        <v>11083</v>
      </c>
      <c r="C1552" s="986">
        <v>20868</v>
      </c>
      <c r="D1552" s="712" t="s">
        <v>6946</v>
      </c>
      <c r="E1552" s="987">
        <v>81.540000000000006</v>
      </c>
      <c r="F1552" s="986" t="s">
        <v>6945</v>
      </c>
      <c r="G1552" s="713" t="s">
        <v>2509</v>
      </c>
      <c r="H1552" s="713" t="s">
        <v>3183</v>
      </c>
      <c r="I1552" s="713" t="s">
        <v>585</v>
      </c>
      <c r="J1552" s="986">
        <v>5935539</v>
      </c>
      <c r="K1552" s="988" t="s">
        <v>2186</v>
      </c>
      <c r="L1552" s="988">
        <v>34986</v>
      </c>
      <c r="M1552" s="1020">
        <v>45944</v>
      </c>
      <c r="O1552" s="1021" t="s">
        <v>3117</v>
      </c>
    </row>
    <row r="1553" spans="1:15" s="719" customFormat="1" ht="10.199999999999999">
      <c r="A1553" s="990">
        <v>1550</v>
      </c>
      <c r="B1553" s="991" t="s">
        <v>11084</v>
      </c>
      <c r="C1553" s="991">
        <v>20869</v>
      </c>
      <c r="D1553" s="707" t="s">
        <v>6946</v>
      </c>
      <c r="E1553" s="992">
        <v>178.12</v>
      </c>
      <c r="F1553" s="991" t="s">
        <v>6945</v>
      </c>
      <c r="G1553" s="709" t="s">
        <v>2509</v>
      </c>
      <c r="H1553" s="709" t="s">
        <v>3183</v>
      </c>
      <c r="I1553" s="709" t="s">
        <v>8448</v>
      </c>
      <c r="J1553" s="991">
        <v>2091798</v>
      </c>
      <c r="K1553" s="993" t="s">
        <v>2186</v>
      </c>
      <c r="L1553" s="993">
        <v>34986</v>
      </c>
      <c r="M1553" s="1022">
        <v>45944</v>
      </c>
      <c r="O1553" s="1023" t="s">
        <v>3117</v>
      </c>
    </row>
    <row r="1554" spans="1:15" s="719" customFormat="1" ht="20.399999999999999">
      <c r="A1554" s="985">
        <v>1551</v>
      </c>
      <c r="B1554" s="986" t="s">
        <v>11085</v>
      </c>
      <c r="C1554" s="986">
        <v>20872</v>
      </c>
      <c r="D1554" s="712" t="s">
        <v>11086</v>
      </c>
      <c r="E1554" s="987">
        <v>510.36</v>
      </c>
      <c r="F1554" s="986" t="s">
        <v>11087</v>
      </c>
      <c r="G1554" s="713" t="s">
        <v>2509</v>
      </c>
      <c r="H1554" s="713" t="s">
        <v>5401</v>
      </c>
      <c r="I1554" s="713" t="s">
        <v>3842</v>
      </c>
      <c r="J1554" s="986">
        <v>2097109</v>
      </c>
      <c r="K1554" s="988" t="s">
        <v>7044</v>
      </c>
      <c r="L1554" s="988">
        <v>42173</v>
      </c>
      <c r="M1554" s="1020">
        <v>53131</v>
      </c>
      <c r="O1554" s="1021" t="s">
        <v>3117</v>
      </c>
    </row>
    <row r="1555" spans="1:15" s="719" customFormat="1" ht="20.399999999999999">
      <c r="A1555" s="990">
        <v>1552</v>
      </c>
      <c r="B1555" s="991" t="s">
        <v>11088</v>
      </c>
      <c r="C1555" s="991">
        <v>20873</v>
      </c>
      <c r="D1555" s="707" t="s">
        <v>11089</v>
      </c>
      <c r="E1555" s="992">
        <v>16301.21</v>
      </c>
      <c r="F1555" s="991" t="s">
        <v>11090</v>
      </c>
      <c r="G1555" s="709" t="s">
        <v>41</v>
      </c>
      <c r="H1555" s="709" t="s">
        <v>11091</v>
      </c>
      <c r="I1555" s="709" t="s">
        <v>776</v>
      </c>
      <c r="J1555" s="991">
        <v>6228933</v>
      </c>
      <c r="K1555" s="993" t="s">
        <v>3086</v>
      </c>
      <c r="L1555" s="993">
        <v>39394</v>
      </c>
      <c r="M1555" s="1022">
        <v>54004</v>
      </c>
      <c r="O1555" s="1023" t="s">
        <v>3117</v>
      </c>
    </row>
    <row r="1556" spans="1:15" s="719" customFormat="1" ht="10.199999999999999">
      <c r="A1556" s="985">
        <v>1553</v>
      </c>
      <c r="B1556" s="986" t="s">
        <v>11092</v>
      </c>
      <c r="C1556" s="986">
        <v>20875</v>
      </c>
      <c r="D1556" s="712" t="s">
        <v>7507</v>
      </c>
      <c r="E1556" s="987">
        <v>915.26</v>
      </c>
      <c r="F1556" s="986" t="s">
        <v>11093</v>
      </c>
      <c r="G1556" s="713" t="s">
        <v>47</v>
      </c>
      <c r="H1556" s="713" t="s">
        <v>4054</v>
      </c>
      <c r="I1556" s="713" t="s">
        <v>1700</v>
      </c>
      <c r="J1556" s="986">
        <v>2807459</v>
      </c>
      <c r="K1556" s="988" t="s">
        <v>3086</v>
      </c>
      <c r="L1556" s="988">
        <v>42943</v>
      </c>
      <c r="M1556" s="1020">
        <v>53900</v>
      </c>
      <c r="O1556" s="1021" t="s">
        <v>3117</v>
      </c>
    </row>
    <row r="1557" spans="1:15" s="719" customFormat="1" ht="10.199999999999999">
      <c r="A1557" s="990">
        <v>1554</v>
      </c>
      <c r="B1557" s="991" t="s">
        <v>11094</v>
      </c>
      <c r="C1557" s="991">
        <v>20877</v>
      </c>
      <c r="D1557" s="707" t="s">
        <v>11095</v>
      </c>
      <c r="E1557" s="992">
        <v>1470.73</v>
      </c>
      <c r="F1557" s="991" t="s">
        <v>11096</v>
      </c>
      <c r="G1557" s="709" t="s">
        <v>47</v>
      </c>
      <c r="H1557" s="709" t="s">
        <v>4066</v>
      </c>
      <c r="I1557" s="709" t="s">
        <v>1700</v>
      </c>
      <c r="J1557" s="991">
        <v>2807459</v>
      </c>
      <c r="K1557" s="993" t="s">
        <v>3086</v>
      </c>
      <c r="L1557" s="993">
        <v>42943</v>
      </c>
      <c r="M1557" s="1022">
        <v>53900</v>
      </c>
      <c r="O1557" s="1023" t="s">
        <v>3117</v>
      </c>
    </row>
    <row r="1558" spans="1:15" s="719" customFormat="1" ht="10.199999999999999">
      <c r="A1558" s="985">
        <v>1555</v>
      </c>
      <c r="B1558" s="986" t="s">
        <v>11097</v>
      </c>
      <c r="C1558" s="986">
        <v>20884</v>
      </c>
      <c r="D1558" s="712" t="s">
        <v>2314</v>
      </c>
      <c r="E1558" s="987">
        <v>58.25</v>
      </c>
      <c r="F1558" s="986" t="s">
        <v>4050</v>
      </c>
      <c r="G1558" s="713" t="s">
        <v>40</v>
      </c>
      <c r="H1558" s="713" t="s">
        <v>2310</v>
      </c>
      <c r="I1558" s="713" t="s">
        <v>4051</v>
      </c>
      <c r="J1558" s="986">
        <v>5576741</v>
      </c>
      <c r="K1558" s="988" t="s">
        <v>2186</v>
      </c>
      <c r="L1558" s="988">
        <v>42947</v>
      </c>
      <c r="M1558" s="1020">
        <v>53904</v>
      </c>
      <c r="O1558" s="1021" t="s">
        <v>3117</v>
      </c>
    </row>
    <row r="1559" spans="1:15" s="719" customFormat="1" ht="20.399999999999999">
      <c r="A1559" s="990">
        <v>1556</v>
      </c>
      <c r="B1559" s="991" t="s">
        <v>11098</v>
      </c>
      <c r="C1559" s="991">
        <v>20885</v>
      </c>
      <c r="D1559" s="707" t="s">
        <v>11099</v>
      </c>
      <c r="E1559" s="992">
        <v>2360.11</v>
      </c>
      <c r="F1559" s="991" t="s">
        <v>11100</v>
      </c>
      <c r="G1559" s="709" t="s">
        <v>50</v>
      </c>
      <c r="H1559" s="709" t="s">
        <v>11101</v>
      </c>
      <c r="I1559" s="709" t="s">
        <v>11102</v>
      </c>
      <c r="J1559" s="991">
        <v>5365112</v>
      </c>
      <c r="K1559" s="993" t="s">
        <v>11103</v>
      </c>
      <c r="L1559" s="993">
        <v>42947</v>
      </c>
      <c r="M1559" s="1022">
        <v>53603</v>
      </c>
      <c r="O1559" s="1023" t="s">
        <v>3117</v>
      </c>
    </row>
    <row r="1560" spans="1:15" s="719" customFormat="1" ht="10.199999999999999">
      <c r="A1560" s="985">
        <v>1557</v>
      </c>
      <c r="B1560" s="986" t="s">
        <v>11104</v>
      </c>
      <c r="C1560" s="986">
        <v>20888</v>
      </c>
      <c r="D1560" s="712" t="s">
        <v>3925</v>
      </c>
      <c r="E1560" s="987">
        <v>63.16</v>
      </c>
      <c r="F1560" s="986" t="s">
        <v>11105</v>
      </c>
      <c r="G1560" s="713" t="s">
        <v>40</v>
      </c>
      <c r="H1560" s="713" t="s">
        <v>2320</v>
      </c>
      <c r="I1560" s="713" t="s">
        <v>10212</v>
      </c>
      <c r="J1560" s="986">
        <v>5244552</v>
      </c>
      <c r="K1560" s="988" t="s">
        <v>2186</v>
      </c>
      <c r="L1560" s="988">
        <v>38386</v>
      </c>
      <c r="M1560" s="1020">
        <v>49343</v>
      </c>
      <c r="O1560" s="1021" t="s">
        <v>3117</v>
      </c>
    </row>
    <row r="1561" spans="1:15" s="719" customFormat="1" ht="10.199999999999999">
      <c r="A1561" s="990">
        <v>1558</v>
      </c>
      <c r="B1561" s="991" t="s">
        <v>11106</v>
      </c>
      <c r="C1561" s="991">
        <v>20889</v>
      </c>
      <c r="D1561" s="707" t="s">
        <v>3342</v>
      </c>
      <c r="E1561" s="992">
        <v>504.5</v>
      </c>
      <c r="F1561" s="991" t="s">
        <v>11107</v>
      </c>
      <c r="G1561" s="709" t="s">
        <v>2509</v>
      </c>
      <c r="H1561" s="709" t="s">
        <v>3179</v>
      </c>
      <c r="I1561" s="709" t="s">
        <v>8083</v>
      </c>
      <c r="J1561" s="991">
        <v>2061899</v>
      </c>
      <c r="K1561" s="993" t="s">
        <v>9264</v>
      </c>
      <c r="L1561" s="993">
        <v>42956</v>
      </c>
      <c r="M1561" s="1022">
        <v>53913</v>
      </c>
      <c r="O1561" s="1023" t="s">
        <v>3117</v>
      </c>
    </row>
    <row r="1562" spans="1:15" s="719" customFormat="1" ht="10.199999999999999">
      <c r="A1562" s="985">
        <v>1559</v>
      </c>
      <c r="B1562" s="986" t="s">
        <v>11108</v>
      </c>
      <c r="C1562" s="986">
        <v>20893</v>
      </c>
      <c r="D1562" s="712" t="s">
        <v>11109</v>
      </c>
      <c r="E1562" s="987">
        <v>80.19</v>
      </c>
      <c r="F1562" s="986" t="s">
        <v>11110</v>
      </c>
      <c r="G1562" s="713" t="s">
        <v>2188</v>
      </c>
      <c r="H1562" s="713" t="s">
        <v>2189</v>
      </c>
      <c r="I1562" s="713" t="s">
        <v>11111</v>
      </c>
      <c r="J1562" s="986">
        <v>6134335</v>
      </c>
      <c r="K1562" s="988" t="s">
        <v>2186</v>
      </c>
      <c r="L1562" s="988">
        <v>42972</v>
      </c>
      <c r="M1562" s="1020">
        <v>53929</v>
      </c>
      <c r="O1562" s="1021" t="s">
        <v>3149</v>
      </c>
    </row>
    <row r="1563" spans="1:15" s="719" customFormat="1" ht="10.199999999999999">
      <c r="A1563" s="990">
        <v>1560</v>
      </c>
      <c r="B1563" s="991" t="s">
        <v>11112</v>
      </c>
      <c r="C1563" s="991">
        <v>20894</v>
      </c>
      <c r="D1563" s="707" t="s">
        <v>2261</v>
      </c>
      <c r="E1563" s="992">
        <v>77.92</v>
      </c>
      <c r="F1563" s="991" t="s">
        <v>5594</v>
      </c>
      <c r="G1563" s="709" t="s">
        <v>40</v>
      </c>
      <c r="H1563" s="709" t="s">
        <v>2320</v>
      </c>
      <c r="I1563" s="709" t="s">
        <v>5595</v>
      </c>
      <c r="J1563" s="991">
        <v>4257456</v>
      </c>
      <c r="K1563" s="993" t="s">
        <v>2186</v>
      </c>
      <c r="L1563" s="993">
        <v>42972</v>
      </c>
      <c r="M1563" s="1022">
        <v>53929</v>
      </c>
      <c r="O1563" s="1023" t="s">
        <v>3117</v>
      </c>
    </row>
    <row r="1564" spans="1:15" s="719" customFormat="1" ht="10.199999999999999">
      <c r="A1564" s="985">
        <v>1561</v>
      </c>
      <c r="B1564" s="986" t="s">
        <v>11113</v>
      </c>
      <c r="C1564" s="986">
        <v>20895</v>
      </c>
      <c r="D1564" s="712" t="s">
        <v>11114</v>
      </c>
      <c r="E1564" s="987">
        <v>39.15</v>
      </c>
      <c r="F1564" s="986" t="s">
        <v>11115</v>
      </c>
      <c r="G1564" s="713" t="s">
        <v>40</v>
      </c>
      <c r="H1564" s="713" t="s">
        <v>2334</v>
      </c>
      <c r="I1564" s="713" t="s">
        <v>11116</v>
      </c>
      <c r="J1564" s="986">
        <v>5029066</v>
      </c>
      <c r="K1564" s="988" t="s">
        <v>2186</v>
      </c>
      <c r="L1564" s="988">
        <v>38751</v>
      </c>
      <c r="M1564" s="1020">
        <v>49708</v>
      </c>
      <c r="O1564" s="1021" t="s">
        <v>3117</v>
      </c>
    </row>
    <row r="1565" spans="1:15" s="719" customFormat="1" ht="10.199999999999999">
      <c r="A1565" s="990">
        <v>1562</v>
      </c>
      <c r="B1565" s="991" t="s">
        <v>11117</v>
      </c>
      <c r="C1565" s="991">
        <v>20898</v>
      </c>
      <c r="D1565" s="707" t="s">
        <v>4071</v>
      </c>
      <c r="E1565" s="992">
        <v>410.61</v>
      </c>
      <c r="F1565" s="991" t="s">
        <v>4070</v>
      </c>
      <c r="G1565" s="709" t="s">
        <v>371</v>
      </c>
      <c r="H1565" s="709" t="s">
        <v>546</v>
      </c>
      <c r="I1565" s="709" t="s">
        <v>4072</v>
      </c>
      <c r="J1565" s="991">
        <v>2771799</v>
      </c>
      <c r="K1565" s="993" t="s">
        <v>6813</v>
      </c>
      <c r="L1565" s="993">
        <v>42978</v>
      </c>
      <c r="M1565" s="1022">
        <v>53935</v>
      </c>
      <c r="O1565" s="1023" t="s">
        <v>3117</v>
      </c>
    </row>
    <row r="1566" spans="1:15" s="719" customFormat="1" ht="10.199999999999999">
      <c r="A1566" s="985">
        <v>1563</v>
      </c>
      <c r="B1566" s="986" t="s">
        <v>11118</v>
      </c>
      <c r="C1566" s="986">
        <v>20899</v>
      </c>
      <c r="D1566" s="712" t="s">
        <v>6231</v>
      </c>
      <c r="E1566" s="987">
        <v>65.33</v>
      </c>
      <c r="F1566" s="986" t="s">
        <v>11119</v>
      </c>
      <c r="G1566" s="713" t="s">
        <v>48</v>
      </c>
      <c r="H1566" s="713" t="s">
        <v>902</v>
      </c>
      <c r="I1566" s="713" t="s">
        <v>11120</v>
      </c>
      <c r="J1566" s="986">
        <v>2668505</v>
      </c>
      <c r="K1566" s="988" t="s">
        <v>3086</v>
      </c>
      <c r="L1566" s="988">
        <v>42979</v>
      </c>
      <c r="M1566" s="1020">
        <v>53936</v>
      </c>
      <c r="O1566" s="1021" t="s">
        <v>3117</v>
      </c>
    </row>
    <row r="1567" spans="1:15" s="719" customFormat="1" ht="10.199999999999999">
      <c r="A1567" s="990">
        <v>1564</v>
      </c>
      <c r="B1567" s="991" t="s">
        <v>11121</v>
      </c>
      <c r="C1567" s="991">
        <v>20902</v>
      </c>
      <c r="D1567" s="707" t="s">
        <v>9181</v>
      </c>
      <c r="E1567" s="992">
        <v>1745.74</v>
      </c>
      <c r="F1567" s="991" t="s">
        <v>11122</v>
      </c>
      <c r="G1567" s="709" t="s">
        <v>2247</v>
      </c>
      <c r="H1567" s="709" t="s">
        <v>4180</v>
      </c>
      <c r="I1567" s="709" t="s">
        <v>11123</v>
      </c>
      <c r="J1567" s="991">
        <v>5857872</v>
      </c>
      <c r="K1567" s="993" t="s">
        <v>7559</v>
      </c>
      <c r="L1567" s="993">
        <v>42979</v>
      </c>
      <c r="M1567" s="1022">
        <v>53936</v>
      </c>
      <c r="O1567" s="1023" t="s">
        <v>3117</v>
      </c>
    </row>
    <row r="1568" spans="1:15" s="719" customFormat="1" ht="10.199999999999999">
      <c r="A1568" s="985">
        <v>1565</v>
      </c>
      <c r="B1568" s="986" t="s">
        <v>11124</v>
      </c>
      <c r="C1568" s="986">
        <v>20903</v>
      </c>
      <c r="D1568" s="712" t="s">
        <v>5545</v>
      </c>
      <c r="E1568" s="987">
        <v>34.619999999999997</v>
      </c>
      <c r="F1568" s="986" t="s">
        <v>7753</v>
      </c>
      <c r="G1568" s="713" t="s">
        <v>40</v>
      </c>
      <c r="H1568" s="713" t="s">
        <v>2362</v>
      </c>
      <c r="I1568" s="713" t="s">
        <v>7754</v>
      </c>
      <c r="J1568" s="986">
        <v>2840995</v>
      </c>
      <c r="K1568" s="988" t="s">
        <v>2186</v>
      </c>
      <c r="L1568" s="988">
        <v>38329</v>
      </c>
      <c r="M1568" s="1020">
        <v>49179</v>
      </c>
      <c r="O1568" s="1021" t="s">
        <v>3117</v>
      </c>
    </row>
    <row r="1569" spans="1:15" s="719" customFormat="1" ht="10.199999999999999">
      <c r="A1569" s="990">
        <v>1566</v>
      </c>
      <c r="B1569" s="991" t="s">
        <v>11125</v>
      </c>
      <c r="C1569" s="991">
        <v>20904</v>
      </c>
      <c r="D1569" s="707" t="s">
        <v>10526</v>
      </c>
      <c r="E1569" s="992">
        <v>1060.76</v>
      </c>
      <c r="F1569" s="991" t="s">
        <v>10527</v>
      </c>
      <c r="G1569" s="709" t="s">
        <v>2247</v>
      </c>
      <c r="H1569" s="709" t="s">
        <v>3410</v>
      </c>
      <c r="I1569" s="709" t="s">
        <v>10528</v>
      </c>
      <c r="J1569" s="991">
        <v>5060419</v>
      </c>
      <c r="K1569" s="993" t="s">
        <v>7566</v>
      </c>
      <c r="L1569" s="993">
        <v>42978</v>
      </c>
      <c r="M1569" s="1022">
        <v>53935</v>
      </c>
      <c r="O1569" s="1023" t="s">
        <v>3149</v>
      </c>
    </row>
    <row r="1570" spans="1:15" s="719" customFormat="1" ht="20.399999999999999">
      <c r="A1570" s="985">
        <v>1567</v>
      </c>
      <c r="B1570" s="986" t="s">
        <v>11126</v>
      </c>
      <c r="C1570" s="986">
        <v>20905</v>
      </c>
      <c r="D1570" s="712" t="s">
        <v>5004</v>
      </c>
      <c r="E1570" s="987">
        <v>170.14</v>
      </c>
      <c r="F1570" s="986" t="s">
        <v>5780</v>
      </c>
      <c r="G1570" s="713" t="s">
        <v>48</v>
      </c>
      <c r="H1570" s="713" t="s">
        <v>4138</v>
      </c>
      <c r="I1570" s="713" t="s">
        <v>5781</v>
      </c>
      <c r="J1570" s="986">
        <v>6162711</v>
      </c>
      <c r="K1570" s="988" t="s">
        <v>2287</v>
      </c>
      <c r="L1570" s="988">
        <v>42983</v>
      </c>
      <c r="M1570" s="1020">
        <v>53940</v>
      </c>
      <c r="O1570" s="1021" t="s">
        <v>3122</v>
      </c>
    </row>
    <row r="1571" spans="1:15" s="719" customFormat="1" ht="20.399999999999999">
      <c r="A1571" s="990">
        <v>1568</v>
      </c>
      <c r="B1571" s="991" t="s">
        <v>11127</v>
      </c>
      <c r="C1571" s="991">
        <v>20907</v>
      </c>
      <c r="D1571" s="707" t="s">
        <v>11128</v>
      </c>
      <c r="E1571" s="992">
        <v>202.92</v>
      </c>
      <c r="F1571" s="991" t="s">
        <v>11129</v>
      </c>
      <c r="G1571" s="709" t="s">
        <v>40</v>
      </c>
      <c r="H1571" s="709" t="s">
        <v>2334</v>
      </c>
      <c r="I1571" s="709" t="s">
        <v>11130</v>
      </c>
      <c r="J1571" s="991">
        <v>2698161</v>
      </c>
      <c r="K1571" s="993" t="s">
        <v>2186</v>
      </c>
      <c r="L1571" s="993">
        <v>35986</v>
      </c>
      <c r="M1571" s="1022">
        <v>46944</v>
      </c>
      <c r="O1571" s="1023" t="s">
        <v>3117</v>
      </c>
    </row>
    <row r="1572" spans="1:15" s="719" customFormat="1" ht="10.199999999999999">
      <c r="A1572" s="985">
        <v>1569</v>
      </c>
      <c r="B1572" s="986" t="s">
        <v>11131</v>
      </c>
      <c r="C1572" s="986">
        <v>20927</v>
      </c>
      <c r="D1572" s="712" t="s">
        <v>3506</v>
      </c>
      <c r="E1572" s="987">
        <v>1794.81</v>
      </c>
      <c r="F1572" s="986" t="s">
        <v>11132</v>
      </c>
      <c r="G1572" s="713" t="s">
        <v>40</v>
      </c>
      <c r="H1572" s="713" t="s">
        <v>7064</v>
      </c>
      <c r="I1572" s="713" t="s">
        <v>11133</v>
      </c>
      <c r="J1572" s="986">
        <v>5457912</v>
      </c>
      <c r="K1572" s="988" t="s">
        <v>3086</v>
      </c>
      <c r="L1572" s="988">
        <v>43004</v>
      </c>
      <c r="M1572" s="1020">
        <v>53961</v>
      </c>
      <c r="O1572" s="1021" t="s">
        <v>3117</v>
      </c>
    </row>
    <row r="1573" spans="1:15" s="719" customFormat="1" ht="10.199999999999999">
      <c r="A1573" s="990">
        <v>1570</v>
      </c>
      <c r="B1573" s="991" t="s">
        <v>11134</v>
      </c>
      <c r="C1573" s="991">
        <v>20929</v>
      </c>
      <c r="D1573" s="707" t="s">
        <v>10929</v>
      </c>
      <c r="E1573" s="992">
        <v>1831.77</v>
      </c>
      <c r="F1573" s="991" t="s">
        <v>11135</v>
      </c>
      <c r="G1573" s="709" t="s">
        <v>2509</v>
      </c>
      <c r="H1573" s="709" t="s">
        <v>3183</v>
      </c>
      <c r="I1573" s="709" t="s">
        <v>10931</v>
      </c>
      <c r="J1573" s="991">
        <v>2721643</v>
      </c>
      <c r="K1573" s="993" t="s">
        <v>2186</v>
      </c>
      <c r="L1573" s="993">
        <v>43006</v>
      </c>
      <c r="M1573" s="1022">
        <v>53963</v>
      </c>
      <c r="O1573" s="1023" t="s">
        <v>3117</v>
      </c>
    </row>
    <row r="1574" spans="1:15" s="719" customFormat="1" ht="10.199999999999999">
      <c r="A1574" s="985">
        <v>1571</v>
      </c>
      <c r="B1574" s="986" t="s">
        <v>11136</v>
      </c>
      <c r="C1574" s="986">
        <v>20930</v>
      </c>
      <c r="D1574" s="712" t="s">
        <v>5835</v>
      </c>
      <c r="E1574" s="987">
        <v>407.99</v>
      </c>
      <c r="F1574" s="986" t="s">
        <v>5834</v>
      </c>
      <c r="G1574" s="713" t="s">
        <v>45</v>
      </c>
      <c r="H1574" s="713" t="s">
        <v>2282</v>
      </c>
      <c r="I1574" s="713" t="s">
        <v>5836</v>
      </c>
      <c r="J1574" s="986">
        <v>5774047</v>
      </c>
      <c r="K1574" s="988" t="s">
        <v>7044</v>
      </c>
      <c r="L1574" s="988">
        <v>43006</v>
      </c>
      <c r="M1574" s="1020">
        <v>53963</v>
      </c>
      <c r="O1574" s="1021" t="s">
        <v>3117</v>
      </c>
    </row>
    <row r="1575" spans="1:15" s="719" customFormat="1" ht="10.199999999999999">
      <c r="A1575" s="990">
        <v>1572</v>
      </c>
      <c r="B1575" s="991" t="s">
        <v>11137</v>
      </c>
      <c r="C1575" s="991">
        <v>20936</v>
      </c>
      <c r="D1575" s="707" t="s">
        <v>6525</v>
      </c>
      <c r="E1575" s="992">
        <v>3977.24</v>
      </c>
      <c r="F1575" s="991" t="s">
        <v>6524</v>
      </c>
      <c r="G1575" s="709" t="s">
        <v>2247</v>
      </c>
      <c r="H1575" s="709" t="s">
        <v>5221</v>
      </c>
      <c r="I1575" s="709" t="s">
        <v>6526</v>
      </c>
      <c r="J1575" s="991">
        <v>5412153</v>
      </c>
      <c r="K1575" s="993" t="s">
        <v>3086</v>
      </c>
      <c r="L1575" s="993">
        <v>43007</v>
      </c>
      <c r="M1575" s="1022">
        <v>53964</v>
      </c>
      <c r="O1575" s="1023" t="s">
        <v>3117</v>
      </c>
    </row>
    <row r="1576" spans="1:15" s="719" customFormat="1" ht="10.199999999999999">
      <c r="A1576" s="985">
        <v>1573</v>
      </c>
      <c r="B1576" s="986" t="s">
        <v>11138</v>
      </c>
      <c r="C1576" s="986">
        <v>20941</v>
      </c>
      <c r="D1576" s="712" t="s">
        <v>11139</v>
      </c>
      <c r="E1576" s="987">
        <v>860.91</v>
      </c>
      <c r="F1576" s="986" t="s">
        <v>11140</v>
      </c>
      <c r="G1576" s="713" t="s">
        <v>50</v>
      </c>
      <c r="H1576" s="713" t="s">
        <v>7074</v>
      </c>
      <c r="I1576" s="713" t="s">
        <v>11141</v>
      </c>
      <c r="J1576" s="986">
        <v>5150167</v>
      </c>
      <c r="K1576" s="988" t="s">
        <v>3086</v>
      </c>
      <c r="L1576" s="988">
        <v>43014</v>
      </c>
      <c r="M1576" s="1020">
        <v>53971</v>
      </c>
      <c r="O1576" s="1021" t="s">
        <v>3117</v>
      </c>
    </row>
    <row r="1577" spans="1:15" s="719" customFormat="1" ht="10.199999999999999">
      <c r="A1577" s="990">
        <v>1574</v>
      </c>
      <c r="B1577" s="991" t="s">
        <v>11142</v>
      </c>
      <c r="C1577" s="991">
        <v>20942</v>
      </c>
      <c r="D1577" s="707" t="s">
        <v>5599</v>
      </c>
      <c r="E1577" s="992">
        <v>242.74</v>
      </c>
      <c r="F1577" s="991" t="s">
        <v>5747</v>
      </c>
      <c r="G1577" s="709" t="s">
        <v>48</v>
      </c>
      <c r="H1577" s="709" t="s">
        <v>5748</v>
      </c>
      <c r="I1577" s="709" t="s">
        <v>5749</v>
      </c>
      <c r="J1577" s="991">
        <v>2871114</v>
      </c>
      <c r="K1577" s="993" t="s">
        <v>2287</v>
      </c>
      <c r="L1577" s="993">
        <v>43019</v>
      </c>
      <c r="M1577" s="1022">
        <v>53976</v>
      </c>
      <c r="O1577" s="1023" t="s">
        <v>3117</v>
      </c>
    </row>
    <row r="1578" spans="1:15" s="719" customFormat="1" ht="10.199999999999999">
      <c r="A1578" s="985">
        <v>1575</v>
      </c>
      <c r="B1578" s="986" t="s">
        <v>11143</v>
      </c>
      <c r="C1578" s="986">
        <v>20944</v>
      </c>
      <c r="D1578" s="712" t="s">
        <v>11144</v>
      </c>
      <c r="E1578" s="987">
        <v>153.66999999999999</v>
      </c>
      <c r="F1578" s="986" t="s">
        <v>11145</v>
      </c>
      <c r="G1578" s="713" t="s">
        <v>46</v>
      </c>
      <c r="H1578" s="713" t="s">
        <v>3457</v>
      </c>
      <c r="I1578" s="713" t="s">
        <v>11146</v>
      </c>
      <c r="J1578" s="986">
        <v>2081342</v>
      </c>
      <c r="K1578" s="988" t="s">
        <v>2186</v>
      </c>
      <c r="L1578" s="988">
        <v>43024</v>
      </c>
      <c r="M1578" s="1020">
        <v>53981</v>
      </c>
      <c r="O1578" s="1021" t="s">
        <v>3117</v>
      </c>
    </row>
    <row r="1579" spans="1:15" s="719" customFormat="1" ht="10.199999999999999">
      <c r="A1579" s="990">
        <v>1576</v>
      </c>
      <c r="B1579" s="991" t="s">
        <v>11147</v>
      </c>
      <c r="C1579" s="991">
        <v>20945</v>
      </c>
      <c r="D1579" s="707" t="s">
        <v>8305</v>
      </c>
      <c r="E1579" s="992">
        <v>554.61</v>
      </c>
      <c r="F1579" s="991" t="s">
        <v>11148</v>
      </c>
      <c r="G1579" s="709" t="s">
        <v>2509</v>
      </c>
      <c r="H1579" s="709" t="s">
        <v>3183</v>
      </c>
      <c r="I1579" s="709" t="s">
        <v>613</v>
      </c>
      <c r="J1579" s="991">
        <v>2550466</v>
      </c>
      <c r="K1579" s="993" t="s">
        <v>2186</v>
      </c>
      <c r="L1579" s="993">
        <v>43024</v>
      </c>
      <c r="M1579" s="1022">
        <v>53981</v>
      </c>
      <c r="O1579" s="1023" t="s">
        <v>3117</v>
      </c>
    </row>
    <row r="1580" spans="1:15" s="719" customFormat="1" ht="10.199999999999999">
      <c r="A1580" s="985">
        <v>1577</v>
      </c>
      <c r="B1580" s="986" t="s">
        <v>11149</v>
      </c>
      <c r="C1580" s="986">
        <v>20946</v>
      </c>
      <c r="D1580" s="712" t="s">
        <v>11150</v>
      </c>
      <c r="E1580" s="987">
        <v>823.97</v>
      </c>
      <c r="F1580" s="986" t="s">
        <v>11151</v>
      </c>
      <c r="G1580" s="713" t="s">
        <v>2509</v>
      </c>
      <c r="H1580" s="713" t="s">
        <v>3372</v>
      </c>
      <c r="I1580" s="713" t="s">
        <v>11152</v>
      </c>
      <c r="J1580" s="986">
        <v>5938805</v>
      </c>
      <c r="K1580" s="988" t="s">
        <v>6813</v>
      </c>
      <c r="L1580" s="988">
        <v>43024</v>
      </c>
      <c r="M1580" s="1020">
        <v>53981</v>
      </c>
      <c r="O1580" s="1021" t="s">
        <v>3117</v>
      </c>
    </row>
    <row r="1581" spans="1:15" s="719" customFormat="1" ht="30.6">
      <c r="A1581" s="990">
        <v>1578</v>
      </c>
      <c r="B1581" s="991" t="s">
        <v>11153</v>
      </c>
      <c r="C1581" s="991">
        <v>20948</v>
      </c>
      <c r="D1581" s="707" t="s">
        <v>3741</v>
      </c>
      <c r="E1581" s="992">
        <v>2621.73</v>
      </c>
      <c r="F1581" s="991" t="s">
        <v>11154</v>
      </c>
      <c r="G1581" s="709" t="s">
        <v>41</v>
      </c>
      <c r="H1581" s="709" t="s">
        <v>3420</v>
      </c>
      <c r="I1581" s="709" t="s">
        <v>10887</v>
      </c>
      <c r="J1581" s="991">
        <v>5962862</v>
      </c>
      <c r="K1581" s="993" t="s">
        <v>11155</v>
      </c>
      <c r="L1581" s="993">
        <v>43027</v>
      </c>
      <c r="M1581" s="1022">
        <v>53984</v>
      </c>
      <c r="O1581" s="1023" t="s">
        <v>3149</v>
      </c>
    </row>
    <row r="1582" spans="1:15" s="719" customFormat="1" ht="10.199999999999999">
      <c r="A1582" s="985">
        <v>1579</v>
      </c>
      <c r="B1582" s="986" t="s">
        <v>11156</v>
      </c>
      <c r="C1582" s="986">
        <v>20953</v>
      </c>
      <c r="D1582" s="712" t="s">
        <v>4936</v>
      </c>
      <c r="E1582" s="987">
        <v>860.5</v>
      </c>
      <c r="F1582" s="986" t="s">
        <v>11157</v>
      </c>
      <c r="G1582" s="713" t="s">
        <v>41</v>
      </c>
      <c r="H1582" s="713" t="s">
        <v>3732</v>
      </c>
      <c r="I1582" s="713" t="s">
        <v>11158</v>
      </c>
      <c r="J1582" s="986">
        <v>5980208</v>
      </c>
      <c r="K1582" s="988" t="s">
        <v>3086</v>
      </c>
      <c r="L1582" s="988">
        <v>43033</v>
      </c>
      <c r="M1582" s="1020">
        <v>53990</v>
      </c>
      <c r="O1582" s="1021" t="s">
        <v>3117</v>
      </c>
    </row>
    <row r="1583" spans="1:15" s="719" customFormat="1" ht="20.399999999999999">
      <c r="A1583" s="990">
        <v>1580</v>
      </c>
      <c r="B1583" s="991" t="s">
        <v>11159</v>
      </c>
      <c r="C1583" s="991">
        <v>20954</v>
      </c>
      <c r="D1583" s="707" t="s">
        <v>9137</v>
      </c>
      <c r="E1583" s="992">
        <v>14.44</v>
      </c>
      <c r="F1583" s="991" t="s">
        <v>11160</v>
      </c>
      <c r="G1583" s="709" t="s">
        <v>47</v>
      </c>
      <c r="H1583" s="709" t="s">
        <v>4795</v>
      </c>
      <c r="I1583" s="709" t="s">
        <v>9139</v>
      </c>
      <c r="J1583" s="991">
        <v>5185874</v>
      </c>
      <c r="K1583" s="993" t="s">
        <v>2186</v>
      </c>
      <c r="L1583" s="993">
        <v>40395</v>
      </c>
      <c r="M1583" s="1022">
        <v>51353</v>
      </c>
      <c r="O1583" s="1023" t="s">
        <v>3117</v>
      </c>
    </row>
    <row r="1584" spans="1:15" s="719" customFormat="1" ht="20.399999999999999">
      <c r="A1584" s="985">
        <v>1581</v>
      </c>
      <c r="B1584" s="986" t="s">
        <v>11161</v>
      </c>
      <c r="C1584" s="986">
        <v>20955</v>
      </c>
      <c r="D1584" s="712" t="s">
        <v>11162</v>
      </c>
      <c r="E1584" s="987">
        <v>336.05</v>
      </c>
      <c r="F1584" s="986" t="s">
        <v>11163</v>
      </c>
      <c r="G1584" s="713" t="s">
        <v>6706</v>
      </c>
      <c r="H1584" s="713" t="s">
        <v>6707</v>
      </c>
      <c r="I1584" s="713" t="s">
        <v>11164</v>
      </c>
      <c r="J1584" s="986">
        <v>2650444</v>
      </c>
      <c r="K1584" s="988" t="s">
        <v>2186</v>
      </c>
      <c r="L1584" s="988">
        <v>38329</v>
      </c>
      <c r="M1584" s="1020">
        <v>49151</v>
      </c>
      <c r="O1584" s="1021" t="s">
        <v>3117</v>
      </c>
    </row>
    <row r="1585" spans="1:15" s="719" customFormat="1" ht="10.199999999999999">
      <c r="A1585" s="990">
        <v>1582</v>
      </c>
      <c r="B1585" s="991" t="s">
        <v>11165</v>
      </c>
      <c r="C1585" s="991">
        <v>20962</v>
      </c>
      <c r="D1585" s="707" t="s">
        <v>11166</v>
      </c>
      <c r="E1585" s="992">
        <v>354.12</v>
      </c>
      <c r="F1585" s="991" t="s">
        <v>6554</v>
      </c>
      <c r="G1585" s="709" t="s">
        <v>41</v>
      </c>
      <c r="H1585" s="709" t="s">
        <v>1072</v>
      </c>
      <c r="I1585" s="709" t="s">
        <v>6556</v>
      </c>
      <c r="J1585" s="991">
        <v>6172768</v>
      </c>
      <c r="K1585" s="993" t="s">
        <v>3086</v>
      </c>
      <c r="L1585" s="993">
        <v>43047</v>
      </c>
      <c r="M1585" s="1022">
        <v>54004</v>
      </c>
      <c r="O1585" s="1023" t="s">
        <v>3122</v>
      </c>
    </row>
    <row r="1586" spans="1:15" s="719" customFormat="1" ht="20.399999999999999">
      <c r="A1586" s="985">
        <v>1583</v>
      </c>
      <c r="B1586" s="986" t="s">
        <v>11167</v>
      </c>
      <c r="C1586" s="986">
        <v>20969</v>
      </c>
      <c r="D1586" s="712" t="s">
        <v>11168</v>
      </c>
      <c r="E1586" s="987">
        <v>2434.61</v>
      </c>
      <c r="F1586" s="986" t="s">
        <v>11169</v>
      </c>
      <c r="G1586" s="713" t="s">
        <v>2509</v>
      </c>
      <c r="H1586" s="713" t="s">
        <v>5880</v>
      </c>
      <c r="I1586" s="713" t="s">
        <v>11170</v>
      </c>
      <c r="J1586" s="986">
        <v>6172229</v>
      </c>
      <c r="K1586" s="988" t="s">
        <v>3086</v>
      </c>
      <c r="L1586" s="988">
        <v>43061</v>
      </c>
      <c r="M1586" s="1020">
        <v>54018</v>
      </c>
      <c r="O1586" s="1021" t="s">
        <v>3117</v>
      </c>
    </row>
    <row r="1587" spans="1:15" s="719" customFormat="1" ht="20.399999999999999">
      <c r="A1587" s="990">
        <v>1584</v>
      </c>
      <c r="B1587" s="991" t="s">
        <v>11171</v>
      </c>
      <c r="C1587" s="991">
        <v>20971</v>
      </c>
      <c r="D1587" s="707" t="s">
        <v>11172</v>
      </c>
      <c r="E1587" s="992">
        <v>1222.92</v>
      </c>
      <c r="F1587" s="991" t="s">
        <v>11173</v>
      </c>
      <c r="G1587" s="709" t="s">
        <v>2509</v>
      </c>
      <c r="H1587" s="709" t="s">
        <v>902</v>
      </c>
      <c r="I1587" s="709" t="s">
        <v>11170</v>
      </c>
      <c r="J1587" s="991">
        <v>6172229</v>
      </c>
      <c r="K1587" s="993" t="s">
        <v>3086</v>
      </c>
      <c r="L1587" s="993">
        <v>43061</v>
      </c>
      <c r="M1587" s="1022">
        <v>54018</v>
      </c>
      <c r="O1587" s="1023" t="s">
        <v>3117</v>
      </c>
    </row>
    <row r="1588" spans="1:15" s="719" customFormat="1" ht="10.199999999999999">
      <c r="A1588" s="985">
        <v>1585</v>
      </c>
      <c r="B1588" s="986" t="s">
        <v>11174</v>
      </c>
      <c r="C1588" s="986">
        <v>20972</v>
      </c>
      <c r="D1588" s="712" t="s">
        <v>11175</v>
      </c>
      <c r="E1588" s="987">
        <v>2792.45</v>
      </c>
      <c r="F1588" s="986" t="s">
        <v>11176</v>
      </c>
      <c r="G1588" s="713" t="s">
        <v>2364</v>
      </c>
      <c r="H1588" s="713" t="s">
        <v>10001</v>
      </c>
      <c r="I1588" s="713" t="s">
        <v>3121</v>
      </c>
      <c r="J1588" s="986">
        <v>2672146</v>
      </c>
      <c r="K1588" s="988" t="s">
        <v>3086</v>
      </c>
      <c r="L1588" s="988">
        <v>43061</v>
      </c>
      <c r="M1588" s="1020">
        <v>54018</v>
      </c>
      <c r="O1588" s="1021" t="s">
        <v>3122</v>
      </c>
    </row>
    <row r="1589" spans="1:15" s="719" customFormat="1" ht="10.199999999999999">
      <c r="A1589" s="990">
        <v>1586</v>
      </c>
      <c r="B1589" s="991" t="s">
        <v>11177</v>
      </c>
      <c r="C1589" s="991">
        <v>20973</v>
      </c>
      <c r="D1589" s="707" t="s">
        <v>3873</v>
      </c>
      <c r="E1589" s="992">
        <v>56.2</v>
      </c>
      <c r="F1589" s="991" t="s">
        <v>11178</v>
      </c>
      <c r="G1589" s="709" t="s">
        <v>2509</v>
      </c>
      <c r="H1589" s="709" t="s">
        <v>3372</v>
      </c>
      <c r="I1589" s="709" t="s">
        <v>11179</v>
      </c>
      <c r="J1589" s="991">
        <v>5991692</v>
      </c>
      <c r="K1589" s="993" t="s">
        <v>6813</v>
      </c>
      <c r="L1589" s="993">
        <v>43066</v>
      </c>
      <c r="M1589" s="1022">
        <v>54023</v>
      </c>
      <c r="O1589" s="1023" t="s">
        <v>3117</v>
      </c>
    </row>
    <row r="1590" spans="1:15" s="719" customFormat="1" ht="10.199999999999999">
      <c r="A1590" s="985">
        <v>1587</v>
      </c>
      <c r="B1590" s="986" t="s">
        <v>11180</v>
      </c>
      <c r="C1590" s="986">
        <v>20974</v>
      </c>
      <c r="D1590" s="712" t="s">
        <v>11181</v>
      </c>
      <c r="E1590" s="987">
        <v>195.07</v>
      </c>
      <c r="F1590" s="986" t="s">
        <v>11182</v>
      </c>
      <c r="G1590" s="713" t="s">
        <v>46</v>
      </c>
      <c r="H1590" s="713" t="s">
        <v>3498</v>
      </c>
      <c r="I1590" s="713" t="s">
        <v>11183</v>
      </c>
      <c r="J1590" s="986">
        <v>5327229</v>
      </c>
      <c r="K1590" s="988" t="s">
        <v>2186</v>
      </c>
      <c r="L1590" s="988">
        <v>37832</v>
      </c>
      <c r="M1590" s="1020">
        <v>48790</v>
      </c>
      <c r="O1590" s="1021" t="s">
        <v>3122</v>
      </c>
    </row>
    <row r="1591" spans="1:15" s="719" customFormat="1" ht="20.399999999999999">
      <c r="A1591" s="990">
        <v>1588</v>
      </c>
      <c r="B1591" s="991" t="s">
        <v>11184</v>
      </c>
      <c r="C1591" s="991">
        <v>20975</v>
      </c>
      <c r="D1591" s="707" t="s">
        <v>11185</v>
      </c>
      <c r="E1591" s="992">
        <v>759.71</v>
      </c>
      <c r="F1591" s="991" t="s">
        <v>11186</v>
      </c>
      <c r="G1591" s="709" t="s">
        <v>2247</v>
      </c>
      <c r="H1591" s="709" t="s">
        <v>3410</v>
      </c>
      <c r="I1591" s="709" t="s">
        <v>11187</v>
      </c>
      <c r="J1591" s="991">
        <v>5155568</v>
      </c>
      <c r="K1591" s="993" t="s">
        <v>3086</v>
      </c>
      <c r="L1591" s="993">
        <v>42319</v>
      </c>
      <c r="M1591" s="1022">
        <v>53277</v>
      </c>
      <c r="O1591" s="1023" t="s">
        <v>3117</v>
      </c>
    </row>
    <row r="1592" spans="1:15" s="719" customFormat="1" ht="20.399999999999999">
      <c r="A1592" s="985">
        <v>1589</v>
      </c>
      <c r="B1592" s="986" t="s">
        <v>11188</v>
      </c>
      <c r="C1592" s="986">
        <v>20976</v>
      </c>
      <c r="D1592" s="712" t="s">
        <v>11189</v>
      </c>
      <c r="E1592" s="987">
        <v>903.27</v>
      </c>
      <c r="F1592" s="986" t="s">
        <v>11190</v>
      </c>
      <c r="G1592" s="713" t="s">
        <v>2247</v>
      </c>
      <c r="H1592" s="713" t="s">
        <v>3410</v>
      </c>
      <c r="I1592" s="713" t="s">
        <v>11187</v>
      </c>
      <c r="J1592" s="986">
        <v>5155568</v>
      </c>
      <c r="K1592" s="988" t="s">
        <v>3086</v>
      </c>
      <c r="L1592" s="988">
        <v>42319</v>
      </c>
      <c r="M1592" s="1020">
        <v>53277</v>
      </c>
      <c r="O1592" s="1021" t="s">
        <v>3117</v>
      </c>
    </row>
    <row r="1593" spans="1:15" s="719" customFormat="1" ht="10.199999999999999">
      <c r="A1593" s="990">
        <v>1590</v>
      </c>
      <c r="B1593" s="991" t="s">
        <v>11191</v>
      </c>
      <c r="C1593" s="991">
        <v>20982</v>
      </c>
      <c r="D1593" s="707" t="s">
        <v>6460</v>
      </c>
      <c r="E1593" s="992">
        <v>279.32</v>
      </c>
      <c r="F1593" s="991" t="s">
        <v>6459</v>
      </c>
      <c r="G1593" s="709" t="s">
        <v>2364</v>
      </c>
      <c r="H1593" s="709" t="s">
        <v>2391</v>
      </c>
      <c r="I1593" s="709" t="s">
        <v>668</v>
      </c>
      <c r="J1593" s="991">
        <v>2605694</v>
      </c>
      <c r="K1593" s="993" t="s">
        <v>2186</v>
      </c>
      <c r="L1593" s="993">
        <v>43073</v>
      </c>
      <c r="M1593" s="1022">
        <v>54030</v>
      </c>
      <c r="O1593" s="1023" t="s">
        <v>3117</v>
      </c>
    </row>
    <row r="1594" spans="1:15" s="719" customFormat="1" ht="10.199999999999999">
      <c r="A1594" s="985">
        <v>1591</v>
      </c>
      <c r="B1594" s="986" t="s">
        <v>11192</v>
      </c>
      <c r="C1594" s="986">
        <v>20984</v>
      </c>
      <c r="D1594" s="712" t="s">
        <v>4582</v>
      </c>
      <c r="E1594" s="987">
        <v>1008.48</v>
      </c>
      <c r="F1594" s="986" t="s">
        <v>4581</v>
      </c>
      <c r="G1594" s="713" t="s">
        <v>45</v>
      </c>
      <c r="H1594" s="713" t="s">
        <v>2282</v>
      </c>
      <c r="I1594" s="713" t="s">
        <v>778</v>
      </c>
      <c r="J1594" s="986">
        <v>2096102</v>
      </c>
      <c r="K1594" s="988" t="s">
        <v>2186</v>
      </c>
      <c r="L1594" s="988">
        <v>43075</v>
      </c>
      <c r="M1594" s="1020">
        <v>54032</v>
      </c>
      <c r="O1594" s="1021" t="s">
        <v>3117</v>
      </c>
    </row>
    <row r="1595" spans="1:15" s="719" customFormat="1" ht="10.199999999999999">
      <c r="A1595" s="990">
        <v>1592</v>
      </c>
      <c r="B1595" s="991" t="s">
        <v>11193</v>
      </c>
      <c r="C1595" s="991">
        <v>20996</v>
      </c>
      <c r="D1595" s="707" t="s">
        <v>11194</v>
      </c>
      <c r="E1595" s="992">
        <v>36.46</v>
      </c>
      <c r="F1595" s="991" t="s">
        <v>11195</v>
      </c>
      <c r="G1595" s="709" t="s">
        <v>43</v>
      </c>
      <c r="H1595" s="709" t="s">
        <v>3228</v>
      </c>
      <c r="I1595" s="709" t="s">
        <v>11196</v>
      </c>
      <c r="J1595" s="991">
        <v>5051118</v>
      </c>
      <c r="K1595" s="993" t="s">
        <v>3086</v>
      </c>
      <c r="L1595" s="993">
        <v>39084</v>
      </c>
      <c r="M1595" s="1022">
        <v>50042</v>
      </c>
      <c r="O1595" s="1023" t="s">
        <v>3122</v>
      </c>
    </row>
    <row r="1596" spans="1:15" s="719" customFormat="1" ht="20.399999999999999">
      <c r="A1596" s="985">
        <v>1593</v>
      </c>
      <c r="B1596" s="986" t="s">
        <v>11197</v>
      </c>
      <c r="C1596" s="986">
        <v>20997</v>
      </c>
      <c r="D1596" s="712" t="s">
        <v>4142</v>
      </c>
      <c r="E1596" s="987">
        <v>1314.72</v>
      </c>
      <c r="F1596" s="986" t="s">
        <v>11198</v>
      </c>
      <c r="G1596" s="713" t="s">
        <v>2509</v>
      </c>
      <c r="H1596" s="713" t="s">
        <v>5850</v>
      </c>
      <c r="I1596" s="713" t="s">
        <v>8576</v>
      </c>
      <c r="J1596" s="986">
        <v>5840716</v>
      </c>
      <c r="K1596" s="988" t="s">
        <v>10969</v>
      </c>
      <c r="L1596" s="988">
        <v>43097</v>
      </c>
      <c r="M1596" s="1020">
        <v>54054</v>
      </c>
      <c r="O1596" s="1021" t="s">
        <v>3117</v>
      </c>
    </row>
    <row r="1597" spans="1:15" s="719" customFormat="1" ht="10.199999999999999">
      <c r="A1597" s="990">
        <v>1594</v>
      </c>
      <c r="B1597" s="991" t="s">
        <v>11199</v>
      </c>
      <c r="C1597" s="991">
        <v>20998</v>
      </c>
      <c r="D1597" s="707" t="s">
        <v>4563</v>
      </c>
      <c r="E1597" s="992">
        <v>411.88</v>
      </c>
      <c r="F1597" s="991" t="s">
        <v>4562</v>
      </c>
      <c r="G1597" s="709" t="s">
        <v>46</v>
      </c>
      <c r="H1597" s="709" t="s">
        <v>3457</v>
      </c>
      <c r="I1597" s="709" t="s">
        <v>4564</v>
      </c>
      <c r="J1597" s="991">
        <v>5979374</v>
      </c>
      <c r="K1597" s="993" t="s">
        <v>2186</v>
      </c>
      <c r="L1597" s="993">
        <v>43097</v>
      </c>
      <c r="M1597" s="1022">
        <v>54054</v>
      </c>
      <c r="O1597" s="1023" t="s">
        <v>3117</v>
      </c>
    </row>
    <row r="1598" spans="1:15" s="719" customFormat="1" ht="10.199999999999999">
      <c r="A1598" s="985">
        <v>1595</v>
      </c>
      <c r="B1598" s="986" t="s">
        <v>11200</v>
      </c>
      <c r="C1598" s="986">
        <v>20999</v>
      </c>
      <c r="D1598" s="712" t="s">
        <v>11201</v>
      </c>
      <c r="E1598" s="987">
        <v>61.13</v>
      </c>
      <c r="F1598" s="986" t="s">
        <v>11202</v>
      </c>
      <c r="G1598" s="713" t="s">
        <v>48</v>
      </c>
      <c r="H1598" s="713" t="s">
        <v>775</v>
      </c>
      <c r="I1598" s="713" t="s">
        <v>11203</v>
      </c>
      <c r="J1598" s="986">
        <v>5198321</v>
      </c>
      <c r="K1598" s="988" t="s">
        <v>2287</v>
      </c>
      <c r="L1598" s="988">
        <v>43097</v>
      </c>
      <c r="M1598" s="1020">
        <v>54054</v>
      </c>
      <c r="O1598" s="1021" t="s">
        <v>3149</v>
      </c>
    </row>
    <row r="1599" spans="1:15" s="719" customFormat="1" ht="10.199999999999999">
      <c r="A1599" s="990">
        <v>1596</v>
      </c>
      <c r="B1599" s="991" t="s">
        <v>11204</v>
      </c>
      <c r="C1599" s="991">
        <v>21000</v>
      </c>
      <c r="D1599" s="707" t="s">
        <v>11205</v>
      </c>
      <c r="E1599" s="992">
        <v>21090.69</v>
      </c>
      <c r="F1599" s="991" t="s">
        <v>11206</v>
      </c>
      <c r="G1599" s="709" t="s">
        <v>11207</v>
      </c>
      <c r="H1599" s="709" t="s">
        <v>11208</v>
      </c>
      <c r="I1599" s="709" t="s">
        <v>6805</v>
      </c>
      <c r="J1599" s="991">
        <v>2074192</v>
      </c>
      <c r="K1599" s="993" t="s">
        <v>7827</v>
      </c>
      <c r="L1599" s="993">
        <v>43097</v>
      </c>
      <c r="M1599" s="1022">
        <v>54054</v>
      </c>
      <c r="O1599" s="1023" t="s">
        <v>3117</v>
      </c>
    </row>
    <row r="1600" spans="1:15" s="719" customFormat="1" ht="10.199999999999999">
      <c r="A1600" s="985">
        <v>1597</v>
      </c>
      <c r="B1600" s="986" t="s">
        <v>11209</v>
      </c>
      <c r="C1600" s="986">
        <v>21001</v>
      </c>
      <c r="D1600" s="712" t="s">
        <v>3542</v>
      </c>
      <c r="E1600" s="987">
        <v>1460.51</v>
      </c>
      <c r="F1600" s="986" t="s">
        <v>3541</v>
      </c>
      <c r="G1600" s="713" t="s">
        <v>42</v>
      </c>
      <c r="H1600" s="713" t="s">
        <v>3125</v>
      </c>
      <c r="I1600" s="713" t="s">
        <v>3543</v>
      </c>
      <c r="J1600" s="986">
        <v>5320607</v>
      </c>
      <c r="K1600" s="988" t="s">
        <v>2186</v>
      </c>
      <c r="L1600" s="988">
        <v>43097</v>
      </c>
      <c r="M1600" s="1020">
        <v>54054</v>
      </c>
      <c r="O1600" s="1021" t="s">
        <v>3117</v>
      </c>
    </row>
    <row r="1601" spans="1:15" s="719" customFormat="1" ht="10.199999999999999">
      <c r="A1601" s="990">
        <v>1598</v>
      </c>
      <c r="B1601" s="991" t="s">
        <v>11210</v>
      </c>
      <c r="C1601" s="991">
        <v>21005</v>
      </c>
      <c r="D1601" s="707" t="s">
        <v>8090</v>
      </c>
      <c r="E1601" s="992">
        <v>72.89</v>
      </c>
      <c r="F1601" s="991" t="s">
        <v>11211</v>
      </c>
      <c r="G1601" s="709" t="s">
        <v>47</v>
      </c>
      <c r="H1601" s="709" t="s">
        <v>4849</v>
      </c>
      <c r="I1601" s="709" t="s">
        <v>11212</v>
      </c>
      <c r="J1601" s="991">
        <v>5335132</v>
      </c>
      <c r="K1601" s="993" t="s">
        <v>3086</v>
      </c>
      <c r="L1601" s="993">
        <v>35768</v>
      </c>
      <c r="M1601" s="1022">
        <v>46726</v>
      </c>
      <c r="O1601" s="1023" t="s">
        <v>3117</v>
      </c>
    </row>
    <row r="1602" spans="1:15" s="719" customFormat="1" ht="10.199999999999999">
      <c r="A1602" s="985">
        <v>1599</v>
      </c>
      <c r="B1602" s="986" t="s">
        <v>11213</v>
      </c>
      <c r="C1602" s="986">
        <v>21008</v>
      </c>
      <c r="D1602" s="712" t="s">
        <v>6555</v>
      </c>
      <c r="E1602" s="987">
        <v>178.98</v>
      </c>
      <c r="F1602" s="986" t="s">
        <v>8761</v>
      </c>
      <c r="G1602" s="713" t="s">
        <v>41</v>
      </c>
      <c r="H1602" s="713" t="s">
        <v>1072</v>
      </c>
      <c r="I1602" s="713" t="s">
        <v>11214</v>
      </c>
      <c r="J1602" s="986">
        <v>5294088</v>
      </c>
      <c r="K1602" s="988" t="s">
        <v>3086</v>
      </c>
      <c r="L1602" s="988">
        <v>39783</v>
      </c>
      <c r="M1602" s="1020">
        <v>50740</v>
      </c>
      <c r="O1602" s="1021" t="s">
        <v>3149</v>
      </c>
    </row>
    <row r="1603" spans="1:15" s="719" customFormat="1" ht="10.199999999999999">
      <c r="A1603" s="990">
        <v>1600</v>
      </c>
      <c r="B1603" s="991" t="s">
        <v>11215</v>
      </c>
      <c r="C1603" s="991">
        <v>21010</v>
      </c>
      <c r="D1603" s="707" t="s">
        <v>7148</v>
      </c>
      <c r="E1603" s="992">
        <v>66.72</v>
      </c>
      <c r="F1603" s="991" t="s">
        <v>11216</v>
      </c>
      <c r="G1603" s="709" t="s">
        <v>371</v>
      </c>
      <c r="H1603" s="709" t="s">
        <v>3590</v>
      </c>
      <c r="I1603" s="709" t="s">
        <v>5241</v>
      </c>
      <c r="J1603" s="991">
        <v>2095025</v>
      </c>
      <c r="K1603" s="993" t="s">
        <v>7264</v>
      </c>
      <c r="L1603" s="993">
        <v>43111</v>
      </c>
      <c r="M1603" s="1022">
        <v>54068</v>
      </c>
      <c r="O1603" s="1023" t="s">
        <v>3117</v>
      </c>
    </row>
    <row r="1604" spans="1:15" s="719" customFormat="1" ht="20.399999999999999">
      <c r="A1604" s="985">
        <v>1601</v>
      </c>
      <c r="B1604" s="986" t="s">
        <v>11217</v>
      </c>
      <c r="C1604" s="986">
        <v>21011</v>
      </c>
      <c r="D1604" s="712" t="s">
        <v>3968</v>
      </c>
      <c r="E1604" s="987">
        <v>464.59</v>
      </c>
      <c r="F1604" s="986" t="s">
        <v>5795</v>
      </c>
      <c r="G1604" s="713" t="s">
        <v>48</v>
      </c>
      <c r="H1604" s="713" t="s">
        <v>5533</v>
      </c>
      <c r="I1604" s="713" t="s">
        <v>5796</v>
      </c>
      <c r="J1604" s="986">
        <v>5481341</v>
      </c>
      <c r="K1604" s="988" t="s">
        <v>2287</v>
      </c>
      <c r="L1604" s="988">
        <v>43116</v>
      </c>
      <c r="M1604" s="1020">
        <v>54073</v>
      </c>
      <c r="O1604" s="1021" t="s">
        <v>3117</v>
      </c>
    </row>
    <row r="1605" spans="1:15" s="719" customFormat="1" ht="10.199999999999999">
      <c r="A1605" s="990">
        <v>1602</v>
      </c>
      <c r="B1605" s="991" t="s">
        <v>11218</v>
      </c>
      <c r="C1605" s="991">
        <v>21012</v>
      </c>
      <c r="D1605" s="707" t="s">
        <v>11219</v>
      </c>
      <c r="E1605" s="992">
        <v>72.97</v>
      </c>
      <c r="F1605" s="991" t="s">
        <v>11220</v>
      </c>
      <c r="G1605" s="709" t="s">
        <v>40</v>
      </c>
      <c r="H1605" s="709" t="s">
        <v>2334</v>
      </c>
      <c r="I1605" s="709" t="s">
        <v>11221</v>
      </c>
      <c r="J1605" s="991">
        <v>2018241</v>
      </c>
      <c r="K1605" s="993" t="s">
        <v>2186</v>
      </c>
      <c r="L1605" s="993">
        <v>38736</v>
      </c>
      <c r="M1605" s="1022">
        <v>49676</v>
      </c>
      <c r="O1605" s="1023" t="s">
        <v>3117</v>
      </c>
    </row>
    <row r="1606" spans="1:15" s="719" customFormat="1" ht="20.399999999999999">
      <c r="A1606" s="985">
        <v>1603</v>
      </c>
      <c r="B1606" s="986" t="s">
        <v>11222</v>
      </c>
      <c r="C1606" s="986">
        <v>21013</v>
      </c>
      <c r="D1606" s="712" t="s">
        <v>3821</v>
      </c>
      <c r="E1606" s="987">
        <v>1472.04</v>
      </c>
      <c r="F1606" s="986" t="s">
        <v>3820</v>
      </c>
      <c r="G1606" s="713" t="s">
        <v>46</v>
      </c>
      <c r="H1606" s="713" t="s">
        <v>3340</v>
      </c>
      <c r="I1606" s="713" t="s">
        <v>3822</v>
      </c>
      <c r="J1606" s="986">
        <v>5297052</v>
      </c>
      <c r="K1606" s="988" t="s">
        <v>8037</v>
      </c>
      <c r="L1606" s="988">
        <v>43116</v>
      </c>
      <c r="M1606" s="1020">
        <v>54073</v>
      </c>
      <c r="O1606" s="1021" t="s">
        <v>3122</v>
      </c>
    </row>
    <row r="1607" spans="1:15" s="719" customFormat="1" ht="10.199999999999999">
      <c r="A1607" s="990">
        <v>1604</v>
      </c>
      <c r="B1607" s="991" t="s">
        <v>11223</v>
      </c>
      <c r="C1607" s="991">
        <v>21014</v>
      </c>
      <c r="D1607" s="707" t="s">
        <v>3395</v>
      </c>
      <c r="E1607" s="992">
        <v>6557.08</v>
      </c>
      <c r="F1607" s="991" t="s">
        <v>11224</v>
      </c>
      <c r="G1607" s="709" t="s">
        <v>46</v>
      </c>
      <c r="H1607" s="709" t="s">
        <v>3322</v>
      </c>
      <c r="I1607" s="709" t="s">
        <v>9682</v>
      </c>
      <c r="J1607" s="991">
        <v>2875578</v>
      </c>
      <c r="K1607" s="993" t="s">
        <v>8933</v>
      </c>
      <c r="L1607" s="993">
        <v>43130</v>
      </c>
      <c r="M1607" s="1022">
        <v>54087</v>
      </c>
      <c r="O1607" s="1023" t="s">
        <v>3117</v>
      </c>
    </row>
    <row r="1608" spans="1:15" s="719" customFormat="1" ht="10.199999999999999">
      <c r="A1608" s="985">
        <v>1605</v>
      </c>
      <c r="B1608" s="986" t="s">
        <v>11225</v>
      </c>
      <c r="C1608" s="986">
        <v>21015</v>
      </c>
      <c r="D1608" s="712" t="s">
        <v>3798</v>
      </c>
      <c r="E1608" s="987">
        <v>1412.68</v>
      </c>
      <c r="F1608" s="986" t="s">
        <v>10110</v>
      </c>
      <c r="G1608" s="713" t="s">
        <v>2509</v>
      </c>
      <c r="H1608" s="713" t="s">
        <v>3183</v>
      </c>
      <c r="I1608" s="713" t="s">
        <v>867</v>
      </c>
      <c r="J1608" s="986">
        <v>5722942</v>
      </c>
      <c r="K1608" s="988" t="s">
        <v>2186</v>
      </c>
      <c r="L1608" s="988">
        <v>43130</v>
      </c>
      <c r="M1608" s="1020">
        <v>54087</v>
      </c>
      <c r="O1608" s="1021" t="s">
        <v>3117</v>
      </c>
    </row>
    <row r="1609" spans="1:15" s="719" customFormat="1" ht="20.399999999999999">
      <c r="A1609" s="990">
        <v>1606</v>
      </c>
      <c r="B1609" s="991" t="s">
        <v>11226</v>
      </c>
      <c r="C1609" s="991">
        <v>21024</v>
      </c>
      <c r="D1609" s="707" t="s">
        <v>6562</v>
      </c>
      <c r="E1609" s="992">
        <v>247.41</v>
      </c>
      <c r="F1609" s="991" t="s">
        <v>6563</v>
      </c>
      <c r="G1609" s="709" t="s">
        <v>41</v>
      </c>
      <c r="H1609" s="709" t="s">
        <v>1072</v>
      </c>
      <c r="I1609" s="709" t="s">
        <v>11227</v>
      </c>
      <c r="J1609" s="991">
        <v>2665093</v>
      </c>
      <c r="K1609" s="993" t="s">
        <v>6813</v>
      </c>
      <c r="L1609" s="993">
        <v>43165</v>
      </c>
      <c r="M1609" s="1022">
        <v>54123</v>
      </c>
      <c r="O1609" s="1023" t="s">
        <v>3117</v>
      </c>
    </row>
    <row r="1610" spans="1:15" s="719" customFormat="1" ht="20.399999999999999">
      <c r="A1610" s="985">
        <v>1607</v>
      </c>
      <c r="B1610" s="986" t="s">
        <v>11228</v>
      </c>
      <c r="C1610" s="986">
        <v>21035</v>
      </c>
      <c r="D1610" s="712" t="s">
        <v>5428</v>
      </c>
      <c r="E1610" s="987">
        <v>303.92</v>
      </c>
      <c r="F1610" s="986" t="s">
        <v>11229</v>
      </c>
      <c r="G1610" s="713" t="s">
        <v>48</v>
      </c>
      <c r="H1610" s="713" t="s">
        <v>775</v>
      </c>
      <c r="I1610" s="713" t="s">
        <v>6684</v>
      </c>
      <c r="J1610" s="986">
        <v>5421624</v>
      </c>
      <c r="K1610" s="988" t="s">
        <v>10236</v>
      </c>
      <c r="L1610" s="988">
        <v>41505</v>
      </c>
      <c r="M1610" s="1020">
        <v>52462</v>
      </c>
      <c r="O1610" s="1021" t="s">
        <v>3117</v>
      </c>
    </row>
    <row r="1611" spans="1:15" s="719" customFormat="1" ht="20.399999999999999">
      <c r="A1611" s="990">
        <v>1608</v>
      </c>
      <c r="B1611" s="991" t="s">
        <v>11230</v>
      </c>
      <c r="C1611" s="991">
        <v>21036</v>
      </c>
      <c r="D1611" s="707" t="s">
        <v>3497</v>
      </c>
      <c r="E1611" s="992">
        <v>2583.98</v>
      </c>
      <c r="F1611" s="991" t="s">
        <v>11231</v>
      </c>
      <c r="G1611" s="709" t="s">
        <v>48</v>
      </c>
      <c r="H1611" s="709" t="s">
        <v>775</v>
      </c>
      <c r="I1611" s="709" t="s">
        <v>6684</v>
      </c>
      <c r="J1611" s="991">
        <v>5421624</v>
      </c>
      <c r="K1611" s="993" t="s">
        <v>10236</v>
      </c>
      <c r="L1611" s="993">
        <v>42754</v>
      </c>
      <c r="M1611" s="1022">
        <v>53711</v>
      </c>
      <c r="O1611" s="1023" t="s">
        <v>3117</v>
      </c>
    </row>
    <row r="1612" spans="1:15" s="719" customFormat="1" ht="20.399999999999999">
      <c r="A1612" s="985">
        <v>1609</v>
      </c>
      <c r="B1612" s="986" t="s">
        <v>11232</v>
      </c>
      <c r="C1612" s="986">
        <v>21037</v>
      </c>
      <c r="D1612" s="712" t="s">
        <v>4637</v>
      </c>
      <c r="E1612" s="987">
        <v>599.89</v>
      </c>
      <c r="F1612" s="986" t="s">
        <v>11233</v>
      </c>
      <c r="G1612" s="713" t="s">
        <v>2188</v>
      </c>
      <c r="H1612" s="713" t="s">
        <v>2189</v>
      </c>
      <c r="I1612" s="713" t="s">
        <v>6032</v>
      </c>
      <c r="J1612" s="986">
        <v>5062306</v>
      </c>
      <c r="K1612" s="988" t="s">
        <v>11234</v>
      </c>
      <c r="L1612" s="988">
        <v>43174</v>
      </c>
      <c r="M1612" s="1020">
        <v>54132</v>
      </c>
      <c r="O1612" s="1021" t="s">
        <v>3117</v>
      </c>
    </row>
    <row r="1613" spans="1:15" s="719" customFormat="1" ht="10.199999999999999">
      <c r="A1613" s="990">
        <v>1610</v>
      </c>
      <c r="B1613" s="991" t="s">
        <v>11235</v>
      </c>
      <c r="C1613" s="991">
        <v>21054</v>
      </c>
      <c r="D1613" s="707" t="s">
        <v>3623</v>
      </c>
      <c r="E1613" s="992">
        <v>39.75</v>
      </c>
      <c r="F1613" s="991" t="s">
        <v>11236</v>
      </c>
      <c r="G1613" s="709" t="s">
        <v>41</v>
      </c>
      <c r="H1613" s="709" t="s">
        <v>1072</v>
      </c>
      <c r="I1613" s="709" t="s">
        <v>11237</v>
      </c>
      <c r="J1613" s="991">
        <v>5350182</v>
      </c>
      <c r="K1613" s="993" t="s">
        <v>3086</v>
      </c>
      <c r="L1613" s="993">
        <v>43194</v>
      </c>
      <c r="M1613" s="1022">
        <v>54152</v>
      </c>
      <c r="O1613" s="1023" t="s">
        <v>3122</v>
      </c>
    </row>
    <row r="1614" spans="1:15" s="719" customFormat="1" ht="10.199999999999999">
      <c r="A1614" s="985">
        <v>1611</v>
      </c>
      <c r="B1614" s="986" t="s">
        <v>11238</v>
      </c>
      <c r="C1614" s="986">
        <v>21055</v>
      </c>
      <c r="D1614" s="712" t="s">
        <v>5737</v>
      </c>
      <c r="E1614" s="987">
        <v>374.14</v>
      </c>
      <c r="F1614" s="986" t="s">
        <v>5736</v>
      </c>
      <c r="G1614" s="713" t="s">
        <v>2364</v>
      </c>
      <c r="H1614" s="713" t="s">
        <v>2365</v>
      </c>
      <c r="I1614" s="713" t="s">
        <v>5738</v>
      </c>
      <c r="J1614" s="986">
        <v>5328918</v>
      </c>
      <c r="K1614" s="988" t="s">
        <v>2287</v>
      </c>
      <c r="L1614" s="988">
        <v>43194</v>
      </c>
      <c r="M1614" s="1020">
        <v>54152</v>
      </c>
      <c r="O1614" s="1021" t="s">
        <v>3117</v>
      </c>
    </row>
    <row r="1615" spans="1:15" s="719" customFormat="1" ht="10.199999999999999">
      <c r="A1615" s="990">
        <v>1612</v>
      </c>
      <c r="B1615" s="991" t="s">
        <v>11239</v>
      </c>
      <c r="C1615" s="991">
        <v>21059</v>
      </c>
      <c r="D1615" s="707" t="s">
        <v>3483</v>
      </c>
      <c r="E1615" s="992">
        <v>574.26</v>
      </c>
      <c r="F1615" s="991" t="s">
        <v>4559</v>
      </c>
      <c r="G1615" s="709" t="s">
        <v>46</v>
      </c>
      <c r="H1615" s="709" t="s">
        <v>3498</v>
      </c>
      <c r="I1615" s="709" t="s">
        <v>4561</v>
      </c>
      <c r="J1615" s="991">
        <v>5226759</v>
      </c>
      <c r="K1615" s="993" t="s">
        <v>2186</v>
      </c>
      <c r="L1615" s="993">
        <v>43206</v>
      </c>
      <c r="M1615" s="1022">
        <v>54164</v>
      </c>
      <c r="O1615" s="1023" t="s">
        <v>3117</v>
      </c>
    </row>
    <row r="1616" spans="1:15" s="719" customFormat="1" ht="20.399999999999999">
      <c r="A1616" s="985">
        <v>1613</v>
      </c>
      <c r="B1616" s="986" t="s">
        <v>11240</v>
      </c>
      <c r="C1616" s="986">
        <v>21063</v>
      </c>
      <c r="D1616" s="712" t="s">
        <v>9643</v>
      </c>
      <c r="E1616" s="987">
        <v>251.1</v>
      </c>
      <c r="F1616" s="986" t="s">
        <v>11241</v>
      </c>
      <c r="G1616" s="713" t="s">
        <v>41</v>
      </c>
      <c r="H1616" s="713" t="s">
        <v>3420</v>
      </c>
      <c r="I1616" s="713" t="s">
        <v>11242</v>
      </c>
      <c r="J1616" s="986">
        <v>6280161</v>
      </c>
      <c r="K1616" s="988" t="s">
        <v>3086</v>
      </c>
      <c r="L1616" s="988">
        <v>41607</v>
      </c>
      <c r="M1616" s="1020">
        <v>52564</v>
      </c>
      <c r="O1616" s="1021" t="s">
        <v>3117</v>
      </c>
    </row>
    <row r="1617" spans="1:15" s="719" customFormat="1" ht="10.199999999999999">
      <c r="A1617" s="990">
        <v>1614</v>
      </c>
      <c r="B1617" s="991" t="s">
        <v>11243</v>
      </c>
      <c r="C1617" s="991">
        <v>21065</v>
      </c>
      <c r="D1617" s="707" t="s">
        <v>3252</v>
      </c>
      <c r="E1617" s="992">
        <v>222.34</v>
      </c>
      <c r="F1617" s="991" t="s">
        <v>11244</v>
      </c>
      <c r="G1617" s="709" t="s">
        <v>2509</v>
      </c>
      <c r="H1617" s="709" t="s">
        <v>3372</v>
      </c>
      <c r="I1617" s="709" t="s">
        <v>615</v>
      </c>
      <c r="J1617" s="991">
        <v>5051134</v>
      </c>
      <c r="K1617" s="993" t="s">
        <v>2287</v>
      </c>
      <c r="L1617" s="993">
        <v>38281</v>
      </c>
      <c r="M1617" s="1022">
        <v>49238</v>
      </c>
      <c r="O1617" s="1023" t="s">
        <v>3117</v>
      </c>
    </row>
    <row r="1618" spans="1:15" s="719" customFormat="1" ht="10.199999999999999">
      <c r="A1618" s="985">
        <v>1615</v>
      </c>
      <c r="B1618" s="986" t="s">
        <v>11245</v>
      </c>
      <c r="C1618" s="986">
        <v>21068</v>
      </c>
      <c r="D1618" s="712" t="s">
        <v>3182</v>
      </c>
      <c r="E1618" s="987">
        <v>1577.26</v>
      </c>
      <c r="F1618" s="986" t="s">
        <v>3181</v>
      </c>
      <c r="G1618" s="713" t="s">
        <v>2509</v>
      </c>
      <c r="H1618" s="713" t="s">
        <v>3183</v>
      </c>
      <c r="I1618" s="713" t="s">
        <v>585</v>
      </c>
      <c r="J1618" s="986">
        <v>5935539</v>
      </c>
      <c r="K1618" s="988" t="s">
        <v>2186</v>
      </c>
      <c r="L1618" s="988">
        <v>43224</v>
      </c>
      <c r="M1618" s="1020">
        <v>54182</v>
      </c>
      <c r="O1618" s="1021" t="s">
        <v>3117</v>
      </c>
    </row>
    <row r="1619" spans="1:15" s="719" customFormat="1" ht="20.399999999999999">
      <c r="A1619" s="990">
        <v>1616</v>
      </c>
      <c r="B1619" s="991" t="s">
        <v>11246</v>
      </c>
      <c r="C1619" s="991">
        <v>21069</v>
      </c>
      <c r="D1619" s="707" t="s">
        <v>6714</v>
      </c>
      <c r="E1619" s="992">
        <v>235.46</v>
      </c>
      <c r="F1619" s="991" t="s">
        <v>6715</v>
      </c>
      <c r="G1619" s="709" t="s">
        <v>2230</v>
      </c>
      <c r="H1619" s="709" t="s">
        <v>2282</v>
      </c>
      <c r="I1619" s="709" t="s">
        <v>6716</v>
      </c>
      <c r="J1619" s="991">
        <v>5516455</v>
      </c>
      <c r="K1619" s="993" t="s">
        <v>2186</v>
      </c>
      <c r="L1619" s="993">
        <v>43224</v>
      </c>
      <c r="M1619" s="1022">
        <v>54182</v>
      </c>
      <c r="O1619" s="1023" t="s">
        <v>3117</v>
      </c>
    </row>
    <row r="1620" spans="1:15" s="719" customFormat="1" ht="10.199999999999999">
      <c r="A1620" s="985">
        <v>1617</v>
      </c>
      <c r="B1620" s="986" t="s">
        <v>11247</v>
      </c>
      <c r="C1620" s="986">
        <v>21071</v>
      </c>
      <c r="D1620" s="712" t="s">
        <v>6975</v>
      </c>
      <c r="E1620" s="987">
        <v>36.22</v>
      </c>
      <c r="F1620" s="986" t="s">
        <v>6974</v>
      </c>
      <c r="G1620" s="713" t="s">
        <v>40</v>
      </c>
      <c r="H1620" s="713" t="s">
        <v>2334</v>
      </c>
      <c r="I1620" s="713" t="s">
        <v>6976</v>
      </c>
      <c r="J1620" s="986">
        <v>5007127</v>
      </c>
      <c r="K1620" s="988" t="s">
        <v>2186</v>
      </c>
      <c r="L1620" s="988">
        <v>35594</v>
      </c>
      <c r="M1620" s="1020">
        <v>46551</v>
      </c>
      <c r="O1620" s="1021" t="s">
        <v>3149</v>
      </c>
    </row>
    <row r="1621" spans="1:15" s="719" customFormat="1" ht="10.199999999999999">
      <c r="A1621" s="990">
        <v>1618</v>
      </c>
      <c r="B1621" s="991" t="s">
        <v>11248</v>
      </c>
      <c r="C1621" s="991">
        <v>21073</v>
      </c>
      <c r="D1621" s="707" t="s">
        <v>11249</v>
      </c>
      <c r="E1621" s="992">
        <v>698.47</v>
      </c>
      <c r="F1621" s="991" t="s">
        <v>11250</v>
      </c>
      <c r="G1621" s="709" t="s">
        <v>41</v>
      </c>
      <c r="H1621" s="709" t="s">
        <v>1072</v>
      </c>
      <c r="I1621" s="709" t="s">
        <v>792</v>
      </c>
      <c r="J1621" s="991">
        <v>5830974</v>
      </c>
      <c r="K1621" s="993" t="s">
        <v>6813</v>
      </c>
      <c r="L1621" s="993">
        <v>43231</v>
      </c>
      <c r="M1621" s="1022">
        <v>54189</v>
      </c>
      <c r="O1621" s="1023" t="s">
        <v>3117</v>
      </c>
    </row>
    <row r="1622" spans="1:15" s="719" customFormat="1" ht="10.199999999999999">
      <c r="A1622" s="985">
        <v>1619</v>
      </c>
      <c r="B1622" s="986" t="s">
        <v>11251</v>
      </c>
      <c r="C1622" s="986">
        <v>21076</v>
      </c>
      <c r="D1622" s="712" t="s">
        <v>4154</v>
      </c>
      <c r="E1622" s="987">
        <v>658.34</v>
      </c>
      <c r="F1622" s="986" t="s">
        <v>4153</v>
      </c>
      <c r="G1622" s="713" t="s">
        <v>2281</v>
      </c>
      <c r="H1622" s="713" t="s">
        <v>4468</v>
      </c>
      <c r="I1622" s="713" t="s">
        <v>4156</v>
      </c>
      <c r="J1622" s="986">
        <v>2069792</v>
      </c>
      <c r="K1622" s="988" t="s">
        <v>2186</v>
      </c>
      <c r="L1622" s="988">
        <v>43237</v>
      </c>
      <c r="M1622" s="1020">
        <v>54195</v>
      </c>
      <c r="O1622" s="1021" t="s">
        <v>3117</v>
      </c>
    </row>
    <row r="1623" spans="1:15" s="719" customFormat="1" ht="10.199999999999999">
      <c r="A1623" s="990">
        <v>1620</v>
      </c>
      <c r="B1623" s="991" t="s">
        <v>11252</v>
      </c>
      <c r="C1623" s="991">
        <v>21081</v>
      </c>
      <c r="D1623" s="707" t="s">
        <v>4702</v>
      </c>
      <c r="E1623" s="992">
        <v>103.94</v>
      </c>
      <c r="F1623" s="991" t="s">
        <v>6501</v>
      </c>
      <c r="G1623" s="709" t="s">
        <v>45</v>
      </c>
      <c r="H1623" s="709" t="s">
        <v>2314</v>
      </c>
      <c r="I1623" s="709" t="s">
        <v>6502</v>
      </c>
      <c r="J1623" s="991">
        <v>4065115</v>
      </c>
      <c r="K1623" s="993" t="s">
        <v>6813</v>
      </c>
      <c r="L1623" s="993">
        <v>43250</v>
      </c>
      <c r="M1623" s="1022">
        <v>54208</v>
      </c>
      <c r="O1623" s="1023" t="s">
        <v>3117</v>
      </c>
    </row>
    <row r="1624" spans="1:15" s="719" customFormat="1" ht="10.199999999999999">
      <c r="A1624" s="985">
        <v>1621</v>
      </c>
      <c r="B1624" s="986" t="s">
        <v>11253</v>
      </c>
      <c r="C1624" s="986">
        <v>21082</v>
      </c>
      <c r="D1624" s="712" t="s">
        <v>3918</v>
      </c>
      <c r="E1624" s="987">
        <v>309.32</v>
      </c>
      <c r="F1624" s="986" t="s">
        <v>3917</v>
      </c>
      <c r="G1624" s="713" t="s">
        <v>53</v>
      </c>
      <c r="H1624" s="713" t="s">
        <v>3919</v>
      </c>
      <c r="I1624" s="713" t="s">
        <v>3920</v>
      </c>
      <c r="J1624" s="986">
        <v>5254469</v>
      </c>
      <c r="K1624" s="988" t="s">
        <v>2186</v>
      </c>
      <c r="L1624" s="988">
        <v>43251</v>
      </c>
      <c r="M1624" s="1020">
        <v>54209</v>
      </c>
      <c r="O1624" s="1021" t="s">
        <v>3117</v>
      </c>
    </row>
    <row r="1625" spans="1:15" s="719" customFormat="1" ht="10.199999999999999">
      <c r="A1625" s="990">
        <v>1622</v>
      </c>
      <c r="B1625" s="991" t="s">
        <v>11254</v>
      </c>
      <c r="C1625" s="991">
        <v>21083</v>
      </c>
      <c r="D1625" s="707" t="s">
        <v>3488</v>
      </c>
      <c r="E1625" s="992">
        <v>2003.63</v>
      </c>
      <c r="F1625" s="991" t="s">
        <v>11255</v>
      </c>
      <c r="G1625" s="709" t="s">
        <v>2230</v>
      </c>
      <c r="H1625" s="709" t="s">
        <v>3488</v>
      </c>
      <c r="I1625" s="709" t="s">
        <v>11256</v>
      </c>
      <c r="J1625" s="991">
        <v>2621169</v>
      </c>
      <c r="K1625" s="993" t="s">
        <v>2186</v>
      </c>
      <c r="L1625" s="993">
        <v>43256</v>
      </c>
      <c r="M1625" s="1022">
        <v>54214</v>
      </c>
      <c r="O1625" s="1023" t="s">
        <v>3117</v>
      </c>
    </row>
    <row r="1626" spans="1:15" s="719" customFormat="1" ht="10.199999999999999">
      <c r="A1626" s="985">
        <v>1623</v>
      </c>
      <c r="B1626" s="986" t="s">
        <v>11257</v>
      </c>
      <c r="C1626" s="986">
        <v>21085</v>
      </c>
      <c r="D1626" s="712" t="s">
        <v>3727</v>
      </c>
      <c r="E1626" s="987">
        <v>247.49</v>
      </c>
      <c r="F1626" s="986" t="s">
        <v>3726</v>
      </c>
      <c r="G1626" s="713" t="s">
        <v>47</v>
      </c>
      <c r="H1626" s="713" t="s">
        <v>3728</v>
      </c>
      <c r="I1626" s="713" t="s">
        <v>3729</v>
      </c>
      <c r="J1626" s="986">
        <v>5166667</v>
      </c>
      <c r="K1626" s="988" t="s">
        <v>2186</v>
      </c>
      <c r="L1626" s="988">
        <v>43258</v>
      </c>
      <c r="M1626" s="1020">
        <v>54216</v>
      </c>
      <c r="O1626" s="1021" t="s">
        <v>3117</v>
      </c>
    </row>
    <row r="1627" spans="1:15" s="719" customFormat="1" ht="10.199999999999999">
      <c r="A1627" s="990">
        <v>1624</v>
      </c>
      <c r="B1627" s="991" t="s">
        <v>11258</v>
      </c>
      <c r="C1627" s="991">
        <v>21086</v>
      </c>
      <c r="D1627" s="707" t="s">
        <v>8078</v>
      </c>
      <c r="E1627" s="992">
        <v>24.44</v>
      </c>
      <c r="F1627" s="991" t="s">
        <v>11259</v>
      </c>
      <c r="G1627" s="709" t="s">
        <v>3218</v>
      </c>
      <c r="H1627" s="709" t="s">
        <v>3219</v>
      </c>
      <c r="I1627" s="709" t="s">
        <v>11260</v>
      </c>
      <c r="J1627" s="991">
        <v>3554848</v>
      </c>
      <c r="K1627" s="993" t="s">
        <v>2186</v>
      </c>
      <c r="L1627" s="993">
        <v>37792</v>
      </c>
      <c r="M1627" s="1022">
        <v>48750</v>
      </c>
      <c r="O1627" s="1023" t="s">
        <v>3117</v>
      </c>
    </row>
    <row r="1628" spans="1:15" s="719" customFormat="1" ht="20.399999999999999">
      <c r="A1628" s="985">
        <v>1625</v>
      </c>
      <c r="B1628" s="986" t="s">
        <v>11261</v>
      </c>
      <c r="C1628" s="986">
        <v>21088</v>
      </c>
      <c r="D1628" s="712" t="s">
        <v>11262</v>
      </c>
      <c r="E1628" s="987">
        <v>37.19</v>
      </c>
      <c r="F1628" s="986" t="s">
        <v>11263</v>
      </c>
      <c r="G1628" s="713" t="s">
        <v>2509</v>
      </c>
      <c r="H1628" s="713" t="s">
        <v>3183</v>
      </c>
      <c r="I1628" s="713" t="s">
        <v>961</v>
      </c>
      <c r="J1628" s="986">
        <v>5045894</v>
      </c>
      <c r="K1628" s="988" t="s">
        <v>2186</v>
      </c>
      <c r="L1628" s="988">
        <v>34911</v>
      </c>
      <c r="M1628" s="1020">
        <v>45869</v>
      </c>
      <c r="O1628" s="1021" t="s">
        <v>3117</v>
      </c>
    </row>
    <row r="1629" spans="1:15" s="719" customFormat="1" ht="10.199999999999999">
      <c r="A1629" s="990">
        <v>1626</v>
      </c>
      <c r="B1629" s="991" t="s">
        <v>11264</v>
      </c>
      <c r="C1629" s="991">
        <v>21089</v>
      </c>
      <c r="D1629" s="707" t="s">
        <v>4304</v>
      </c>
      <c r="E1629" s="992">
        <v>8.9600000000000009</v>
      </c>
      <c r="F1629" s="991" t="s">
        <v>11265</v>
      </c>
      <c r="G1629" s="709" t="s">
        <v>2509</v>
      </c>
      <c r="H1629" s="709" t="s">
        <v>3183</v>
      </c>
      <c r="I1629" s="709" t="s">
        <v>726</v>
      </c>
      <c r="J1629" s="991">
        <v>6183506</v>
      </c>
      <c r="K1629" s="993" t="s">
        <v>2186</v>
      </c>
      <c r="L1629" s="993">
        <v>34911</v>
      </c>
      <c r="M1629" s="1022">
        <v>45869</v>
      </c>
      <c r="O1629" s="1023" t="s">
        <v>3117</v>
      </c>
    </row>
    <row r="1630" spans="1:15" s="719" customFormat="1" ht="10.199999999999999">
      <c r="A1630" s="985">
        <v>1627</v>
      </c>
      <c r="B1630" s="986" t="s">
        <v>11266</v>
      </c>
      <c r="C1630" s="986">
        <v>21092</v>
      </c>
      <c r="D1630" s="712" t="s">
        <v>11267</v>
      </c>
      <c r="E1630" s="987">
        <v>47.74</v>
      </c>
      <c r="F1630" s="986" t="s">
        <v>11268</v>
      </c>
      <c r="G1630" s="713" t="s">
        <v>2247</v>
      </c>
      <c r="H1630" s="713" t="s">
        <v>2248</v>
      </c>
      <c r="I1630" s="713" t="s">
        <v>11269</v>
      </c>
      <c r="J1630" s="986">
        <v>6247059</v>
      </c>
      <c r="K1630" s="988" t="s">
        <v>2186</v>
      </c>
      <c r="L1630" s="988">
        <v>43270</v>
      </c>
      <c r="M1630" s="1020">
        <v>54228</v>
      </c>
      <c r="O1630" s="1021" t="s">
        <v>3149</v>
      </c>
    </row>
    <row r="1631" spans="1:15" s="719" customFormat="1" ht="10.199999999999999">
      <c r="A1631" s="990">
        <v>1628</v>
      </c>
      <c r="B1631" s="991" t="s">
        <v>11270</v>
      </c>
      <c r="C1631" s="991">
        <v>21093</v>
      </c>
      <c r="D1631" s="707" t="s">
        <v>3798</v>
      </c>
      <c r="E1631" s="992">
        <v>1980.02</v>
      </c>
      <c r="F1631" s="991" t="s">
        <v>4575</v>
      </c>
      <c r="G1631" s="709" t="s">
        <v>2281</v>
      </c>
      <c r="H1631" s="709" t="s">
        <v>4024</v>
      </c>
      <c r="I1631" s="709" t="s">
        <v>4654</v>
      </c>
      <c r="J1631" s="991">
        <v>5720443</v>
      </c>
      <c r="K1631" s="993" t="s">
        <v>3086</v>
      </c>
      <c r="L1631" s="993">
        <v>43272</v>
      </c>
      <c r="M1631" s="1022">
        <v>54230</v>
      </c>
      <c r="O1631" s="1023" t="s">
        <v>3117</v>
      </c>
    </row>
    <row r="1632" spans="1:15" s="719" customFormat="1" ht="10.199999999999999">
      <c r="A1632" s="985">
        <v>1629</v>
      </c>
      <c r="B1632" s="986" t="s">
        <v>11271</v>
      </c>
      <c r="C1632" s="986">
        <v>21094</v>
      </c>
      <c r="D1632" s="712" t="s">
        <v>11272</v>
      </c>
      <c r="E1632" s="987">
        <v>74.98</v>
      </c>
      <c r="F1632" s="986" t="s">
        <v>11273</v>
      </c>
      <c r="G1632" s="713" t="s">
        <v>41</v>
      </c>
      <c r="H1632" s="713" t="s">
        <v>2298</v>
      </c>
      <c r="I1632" s="713" t="s">
        <v>7710</v>
      </c>
      <c r="J1632" s="986">
        <v>2107511</v>
      </c>
      <c r="K1632" s="988" t="s">
        <v>2287</v>
      </c>
      <c r="L1632" s="988">
        <v>38253</v>
      </c>
      <c r="M1632" s="1020">
        <v>49210</v>
      </c>
      <c r="O1632" s="1021" t="s">
        <v>3117</v>
      </c>
    </row>
    <row r="1633" spans="1:15" s="719" customFormat="1" ht="10.199999999999999">
      <c r="A1633" s="990">
        <v>1630</v>
      </c>
      <c r="B1633" s="991" t="s">
        <v>11274</v>
      </c>
      <c r="C1633" s="991">
        <v>21095</v>
      </c>
      <c r="D1633" s="707" t="s">
        <v>11275</v>
      </c>
      <c r="E1633" s="992">
        <v>127.2</v>
      </c>
      <c r="F1633" s="991" t="s">
        <v>11276</v>
      </c>
      <c r="G1633" s="709" t="s">
        <v>40</v>
      </c>
      <c r="H1633" s="709" t="s">
        <v>2310</v>
      </c>
      <c r="I1633" s="709" t="s">
        <v>11277</v>
      </c>
      <c r="J1633" s="991">
        <v>2761319</v>
      </c>
      <c r="K1633" s="993" t="s">
        <v>2186</v>
      </c>
      <c r="L1633" s="993">
        <v>37000</v>
      </c>
      <c r="M1633" s="1022">
        <v>47957</v>
      </c>
      <c r="O1633" s="1023" t="s">
        <v>3117</v>
      </c>
    </row>
    <row r="1634" spans="1:15" s="719" customFormat="1" ht="10.199999999999999">
      <c r="A1634" s="985">
        <v>1631</v>
      </c>
      <c r="B1634" s="986" t="s">
        <v>11278</v>
      </c>
      <c r="C1634" s="986">
        <v>21098</v>
      </c>
      <c r="D1634" s="712" t="s">
        <v>7746</v>
      </c>
      <c r="E1634" s="987">
        <v>3.04</v>
      </c>
      <c r="F1634" s="986" t="s">
        <v>7745</v>
      </c>
      <c r="G1634" s="713" t="s">
        <v>2509</v>
      </c>
      <c r="H1634" s="713" t="s">
        <v>3900</v>
      </c>
      <c r="I1634" s="713" t="s">
        <v>4061</v>
      </c>
      <c r="J1634" s="986">
        <v>5063329</v>
      </c>
      <c r="K1634" s="988" t="s">
        <v>6906</v>
      </c>
      <c r="L1634" s="988">
        <v>38316</v>
      </c>
      <c r="M1634" s="1020">
        <v>49273</v>
      </c>
      <c r="O1634" s="1021" t="s">
        <v>3117</v>
      </c>
    </row>
    <row r="1635" spans="1:15" s="719" customFormat="1" ht="10.199999999999999">
      <c r="A1635" s="990">
        <v>1632</v>
      </c>
      <c r="B1635" s="991" t="s">
        <v>11279</v>
      </c>
      <c r="C1635" s="991">
        <v>21100</v>
      </c>
      <c r="D1635" s="707" t="s">
        <v>11280</v>
      </c>
      <c r="E1635" s="992">
        <v>862.39</v>
      </c>
      <c r="F1635" s="991" t="s">
        <v>11281</v>
      </c>
      <c r="G1635" s="709" t="s">
        <v>43</v>
      </c>
      <c r="H1635" s="709" t="s">
        <v>4228</v>
      </c>
      <c r="I1635" s="709" t="s">
        <v>11282</v>
      </c>
      <c r="J1635" s="991">
        <v>5665914</v>
      </c>
      <c r="K1635" s="993" t="s">
        <v>8049</v>
      </c>
      <c r="L1635" s="993">
        <v>43283</v>
      </c>
      <c r="M1635" s="1022">
        <v>54241</v>
      </c>
      <c r="O1635" s="1023" t="s">
        <v>3117</v>
      </c>
    </row>
    <row r="1636" spans="1:15" s="719" customFormat="1" ht="10.199999999999999">
      <c r="A1636" s="985">
        <v>1633</v>
      </c>
      <c r="B1636" s="986" t="s">
        <v>11283</v>
      </c>
      <c r="C1636" s="986">
        <v>21101</v>
      </c>
      <c r="D1636" s="712" t="s">
        <v>10544</v>
      </c>
      <c r="E1636" s="987">
        <v>5335.2</v>
      </c>
      <c r="F1636" s="986" t="s">
        <v>11284</v>
      </c>
      <c r="G1636" s="713" t="s">
        <v>2364</v>
      </c>
      <c r="H1636" s="713" t="s">
        <v>5182</v>
      </c>
      <c r="I1636" s="713" t="s">
        <v>7880</v>
      </c>
      <c r="J1636" s="986">
        <v>5183308</v>
      </c>
      <c r="K1636" s="988" t="s">
        <v>3086</v>
      </c>
      <c r="L1636" s="988">
        <v>43284</v>
      </c>
      <c r="M1636" s="1020">
        <v>54242</v>
      </c>
      <c r="O1636" s="1021" t="s">
        <v>3149</v>
      </c>
    </row>
    <row r="1637" spans="1:15" s="719" customFormat="1" ht="20.399999999999999">
      <c r="A1637" s="990">
        <v>1634</v>
      </c>
      <c r="B1637" s="991" t="s">
        <v>11285</v>
      </c>
      <c r="C1637" s="991">
        <v>21104</v>
      </c>
      <c r="D1637" s="707" t="s">
        <v>3136</v>
      </c>
      <c r="E1637" s="992">
        <v>3379.24</v>
      </c>
      <c r="F1637" s="991" t="s">
        <v>11286</v>
      </c>
      <c r="G1637" s="709" t="s">
        <v>44</v>
      </c>
      <c r="H1637" s="709" t="s">
        <v>3137</v>
      </c>
      <c r="I1637" s="709" t="s">
        <v>3138</v>
      </c>
      <c r="J1637" s="991">
        <v>5689481</v>
      </c>
      <c r="K1637" s="993" t="s">
        <v>3086</v>
      </c>
      <c r="L1637" s="993">
        <v>42482</v>
      </c>
      <c r="M1637" s="1022">
        <v>53439</v>
      </c>
      <c r="O1637" s="1023" t="s">
        <v>3117</v>
      </c>
    </row>
    <row r="1638" spans="1:15" s="719" customFormat="1" ht="20.399999999999999">
      <c r="A1638" s="985">
        <v>1635</v>
      </c>
      <c r="B1638" s="986" t="s">
        <v>11287</v>
      </c>
      <c r="C1638" s="986">
        <v>21108</v>
      </c>
      <c r="D1638" s="712" t="s">
        <v>11288</v>
      </c>
      <c r="E1638" s="987">
        <v>1791.39</v>
      </c>
      <c r="F1638" s="986" t="s">
        <v>11289</v>
      </c>
      <c r="G1638" s="713" t="s">
        <v>3777</v>
      </c>
      <c r="H1638" s="713" t="s">
        <v>3778</v>
      </c>
      <c r="I1638" s="713" t="s">
        <v>11290</v>
      </c>
      <c r="J1638" s="986">
        <v>5477301</v>
      </c>
      <c r="K1638" s="988" t="s">
        <v>7566</v>
      </c>
      <c r="L1638" s="988">
        <v>43305</v>
      </c>
      <c r="M1638" s="1020">
        <v>54263</v>
      </c>
      <c r="O1638" s="1021" t="s">
        <v>3117</v>
      </c>
    </row>
    <row r="1639" spans="1:15" s="719" customFormat="1" ht="10.199999999999999">
      <c r="A1639" s="990">
        <v>1636</v>
      </c>
      <c r="B1639" s="991" t="s">
        <v>11291</v>
      </c>
      <c r="C1639" s="991">
        <v>21109</v>
      </c>
      <c r="D1639" s="707" t="s">
        <v>4120</v>
      </c>
      <c r="E1639" s="992">
        <v>203.27</v>
      </c>
      <c r="F1639" s="991" t="s">
        <v>4119</v>
      </c>
      <c r="G1639" s="709" t="s">
        <v>2188</v>
      </c>
      <c r="H1639" s="709" t="s">
        <v>2189</v>
      </c>
      <c r="I1639" s="709" t="s">
        <v>4121</v>
      </c>
      <c r="J1639" s="991">
        <v>5517893</v>
      </c>
      <c r="K1639" s="993" t="s">
        <v>6806</v>
      </c>
      <c r="L1639" s="993">
        <v>43314</v>
      </c>
      <c r="M1639" s="1022">
        <v>54272</v>
      </c>
      <c r="O1639" s="1023" t="s">
        <v>3117</v>
      </c>
    </row>
    <row r="1640" spans="1:15" s="719" customFormat="1" ht="10.199999999999999">
      <c r="A1640" s="985">
        <v>1637</v>
      </c>
      <c r="B1640" s="986" t="s">
        <v>11292</v>
      </c>
      <c r="C1640" s="986">
        <v>21111</v>
      </c>
      <c r="D1640" s="712" t="s">
        <v>6426</v>
      </c>
      <c r="E1640" s="987">
        <v>234.36</v>
      </c>
      <c r="F1640" s="986" t="s">
        <v>6425</v>
      </c>
      <c r="G1640" s="713" t="s">
        <v>2509</v>
      </c>
      <c r="H1640" s="713" t="s">
        <v>3234</v>
      </c>
      <c r="I1640" s="713" t="s">
        <v>6427</v>
      </c>
      <c r="J1640" s="986">
        <v>6167616</v>
      </c>
      <c r="K1640" s="988" t="s">
        <v>2186</v>
      </c>
      <c r="L1640" s="988">
        <v>43318</v>
      </c>
      <c r="M1640" s="1020">
        <v>54276</v>
      </c>
      <c r="O1640" s="1021" t="s">
        <v>3117</v>
      </c>
    </row>
    <row r="1641" spans="1:15" s="719" customFormat="1" ht="10.199999999999999">
      <c r="A1641" s="990">
        <v>1638</v>
      </c>
      <c r="B1641" s="991" t="s">
        <v>11293</v>
      </c>
      <c r="C1641" s="991">
        <v>21112</v>
      </c>
      <c r="D1641" s="707" t="s">
        <v>8110</v>
      </c>
      <c r="E1641" s="992">
        <v>253.77</v>
      </c>
      <c r="F1641" s="991" t="s">
        <v>11294</v>
      </c>
      <c r="G1641" s="709" t="s">
        <v>41</v>
      </c>
      <c r="H1641" s="709" t="s">
        <v>1072</v>
      </c>
      <c r="I1641" s="709" t="s">
        <v>8111</v>
      </c>
      <c r="J1641" s="991">
        <v>5102081</v>
      </c>
      <c r="K1641" s="993" t="s">
        <v>8691</v>
      </c>
      <c r="L1641" s="993">
        <v>43321</v>
      </c>
      <c r="M1641" s="1022">
        <v>54279</v>
      </c>
      <c r="O1641" s="1023" t="s">
        <v>3117</v>
      </c>
    </row>
    <row r="1642" spans="1:15" s="719" customFormat="1" ht="10.199999999999999">
      <c r="A1642" s="985">
        <v>1639</v>
      </c>
      <c r="B1642" s="986" t="s">
        <v>11295</v>
      </c>
      <c r="C1642" s="986">
        <v>21113</v>
      </c>
      <c r="D1642" s="712" t="s">
        <v>3399</v>
      </c>
      <c r="E1642" s="987">
        <v>220.93</v>
      </c>
      <c r="F1642" s="986" t="s">
        <v>11296</v>
      </c>
      <c r="G1642" s="713" t="s">
        <v>41</v>
      </c>
      <c r="H1642" s="713" t="s">
        <v>1072</v>
      </c>
      <c r="I1642" s="713" t="s">
        <v>8083</v>
      </c>
      <c r="J1642" s="986">
        <v>2061899</v>
      </c>
      <c r="K1642" s="988" t="s">
        <v>8326</v>
      </c>
      <c r="L1642" s="988">
        <v>43321</v>
      </c>
      <c r="M1642" s="1020">
        <v>54279</v>
      </c>
      <c r="O1642" s="1021" t="s">
        <v>3117</v>
      </c>
    </row>
    <row r="1643" spans="1:15" s="719" customFormat="1" ht="10.199999999999999">
      <c r="A1643" s="990">
        <v>1640</v>
      </c>
      <c r="B1643" s="991" t="s">
        <v>11297</v>
      </c>
      <c r="C1643" s="991">
        <v>21119</v>
      </c>
      <c r="D1643" s="707" t="s">
        <v>5206</v>
      </c>
      <c r="E1643" s="992">
        <v>234.69</v>
      </c>
      <c r="F1643" s="991" t="s">
        <v>5205</v>
      </c>
      <c r="G1643" s="709" t="s">
        <v>2364</v>
      </c>
      <c r="H1643" s="709" t="s">
        <v>2365</v>
      </c>
      <c r="I1643" s="709" t="s">
        <v>5207</v>
      </c>
      <c r="J1643" s="991">
        <v>5531144</v>
      </c>
      <c r="K1643" s="993" t="s">
        <v>2186</v>
      </c>
      <c r="L1643" s="993">
        <v>43328</v>
      </c>
      <c r="M1643" s="1022">
        <v>54286</v>
      </c>
      <c r="O1643" s="1023" t="s">
        <v>3117</v>
      </c>
    </row>
    <row r="1644" spans="1:15" s="719" customFormat="1" ht="10.199999999999999">
      <c r="A1644" s="985">
        <v>1641</v>
      </c>
      <c r="B1644" s="986" t="s">
        <v>11298</v>
      </c>
      <c r="C1644" s="986">
        <v>21120</v>
      </c>
      <c r="D1644" s="712" t="s">
        <v>11299</v>
      </c>
      <c r="E1644" s="987">
        <v>14744.19</v>
      </c>
      <c r="F1644" s="986" t="s">
        <v>11300</v>
      </c>
      <c r="G1644" s="713" t="s">
        <v>46</v>
      </c>
      <c r="H1644" s="713" t="s">
        <v>2263</v>
      </c>
      <c r="I1644" s="713" t="s">
        <v>747</v>
      </c>
      <c r="J1644" s="986">
        <v>5005094</v>
      </c>
      <c r="K1644" s="988" t="s">
        <v>6813</v>
      </c>
      <c r="L1644" s="988">
        <v>43328</v>
      </c>
      <c r="M1644" s="1020">
        <v>54286</v>
      </c>
      <c r="O1644" s="1021" t="s">
        <v>3117</v>
      </c>
    </row>
    <row r="1645" spans="1:15" s="719" customFormat="1" ht="10.199999999999999">
      <c r="A1645" s="990">
        <v>1642</v>
      </c>
      <c r="B1645" s="991" t="s">
        <v>11301</v>
      </c>
      <c r="C1645" s="991">
        <v>21121</v>
      </c>
      <c r="D1645" s="707" t="s">
        <v>11302</v>
      </c>
      <c r="E1645" s="992">
        <v>647.41</v>
      </c>
      <c r="F1645" s="991" t="s">
        <v>11303</v>
      </c>
      <c r="G1645" s="709" t="s">
        <v>48</v>
      </c>
      <c r="H1645" s="709" t="s">
        <v>952</v>
      </c>
      <c r="I1645" s="709" t="s">
        <v>11304</v>
      </c>
      <c r="J1645" s="991">
        <v>5147646</v>
      </c>
      <c r="K1645" s="993" t="s">
        <v>3086</v>
      </c>
      <c r="L1645" s="993">
        <v>43332</v>
      </c>
      <c r="M1645" s="1022">
        <v>54290</v>
      </c>
      <c r="O1645" s="1023" t="s">
        <v>3117</v>
      </c>
    </row>
    <row r="1646" spans="1:15" s="719" customFormat="1" ht="10.199999999999999">
      <c r="A1646" s="985">
        <v>1643</v>
      </c>
      <c r="B1646" s="986" t="s">
        <v>11305</v>
      </c>
      <c r="C1646" s="986">
        <v>21122</v>
      </c>
      <c r="D1646" s="712" t="s">
        <v>11306</v>
      </c>
      <c r="E1646" s="987">
        <v>1498.91</v>
      </c>
      <c r="F1646" s="986" t="s">
        <v>11307</v>
      </c>
      <c r="G1646" s="713" t="s">
        <v>48</v>
      </c>
      <c r="H1646" s="713" t="s">
        <v>952</v>
      </c>
      <c r="I1646" s="713" t="s">
        <v>11304</v>
      </c>
      <c r="J1646" s="986">
        <v>5147646</v>
      </c>
      <c r="K1646" s="988" t="s">
        <v>3086</v>
      </c>
      <c r="L1646" s="988">
        <v>43332</v>
      </c>
      <c r="M1646" s="1020">
        <v>54290</v>
      </c>
      <c r="O1646" s="1021" t="s">
        <v>3117</v>
      </c>
    </row>
    <row r="1647" spans="1:15" s="719" customFormat="1" ht="10.199999999999999">
      <c r="A1647" s="990">
        <v>1644</v>
      </c>
      <c r="B1647" s="991" t="s">
        <v>11308</v>
      </c>
      <c r="C1647" s="991">
        <v>21130</v>
      </c>
      <c r="D1647" s="707" t="s">
        <v>6747</v>
      </c>
      <c r="E1647" s="992">
        <v>1045.8900000000001</v>
      </c>
      <c r="F1647" s="991" t="s">
        <v>6748</v>
      </c>
      <c r="G1647" s="709" t="s">
        <v>45</v>
      </c>
      <c r="H1647" s="709" t="s">
        <v>3816</v>
      </c>
      <c r="I1647" s="709" t="s">
        <v>3168</v>
      </c>
      <c r="J1647" s="991">
        <v>5439574</v>
      </c>
      <c r="K1647" s="993" t="s">
        <v>2186</v>
      </c>
      <c r="L1647" s="993">
        <v>43334</v>
      </c>
      <c r="M1647" s="1022">
        <v>54292</v>
      </c>
      <c r="O1647" s="1023" t="s">
        <v>3117</v>
      </c>
    </row>
    <row r="1648" spans="1:15" s="719" customFormat="1" ht="10.199999999999999">
      <c r="A1648" s="985">
        <v>1645</v>
      </c>
      <c r="B1648" s="986" t="s">
        <v>11309</v>
      </c>
      <c r="C1648" s="986">
        <v>21136</v>
      </c>
      <c r="D1648" s="712" t="s">
        <v>11310</v>
      </c>
      <c r="E1648" s="987">
        <v>1783.29</v>
      </c>
      <c r="F1648" s="986" t="s">
        <v>11311</v>
      </c>
      <c r="G1648" s="713" t="s">
        <v>46</v>
      </c>
      <c r="H1648" s="713" t="s">
        <v>2268</v>
      </c>
      <c r="I1648" s="713" t="s">
        <v>11312</v>
      </c>
      <c r="J1648" s="986">
        <v>2645556</v>
      </c>
      <c r="K1648" s="988" t="s">
        <v>2186</v>
      </c>
      <c r="L1648" s="988">
        <v>43341</v>
      </c>
      <c r="M1648" s="1020">
        <v>54299</v>
      </c>
      <c r="O1648" s="1021" t="s">
        <v>3117</v>
      </c>
    </row>
    <row r="1649" spans="1:15" s="719" customFormat="1" ht="10.199999999999999">
      <c r="A1649" s="990">
        <v>1646</v>
      </c>
      <c r="B1649" s="991" t="s">
        <v>11313</v>
      </c>
      <c r="C1649" s="991">
        <v>21137</v>
      </c>
      <c r="D1649" s="707" t="s">
        <v>4661</v>
      </c>
      <c r="E1649" s="992">
        <v>2469.52</v>
      </c>
      <c r="F1649" s="991" t="s">
        <v>6750</v>
      </c>
      <c r="G1649" s="709" t="s">
        <v>47</v>
      </c>
      <c r="H1649" s="709" t="s">
        <v>2989</v>
      </c>
      <c r="I1649" s="709" t="s">
        <v>3344</v>
      </c>
      <c r="J1649" s="991">
        <v>5210402</v>
      </c>
      <c r="K1649" s="993" t="s">
        <v>7559</v>
      </c>
      <c r="L1649" s="993">
        <v>43342</v>
      </c>
      <c r="M1649" s="1022">
        <v>54300</v>
      </c>
      <c r="O1649" s="1023" t="s">
        <v>3122</v>
      </c>
    </row>
    <row r="1650" spans="1:15" s="719" customFormat="1" ht="10.199999999999999">
      <c r="A1650" s="985">
        <v>1647</v>
      </c>
      <c r="B1650" s="986" t="s">
        <v>11314</v>
      </c>
      <c r="C1650" s="986">
        <v>21167</v>
      </c>
      <c r="D1650" s="712" t="s">
        <v>5760</v>
      </c>
      <c r="E1650" s="987">
        <v>1389.37</v>
      </c>
      <c r="F1650" s="986" t="s">
        <v>5759</v>
      </c>
      <c r="G1650" s="713" t="s">
        <v>44</v>
      </c>
      <c r="H1650" s="713" t="s">
        <v>3484</v>
      </c>
      <c r="I1650" s="713" t="s">
        <v>5761</v>
      </c>
      <c r="J1650" s="986">
        <v>6163351</v>
      </c>
      <c r="K1650" s="988" t="s">
        <v>3086</v>
      </c>
      <c r="L1650" s="988">
        <v>43356</v>
      </c>
      <c r="M1650" s="1020">
        <v>54314</v>
      </c>
      <c r="O1650" s="1021" t="s">
        <v>3149</v>
      </c>
    </row>
    <row r="1651" spans="1:15" s="719" customFormat="1" ht="10.199999999999999">
      <c r="A1651" s="990">
        <v>1648</v>
      </c>
      <c r="B1651" s="991" t="s">
        <v>11315</v>
      </c>
      <c r="C1651" s="991">
        <v>21168</v>
      </c>
      <c r="D1651" s="707" t="s">
        <v>11316</v>
      </c>
      <c r="E1651" s="992">
        <v>674.13</v>
      </c>
      <c r="F1651" s="991" t="s">
        <v>11317</v>
      </c>
      <c r="G1651" s="709" t="s">
        <v>2364</v>
      </c>
      <c r="H1651" s="709" t="s">
        <v>5270</v>
      </c>
      <c r="I1651" s="709" t="s">
        <v>11318</v>
      </c>
      <c r="J1651" s="991">
        <v>5203643</v>
      </c>
      <c r="K1651" s="993" t="s">
        <v>7559</v>
      </c>
      <c r="L1651" s="993">
        <v>43357</v>
      </c>
      <c r="M1651" s="1022">
        <v>54315</v>
      </c>
      <c r="O1651" s="1023" t="s">
        <v>3117</v>
      </c>
    </row>
    <row r="1652" spans="1:15" s="719" customFormat="1" ht="10.199999999999999">
      <c r="A1652" s="985">
        <v>1649</v>
      </c>
      <c r="B1652" s="986" t="s">
        <v>11319</v>
      </c>
      <c r="C1652" s="986">
        <v>21169</v>
      </c>
      <c r="D1652" s="712" t="s">
        <v>4509</v>
      </c>
      <c r="E1652" s="987">
        <v>384.42</v>
      </c>
      <c r="F1652" s="986" t="s">
        <v>4508</v>
      </c>
      <c r="G1652" s="713" t="s">
        <v>2281</v>
      </c>
      <c r="H1652" s="713" t="s">
        <v>4155</v>
      </c>
      <c r="I1652" s="713" t="s">
        <v>4510</v>
      </c>
      <c r="J1652" s="986">
        <v>5884098</v>
      </c>
      <c r="K1652" s="988" t="s">
        <v>2186</v>
      </c>
      <c r="L1652" s="988">
        <v>43362</v>
      </c>
      <c r="M1652" s="1020">
        <v>54320</v>
      </c>
      <c r="O1652" s="1021" t="s">
        <v>3117</v>
      </c>
    </row>
    <row r="1653" spans="1:15" s="719" customFormat="1" ht="10.199999999999999">
      <c r="A1653" s="990">
        <v>1650</v>
      </c>
      <c r="B1653" s="991" t="s">
        <v>11320</v>
      </c>
      <c r="C1653" s="991">
        <v>21170</v>
      </c>
      <c r="D1653" s="707" t="s">
        <v>11321</v>
      </c>
      <c r="E1653" s="992">
        <v>114.7</v>
      </c>
      <c r="F1653" s="991" t="s">
        <v>11322</v>
      </c>
      <c r="G1653" s="709" t="s">
        <v>51</v>
      </c>
      <c r="H1653" s="709" t="s">
        <v>3867</v>
      </c>
      <c r="I1653" s="709" t="s">
        <v>8083</v>
      </c>
      <c r="J1653" s="991">
        <v>2061899</v>
      </c>
      <c r="K1653" s="993" t="s">
        <v>7264</v>
      </c>
      <c r="L1653" s="993">
        <v>43362</v>
      </c>
      <c r="M1653" s="1022">
        <v>54320</v>
      </c>
      <c r="O1653" s="1023" t="s">
        <v>3117</v>
      </c>
    </row>
    <row r="1654" spans="1:15" s="719" customFormat="1" ht="10.199999999999999">
      <c r="A1654" s="985">
        <v>1651</v>
      </c>
      <c r="B1654" s="986" t="s">
        <v>11323</v>
      </c>
      <c r="C1654" s="986">
        <v>21171</v>
      </c>
      <c r="D1654" s="712" t="s">
        <v>11324</v>
      </c>
      <c r="E1654" s="987">
        <v>80.290000000000006</v>
      </c>
      <c r="F1654" s="986" t="s">
        <v>11325</v>
      </c>
      <c r="G1654" s="713" t="s">
        <v>41</v>
      </c>
      <c r="H1654" s="713" t="s">
        <v>2298</v>
      </c>
      <c r="I1654" s="713" t="s">
        <v>11326</v>
      </c>
      <c r="J1654" s="986">
        <v>5152518</v>
      </c>
      <c r="K1654" s="988" t="s">
        <v>2287</v>
      </c>
      <c r="L1654" s="988">
        <v>39924</v>
      </c>
      <c r="M1654" s="1020">
        <v>50881</v>
      </c>
      <c r="O1654" s="1021" t="s">
        <v>3149</v>
      </c>
    </row>
    <row r="1655" spans="1:15" s="719" customFormat="1" ht="10.199999999999999">
      <c r="A1655" s="990">
        <v>1652</v>
      </c>
      <c r="B1655" s="991" t="s">
        <v>11327</v>
      </c>
      <c r="C1655" s="991">
        <v>21182</v>
      </c>
      <c r="D1655" s="707" t="s">
        <v>11328</v>
      </c>
      <c r="E1655" s="992">
        <v>535.38</v>
      </c>
      <c r="F1655" s="991" t="s">
        <v>11329</v>
      </c>
      <c r="G1655" s="709" t="s">
        <v>47</v>
      </c>
      <c r="H1655" s="709" t="s">
        <v>2278</v>
      </c>
      <c r="I1655" s="709" t="s">
        <v>11330</v>
      </c>
      <c r="J1655" s="991">
        <v>5428904</v>
      </c>
      <c r="K1655" s="993" t="s">
        <v>2186</v>
      </c>
      <c r="L1655" s="993">
        <v>43368</v>
      </c>
      <c r="M1655" s="1022">
        <v>54326</v>
      </c>
      <c r="O1655" s="1023" t="s">
        <v>3149</v>
      </c>
    </row>
    <row r="1656" spans="1:15" s="719" customFormat="1" ht="10.199999999999999">
      <c r="A1656" s="985">
        <v>1653</v>
      </c>
      <c r="B1656" s="986" t="s">
        <v>11331</v>
      </c>
      <c r="C1656" s="986">
        <v>21183</v>
      </c>
      <c r="D1656" s="712" t="s">
        <v>11332</v>
      </c>
      <c r="E1656" s="987">
        <v>260.49</v>
      </c>
      <c r="F1656" s="986" t="s">
        <v>4487</v>
      </c>
      <c r="G1656" s="713" t="s">
        <v>42</v>
      </c>
      <c r="H1656" s="713" t="s">
        <v>4471</v>
      </c>
      <c r="I1656" s="713" t="s">
        <v>4488</v>
      </c>
      <c r="J1656" s="986">
        <v>2773791</v>
      </c>
      <c r="K1656" s="988" t="s">
        <v>2186</v>
      </c>
      <c r="L1656" s="988">
        <v>43370</v>
      </c>
      <c r="M1656" s="1020">
        <v>54328</v>
      </c>
      <c r="O1656" s="1021" t="s">
        <v>3117</v>
      </c>
    </row>
    <row r="1657" spans="1:15" s="719" customFormat="1" ht="10.199999999999999">
      <c r="A1657" s="990">
        <v>1654</v>
      </c>
      <c r="B1657" s="991" t="s">
        <v>11333</v>
      </c>
      <c r="C1657" s="991">
        <v>21184</v>
      </c>
      <c r="D1657" s="707" t="s">
        <v>4289</v>
      </c>
      <c r="E1657" s="992">
        <v>2752.33</v>
      </c>
      <c r="F1657" s="991" t="s">
        <v>11334</v>
      </c>
      <c r="G1657" s="709" t="s">
        <v>41</v>
      </c>
      <c r="H1657" s="709" t="s">
        <v>4289</v>
      </c>
      <c r="I1657" s="709" t="s">
        <v>11335</v>
      </c>
      <c r="J1657" s="991">
        <v>2893819</v>
      </c>
      <c r="K1657" s="993" t="s">
        <v>3086</v>
      </c>
      <c r="L1657" s="993">
        <v>43371</v>
      </c>
      <c r="M1657" s="1022">
        <v>54329</v>
      </c>
      <c r="O1657" s="1023" t="s">
        <v>3117</v>
      </c>
    </row>
    <row r="1658" spans="1:15" s="719" customFormat="1" ht="20.399999999999999">
      <c r="A1658" s="985">
        <v>1655</v>
      </c>
      <c r="B1658" s="986" t="s">
        <v>11336</v>
      </c>
      <c r="C1658" s="986">
        <v>21185</v>
      </c>
      <c r="D1658" s="712" t="s">
        <v>11337</v>
      </c>
      <c r="E1658" s="987">
        <v>525.59</v>
      </c>
      <c r="F1658" s="986" t="s">
        <v>11338</v>
      </c>
      <c r="G1658" s="713" t="s">
        <v>2247</v>
      </c>
      <c r="H1658" s="713" t="s">
        <v>5221</v>
      </c>
      <c r="I1658" s="713" t="s">
        <v>11339</v>
      </c>
      <c r="J1658" s="986">
        <v>6271642</v>
      </c>
      <c r="K1658" s="988" t="s">
        <v>2287</v>
      </c>
      <c r="L1658" s="988">
        <v>43374</v>
      </c>
      <c r="M1658" s="1020">
        <v>54332</v>
      </c>
      <c r="O1658" s="1021" t="s">
        <v>3149</v>
      </c>
    </row>
    <row r="1659" spans="1:15" s="719" customFormat="1" ht="20.399999999999999">
      <c r="A1659" s="990">
        <v>1656</v>
      </c>
      <c r="B1659" s="991" t="s">
        <v>11340</v>
      </c>
      <c r="C1659" s="991">
        <v>21188</v>
      </c>
      <c r="D1659" s="707" t="s">
        <v>4868</v>
      </c>
      <c r="E1659" s="992">
        <v>15805.75</v>
      </c>
      <c r="F1659" s="991" t="s">
        <v>11341</v>
      </c>
      <c r="G1659" s="709" t="s">
        <v>2281</v>
      </c>
      <c r="H1659" s="709" t="s">
        <v>11342</v>
      </c>
      <c r="I1659" s="709" t="s">
        <v>11343</v>
      </c>
      <c r="J1659" s="991">
        <v>5089263</v>
      </c>
      <c r="K1659" s="993" t="s">
        <v>11344</v>
      </c>
      <c r="L1659" s="993">
        <v>43378</v>
      </c>
      <c r="M1659" s="1022">
        <v>54336</v>
      </c>
      <c r="O1659" s="1023" t="s">
        <v>3149</v>
      </c>
    </row>
    <row r="1660" spans="1:15" s="719" customFormat="1" ht="10.199999999999999">
      <c r="A1660" s="985">
        <v>1657</v>
      </c>
      <c r="B1660" s="986" t="s">
        <v>11345</v>
      </c>
      <c r="C1660" s="986">
        <v>21189</v>
      </c>
      <c r="D1660" s="712" t="s">
        <v>11346</v>
      </c>
      <c r="E1660" s="987">
        <v>85.7</v>
      </c>
      <c r="F1660" s="986" t="s">
        <v>3327</v>
      </c>
      <c r="G1660" s="713" t="s">
        <v>2364</v>
      </c>
      <c r="H1660" s="713" t="s">
        <v>2365</v>
      </c>
      <c r="I1660" s="713" t="s">
        <v>3329</v>
      </c>
      <c r="J1660" s="986">
        <v>5145422</v>
      </c>
      <c r="K1660" s="988" t="s">
        <v>2287</v>
      </c>
      <c r="L1660" s="988">
        <v>43382</v>
      </c>
      <c r="M1660" s="1020">
        <v>54340</v>
      </c>
      <c r="O1660" s="1021" t="s">
        <v>3117</v>
      </c>
    </row>
    <row r="1661" spans="1:15" s="719" customFormat="1" ht="20.399999999999999">
      <c r="A1661" s="990">
        <v>1658</v>
      </c>
      <c r="B1661" s="991" t="s">
        <v>11347</v>
      </c>
      <c r="C1661" s="991">
        <v>21200</v>
      </c>
      <c r="D1661" s="707" t="s">
        <v>11348</v>
      </c>
      <c r="E1661" s="992">
        <v>4070.55</v>
      </c>
      <c r="F1661" s="991" t="s">
        <v>11349</v>
      </c>
      <c r="G1661" s="709" t="s">
        <v>41</v>
      </c>
      <c r="H1661" s="709" t="s">
        <v>4289</v>
      </c>
      <c r="I1661" s="709" t="s">
        <v>9511</v>
      </c>
      <c r="J1661" s="991">
        <v>5103797</v>
      </c>
      <c r="K1661" s="993" t="s">
        <v>3086</v>
      </c>
      <c r="L1661" s="993">
        <v>43396</v>
      </c>
      <c r="M1661" s="1022">
        <v>54354</v>
      </c>
      <c r="O1661" s="1023" t="s">
        <v>3149</v>
      </c>
    </row>
    <row r="1662" spans="1:15" s="719" customFormat="1" ht="10.199999999999999">
      <c r="A1662" s="985">
        <v>1659</v>
      </c>
      <c r="B1662" s="986" t="s">
        <v>11350</v>
      </c>
      <c r="C1662" s="986">
        <v>21201</v>
      </c>
      <c r="D1662" s="712" t="s">
        <v>5896</v>
      </c>
      <c r="E1662" s="987">
        <v>967.6</v>
      </c>
      <c r="F1662" s="986" t="s">
        <v>11351</v>
      </c>
      <c r="G1662" s="713" t="s">
        <v>41</v>
      </c>
      <c r="H1662" s="713" t="s">
        <v>1072</v>
      </c>
      <c r="I1662" s="713" t="s">
        <v>820</v>
      </c>
      <c r="J1662" s="986">
        <v>5459362</v>
      </c>
      <c r="K1662" s="988" t="s">
        <v>2287</v>
      </c>
      <c r="L1662" s="988">
        <v>43398</v>
      </c>
      <c r="M1662" s="1020">
        <v>54356</v>
      </c>
      <c r="O1662" s="1021" t="s">
        <v>3117</v>
      </c>
    </row>
    <row r="1663" spans="1:15" s="719" customFormat="1" ht="20.399999999999999">
      <c r="A1663" s="990">
        <v>1660</v>
      </c>
      <c r="B1663" s="991" t="s">
        <v>11352</v>
      </c>
      <c r="C1663" s="991">
        <v>21202</v>
      </c>
      <c r="D1663" s="707" t="s">
        <v>5446</v>
      </c>
      <c r="E1663" s="992">
        <v>776.62</v>
      </c>
      <c r="F1663" s="991" t="s">
        <v>5445</v>
      </c>
      <c r="G1663" s="709" t="s">
        <v>2364</v>
      </c>
      <c r="H1663" s="709" t="s">
        <v>3175</v>
      </c>
      <c r="I1663" s="709" t="s">
        <v>5447</v>
      </c>
      <c r="J1663" s="991">
        <v>5481694</v>
      </c>
      <c r="K1663" s="993" t="s">
        <v>2186</v>
      </c>
      <c r="L1663" s="993">
        <v>43404</v>
      </c>
      <c r="M1663" s="1022">
        <v>54362</v>
      </c>
      <c r="O1663" s="1023" t="s">
        <v>3117</v>
      </c>
    </row>
    <row r="1664" spans="1:15" s="719" customFormat="1" ht="10.199999999999999">
      <c r="A1664" s="985">
        <v>1661</v>
      </c>
      <c r="B1664" s="986" t="s">
        <v>11353</v>
      </c>
      <c r="C1664" s="986">
        <v>21203</v>
      </c>
      <c r="D1664" s="712" t="s">
        <v>5200</v>
      </c>
      <c r="E1664" s="987">
        <v>50.83</v>
      </c>
      <c r="F1664" s="986" t="s">
        <v>5199</v>
      </c>
      <c r="G1664" s="713" t="s">
        <v>40</v>
      </c>
      <c r="H1664" s="713" t="s">
        <v>2320</v>
      </c>
      <c r="I1664" s="713" t="s">
        <v>5201</v>
      </c>
      <c r="J1664" s="986">
        <v>5947464</v>
      </c>
      <c r="K1664" s="988" t="s">
        <v>2186</v>
      </c>
      <c r="L1664" s="988">
        <v>43403</v>
      </c>
      <c r="M1664" s="1020">
        <v>54361</v>
      </c>
      <c r="O1664" s="1021" t="s">
        <v>3117</v>
      </c>
    </row>
    <row r="1665" spans="1:15" s="719" customFormat="1" ht="10.199999999999999">
      <c r="A1665" s="990">
        <v>1662</v>
      </c>
      <c r="B1665" s="991" t="s">
        <v>11354</v>
      </c>
      <c r="C1665" s="991">
        <v>21206</v>
      </c>
      <c r="D1665" s="707" t="s">
        <v>11355</v>
      </c>
      <c r="E1665" s="992">
        <v>30.87</v>
      </c>
      <c r="F1665" s="991" t="s">
        <v>11356</v>
      </c>
      <c r="G1665" s="709" t="s">
        <v>2509</v>
      </c>
      <c r="H1665" s="709" t="s">
        <v>3900</v>
      </c>
      <c r="I1665" s="709" t="s">
        <v>11357</v>
      </c>
      <c r="J1665" s="991">
        <v>5141907</v>
      </c>
      <c r="K1665" s="993" t="s">
        <v>6906</v>
      </c>
      <c r="L1665" s="993">
        <v>38952</v>
      </c>
      <c r="M1665" s="1022">
        <v>49910</v>
      </c>
      <c r="O1665" s="1023" t="s">
        <v>3117</v>
      </c>
    </row>
    <row r="1666" spans="1:15" s="719" customFormat="1" ht="10.199999999999999">
      <c r="A1666" s="985">
        <v>1663</v>
      </c>
      <c r="B1666" s="986" t="s">
        <v>11358</v>
      </c>
      <c r="C1666" s="986">
        <v>21209</v>
      </c>
      <c r="D1666" s="712" t="s">
        <v>11359</v>
      </c>
      <c r="E1666" s="987">
        <v>2582.91</v>
      </c>
      <c r="F1666" s="986" t="s">
        <v>11360</v>
      </c>
      <c r="G1666" s="713" t="s">
        <v>2247</v>
      </c>
      <c r="H1666" s="713" t="s">
        <v>2248</v>
      </c>
      <c r="I1666" s="713" t="s">
        <v>11361</v>
      </c>
      <c r="J1666" s="986">
        <v>5482992</v>
      </c>
      <c r="K1666" s="988" t="s">
        <v>7827</v>
      </c>
      <c r="L1666" s="988">
        <v>43411</v>
      </c>
      <c r="M1666" s="1020">
        <v>54369</v>
      </c>
      <c r="O1666" s="1021" t="s">
        <v>3117</v>
      </c>
    </row>
    <row r="1667" spans="1:15" s="719" customFormat="1" ht="20.399999999999999">
      <c r="A1667" s="990">
        <v>1664</v>
      </c>
      <c r="B1667" s="991" t="s">
        <v>11362</v>
      </c>
      <c r="C1667" s="991">
        <v>21214</v>
      </c>
      <c r="D1667" s="707" t="s">
        <v>4037</v>
      </c>
      <c r="E1667" s="992">
        <v>413.8</v>
      </c>
      <c r="F1667" s="991" t="s">
        <v>4036</v>
      </c>
      <c r="G1667" s="709" t="s">
        <v>48</v>
      </c>
      <c r="H1667" s="709" t="s">
        <v>3568</v>
      </c>
      <c r="I1667" s="709" t="s">
        <v>4038</v>
      </c>
      <c r="J1667" s="991">
        <v>5634946</v>
      </c>
      <c r="K1667" s="993" t="s">
        <v>8326</v>
      </c>
      <c r="L1667" s="993">
        <v>43411</v>
      </c>
      <c r="M1667" s="1022">
        <v>54369</v>
      </c>
      <c r="O1667" s="1023" t="s">
        <v>3117</v>
      </c>
    </row>
    <row r="1668" spans="1:15" s="719" customFormat="1" ht="10.199999999999999">
      <c r="A1668" s="985">
        <v>1665</v>
      </c>
      <c r="B1668" s="986" t="s">
        <v>11363</v>
      </c>
      <c r="C1668" s="986">
        <v>21220</v>
      </c>
      <c r="D1668" s="712" t="s">
        <v>6536</v>
      </c>
      <c r="E1668" s="987">
        <v>864.46</v>
      </c>
      <c r="F1668" s="986" t="s">
        <v>11364</v>
      </c>
      <c r="G1668" s="713" t="s">
        <v>40</v>
      </c>
      <c r="H1668" s="713" t="s">
        <v>2320</v>
      </c>
      <c r="I1668" s="713" t="s">
        <v>11365</v>
      </c>
      <c r="J1668" s="986">
        <v>5108616</v>
      </c>
      <c r="K1668" s="988" t="s">
        <v>2186</v>
      </c>
      <c r="L1668" s="988">
        <v>43418</v>
      </c>
      <c r="M1668" s="1020">
        <v>54376</v>
      </c>
      <c r="O1668" s="1021" t="s">
        <v>3117</v>
      </c>
    </row>
    <row r="1669" spans="1:15" s="719" customFormat="1" ht="10.199999999999999">
      <c r="A1669" s="990">
        <v>1666</v>
      </c>
      <c r="B1669" s="991" t="s">
        <v>11366</v>
      </c>
      <c r="C1669" s="991">
        <v>21221</v>
      </c>
      <c r="D1669" s="707" t="s">
        <v>11367</v>
      </c>
      <c r="E1669" s="992">
        <v>2194.6</v>
      </c>
      <c r="F1669" s="991" t="s">
        <v>11368</v>
      </c>
      <c r="G1669" s="709" t="s">
        <v>2247</v>
      </c>
      <c r="H1669" s="709" t="s">
        <v>3261</v>
      </c>
      <c r="I1669" s="709" t="s">
        <v>11369</v>
      </c>
      <c r="J1669" s="991">
        <v>5581486</v>
      </c>
      <c r="K1669" s="993" t="s">
        <v>3086</v>
      </c>
      <c r="L1669" s="993">
        <v>43420</v>
      </c>
      <c r="M1669" s="1022">
        <v>54378</v>
      </c>
      <c r="O1669" s="1023" t="s">
        <v>3117</v>
      </c>
    </row>
    <row r="1670" spans="1:15" s="719" customFormat="1" ht="10.199999999999999">
      <c r="A1670" s="985">
        <v>1667</v>
      </c>
      <c r="B1670" s="986" t="s">
        <v>11370</v>
      </c>
      <c r="C1670" s="986">
        <v>21235</v>
      </c>
      <c r="D1670" s="712" t="s">
        <v>3744</v>
      </c>
      <c r="E1670" s="987">
        <v>1023.69</v>
      </c>
      <c r="F1670" s="986" t="s">
        <v>11371</v>
      </c>
      <c r="G1670" s="713" t="s">
        <v>3874</v>
      </c>
      <c r="H1670" s="713" t="s">
        <v>11372</v>
      </c>
      <c r="I1670" s="713" t="s">
        <v>11373</v>
      </c>
      <c r="J1670" s="986">
        <v>5287189</v>
      </c>
      <c r="K1670" s="988" t="s">
        <v>3086</v>
      </c>
      <c r="L1670" s="988">
        <v>43440</v>
      </c>
      <c r="M1670" s="1020">
        <v>54398</v>
      </c>
      <c r="O1670" s="1021" t="s">
        <v>3117</v>
      </c>
    </row>
    <row r="1671" spans="1:15" s="719" customFormat="1" ht="10.199999999999999">
      <c r="A1671" s="990">
        <v>1668</v>
      </c>
      <c r="B1671" s="991" t="s">
        <v>11374</v>
      </c>
      <c r="C1671" s="991">
        <v>21236</v>
      </c>
      <c r="D1671" s="707" t="s">
        <v>11375</v>
      </c>
      <c r="E1671" s="992">
        <v>688.78</v>
      </c>
      <c r="F1671" s="991" t="s">
        <v>11376</v>
      </c>
      <c r="G1671" s="709" t="s">
        <v>2509</v>
      </c>
      <c r="H1671" s="709" t="s">
        <v>3985</v>
      </c>
      <c r="I1671" s="709" t="s">
        <v>11373</v>
      </c>
      <c r="J1671" s="991">
        <v>5287189</v>
      </c>
      <c r="K1671" s="993" t="s">
        <v>3086</v>
      </c>
      <c r="L1671" s="993">
        <v>43440</v>
      </c>
      <c r="M1671" s="1022">
        <v>54398</v>
      </c>
      <c r="O1671" s="1023" t="s">
        <v>3117</v>
      </c>
    </row>
    <row r="1672" spans="1:15" s="719" customFormat="1" ht="10.199999999999999">
      <c r="A1672" s="985">
        <v>1669</v>
      </c>
      <c r="B1672" s="986" t="s">
        <v>11377</v>
      </c>
      <c r="C1672" s="986">
        <v>21238</v>
      </c>
      <c r="D1672" s="712" t="s">
        <v>6790</v>
      </c>
      <c r="E1672" s="987">
        <v>362.62</v>
      </c>
      <c r="F1672" s="986" t="s">
        <v>4988</v>
      </c>
      <c r="G1672" s="713" t="s">
        <v>47</v>
      </c>
      <c r="H1672" s="713" t="s">
        <v>4479</v>
      </c>
      <c r="I1672" s="713" t="s">
        <v>4967</v>
      </c>
      <c r="J1672" s="986">
        <v>5938953</v>
      </c>
      <c r="K1672" s="988" t="s">
        <v>2186</v>
      </c>
      <c r="L1672" s="988">
        <v>43441</v>
      </c>
      <c r="M1672" s="1020">
        <v>54399</v>
      </c>
      <c r="O1672" s="1021" t="s">
        <v>3117</v>
      </c>
    </row>
    <row r="1673" spans="1:15" s="719" customFormat="1" ht="10.199999999999999">
      <c r="A1673" s="990">
        <v>1670</v>
      </c>
      <c r="B1673" s="991" t="s">
        <v>11378</v>
      </c>
      <c r="C1673" s="991">
        <v>21241</v>
      </c>
      <c r="D1673" s="707" t="s">
        <v>11379</v>
      </c>
      <c r="E1673" s="992">
        <v>128.69</v>
      </c>
      <c r="F1673" s="991" t="s">
        <v>11380</v>
      </c>
      <c r="G1673" s="709" t="s">
        <v>2247</v>
      </c>
      <c r="H1673" s="709" t="s">
        <v>3410</v>
      </c>
      <c r="I1673" s="709" t="s">
        <v>11381</v>
      </c>
      <c r="J1673" s="991">
        <v>6354785</v>
      </c>
      <c r="K1673" s="993" t="s">
        <v>2287</v>
      </c>
      <c r="L1673" s="993">
        <v>43455</v>
      </c>
      <c r="M1673" s="1022">
        <v>54413</v>
      </c>
      <c r="O1673" s="1023" t="s">
        <v>3122</v>
      </c>
    </row>
    <row r="1674" spans="1:15" s="719" customFormat="1" ht="10.199999999999999">
      <c r="A1674" s="985">
        <v>1671</v>
      </c>
      <c r="B1674" s="986" t="s">
        <v>11382</v>
      </c>
      <c r="C1674" s="986">
        <v>21242</v>
      </c>
      <c r="D1674" s="712" t="s">
        <v>3579</v>
      </c>
      <c r="E1674" s="987">
        <v>537.48</v>
      </c>
      <c r="F1674" s="986" t="s">
        <v>11383</v>
      </c>
      <c r="G1674" s="713" t="s">
        <v>49</v>
      </c>
      <c r="H1674" s="713" t="s">
        <v>3252</v>
      </c>
      <c r="I1674" s="713" t="s">
        <v>11384</v>
      </c>
      <c r="J1674" s="986">
        <v>5266637</v>
      </c>
      <c r="K1674" s="988" t="s">
        <v>10036</v>
      </c>
      <c r="L1674" s="988">
        <v>43460</v>
      </c>
      <c r="M1674" s="1020">
        <v>54418</v>
      </c>
      <c r="O1674" s="1021" t="s">
        <v>3117</v>
      </c>
    </row>
    <row r="1675" spans="1:15" s="719" customFormat="1" ht="10.199999999999999">
      <c r="A1675" s="990">
        <v>1672</v>
      </c>
      <c r="B1675" s="991" t="s">
        <v>11385</v>
      </c>
      <c r="C1675" s="991">
        <v>21243</v>
      </c>
      <c r="D1675" s="707" t="s">
        <v>4154</v>
      </c>
      <c r="E1675" s="992">
        <v>3366.43</v>
      </c>
      <c r="F1675" s="991" t="s">
        <v>4153</v>
      </c>
      <c r="G1675" s="709" t="s">
        <v>2281</v>
      </c>
      <c r="H1675" s="709" t="s">
        <v>11386</v>
      </c>
      <c r="I1675" s="709" t="s">
        <v>4156</v>
      </c>
      <c r="J1675" s="991">
        <v>2069792</v>
      </c>
      <c r="K1675" s="993" t="s">
        <v>7827</v>
      </c>
      <c r="L1675" s="993">
        <v>43460</v>
      </c>
      <c r="M1675" s="1022">
        <v>54418</v>
      </c>
      <c r="O1675" s="1023" t="s">
        <v>3117</v>
      </c>
    </row>
    <row r="1676" spans="1:15" s="719" customFormat="1" ht="10.199999999999999">
      <c r="A1676" s="985">
        <v>1673</v>
      </c>
      <c r="B1676" s="986" t="s">
        <v>11387</v>
      </c>
      <c r="C1676" s="986">
        <v>21245</v>
      </c>
      <c r="D1676" s="712" t="s">
        <v>11388</v>
      </c>
      <c r="E1676" s="987">
        <v>727.91</v>
      </c>
      <c r="F1676" s="986" t="s">
        <v>11389</v>
      </c>
      <c r="G1676" s="713" t="s">
        <v>2247</v>
      </c>
      <c r="H1676" s="713" t="s">
        <v>3265</v>
      </c>
      <c r="I1676" s="713" t="s">
        <v>11390</v>
      </c>
      <c r="J1676" s="986">
        <v>2674866</v>
      </c>
      <c r="K1676" s="988" t="s">
        <v>2287</v>
      </c>
      <c r="L1676" s="988">
        <v>43460</v>
      </c>
      <c r="M1676" s="1020">
        <v>54418</v>
      </c>
      <c r="O1676" s="1021" t="s">
        <v>3117</v>
      </c>
    </row>
    <row r="1677" spans="1:15" s="719" customFormat="1" ht="10.199999999999999">
      <c r="A1677" s="990">
        <v>1674</v>
      </c>
      <c r="B1677" s="991" t="s">
        <v>11391</v>
      </c>
      <c r="C1677" s="991">
        <v>21246</v>
      </c>
      <c r="D1677" s="707" t="s">
        <v>3241</v>
      </c>
      <c r="E1677" s="992">
        <v>741.08</v>
      </c>
      <c r="F1677" s="991" t="s">
        <v>3240</v>
      </c>
      <c r="G1677" s="709" t="s">
        <v>2188</v>
      </c>
      <c r="H1677" s="709" t="s">
        <v>2189</v>
      </c>
      <c r="I1677" s="709" t="s">
        <v>3242</v>
      </c>
      <c r="J1677" s="991">
        <v>6152392</v>
      </c>
      <c r="K1677" s="993" t="s">
        <v>2186</v>
      </c>
      <c r="L1677" s="993">
        <v>43460</v>
      </c>
      <c r="M1677" s="1022">
        <v>54418</v>
      </c>
      <c r="O1677" s="1023" t="s">
        <v>3117</v>
      </c>
    </row>
    <row r="1678" spans="1:15" s="719" customFormat="1" ht="10.199999999999999">
      <c r="A1678" s="1002">
        <v>1675</v>
      </c>
      <c r="B1678" s="1003" t="s">
        <v>11392</v>
      </c>
      <c r="C1678" s="1003">
        <v>21248</v>
      </c>
      <c r="D1678" s="714" t="s">
        <v>11089</v>
      </c>
      <c r="E1678" s="1004">
        <v>8961.23</v>
      </c>
      <c r="F1678" s="1003" t="s">
        <v>11088</v>
      </c>
      <c r="G1678" s="715" t="s">
        <v>41</v>
      </c>
      <c r="H1678" s="715" t="s">
        <v>3510</v>
      </c>
      <c r="I1678" s="715" t="s">
        <v>629</v>
      </c>
      <c r="J1678" s="1003">
        <v>6287727</v>
      </c>
      <c r="K1678" s="1005" t="s">
        <v>3086</v>
      </c>
      <c r="L1678" s="1005">
        <v>39394</v>
      </c>
      <c r="M1678" s="1024">
        <v>54004</v>
      </c>
      <c r="O1678" s="1021" t="s">
        <v>3117</v>
      </c>
    </row>
  </sheetData>
  <mergeCells count="1">
    <mergeCell ref="A1:M1"/>
  </mergeCells>
  <pageMargins left="0.54" right="0.25" top="0.61" bottom="0.28000000000000003" header="0.53" footer="0.3"/>
  <pageSetup paperSize="9" scale="65" fitToHeight="0" orientation="portrait" r:id="rId1"/>
  <colBreaks count="1" manualBreakCount="1">
    <brk id="6" max="1677"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8"/>
  <sheetViews>
    <sheetView view="pageBreakPreview" zoomScale="80" zoomScaleNormal="100" zoomScaleSheetLayoutView="80" workbookViewId="0">
      <selection activeCell="D463" sqref="D463"/>
    </sheetView>
  </sheetViews>
  <sheetFormatPr defaultColWidth="9.109375" defaultRowHeight="12"/>
  <cols>
    <col min="1" max="1" width="4.44140625" style="168" customWidth="1"/>
    <col min="2" max="2" width="16.6640625" style="168" customWidth="1"/>
    <col min="3" max="3" width="10" style="168" bestFit="1" customWidth="1"/>
    <col min="4" max="4" width="9.33203125" style="578" bestFit="1" customWidth="1"/>
    <col min="5" max="5" width="17.44140625" style="579" bestFit="1" customWidth="1"/>
    <col min="6" max="6" width="27" style="626" customWidth="1"/>
    <col min="7" max="7" width="11.33203125" style="579" bestFit="1" customWidth="1"/>
    <col min="8" max="8" width="10.5546875" style="579" bestFit="1" customWidth="1"/>
    <col min="9" max="16384" width="9.109375" style="168"/>
  </cols>
  <sheetData>
    <row r="1" spans="1:8" ht="20.25" customHeight="1">
      <c r="A1" s="1808" t="s">
        <v>14</v>
      </c>
      <c r="B1" s="1808"/>
      <c r="C1" s="1808"/>
      <c r="D1" s="1808"/>
      <c r="E1" s="1808"/>
      <c r="F1" s="1808"/>
      <c r="G1" s="1808"/>
      <c r="H1" s="1808"/>
    </row>
    <row r="2" spans="1:8">
      <c r="H2" s="627"/>
    </row>
    <row r="3" spans="1:8" ht="29.25" customHeight="1">
      <c r="A3" s="1637" t="s">
        <v>3107</v>
      </c>
      <c r="B3" s="1638" t="s">
        <v>3108</v>
      </c>
      <c r="C3" s="1638" t="s">
        <v>32</v>
      </c>
      <c r="D3" s="1638" t="s">
        <v>33</v>
      </c>
      <c r="E3" s="1638" t="s">
        <v>11393</v>
      </c>
      <c r="F3" s="1638" t="s">
        <v>11394</v>
      </c>
      <c r="G3" s="1638" t="s">
        <v>36</v>
      </c>
      <c r="H3" s="1639" t="s">
        <v>37</v>
      </c>
    </row>
    <row r="4" spans="1:8" ht="24">
      <c r="A4" s="700">
        <v>1</v>
      </c>
      <c r="B4" s="700" t="s">
        <v>11395</v>
      </c>
      <c r="C4" s="686" t="s">
        <v>4409</v>
      </c>
      <c r="D4" s="701">
        <v>5501.55</v>
      </c>
      <c r="E4" s="686" t="s">
        <v>4410</v>
      </c>
      <c r="F4" s="700" t="s">
        <v>3117</v>
      </c>
      <c r="G4" s="702">
        <v>43125</v>
      </c>
      <c r="H4" s="703">
        <v>44221</v>
      </c>
    </row>
    <row r="5" spans="1:8" ht="24">
      <c r="A5" s="700">
        <v>2</v>
      </c>
      <c r="B5" s="700" t="s">
        <v>11396</v>
      </c>
      <c r="C5" s="686" t="s">
        <v>2285</v>
      </c>
      <c r="D5" s="701">
        <v>14007.11</v>
      </c>
      <c r="E5" s="686" t="s">
        <v>4069</v>
      </c>
      <c r="F5" s="700" t="s">
        <v>3117</v>
      </c>
      <c r="G5" s="702">
        <v>43231</v>
      </c>
      <c r="H5" s="703">
        <v>43643</v>
      </c>
    </row>
    <row r="6" spans="1:8" ht="24">
      <c r="A6" s="700">
        <v>3</v>
      </c>
      <c r="B6" s="700" t="s">
        <v>11397</v>
      </c>
      <c r="C6" s="686" t="s">
        <v>3535</v>
      </c>
      <c r="D6" s="701">
        <v>328.23</v>
      </c>
      <c r="E6" s="686" t="s">
        <v>4543</v>
      </c>
      <c r="F6" s="700" t="s">
        <v>3117</v>
      </c>
      <c r="G6" s="702">
        <v>43103</v>
      </c>
      <c r="H6" s="703">
        <v>44199</v>
      </c>
    </row>
    <row r="7" spans="1:8" ht="24">
      <c r="A7" s="700">
        <v>4</v>
      </c>
      <c r="B7" s="700" t="s">
        <v>11398</v>
      </c>
      <c r="C7" s="686" t="s">
        <v>3984</v>
      </c>
      <c r="D7" s="701">
        <v>49.28</v>
      </c>
      <c r="E7" s="686" t="s">
        <v>5507</v>
      </c>
      <c r="F7" s="700" t="s">
        <v>3117</v>
      </c>
      <c r="G7" s="702">
        <v>43104</v>
      </c>
      <c r="H7" s="703">
        <v>43462</v>
      </c>
    </row>
    <row r="8" spans="1:8" ht="24">
      <c r="A8" s="700">
        <v>5</v>
      </c>
      <c r="B8" s="700" t="s">
        <v>11399</v>
      </c>
      <c r="C8" s="686" t="s">
        <v>5841</v>
      </c>
      <c r="D8" s="701">
        <v>840.83</v>
      </c>
      <c r="E8" s="686" t="s">
        <v>5842</v>
      </c>
      <c r="F8" s="700" t="s">
        <v>3117</v>
      </c>
      <c r="G8" s="702">
        <v>43130</v>
      </c>
      <c r="H8" s="703">
        <v>44226</v>
      </c>
    </row>
  </sheetData>
  <mergeCells count="1">
    <mergeCell ref="A1:H1"/>
  </mergeCells>
  <pageMargins left="0.7" right="0.7" top="0.75" bottom="0.75" header="0.3" footer="0.3"/>
  <pageSetup paperSize="9" scale="81" fitToHeight="0"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64"/>
  <sheetViews>
    <sheetView view="pageBreakPreview" zoomScale="85" zoomScaleNormal="100" zoomScaleSheetLayoutView="85" workbookViewId="0">
      <pane xSplit="2" ySplit="4" topLeftCell="C57"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5.44140625" style="168" customWidth="1"/>
    <col min="2" max="2" width="17.44140625" style="168" customWidth="1"/>
    <col min="3" max="3" width="17.33203125" style="168" bestFit="1" customWidth="1"/>
    <col min="4" max="4" width="12.5546875" style="578" customWidth="1"/>
    <col min="5" max="5" width="25.6640625" style="579" customWidth="1"/>
    <col min="6" max="6" width="7.5546875" style="579" customWidth="1"/>
    <col min="7" max="7" width="11.88671875" style="579" customWidth="1"/>
    <col min="8" max="8" width="12.109375" style="699" customWidth="1"/>
    <col min="9" max="16384" width="9.109375" style="168"/>
  </cols>
  <sheetData>
    <row r="1" spans="1:8" ht="20.25" customHeight="1">
      <c r="A1" s="1808" t="s">
        <v>15</v>
      </c>
      <c r="B1" s="1808"/>
      <c r="C1" s="1808"/>
      <c r="D1" s="1808"/>
      <c r="E1" s="1808"/>
      <c r="F1" s="1808"/>
      <c r="G1" s="1808"/>
      <c r="H1" s="1808"/>
    </row>
    <row r="2" spans="1:8" ht="12" customHeight="1">
      <c r="H2" s="691"/>
    </row>
    <row r="3" spans="1:8" s="16" customFormat="1" ht="29.25" customHeight="1">
      <c r="A3" s="1640" t="s">
        <v>3107</v>
      </c>
      <c r="B3" s="1638" t="s">
        <v>3108</v>
      </c>
      <c r="C3" s="1638" t="s">
        <v>32</v>
      </c>
      <c r="D3" s="1638" t="s">
        <v>33</v>
      </c>
      <c r="E3" s="1638" t="s">
        <v>11393</v>
      </c>
      <c r="F3" s="1638" t="s">
        <v>11394</v>
      </c>
      <c r="G3" s="1638" t="s">
        <v>36</v>
      </c>
      <c r="H3" s="1641" t="s">
        <v>37</v>
      </c>
    </row>
    <row r="4" spans="1:8">
      <c r="A4" s="685">
        <v>1</v>
      </c>
      <c r="B4" s="689" t="s">
        <v>11400</v>
      </c>
      <c r="C4" s="689" t="s">
        <v>7148</v>
      </c>
      <c r="D4" s="692">
        <v>66.72</v>
      </c>
      <c r="E4" s="689" t="s">
        <v>5241</v>
      </c>
      <c r="F4" s="685" t="s">
        <v>11401</v>
      </c>
      <c r="G4" s="690">
        <v>43111</v>
      </c>
      <c r="H4" s="693">
        <v>54068</v>
      </c>
    </row>
    <row r="5" spans="1:8">
      <c r="A5" s="685">
        <v>2</v>
      </c>
      <c r="B5" s="689" t="s">
        <v>11402</v>
      </c>
      <c r="C5" s="689" t="s">
        <v>3968</v>
      </c>
      <c r="D5" s="692">
        <v>464.59</v>
      </c>
      <c r="E5" s="689" t="s">
        <v>5796</v>
      </c>
      <c r="F5" s="685" t="s">
        <v>11401</v>
      </c>
      <c r="G5" s="690">
        <v>43116</v>
      </c>
      <c r="H5" s="693">
        <v>54073</v>
      </c>
    </row>
    <row r="6" spans="1:8">
      <c r="A6" s="685">
        <v>3</v>
      </c>
      <c r="B6" s="689" t="s">
        <v>11403</v>
      </c>
      <c r="C6" s="689" t="s">
        <v>3821</v>
      </c>
      <c r="D6" s="692">
        <v>1472.04</v>
      </c>
      <c r="E6" s="689" t="s">
        <v>3822</v>
      </c>
      <c r="F6" s="685" t="s">
        <v>11401</v>
      </c>
      <c r="G6" s="690">
        <v>43116</v>
      </c>
      <c r="H6" s="693">
        <v>54073</v>
      </c>
    </row>
    <row r="7" spans="1:8">
      <c r="A7" s="685">
        <v>4</v>
      </c>
      <c r="B7" s="689" t="s">
        <v>11404</v>
      </c>
      <c r="C7" s="689" t="s">
        <v>3395</v>
      </c>
      <c r="D7" s="692">
        <v>6557.08</v>
      </c>
      <c r="E7" s="689" t="s">
        <v>9682</v>
      </c>
      <c r="F7" s="685" t="s">
        <v>11401</v>
      </c>
      <c r="G7" s="690">
        <v>43130</v>
      </c>
      <c r="H7" s="693">
        <v>54087</v>
      </c>
    </row>
    <row r="8" spans="1:8">
      <c r="A8" s="685">
        <v>5</v>
      </c>
      <c r="B8" s="689" t="s">
        <v>11405</v>
      </c>
      <c r="C8" s="689" t="s">
        <v>3798</v>
      </c>
      <c r="D8" s="692">
        <v>1412.68</v>
      </c>
      <c r="E8" s="689" t="s">
        <v>867</v>
      </c>
      <c r="F8" s="685" t="s">
        <v>11401</v>
      </c>
      <c r="G8" s="690">
        <v>43130</v>
      </c>
      <c r="H8" s="693">
        <v>54087</v>
      </c>
    </row>
    <row r="9" spans="1:8">
      <c r="A9" s="685">
        <v>6</v>
      </c>
      <c r="B9" s="689" t="s">
        <v>11406</v>
      </c>
      <c r="C9" s="689" t="s">
        <v>6562</v>
      </c>
      <c r="D9" s="692">
        <v>247.41</v>
      </c>
      <c r="E9" s="689" t="s">
        <v>11227</v>
      </c>
      <c r="F9" s="685" t="s">
        <v>11401</v>
      </c>
      <c r="G9" s="690">
        <v>43165</v>
      </c>
      <c r="H9" s="693">
        <v>54123</v>
      </c>
    </row>
    <row r="10" spans="1:8">
      <c r="A10" s="685">
        <v>7</v>
      </c>
      <c r="B10" s="689" t="s">
        <v>11407</v>
      </c>
      <c r="C10" s="689" t="s">
        <v>4637</v>
      </c>
      <c r="D10" s="692">
        <v>599.89</v>
      </c>
      <c r="E10" s="689" t="s">
        <v>6032</v>
      </c>
      <c r="F10" s="685" t="s">
        <v>11401</v>
      </c>
      <c r="G10" s="690">
        <v>43174</v>
      </c>
      <c r="H10" s="693">
        <v>54132</v>
      </c>
    </row>
    <row r="11" spans="1:8">
      <c r="A11" s="685">
        <v>8</v>
      </c>
      <c r="B11" s="689" t="s">
        <v>11408</v>
      </c>
      <c r="C11" s="689" t="s">
        <v>3623</v>
      </c>
      <c r="D11" s="692">
        <v>39.75</v>
      </c>
      <c r="E11" s="689" t="s">
        <v>11237</v>
      </c>
      <c r="F11" s="685" t="s">
        <v>11401</v>
      </c>
      <c r="G11" s="690">
        <v>43194</v>
      </c>
      <c r="H11" s="693">
        <v>54152</v>
      </c>
    </row>
    <row r="12" spans="1:8">
      <c r="A12" s="685">
        <v>9</v>
      </c>
      <c r="B12" s="689" t="s">
        <v>11409</v>
      </c>
      <c r="C12" s="689" t="s">
        <v>5737</v>
      </c>
      <c r="D12" s="692">
        <v>374.14</v>
      </c>
      <c r="E12" s="689" t="s">
        <v>5738</v>
      </c>
      <c r="F12" s="685" t="s">
        <v>11401</v>
      </c>
      <c r="G12" s="690">
        <v>43194</v>
      </c>
      <c r="H12" s="693">
        <v>54152</v>
      </c>
    </row>
    <row r="13" spans="1:8">
      <c r="A13" s="685">
        <v>10</v>
      </c>
      <c r="B13" s="689" t="s">
        <v>11410</v>
      </c>
      <c r="C13" s="689" t="s">
        <v>3483</v>
      </c>
      <c r="D13" s="692">
        <v>574.26</v>
      </c>
      <c r="E13" s="689" t="s">
        <v>4561</v>
      </c>
      <c r="F13" s="685" t="s">
        <v>11401</v>
      </c>
      <c r="G13" s="690">
        <v>43206</v>
      </c>
      <c r="H13" s="693">
        <v>54164</v>
      </c>
    </row>
    <row r="14" spans="1:8">
      <c r="A14" s="685">
        <v>11</v>
      </c>
      <c r="B14" s="689" t="s">
        <v>11411</v>
      </c>
      <c r="C14" s="689" t="s">
        <v>3182</v>
      </c>
      <c r="D14" s="692">
        <v>1577.26</v>
      </c>
      <c r="E14" s="689" t="s">
        <v>585</v>
      </c>
      <c r="F14" s="685" t="s">
        <v>11401</v>
      </c>
      <c r="G14" s="690">
        <v>43224</v>
      </c>
      <c r="H14" s="693">
        <v>54182</v>
      </c>
    </row>
    <row r="15" spans="1:8">
      <c r="A15" s="685">
        <v>12</v>
      </c>
      <c r="B15" s="689" t="s">
        <v>11412</v>
      </c>
      <c r="C15" s="689" t="s">
        <v>6714</v>
      </c>
      <c r="D15" s="692">
        <v>235.46</v>
      </c>
      <c r="E15" s="689" t="s">
        <v>6716</v>
      </c>
      <c r="F15" s="685" t="s">
        <v>11401</v>
      </c>
      <c r="G15" s="690">
        <v>43224</v>
      </c>
      <c r="H15" s="693">
        <v>54182</v>
      </c>
    </row>
    <row r="16" spans="1:8">
      <c r="A16" s="685">
        <v>13</v>
      </c>
      <c r="B16" s="689" t="s">
        <v>11413</v>
      </c>
      <c r="C16" s="689" t="s">
        <v>11249</v>
      </c>
      <c r="D16" s="692">
        <v>698.47</v>
      </c>
      <c r="E16" s="689" t="s">
        <v>792</v>
      </c>
      <c r="F16" s="685" t="s">
        <v>11401</v>
      </c>
      <c r="G16" s="690">
        <v>43231</v>
      </c>
      <c r="H16" s="693">
        <v>54189</v>
      </c>
    </row>
    <row r="17" spans="1:8">
      <c r="A17" s="685">
        <v>14</v>
      </c>
      <c r="B17" s="689" t="s">
        <v>11414</v>
      </c>
      <c r="C17" s="689" t="s">
        <v>4154</v>
      </c>
      <c r="D17" s="692">
        <v>658.34</v>
      </c>
      <c r="E17" s="689" t="s">
        <v>4156</v>
      </c>
      <c r="F17" s="685" t="s">
        <v>11401</v>
      </c>
      <c r="G17" s="690">
        <v>43237</v>
      </c>
      <c r="H17" s="693">
        <v>54195</v>
      </c>
    </row>
    <row r="18" spans="1:8">
      <c r="A18" s="685">
        <v>15</v>
      </c>
      <c r="B18" s="689" t="s">
        <v>11415</v>
      </c>
      <c r="C18" s="689" t="s">
        <v>4702</v>
      </c>
      <c r="D18" s="692">
        <v>103.94</v>
      </c>
      <c r="E18" s="689" t="s">
        <v>6502</v>
      </c>
      <c r="F18" s="685" t="s">
        <v>11401</v>
      </c>
      <c r="G18" s="690">
        <v>43250</v>
      </c>
      <c r="H18" s="693">
        <v>54208</v>
      </c>
    </row>
    <row r="19" spans="1:8">
      <c r="A19" s="685">
        <v>16</v>
      </c>
      <c r="B19" s="689" t="s">
        <v>11416</v>
      </c>
      <c r="C19" s="689" t="s">
        <v>3918</v>
      </c>
      <c r="D19" s="692">
        <v>309.32</v>
      </c>
      <c r="E19" s="689" t="s">
        <v>3920</v>
      </c>
      <c r="F19" s="685" t="s">
        <v>11401</v>
      </c>
      <c r="G19" s="690">
        <v>43251</v>
      </c>
      <c r="H19" s="693">
        <v>54209</v>
      </c>
    </row>
    <row r="20" spans="1:8">
      <c r="A20" s="685">
        <v>17</v>
      </c>
      <c r="B20" s="689" t="s">
        <v>11417</v>
      </c>
      <c r="C20" s="689" t="s">
        <v>3488</v>
      </c>
      <c r="D20" s="692">
        <v>2003.63</v>
      </c>
      <c r="E20" s="689" t="s">
        <v>11256</v>
      </c>
      <c r="F20" s="685" t="s">
        <v>11401</v>
      </c>
      <c r="G20" s="690">
        <v>43256</v>
      </c>
      <c r="H20" s="693">
        <v>54214</v>
      </c>
    </row>
    <row r="21" spans="1:8">
      <c r="A21" s="685">
        <v>18</v>
      </c>
      <c r="B21" s="689" t="s">
        <v>11418</v>
      </c>
      <c r="C21" s="689" t="s">
        <v>3727</v>
      </c>
      <c r="D21" s="692">
        <v>247.49</v>
      </c>
      <c r="E21" s="689" t="s">
        <v>3729</v>
      </c>
      <c r="F21" s="685" t="s">
        <v>11401</v>
      </c>
      <c r="G21" s="690">
        <v>43258</v>
      </c>
      <c r="H21" s="693">
        <v>54216</v>
      </c>
    </row>
    <row r="22" spans="1:8">
      <c r="A22" s="685">
        <v>19</v>
      </c>
      <c r="B22" s="689" t="s">
        <v>11419</v>
      </c>
      <c r="C22" s="689" t="s">
        <v>11267</v>
      </c>
      <c r="D22" s="692">
        <v>47.74</v>
      </c>
      <c r="E22" s="689" t="s">
        <v>11269</v>
      </c>
      <c r="F22" s="685" t="s">
        <v>11401</v>
      </c>
      <c r="G22" s="690">
        <v>43270</v>
      </c>
      <c r="H22" s="693">
        <v>54228</v>
      </c>
    </row>
    <row r="23" spans="1:8">
      <c r="A23" s="685">
        <v>20</v>
      </c>
      <c r="B23" s="689" t="s">
        <v>11420</v>
      </c>
      <c r="C23" s="689" t="s">
        <v>3798</v>
      </c>
      <c r="D23" s="692">
        <v>1980.02</v>
      </c>
      <c r="E23" s="689" t="s">
        <v>4654</v>
      </c>
      <c r="F23" s="685" t="s">
        <v>11401</v>
      </c>
      <c r="G23" s="690">
        <v>43272</v>
      </c>
      <c r="H23" s="693">
        <v>54230</v>
      </c>
    </row>
    <row r="24" spans="1:8">
      <c r="A24" s="685">
        <v>21</v>
      </c>
      <c r="B24" s="689" t="s">
        <v>11421</v>
      </c>
      <c r="C24" s="689" t="s">
        <v>11280</v>
      </c>
      <c r="D24" s="692">
        <v>862.39</v>
      </c>
      <c r="E24" s="689" t="s">
        <v>11282</v>
      </c>
      <c r="F24" s="685" t="s">
        <v>11401</v>
      </c>
      <c r="G24" s="690">
        <v>43283</v>
      </c>
      <c r="H24" s="693">
        <v>54241</v>
      </c>
    </row>
    <row r="25" spans="1:8">
      <c r="A25" s="685">
        <v>22</v>
      </c>
      <c r="B25" s="689" t="s">
        <v>11422</v>
      </c>
      <c r="C25" s="689" t="s">
        <v>10544</v>
      </c>
      <c r="D25" s="692">
        <v>5335.2</v>
      </c>
      <c r="E25" s="689" t="s">
        <v>7880</v>
      </c>
      <c r="F25" s="685" t="s">
        <v>11401</v>
      </c>
      <c r="G25" s="690">
        <v>43284</v>
      </c>
      <c r="H25" s="693">
        <v>54242</v>
      </c>
    </row>
    <row r="26" spans="1:8">
      <c r="A26" s="685">
        <v>23</v>
      </c>
      <c r="B26" s="689" t="s">
        <v>11423</v>
      </c>
      <c r="C26" s="689" t="s">
        <v>11288</v>
      </c>
      <c r="D26" s="692">
        <v>1791.39</v>
      </c>
      <c r="E26" s="689" t="s">
        <v>11290</v>
      </c>
      <c r="F26" s="685" t="s">
        <v>11401</v>
      </c>
      <c r="G26" s="690">
        <v>43305</v>
      </c>
      <c r="H26" s="693">
        <v>54263</v>
      </c>
    </row>
    <row r="27" spans="1:8">
      <c r="A27" s="685">
        <v>24</v>
      </c>
      <c r="B27" s="689" t="s">
        <v>11424</v>
      </c>
      <c r="C27" s="689" t="s">
        <v>4120</v>
      </c>
      <c r="D27" s="692">
        <v>203.27</v>
      </c>
      <c r="E27" s="689" t="s">
        <v>4121</v>
      </c>
      <c r="F27" s="685" t="s">
        <v>11401</v>
      </c>
      <c r="G27" s="690">
        <v>43314</v>
      </c>
      <c r="H27" s="693">
        <v>54272</v>
      </c>
    </row>
    <row r="28" spans="1:8">
      <c r="A28" s="685">
        <v>25</v>
      </c>
      <c r="B28" s="689" t="s">
        <v>11425</v>
      </c>
      <c r="C28" s="689" t="s">
        <v>6426</v>
      </c>
      <c r="D28" s="692">
        <v>234.36</v>
      </c>
      <c r="E28" s="689" t="s">
        <v>6427</v>
      </c>
      <c r="F28" s="685" t="s">
        <v>11401</v>
      </c>
      <c r="G28" s="690">
        <v>43318</v>
      </c>
      <c r="H28" s="693">
        <v>54276</v>
      </c>
    </row>
    <row r="29" spans="1:8">
      <c r="A29" s="685">
        <v>26</v>
      </c>
      <c r="B29" s="689" t="s">
        <v>11426</v>
      </c>
      <c r="C29" s="689" t="s">
        <v>8110</v>
      </c>
      <c r="D29" s="692">
        <v>253.77</v>
      </c>
      <c r="E29" s="689" t="s">
        <v>8111</v>
      </c>
      <c r="F29" s="685" t="s">
        <v>11401</v>
      </c>
      <c r="G29" s="690">
        <v>43321</v>
      </c>
      <c r="H29" s="693">
        <v>54279</v>
      </c>
    </row>
    <row r="30" spans="1:8">
      <c r="A30" s="685">
        <v>27</v>
      </c>
      <c r="B30" s="689" t="s">
        <v>11427</v>
      </c>
      <c r="C30" s="689" t="s">
        <v>3399</v>
      </c>
      <c r="D30" s="692">
        <v>220.93</v>
      </c>
      <c r="E30" s="689" t="s">
        <v>8083</v>
      </c>
      <c r="F30" s="685" t="s">
        <v>11401</v>
      </c>
      <c r="G30" s="690">
        <v>43321</v>
      </c>
      <c r="H30" s="693">
        <v>54279</v>
      </c>
    </row>
    <row r="31" spans="1:8">
      <c r="A31" s="685">
        <v>28</v>
      </c>
      <c r="B31" s="689" t="s">
        <v>11428</v>
      </c>
      <c r="C31" s="689" t="s">
        <v>5206</v>
      </c>
      <c r="D31" s="692">
        <v>234.69</v>
      </c>
      <c r="E31" s="689" t="s">
        <v>5207</v>
      </c>
      <c r="F31" s="685" t="s">
        <v>11401</v>
      </c>
      <c r="G31" s="690">
        <v>43328</v>
      </c>
      <c r="H31" s="693">
        <v>54286</v>
      </c>
    </row>
    <row r="32" spans="1:8">
      <c r="A32" s="685">
        <v>29</v>
      </c>
      <c r="B32" s="689" t="s">
        <v>11429</v>
      </c>
      <c r="C32" s="689" t="s">
        <v>11299</v>
      </c>
      <c r="D32" s="692">
        <v>14744.19</v>
      </c>
      <c r="E32" s="689" t="s">
        <v>747</v>
      </c>
      <c r="F32" s="685" t="s">
        <v>11401</v>
      </c>
      <c r="G32" s="690">
        <v>43328</v>
      </c>
      <c r="H32" s="693">
        <v>54286</v>
      </c>
    </row>
    <row r="33" spans="1:8">
      <c r="A33" s="685">
        <v>30</v>
      </c>
      <c r="B33" s="689" t="s">
        <v>11430</v>
      </c>
      <c r="C33" s="689" t="s">
        <v>11302</v>
      </c>
      <c r="D33" s="692">
        <v>647.41</v>
      </c>
      <c r="E33" s="689" t="s">
        <v>11304</v>
      </c>
      <c r="F33" s="685" t="s">
        <v>11401</v>
      </c>
      <c r="G33" s="690">
        <v>43332</v>
      </c>
      <c r="H33" s="693">
        <v>54290</v>
      </c>
    </row>
    <row r="34" spans="1:8">
      <c r="A34" s="685">
        <v>31</v>
      </c>
      <c r="B34" s="689" t="s">
        <v>11431</v>
      </c>
      <c r="C34" s="689" t="s">
        <v>11306</v>
      </c>
      <c r="D34" s="692">
        <v>1498.91</v>
      </c>
      <c r="E34" s="689" t="s">
        <v>11304</v>
      </c>
      <c r="F34" s="685" t="s">
        <v>11401</v>
      </c>
      <c r="G34" s="690">
        <v>43332</v>
      </c>
      <c r="H34" s="693">
        <v>54290</v>
      </c>
    </row>
    <row r="35" spans="1:8">
      <c r="A35" s="685">
        <v>32</v>
      </c>
      <c r="B35" s="689" t="s">
        <v>11432</v>
      </c>
      <c r="C35" s="689" t="s">
        <v>6747</v>
      </c>
      <c r="D35" s="692">
        <v>1045.8900000000001</v>
      </c>
      <c r="E35" s="689" t="s">
        <v>3168</v>
      </c>
      <c r="F35" s="685" t="s">
        <v>11401</v>
      </c>
      <c r="G35" s="690">
        <v>43334</v>
      </c>
      <c r="H35" s="693">
        <v>54292</v>
      </c>
    </row>
    <row r="36" spans="1:8">
      <c r="A36" s="685">
        <v>33</v>
      </c>
      <c r="B36" s="689" t="s">
        <v>11433</v>
      </c>
      <c r="C36" s="689" t="s">
        <v>11310</v>
      </c>
      <c r="D36" s="692">
        <v>1783.29</v>
      </c>
      <c r="E36" s="689" t="s">
        <v>11312</v>
      </c>
      <c r="F36" s="685" t="s">
        <v>11401</v>
      </c>
      <c r="G36" s="690">
        <v>43341</v>
      </c>
      <c r="H36" s="693">
        <v>54299</v>
      </c>
    </row>
    <row r="37" spans="1:8">
      <c r="A37" s="685">
        <v>34</v>
      </c>
      <c r="B37" s="689" t="s">
        <v>11434</v>
      </c>
      <c r="C37" s="689" t="s">
        <v>4661</v>
      </c>
      <c r="D37" s="692">
        <v>2469.52</v>
      </c>
      <c r="E37" s="689" t="s">
        <v>3344</v>
      </c>
      <c r="F37" s="685" t="s">
        <v>11401</v>
      </c>
      <c r="G37" s="690">
        <v>43342</v>
      </c>
      <c r="H37" s="693">
        <v>54300</v>
      </c>
    </row>
    <row r="38" spans="1:8">
      <c r="A38" s="685">
        <v>35</v>
      </c>
      <c r="B38" s="689" t="s">
        <v>11435</v>
      </c>
      <c r="C38" s="689" t="s">
        <v>5760</v>
      </c>
      <c r="D38" s="692">
        <v>1389.37</v>
      </c>
      <c r="E38" s="689" t="s">
        <v>5761</v>
      </c>
      <c r="F38" s="685" t="s">
        <v>11401</v>
      </c>
      <c r="G38" s="690">
        <v>43356</v>
      </c>
      <c r="H38" s="693">
        <v>43698</v>
      </c>
    </row>
    <row r="39" spans="1:8">
      <c r="A39" s="685">
        <v>36</v>
      </c>
      <c r="B39" s="689" t="s">
        <v>11436</v>
      </c>
      <c r="C39" s="689" t="s">
        <v>11316</v>
      </c>
      <c r="D39" s="692">
        <v>674.13</v>
      </c>
      <c r="E39" s="689" t="s">
        <v>11318</v>
      </c>
      <c r="F39" s="685" t="s">
        <v>11401</v>
      </c>
      <c r="G39" s="690">
        <v>43357</v>
      </c>
      <c r="H39" s="693">
        <v>54315</v>
      </c>
    </row>
    <row r="40" spans="1:8">
      <c r="A40" s="685">
        <v>37</v>
      </c>
      <c r="B40" s="689" t="s">
        <v>11437</v>
      </c>
      <c r="C40" s="689" t="s">
        <v>4509</v>
      </c>
      <c r="D40" s="692">
        <v>384.42</v>
      </c>
      <c r="E40" s="689" t="s">
        <v>4510</v>
      </c>
      <c r="F40" s="685" t="s">
        <v>11401</v>
      </c>
      <c r="G40" s="690">
        <v>43362</v>
      </c>
      <c r="H40" s="693">
        <v>54320</v>
      </c>
    </row>
    <row r="41" spans="1:8">
      <c r="A41" s="685">
        <v>38</v>
      </c>
      <c r="B41" s="689" t="s">
        <v>11438</v>
      </c>
      <c r="C41" s="689" t="s">
        <v>11321</v>
      </c>
      <c r="D41" s="692">
        <v>114.7</v>
      </c>
      <c r="E41" s="689" t="s">
        <v>8083</v>
      </c>
      <c r="F41" s="685" t="s">
        <v>11401</v>
      </c>
      <c r="G41" s="690">
        <v>43362</v>
      </c>
      <c r="H41" s="693">
        <v>54320</v>
      </c>
    </row>
    <row r="42" spans="1:8">
      <c r="A42" s="685">
        <v>39</v>
      </c>
      <c r="B42" s="689" t="s">
        <v>11439</v>
      </c>
      <c r="C42" s="689" t="s">
        <v>11328</v>
      </c>
      <c r="D42" s="692">
        <v>535.38</v>
      </c>
      <c r="E42" s="689" t="s">
        <v>11330</v>
      </c>
      <c r="F42" s="685" t="s">
        <v>11401</v>
      </c>
      <c r="G42" s="690">
        <v>43368</v>
      </c>
      <c r="H42" s="693">
        <v>54326</v>
      </c>
    </row>
    <row r="43" spans="1:8">
      <c r="A43" s="685">
        <v>40</v>
      </c>
      <c r="B43" s="689" t="s">
        <v>11440</v>
      </c>
      <c r="C43" s="689" t="s">
        <v>11332</v>
      </c>
      <c r="D43" s="692">
        <v>260.49</v>
      </c>
      <c r="E43" s="689" t="s">
        <v>4488</v>
      </c>
      <c r="F43" s="685" t="s">
        <v>11401</v>
      </c>
      <c r="G43" s="690">
        <v>43370</v>
      </c>
      <c r="H43" s="693">
        <v>54328</v>
      </c>
    </row>
    <row r="44" spans="1:8">
      <c r="A44" s="685">
        <v>41</v>
      </c>
      <c r="B44" s="689" t="s">
        <v>11441</v>
      </c>
      <c r="C44" s="689" t="s">
        <v>4289</v>
      </c>
      <c r="D44" s="692">
        <v>2752.33</v>
      </c>
      <c r="E44" s="689" t="s">
        <v>11335</v>
      </c>
      <c r="F44" s="685" t="s">
        <v>11401</v>
      </c>
      <c r="G44" s="690">
        <v>43371</v>
      </c>
      <c r="H44" s="693">
        <v>54329</v>
      </c>
    </row>
    <row r="45" spans="1:8">
      <c r="A45" s="685">
        <v>42</v>
      </c>
      <c r="B45" s="689" t="s">
        <v>11442</v>
      </c>
      <c r="C45" s="689" t="s">
        <v>11337</v>
      </c>
      <c r="D45" s="692">
        <v>525.59</v>
      </c>
      <c r="E45" s="689" t="s">
        <v>11339</v>
      </c>
      <c r="F45" s="685" t="s">
        <v>11401</v>
      </c>
      <c r="G45" s="690">
        <v>43374</v>
      </c>
      <c r="H45" s="693">
        <v>54332</v>
      </c>
    </row>
    <row r="46" spans="1:8">
      <c r="A46" s="685">
        <v>43</v>
      </c>
      <c r="B46" s="689" t="s">
        <v>11443</v>
      </c>
      <c r="C46" s="689" t="s">
        <v>4868</v>
      </c>
      <c r="D46" s="692">
        <v>15805.75</v>
      </c>
      <c r="E46" s="689" t="s">
        <v>11343</v>
      </c>
      <c r="F46" s="685" t="s">
        <v>11401</v>
      </c>
      <c r="G46" s="690">
        <v>43378</v>
      </c>
      <c r="H46" s="693">
        <v>54336</v>
      </c>
    </row>
    <row r="47" spans="1:8">
      <c r="A47" s="685">
        <v>44</v>
      </c>
      <c r="B47" s="689" t="s">
        <v>11444</v>
      </c>
      <c r="C47" s="689" t="s">
        <v>11346</v>
      </c>
      <c r="D47" s="692">
        <v>85.7</v>
      </c>
      <c r="E47" s="689" t="s">
        <v>3329</v>
      </c>
      <c r="F47" s="685" t="s">
        <v>11401</v>
      </c>
      <c r="G47" s="690">
        <v>43382</v>
      </c>
      <c r="H47" s="693">
        <v>54340</v>
      </c>
    </row>
    <row r="48" spans="1:8">
      <c r="A48" s="685">
        <v>45</v>
      </c>
      <c r="B48" s="689" t="s">
        <v>11445</v>
      </c>
      <c r="C48" s="689" t="s">
        <v>11348</v>
      </c>
      <c r="D48" s="692">
        <v>4070.55</v>
      </c>
      <c r="E48" s="689" t="s">
        <v>9511</v>
      </c>
      <c r="F48" s="685" t="s">
        <v>11401</v>
      </c>
      <c r="G48" s="690">
        <v>43396</v>
      </c>
      <c r="H48" s="693">
        <v>54354</v>
      </c>
    </row>
    <row r="49" spans="1:8">
      <c r="A49" s="685">
        <v>46</v>
      </c>
      <c r="B49" s="689" t="s">
        <v>11446</v>
      </c>
      <c r="C49" s="689" t="s">
        <v>5896</v>
      </c>
      <c r="D49" s="692">
        <v>967.6</v>
      </c>
      <c r="E49" s="689" t="s">
        <v>820</v>
      </c>
      <c r="F49" s="685" t="s">
        <v>11401</v>
      </c>
      <c r="G49" s="690">
        <v>43398</v>
      </c>
      <c r="H49" s="693">
        <v>54356</v>
      </c>
    </row>
    <row r="50" spans="1:8">
      <c r="A50" s="685">
        <v>47</v>
      </c>
      <c r="B50" s="689" t="s">
        <v>11447</v>
      </c>
      <c r="C50" s="689" t="s">
        <v>5446</v>
      </c>
      <c r="D50" s="692">
        <v>776.62</v>
      </c>
      <c r="E50" s="689" t="s">
        <v>5447</v>
      </c>
      <c r="F50" s="685" t="s">
        <v>11401</v>
      </c>
      <c r="G50" s="690">
        <v>43404</v>
      </c>
      <c r="H50" s="693">
        <v>54362</v>
      </c>
    </row>
    <row r="51" spans="1:8">
      <c r="A51" s="685">
        <v>48</v>
      </c>
      <c r="B51" s="689" t="s">
        <v>11448</v>
      </c>
      <c r="C51" s="689" t="s">
        <v>5200</v>
      </c>
      <c r="D51" s="692">
        <v>50.83</v>
      </c>
      <c r="E51" s="689" t="s">
        <v>5201</v>
      </c>
      <c r="F51" s="685" t="s">
        <v>11401</v>
      </c>
      <c r="G51" s="690">
        <v>43403</v>
      </c>
      <c r="H51" s="693">
        <v>54361</v>
      </c>
    </row>
    <row r="52" spans="1:8">
      <c r="A52" s="685">
        <v>49</v>
      </c>
      <c r="B52" s="689" t="s">
        <v>11449</v>
      </c>
      <c r="C52" s="689" t="s">
        <v>11359</v>
      </c>
      <c r="D52" s="692">
        <v>2582.91</v>
      </c>
      <c r="E52" s="689" t="s">
        <v>11361</v>
      </c>
      <c r="F52" s="685" t="s">
        <v>11401</v>
      </c>
      <c r="G52" s="690">
        <v>43411</v>
      </c>
      <c r="H52" s="693">
        <v>54369</v>
      </c>
    </row>
    <row r="53" spans="1:8">
      <c r="A53" s="685">
        <v>50</v>
      </c>
      <c r="B53" s="689" t="s">
        <v>11450</v>
      </c>
      <c r="C53" s="689" t="s">
        <v>4037</v>
      </c>
      <c r="D53" s="692">
        <v>413.8</v>
      </c>
      <c r="E53" s="689" t="s">
        <v>4038</v>
      </c>
      <c r="F53" s="685" t="s">
        <v>11401</v>
      </c>
      <c r="G53" s="690">
        <v>43411</v>
      </c>
      <c r="H53" s="693">
        <v>54369</v>
      </c>
    </row>
    <row r="54" spans="1:8">
      <c r="A54" s="685">
        <v>51</v>
      </c>
      <c r="B54" s="689" t="s">
        <v>11451</v>
      </c>
      <c r="C54" s="689" t="s">
        <v>6536</v>
      </c>
      <c r="D54" s="692">
        <v>864.46</v>
      </c>
      <c r="E54" s="689" t="s">
        <v>11365</v>
      </c>
      <c r="F54" s="685" t="s">
        <v>11401</v>
      </c>
      <c r="G54" s="690">
        <v>43418</v>
      </c>
      <c r="H54" s="693">
        <v>54376</v>
      </c>
    </row>
    <row r="55" spans="1:8">
      <c r="A55" s="685">
        <v>52</v>
      </c>
      <c r="B55" s="689" t="s">
        <v>11452</v>
      </c>
      <c r="C55" s="689" t="s">
        <v>11367</v>
      </c>
      <c r="D55" s="692">
        <v>2194.6</v>
      </c>
      <c r="E55" s="689" t="s">
        <v>11369</v>
      </c>
      <c r="F55" s="685" t="s">
        <v>11401</v>
      </c>
      <c r="G55" s="690">
        <v>43420</v>
      </c>
      <c r="H55" s="693">
        <v>54378</v>
      </c>
    </row>
    <row r="56" spans="1:8">
      <c r="A56" s="685">
        <v>53</v>
      </c>
      <c r="B56" s="689" t="s">
        <v>11453</v>
      </c>
      <c r="C56" s="689" t="s">
        <v>3744</v>
      </c>
      <c r="D56" s="692">
        <v>1023.69</v>
      </c>
      <c r="E56" s="689" t="s">
        <v>11373</v>
      </c>
      <c r="F56" s="685" t="s">
        <v>11401</v>
      </c>
      <c r="G56" s="690">
        <v>43440</v>
      </c>
      <c r="H56" s="693">
        <v>54398</v>
      </c>
    </row>
    <row r="57" spans="1:8">
      <c r="A57" s="685">
        <v>54</v>
      </c>
      <c r="B57" s="689" t="s">
        <v>11454</v>
      </c>
      <c r="C57" s="689" t="s">
        <v>11375</v>
      </c>
      <c r="D57" s="692">
        <v>688.78</v>
      </c>
      <c r="E57" s="689" t="s">
        <v>11373</v>
      </c>
      <c r="F57" s="685" t="s">
        <v>11401</v>
      </c>
      <c r="G57" s="690">
        <v>43440</v>
      </c>
      <c r="H57" s="693">
        <v>54398</v>
      </c>
    </row>
    <row r="58" spans="1:8">
      <c r="A58" s="685">
        <v>55</v>
      </c>
      <c r="B58" s="689" t="s">
        <v>11455</v>
      </c>
      <c r="C58" s="689" t="s">
        <v>6790</v>
      </c>
      <c r="D58" s="692">
        <v>362.62</v>
      </c>
      <c r="E58" s="689" t="s">
        <v>4967</v>
      </c>
      <c r="F58" s="685" t="s">
        <v>11401</v>
      </c>
      <c r="G58" s="690">
        <v>43441</v>
      </c>
      <c r="H58" s="693">
        <v>54399</v>
      </c>
    </row>
    <row r="59" spans="1:8">
      <c r="A59" s="685">
        <v>56</v>
      </c>
      <c r="B59" s="689" t="s">
        <v>11456</v>
      </c>
      <c r="C59" s="689" t="s">
        <v>11379</v>
      </c>
      <c r="D59" s="692">
        <v>128.69</v>
      </c>
      <c r="E59" s="689" t="s">
        <v>11381</v>
      </c>
      <c r="F59" s="685" t="s">
        <v>11401</v>
      </c>
      <c r="G59" s="690">
        <v>43455</v>
      </c>
      <c r="H59" s="693">
        <v>54413</v>
      </c>
    </row>
    <row r="60" spans="1:8">
      <c r="A60" s="685">
        <v>57</v>
      </c>
      <c r="B60" s="689" t="s">
        <v>11457</v>
      </c>
      <c r="C60" s="689" t="s">
        <v>3579</v>
      </c>
      <c r="D60" s="692">
        <v>537.48</v>
      </c>
      <c r="E60" s="689" t="s">
        <v>11384</v>
      </c>
      <c r="F60" s="685" t="s">
        <v>11401</v>
      </c>
      <c r="G60" s="690">
        <v>43460</v>
      </c>
      <c r="H60" s="693">
        <v>54418</v>
      </c>
    </row>
    <row r="61" spans="1:8">
      <c r="A61" s="685">
        <v>58</v>
      </c>
      <c r="B61" s="689" t="s">
        <v>11458</v>
      </c>
      <c r="C61" s="689" t="s">
        <v>4154</v>
      </c>
      <c r="D61" s="692">
        <v>3366.43</v>
      </c>
      <c r="E61" s="689" t="s">
        <v>4156</v>
      </c>
      <c r="F61" s="685" t="s">
        <v>11401</v>
      </c>
      <c r="G61" s="690">
        <v>43460</v>
      </c>
      <c r="H61" s="693">
        <v>54418</v>
      </c>
    </row>
    <row r="62" spans="1:8">
      <c r="A62" s="685">
        <v>59</v>
      </c>
      <c r="B62" s="689" t="s">
        <v>11459</v>
      </c>
      <c r="C62" s="689" t="s">
        <v>11388</v>
      </c>
      <c r="D62" s="692">
        <v>727.91</v>
      </c>
      <c r="E62" s="689" t="s">
        <v>11390</v>
      </c>
      <c r="F62" s="685" t="s">
        <v>11401</v>
      </c>
      <c r="G62" s="690">
        <v>43460</v>
      </c>
      <c r="H62" s="693">
        <v>54418</v>
      </c>
    </row>
    <row r="63" spans="1:8">
      <c r="A63" s="694">
        <v>60</v>
      </c>
      <c r="B63" s="695" t="s">
        <v>11460</v>
      </c>
      <c r="C63" s="695" t="s">
        <v>3241</v>
      </c>
      <c r="D63" s="696">
        <v>741.08</v>
      </c>
      <c r="E63" s="695" t="s">
        <v>3242</v>
      </c>
      <c r="F63" s="694" t="s">
        <v>11401</v>
      </c>
      <c r="G63" s="697">
        <v>43460</v>
      </c>
      <c r="H63" s="698">
        <v>54418</v>
      </c>
    </row>
    <row r="64" spans="1:8">
      <c r="A64" s="694">
        <v>61</v>
      </c>
      <c r="B64" s="695" t="s">
        <v>11461</v>
      </c>
      <c r="C64" s="695" t="s">
        <v>11075</v>
      </c>
      <c r="D64" s="696">
        <v>49.28</v>
      </c>
      <c r="E64" s="695" t="s">
        <v>5507</v>
      </c>
      <c r="F64" s="694" t="s">
        <v>11401</v>
      </c>
      <c r="G64" s="697">
        <v>43462</v>
      </c>
      <c r="H64" s="698">
        <v>43698</v>
      </c>
    </row>
  </sheetData>
  <mergeCells count="1">
    <mergeCell ref="A1:H1"/>
  </mergeCells>
  <pageMargins left="0.7" right="0.48" top="0.56999999999999995" bottom="0.5" header="0.3" footer="0.3"/>
  <pageSetup paperSize="9" scale="82" fitToHeight="0"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137"/>
  <sheetViews>
    <sheetView view="pageBreakPreview" zoomScale="85" zoomScaleNormal="100" zoomScaleSheetLayoutView="85" workbookViewId="0">
      <pane xSplit="4" ySplit="4" topLeftCell="E109"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4.6640625" style="168" customWidth="1"/>
    <col min="2" max="2" width="17.88671875" style="168" customWidth="1"/>
    <col min="3" max="3" width="14.6640625" style="172" customWidth="1"/>
    <col min="4" max="4" width="10.44140625" style="683" customWidth="1"/>
    <col min="5" max="5" width="10.44140625" style="684" customWidth="1"/>
    <col min="6" max="6" width="20.6640625" style="675" customWidth="1"/>
    <col min="7" max="7" width="9.33203125" style="579" customWidth="1"/>
    <col min="8" max="8" width="21.5546875" style="675" customWidth="1"/>
    <col min="9" max="9" width="9.33203125" style="579" customWidth="1"/>
    <col min="10" max="10" width="14" style="579" customWidth="1"/>
    <col min="11" max="11" width="9.88671875" style="579" customWidth="1"/>
    <col min="12" max="12" width="14.33203125" style="168" customWidth="1"/>
    <col min="13" max="13" width="8.6640625" style="168" customWidth="1"/>
    <col min="14" max="16384" width="9.109375" style="168"/>
  </cols>
  <sheetData>
    <row r="1" spans="1:13" ht="13.8">
      <c r="A1" s="1808" t="s">
        <v>16</v>
      </c>
      <c r="B1" s="1808"/>
      <c r="C1" s="1808"/>
      <c r="D1" s="1808"/>
      <c r="E1" s="1808"/>
      <c r="F1" s="1808"/>
      <c r="G1" s="1808"/>
      <c r="H1" s="1808"/>
      <c r="I1" s="1808"/>
      <c r="J1" s="1808"/>
      <c r="K1" s="1808"/>
      <c r="L1" s="1808"/>
      <c r="M1" s="1808"/>
    </row>
    <row r="2" spans="1:13">
      <c r="H2" s="627"/>
    </row>
    <row r="3" spans="1:13" s="18" customFormat="1" ht="24">
      <c r="A3" s="1640" t="s">
        <v>3107</v>
      </c>
      <c r="B3" s="1638" t="s">
        <v>99</v>
      </c>
      <c r="C3" s="1638" t="s">
        <v>32</v>
      </c>
      <c r="D3" s="1642" t="s">
        <v>36</v>
      </c>
      <c r="E3" s="1643" t="s">
        <v>33</v>
      </c>
      <c r="F3" s="1638" t="s">
        <v>34</v>
      </c>
      <c r="G3" s="1638" t="s">
        <v>11394</v>
      </c>
      <c r="H3" s="1638" t="s">
        <v>39</v>
      </c>
      <c r="I3" s="1638" t="s">
        <v>11462</v>
      </c>
      <c r="J3" s="1638" t="s">
        <v>11463</v>
      </c>
      <c r="K3" s="1638" t="s">
        <v>11464</v>
      </c>
      <c r="L3" s="1638" t="s">
        <v>35</v>
      </c>
      <c r="M3" s="1639" t="s">
        <v>11465</v>
      </c>
    </row>
    <row r="4" spans="1:13">
      <c r="A4" s="685">
        <v>1</v>
      </c>
      <c r="B4" s="685" t="s">
        <v>11466</v>
      </c>
      <c r="C4" s="686" t="s">
        <v>5171</v>
      </c>
      <c r="D4" s="687">
        <v>42272</v>
      </c>
      <c r="E4" s="688">
        <v>2120.5500000000002</v>
      </c>
      <c r="F4" s="686" t="s">
        <v>11467</v>
      </c>
      <c r="G4" s="689" t="s">
        <v>11401</v>
      </c>
      <c r="H4" s="686" t="s">
        <v>4474</v>
      </c>
      <c r="I4" s="690" t="s">
        <v>11401</v>
      </c>
      <c r="J4" s="685" t="s">
        <v>11468</v>
      </c>
      <c r="K4" s="690" t="s">
        <v>984</v>
      </c>
      <c r="L4" s="690">
        <v>43195</v>
      </c>
      <c r="M4" s="690" t="s">
        <v>11469</v>
      </c>
    </row>
    <row r="5" spans="1:13">
      <c r="A5" s="685">
        <v>2</v>
      </c>
      <c r="B5" s="685" t="s">
        <v>11470</v>
      </c>
      <c r="C5" s="686" t="s">
        <v>6426</v>
      </c>
      <c r="D5" s="687">
        <v>42384</v>
      </c>
      <c r="E5" s="688">
        <v>344.7</v>
      </c>
      <c r="F5" s="686" t="s">
        <v>5833</v>
      </c>
      <c r="G5" s="689" t="s">
        <v>11401</v>
      </c>
      <c r="H5" s="686" t="s">
        <v>6427</v>
      </c>
      <c r="I5" s="690" t="s">
        <v>11401</v>
      </c>
      <c r="J5" s="685" t="s">
        <v>11471</v>
      </c>
      <c r="K5" s="690" t="s">
        <v>984</v>
      </c>
      <c r="L5" s="690">
        <v>43123</v>
      </c>
      <c r="M5" s="690" t="s">
        <v>11472</v>
      </c>
    </row>
    <row r="6" spans="1:13">
      <c r="A6" s="685">
        <v>3</v>
      </c>
      <c r="B6" s="685" t="s">
        <v>11473</v>
      </c>
      <c r="C6" s="686" t="s">
        <v>5203</v>
      </c>
      <c r="D6" s="687">
        <v>42284</v>
      </c>
      <c r="E6" s="688">
        <v>2786.49</v>
      </c>
      <c r="F6" s="686" t="s">
        <v>4678</v>
      </c>
      <c r="G6" s="689" t="s">
        <v>11401</v>
      </c>
      <c r="H6" s="686" t="s">
        <v>5362</v>
      </c>
      <c r="I6" s="690" t="s">
        <v>11401</v>
      </c>
      <c r="J6" s="685" t="s">
        <v>11474</v>
      </c>
      <c r="K6" s="690" t="s">
        <v>984</v>
      </c>
      <c r="L6" s="690">
        <v>43104</v>
      </c>
      <c r="M6" s="690" t="s">
        <v>11475</v>
      </c>
    </row>
    <row r="7" spans="1:13">
      <c r="A7" s="685">
        <v>4</v>
      </c>
      <c r="B7" s="685" t="s">
        <v>11476</v>
      </c>
      <c r="C7" s="686" t="s">
        <v>4161</v>
      </c>
      <c r="D7" s="687">
        <v>40158</v>
      </c>
      <c r="E7" s="688">
        <v>26.45</v>
      </c>
      <c r="F7" s="686" t="s">
        <v>10099</v>
      </c>
      <c r="G7" s="689" t="s">
        <v>11401</v>
      </c>
      <c r="H7" s="686" t="s">
        <v>4162</v>
      </c>
      <c r="I7" s="690" t="s">
        <v>11401</v>
      </c>
      <c r="J7" s="685" t="s">
        <v>11477</v>
      </c>
      <c r="K7" s="690" t="s">
        <v>984</v>
      </c>
      <c r="L7" s="690">
        <v>43166</v>
      </c>
      <c r="M7" s="690" t="s">
        <v>11478</v>
      </c>
    </row>
    <row r="8" spans="1:13">
      <c r="A8" s="685">
        <v>5</v>
      </c>
      <c r="B8" s="685" t="s">
        <v>11479</v>
      </c>
      <c r="C8" s="686" t="s">
        <v>6332</v>
      </c>
      <c r="D8" s="687">
        <v>42415</v>
      </c>
      <c r="E8" s="688">
        <v>247.03</v>
      </c>
      <c r="F8" s="686" t="s">
        <v>6278</v>
      </c>
      <c r="G8" s="689" t="s">
        <v>11401</v>
      </c>
      <c r="H8" s="686" t="s">
        <v>6333</v>
      </c>
      <c r="I8" s="690" t="s">
        <v>11401</v>
      </c>
      <c r="J8" s="685" t="s">
        <v>11480</v>
      </c>
      <c r="K8" s="690" t="s">
        <v>984</v>
      </c>
      <c r="L8" s="690">
        <v>43145</v>
      </c>
      <c r="M8" s="690" t="s">
        <v>11481</v>
      </c>
    </row>
    <row r="9" spans="1:13">
      <c r="A9" s="685">
        <v>6</v>
      </c>
      <c r="B9" s="685" t="s">
        <v>11482</v>
      </c>
      <c r="C9" s="686" t="s">
        <v>4611</v>
      </c>
      <c r="D9" s="687">
        <v>42404</v>
      </c>
      <c r="E9" s="688">
        <v>1988.51</v>
      </c>
      <c r="F9" s="686" t="s">
        <v>4504</v>
      </c>
      <c r="G9" s="689" t="s">
        <v>11401</v>
      </c>
      <c r="H9" s="686" t="s">
        <v>4474</v>
      </c>
      <c r="I9" s="690" t="s">
        <v>11401</v>
      </c>
      <c r="J9" s="685" t="s">
        <v>11483</v>
      </c>
      <c r="K9" s="690">
        <v>21051</v>
      </c>
      <c r="L9" s="690">
        <v>43193</v>
      </c>
      <c r="M9" s="690" t="s">
        <v>11484</v>
      </c>
    </row>
    <row r="10" spans="1:13">
      <c r="A10" s="685">
        <v>7</v>
      </c>
      <c r="B10" s="685" t="s">
        <v>11485</v>
      </c>
      <c r="C10" s="686" t="s">
        <v>5896</v>
      </c>
      <c r="D10" s="687">
        <v>42382</v>
      </c>
      <c r="E10" s="688">
        <v>1573.92</v>
      </c>
      <c r="F10" s="686" t="s">
        <v>11486</v>
      </c>
      <c r="G10" s="689" t="s">
        <v>11401</v>
      </c>
      <c r="H10" s="686" t="s">
        <v>4474</v>
      </c>
      <c r="I10" s="690" t="s">
        <v>11401</v>
      </c>
      <c r="J10" s="685" t="s">
        <v>11487</v>
      </c>
      <c r="K10" s="690" t="s">
        <v>984</v>
      </c>
      <c r="L10" s="690">
        <v>43193</v>
      </c>
      <c r="M10" s="690" t="s">
        <v>11488</v>
      </c>
    </row>
    <row r="11" spans="1:13">
      <c r="A11" s="685">
        <v>8</v>
      </c>
      <c r="B11" s="685" t="s">
        <v>11489</v>
      </c>
      <c r="C11" s="686" t="s">
        <v>5475</v>
      </c>
      <c r="D11" s="687">
        <v>42417</v>
      </c>
      <c r="E11" s="688">
        <v>17245.259999999998</v>
      </c>
      <c r="F11" s="686" t="s">
        <v>11490</v>
      </c>
      <c r="G11" s="689" t="s">
        <v>11401</v>
      </c>
      <c r="H11" s="686" t="s">
        <v>4474</v>
      </c>
      <c r="I11" s="690" t="s">
        <v>11401</v>
      </c>
      <c r="J11" s="685" t="s">
        <v>11491</v>
      </c>
      <c r="K11" s="690" t="s">
        <v>984</v>
      </c>
      <c r="L11" s="690">
        <v>43193</v>
      </c>
      <c r="M11" s="690" t="s">
        <v>11492</v>
      </c>
    </row>
    <row r="12" spans="1:13">
      <c r="A12" s="685">
        <v>9</v>
      </c>
      <c r="B12" s="685" t="s">
        <v>11493</v>
      </c>
      <c r="C12" s="686" t="s">
        <v>11249</v>
      </c>
      <c r="D12" s="687">
        <v>39259</v>
      </c>
      <c r="E12" s="688">
        <v>698.47</v>
      </c>
      <c r="F12" s="686" t="s">
        <v>11494</v>
      </c>
      <c r="G12" s="689" t="s">
        <v>11401</v>
      </c>
      <c r="H12" s="686" t="s">
        <v>792</v>
      </c>
      <c r="I12" s="690" t="s">
        <v>11401</v>
      </c>
      <c r="J12" s="685" t="s">
        <v>11495</v>
      </c>
      <c r="K12" s="690" t="s">
        <v>984</v>
      </c>
      <c r="L12" s="690">
        <v>43126</v>
      </c>
      <c r="M12" s="690" t="s">
        <v>11496</v>
      </c>
    </row>
    <row r="13" spans="1:13">
      <c r="A13" s="685">
        <v>10</v>
      </c>
      <c r="B13" s="685" t="s">
        <v>11497</v>
      </c>
      <c r="C13" s="686" t="s">
        <v>11267</v>
      </c>
      <c r="D13" s="687">
        <v>42431</v>
      </c>
      <c r="E13" s="688">
        <v>47.74</v>
      </c>
      <c r="F13" s="686" t="s">
        <v>11498</v>
      </c>
      <c r="G13" s="689" t="s">
        <v>11401</v>
      </c>
      <c r="H13" s="686" t="s">
        <v>11269</v>
      </c>
      <c r="I13" s="690" t="s">
        <v>11401</v>
      </c>
      <c r="J13" s="685" t="s">
        <v>11499</v>
      </c>
      <c r="K13" s="690" t="s">
        <v>984</v>
      </c>
      <c r="L13" s="690">
        <v>43108</v>
      </c>
      <c r="M13" s="690" t="s">
        <v>11500</v>
      </c>
    </row>
    <row r="14" spans="1:13">
      <c r="A14" s="685">
        <v>11</v>
      </c>
      <c r="B14" s="685" t="s">
        <v>11501</v>
      </c>
      <c r="C14" s="686" t="s">
        <v>6622</v>
      </c>
      <c r="D14" s="687">
        <v>43004</v>
      </c>
      <c r="E14" s="688">
        <v>1463.82</v>
      </c>
      <c r="F14" s="686" t="s">
        <v>6626</v>
      </c>
      <c r="G14" s="689" t="s">
        <v>11401</v>
      </c>
      <c r="H14" s="686" t="s">
        <v>11502</v>
      </c>
      <c r="I14" s="690" t="s">
        <v>11401</v>
      </c>
      <c r="J14" s="685" t="s">
        <v>11503</v>
      </c>
      <c r="K14" s="690" t="s">
        <v>984</v>
      </c>
      <c r="L14" s="690">
        <v>43192</v>
      </c>
      <c r="M14" s="690" t="s">
        <v>11504</v>
      </c>
    </row>
    <row r="15" spans="1:13">
      <c r="A15" s="685">
        <v>12</v>
      </c>
      <c r="B15" s="685" t="s">
        <v>11505</v>
      </c>
      <c r="C15" s="686" t="s">
        <v>3281</v>
      </c>
      <c r="D15" s="687">
        <v>42459</v>
      </c>
      <c r="E15" s="688">
        <v>8435.0400000000009</v>
      </c>
      <c r="F15" s="686" t="s">
        <v>11506</v>
      </c>
      <c r="G15" s="689" t="s">
        <v>11401</v>
      </c>
      <c r="H15" s="686" t="s">
        <v>6064</v>
      </c>
      <c r="I15" s="690" t="s">
        <v>11401</v>
      </c>
      <c r="J15" s="685" t="s">
        <v>11507</v>
      </c>
      <c r="K15" s="690" t="s">
        <v>984</v>
      </c>
      <c r="L15" s="690">
        <v>43171</v>
      </c>
      <c r="M15" s="690" t="s">
        <v>11508</v>
      </c>
    </row>
    <row r="16" spans="1:13">
      <c r="A16" s="685">
        <v>13</v>
      </c>
      <c r="B16" s="685" t="s">
        <v>11509</v>
      </c>
      <c r="C16" s="686" t="s">
        <v>6649</v>
      </c>
      <c r="D16" s="687">
        <v>43010</v>
      </c>
      <c r="E16" s="688">
        <v>588.87</v>
      </c>
      <c r="F16" s="686" t="s">
        <v>3347</v>
      </c>
      <c r="G16" s="689" t="s">
        <v>11401</v>
      </c>
      <c r="H16" s="686" t="s">
        <v>6651</v>
      </c>
      <c r="I16" s="690" t="s">
        <v>11401</v>
      </c>
      <c r="J16" s="685" t="s">
        <v>11510</v>
      </c>
      <c r="K16" s="690" t="s">
        <v>984</v>
      </c>
      <c r="L16" s="690">
        <v>43104</v>
      </c>
      <c r="M16" s="690" t="s">
        <v>11511</v>
      </c>
    </row>
    <row r="17" spans="1:13">
      <c r="A17" s="685">
        <v>14</v>
      </c>
      <c r="B17" s="685" t="s">
        <v>11512</v>
      </c>
      <c r="C17" s="686" t="s">
        <v>5372</v>
      </c>
      <c r="D17" s="687">
        <v>42312</v>
      </c>
      <c r="E17" s="688">
        <v>1115.98</v>
      </c>
      <c r="F17" s="686" t="s">
        <v>4684</v>
      </c>
      <c r="G17" s="689" t="s">
        <v>11401</v>
      </c>
      <c r="H17" s="686" t="s">
        <v>5333</v>
      </c>
      <c r="I17" s="690" t="s">
        <v>11401</v>
      </c>
      <c r="J17" s="685" t="s">
        <v>11513</v>
      </c>
      <c r="K17" s="690" t="s">
        <v>984</v>
      </c>
      <c r="L17" s="690">
        <v>43192</v>
      </c>
      <c r="M17" s="690" t="s">
        <v>11514</v>
      </c>
    </row>
    <row r="18" spans="1:13">
      <c r="A18" s="685">
        <v>15</v>
      </c>
      <c r="B18" s="685" t="s">
        <v>11515</v>
      </c>
      <c r="C18" s="686" t="s">
        <v>6326</v>
      </c>
      <c r="D18" s="687">
        <v>42394</v>
      </c>
      <c r="E18" s="688">
        <v>8358.36</v>
      </c>
      <c r="F18" s="686" t="s">
        <v>11516</v>
      </c>
      <c r="G18" s="689" t="s">
        <v>11401</v>
      </c>
      <c r="H18" s="686" t="s">
        <v>5333</v>
      </c>
      <c r="I18" s="690" t="s">
        <v>11401</v>
      </c>
      <c r="J18" s="685" t="s">
        <v>11517</v>
      </c>
      <c r="K18" s="690" t="s">
        <v>984</v>
      </c>
      <c r="L18" s="690">
        <v>43192</v>
      </c>
      <c r="M18" s="690" t="s">
        <v>11518</v>
      </c>
    </row>
    <row r="19" spans="1:13">
      <c r="A19" s="685">
        <v>16</v>
      </c>
      <c r="B19" s="685" t="s">
        <v>11519</v>
      </c>
      <c r="C19" s="686" t="s">
        <v>5331</v>
      </c>
      <c r="D19" s="687">
        <v>42373</v>
      </c>
      <c r="E19" s="688">
        <v>9156.4599999999991</v>
      </c>
      <c r="F19" s="686" t="s">
        <v>5738</v>
      </c>
      <c r="G19" s="689" t="s">
        <v>11401</v>
      </c>
      <c r="H19" s="686" t="s">
        <v>5333</v>
      </c>
      <c r="I19" s="690" t="s">
        <v>11401</v>
      </c>
      <c r="J19" s="685" t="s">
        <v>11520</v>
      </c>
      <c r="K19" s="690" t="s">
        <v>984</v>
      </c>
      <c r="L19" s="690">
        <v>43192</v>
      </c>
      <c r="M19" s="690" t="s">
        <v>11521</v>
      </c>
    </row>
    <row r="20" spans="1:13">
      <c r="A20" s="685">
        <v>17</v>
      </c>
      <c r="B20" s="685" t="s">
        <v>11522</v>
      </c>
      <c r="C20" s="686" t="s">
        <v>11523</v>
      </c>
      <c r="D20" s="687">
        <v>42292</v>
      </c>
      <c r="E20" s="688">
        <v>1398.91</v>
      </c>
      <c r="F20" s="686" t="s">
        <v>11524</v>
      </c>
      <c r="G20" s="689" t="s">
        <v>11401</v>
      </c>
      <c r="H20" s="686" t="s">
        <v>4474</v>
      </c>
      <c r="I20" s="690" t="s">
        <v>11401</v>
      </c>
      <c r="J20" s="685" t="s">
        <v>11525</v>
      </c>
      <c r="K20" s="690" t="s">
        <v>984</v>
      </c>
      <c r="L20" s="690">
        <v>43193</v>
      </c>
      <c r="M20" s="690" t="s">
        <v>11526</v>
      </c>
    </row>
    <row r="21" spans="1:13" ht="24">
      <c r="A21" s="685">
        <v>18</v>
      </c>
      <c r="B21" s="685" t="s">
        <v>11527</v>
      </c>
      <c r="C21" s="686" t="s">
        <v>6313</v>
      </c>
      <c r="D21" s="687">
        <v>42453</v>
      </c>
      <c r="E21" s="688">
        <v>2282.85</v>
      </c>
      <c r="F21" s="686" t="s">
        <v>6380</v>
      </c>
      <c r="G21" s="689" t="s">
        <v>11401</v>
      </c>
      <c r="H21" s="686" t="s">
        <v>4474</v>
      </c>
      <c r="I21" s="690" t="s">
        <v>11401</v>
      </c>
      <c r="J21" s="685" t="s">
        <v>11528</v>
      </c>
      <c r="K21" s="690" t="s">
        <v>984</v>
      </c>
      <c r="L21" s="690">
        <v>43193</v>
      </c>
      <c r="M21" s="690" t="s">
        <v>11529</v>
      </c>
    </row>
    <row r="22" spans="1:13" ht="24">
      <c r="A22" s="685">
        <v>19</v>
      </c>
      <c r="B22" s="685" t="s">
        <v>11530</v>
      </c>
      <c r="C22" s="686" t="s">
        <v>5917</v>
      </c>
      <c r="D22" s="687">
        <v>42382</v>
      </c>
      <c r="E22" s="688">
        <v>1016.04</v>
      </c>
      <c r="F22" s="686" t="s">
        <v>6380</v>
      </c>
      <c r="G22" s="689" t="s">
        <v>11401</v>
      </c>
      <c r="H22" s="686" t="s">
        <v>4474</v>
      </c>
      <c r="I22" s="690" t="s">
        <v>11401</v>
      </c>
      <c r="J22" s="685" t="s">
        <v>11531</v>
      </c>
      <c r="K22" s="690" t="s">
        <v>984</v>
      </c>
      <c r="L22" s="690">
        <v>43193</v>
      </c>
      <c r="M22" s="690" t="s">
        <v>11532</v>
      </c>
    </row>
    <row r="23" spans="1:13" ht="24">
      <c r="A23" s="685">
        <v>20</v>
      </c>
      <c r="B23" s="685" t="s">
        <v>11533</v>
      </c>
      <c r="C23" s="686" t="s">
        <v>5216</v>
      </c>
      <c r="D23" s="687">
        <v>42404</v>
      </c>
      <c r="E23" s="688">
        <v>936.43</v>
      </c>
      <c r="F23" s="686" t="s">
        <v>5225</v>
      </c>
      <c r="G23" s="689" t="s">
        <v>11401</v>
      </c>
      <c r="H23" s="686" t="s">
        <v>5217</v>
      </c>
      <c r="I23" s="690" t="s">
        <v>11401</v>
      </c>
      <c r="J23" s="685" t="s">
        <v>11534</v>
      </c>
      <c r="K23" s="690" t="s">
        <v>984</v>
      </c>
      <c r="L23" s="690">
        <v>43108</v>
      </c>
      <c r="M23" s="690" t="s">
        <v>11535</v>
      </c>
    </row>
    <row r="24" spans="1:13">
      <c r="A24" s="685">
        <v>21</v>
      </c>
      <c r="B24" s="685" t="s">
        <v>11536</v>
      </c>
      <c r="C24" s="686" t="s">
        <v>4221</v>
      </c>
      <c r="D24" s="687">
        <v>42578</v>
      </c>
      <c r="E24" s="688">
        <v>11325.1</v>
      </c>
      <c r="F24" s="686" t="s">
        <v>5635</v>
      </c>
      <c r="G24" s="689" t="s">
        <v>11401</v>
      </c>
      <c r="H24" s="686" t="s">
        <v>4474</v>
      </c>
      <c r="I24" s="690" t="s">
        <v>11401</v>
      </c>
      <c r="J24" s="685" t="s">
        <v>11537</v>
      </c>
      <c r="K24" s="690" t="s">
        <v>984</v>
      </c>
      <c r="L24" s="690">
        <v>43193</v>
      </c>
      <c r="M24" s="690" t="s">
        <v>11538</v>
      </c>
    </row>
    <row r="25" spans="1:13">
      <c r="A25" s="685">
        <v>22</v>
      </c>
      <c r="B25" s="685" t="s">
        <v>11539</v>
      </c>
      <c r="C25" s="686" t="s">
        <v>3452</v>
      </c>
      <c r="D25" s="687">
        <v>42487</v>
      </c>
      <c r="E25" s="688">
        <v>3661.17</v>
      </c>
      <c r="F25" s="686" t="s">
        <v>11540</v>
      </c>
      <c r="G25" s="689" t="s">
        <v>11401</v>
      </c>
      <c r="H25" s="686" t="s">
        <v>4474</v>
      </c>
      <c r="I25" s="690" t="s">
        <v>11401</v>
      </c>
      <c r="J25" s="685" t="s">
        <v>11541</v>
      </c>
      <c r="K25" s="690" t="s">
        <v>984</v>
      </c>
      <c r="L25" s="690">
        <v>43193</v>
      </c>
      <c r="M25" s="690" t="s">
        <v>11542</v>
      </c>
    </row>
    <row r="26" spans="1:13">
      <c r="A26" s="685">
        <v>23</v>
      </c>
      <c r="B26" s="685" t="s">
        <v>11543</v>
      </c>
      <c r="C26" s="686" t="s">
        <v>52</v>
      </c>
      <c r="D26" s="687">
        <v>42158</v>
      </c>
      <c r="E26" s="688">
        <v>594.26</v>
      </c>
      <c r="F26" s="686" t="s">
        <v>5365</v>
      </c>
      <c r="G26" s="689" t="s">
        <v>11401</v>
      </c>
      <c r="H26" s="686" t="s">
        <v>4474</v>
      </c>
      <c r="I26" s="690" t="s">
        <v>11401</v>
      </c>
      <c r="J26" s="685" t="s">
        <v>11544</v>
      </c>
      <c r="K26" s="690" t="s">
        <v>984</v>
      </c>
      <c r="L26" s="690">
        <v>43192</v>
      </c>
      <c r="M26" s="690" t="s">
        <v>11545</v>
      </c>
    </row>
    <row r="27" spans="1:13">
      <c r="A27" s="685">
        <v>24</v>
      </c>
      <c r="B27" s="685" t="s">
        <v>11546</v>
      </c>
      <c r="C27" s="686" t="s">
        <v>4584</v>
      </c>
      <c r="D27" s="687">
        <v>42429</v>
      </c>
      <c r="E27" s="688">
        <v>8191.41</v>
      </c>
      <c r="F27" s="686" t="s">
        <v>11506</v>
      </c>
      <c r="G27" s="689" t="s">
        <v>11401</v>
      </c>
      <c r="H27" s="686" t="s">
        <v>4474</v>
      </c>
      <c r="I27" s="690" t="s">
        <v>11401</v>
      </c>
      <c r="J27" s="685" t="s">
        <v>11547</v>
      </c>
      <c r="K27" s="690" t="s">
        <v>984</v>
      </c>
      <c r="L27" s="690">
        <v>43171</v>
      </c>
      <c r="M27" s="690" t="s">
        <v>11548</v>
      </c>
    </row>
    <row r="28" spans="1:13">
      <c r="A28" s="685">
        <v>25</v>
      </c>
      <c r="B28" s="685" t="s">
        <v>11549</v>
      </c>
      <c r="C28" s="686" t="s">
        <v>4637</v>
      </c>
      <c r="D28" s="687">
        <v>42205</v>
      </c>
      <c r="E28" s="688">
        <v>1341.41</v>
      </c>
      <c r="F28" s="686" t="s">
        <v>5513</v>
      </c>
      <c r="G28" s="689" t="s">
        <v>11401</v>
      </c>
      <c r="H28" s="686" t="s">
        <v>4474</v>
      </c>
      <c r="I28" s="690" t="s">
        <v>11401</v>
      </c>
      <c r="J28" s="685" t="s">
        <v>11550</v>
      </c>
      <c r="K28" s="690" t="s">
        <v>984</v>
      </c>
      <c r="L28" s="690">
        <v>43171</v>
      </c>
      <c r="M28" s="690" t="s">
        <v>11551</v>
      </c>
    </row>
    <row r="29" spans="1:13">
      <c r="A29" s="685">
        <v>26</v>
      </c>
      <c r="B29" s="685" t="s">
        <v>11552</v>
      </c>
      <c r="C29" s="686" t="s">
        <v>4919</v>
      </c>
      <c r="D29" s="687">
        <v>42177</v>
      </c>
      <c r="E29" s="688">
        <v>5243.08</v>
      </c>
      <c r="F29" s="686" t="s">
        <v>11553</v>
      </c>
      <c r="G29" s="689" t="s">
        <v>11401</v>
      </c>
      <c r="H29" s="686" t="s">
        <v>4474</v>
      </c>
      <c r="I29" s="690" t="s">
        <v>11401</v>
      </c>
      <c r="J29" s="685" t="s">
        <v>11554</v>
      </c>
      <c r="K29" s="690" t="s">
        <v>984</v>
      </c>
      <c r="L29" s="690">
        <v>43171</v>
      </c>
      <c r="M29" s="690" t="s">
        <v>11555</v>
      </c>
    </row>
    <row r="30" spans="1:13">
      <c r="A30" s="685">
        <v>27</v>
      </c>
      <c r="B30" s="685" t="s">
        <v>11556</v>
      </c>
      <c r="C30" s="686" t="s">
        <v>4584</v>
      </c>
      <c r="D30" s="687">
        <v>42116</v>
      </c>
      <c r="E30" s="688">
        <v>450.68</v>
      </c>
      <c r="F30" s="686" t="s">
        <v>5738</v>
      </c>
      <c r="G30" s="689" t="s">
        <v>11401</v>
      </c>
      <c r="H30" s="686" t="s">
        <v>4474</v>
      </c>
      <c r="I30" s="690" t="s">
        <v>11401</v>
      </c>
      <c r="J30" s="685" t="s">
        <v>11557</v>
      </c>
      <c r="K30" s="690" t="s">
        <v>984</v>
      </c>
      <c r="L30" s="690">
        <v>43171</v>
      </c>
      <c r="M30" s="690" t="s">
        <v>11558</v>
      </c>
    </row>
    <row r="31" spans="1:13">
      <c r="A31" s="685">
        <v>28</v>
      </c>
      <c r="B31" s="685" t="s">
        <v>11559</v>
      </c>
      <c r="C31" s="686" t="s">
        <v>4724</v>
      </c>
      <c r="D31" s="687">
        <v>42160</v>
      </c>
      <c r="E31" s="688">
        <v>592.03</v>
      </c>
      <c r="F31" s="686" t="s">
        <v>5738</v>
      </c>
      <c r="G31" s="689" t="s">
        <v>11401</v>
      </c>
      <c r="H31" s="686" t="s">
        <v>4474</v>
      </c>
      <c r="I31" s="690" t="s">
        <v>11401</v>
      </c>
      <c r="J31" s="685" t="s">
        <v>11560</v>
      </c>
      <c r="K31" s="690" t="s">
        <v>984</v>
      </c>
      <c r="L31" s="690">
        <v>43171</v>
      </c>
      <c r="M31" s="690" t="s">
        <v>11561</v>
      </c>
    </row>
    <row r="32" spans="1:13">
      <c r="A32" s="685">
        <v>29</v>
      </c>
      <c r="B32" s="685" t="s">
        <v>11562</v>
      </c>
      <c r="C32" s="686" t="s">
        <v>3399</v>
      </c>
      <c r="D32" s="687">
        <v>42394</v>
      </c>
      <c r="E32" s="688">
        <v>22174.19</v>
      </c>
      <c r="F32" s="686" t="s">
        <v>5416</v>
      </c>
      <c r="G32" s="689" t="s">
        <v>11401</v>
      </c>
      <c r="H32" s="686" t="s">
        <v>6171</v>
      </c>
      <c r="I32" s="690" t="s">
        <v>11401</v>
      </c>
      <c r="J32" s="685" t="s">
        <v>11563</v>
      </c>
      <c r="K32" s="690" t="s">
        <v>984</v>
      </c>
      <c r="L32" s="690">
        <v>43186</v>
      </c>
      <c r="M32" s="690" t="s">
        <v>11564</v>
      </c>
    </row>
    <row r="33" spans="1:13">
      <c r="A33" s="685">
        <v>30</v>
      </c>
      <c r="B33" s="685" t="s">
        <v>11565</v>
      </c>
      <c r="C33" s="686" t="s">
        <v>5142</v>
      </c>
      <c r="D33" s="687">
        <v>42230</v>
      </c>
      <c r="E33" s="688">
        <v>380.91</v>
      </c>
      <c r="F33" s="686" t="s">
        <v>5513</v>
      </c>
      <c r="G33" s="689" t="s">
        <v>11401</v>
      </c>
      <c r="H33" s="686" t="s">
        <v>4474</v>
      </c>
      <c r="I33" s="690" t="s">
        <v>11401</v>
      </c>
      <c r="J33" s="685" t="s">
        <v>11566</v>
      </c>
      <c r="K33" s="690" t="s">
        <v>984</v>
      </c>
      <c r="L33" s="690">
        <v>43193</v>
      </c>
      <c r="M33" s="690" t="s">
        <v>11567</v>
      </c>
    </row>
    <row r="34" spans="1:13">
      <c r="A34" s="685">
        <v>31</v>
      </c>
      <c r="B34" s="685" t="s">
        <v>11568</v>
      </c>
      <c r="C34" s="686" t="s">
        <v>4826</v>
      </c>
      <c r="D34" s="687">
        <v>42143</v>
      </c>
      <c r="E34" s="688">
        <v>18749.919999999998</v>
      </c>
      <c r="F34" s="686" t="s">
        <v>11569</v>
      </c>
      <c r="G34" s="689" t="s">
        <v>11401</v>
      </c>
      <c r="H34" s="686" t="s">
        <v>4828</v>
      </c>
      <c r="I34" s="690" t="s">
        <v>11401</v>
      </c>
      <c r="J34" s="685" t="s">
        <v>11570</v>
      </c>
      <c r="K34" s="690" t="s">
        <v>984</v>
      </c>
      <c r="L34" s="690">
        <v>43264</v>
      </c>
      <c r="M34" s="690" t="s">
        <v>11571</v>
      </c>
    </row>
    <row r="35" spans="1:13" ht="24">
      <c r="A35" s="685">
        <v>32</v>
      </c>
      <c r="B35" s="685" t="s">
        <v>11572</v>
      </c>
      <c r="C35" s="686" t="s">
        <v>4962</v>
      </c>
      <c r="D35" s="687">
        <v>42326</v>
      </c>
      <c r="E35" s="688">
        <v>7516.27</v>
      </c>
      <c r="F35" s="686" t="s">
        <v>5262</v>
      </c>
      <c r="G35" s="689" t="s">
        <v>11401</v>
      </c>
      <c r="H35" s="686" t="s">
        <v>4963</v>
      </c>
      <c r="I35" s="690" t="s">
        <v>11401</v>
      </c>
      <c r="J35" s="685" t="s">
        <v>11573</v>
      </c>
      <c r="K35" s="690" t="s">
        <v>984</v>
      </c>
      <c r="L35" s="690">
        <v>43192</v>
      </c>
      <c r="M35" s="690" t="s">
        <v>11574</v>
      </c>
    </row>
    <row r="36" spans="1:13">
      <c r="A36" s="685">
        <v>33</v>
      </c>
      <c r="B36" s="685" t="s">
        <v>11575</v>
      </c>
      <c r="C36" s="686" t="s">
        <v>4006</v>
      </c>
      <c r="D36" s="687">
        <v>42586</v>
      </c>
      <c r="E36" s="688">
        <v>645.54</v>
      </c>
      <c r="F36" s="686" t="s">
        <v>5934</v>
      </c>
      <c r="G36" s="689" t="s">
        <v>11401</v>
      </c>
      <c r="H36" s="686" t="s">
        <v>5628</v>
      </c>
      <c r="I36" s="690" t="s">
        <v>11401</v>
      </c>
      <c r="J36" s="685" t="s">
        <v>11576</v>
      </c>
      <c r="K36" s="690" t="s">
        <v>984</v>
      </c>
      <c r="L36" s="690">
        <v>43242</v>
      </c>
      <c r="M36" s="690" t="s">
        <v>11577</v>
      </c>
    </row>
    <row r="37" spans="1:13">
      <c r="A37" s="685">
        <v>34</v>
      </c>
      <c r="B37" s="685" t="s">
        <v>11578</v>
      </c>
      <c r="C37" s="686" t="s">
        <v>3179</v>
      </c>
      <c r="D37" s="687">
        <v>42877</v>
      </c>
      <c r="E37" s="688">
        <v>2759.35</v>
      </c>
      <c r="F37" s="686" t="s">
        <v>11579</v>
      </c>
      <c r="G37" s="689" t="s">
        <v>11401</v>
      </c>
      <c r="H37" s="686" t="s">
        <v>5120</v>
      </c>
      <c r="I37" s="690" t="s">
        <v>11401</v>
      </c>
      <c r="J37" s="685" t="s">
        <v>11580</v>
      </c>
      <c r="K37" s="690" t="s">
        <v>984</v>
      </c>
      <c r="L37" s="690">
        <v>43286</v>
      </c>
      <c r="M37" s="690" t="s">
        <v>11581</v>
      </c>
    </row>
    <row r="38" spans="1:13">
      <c r="A38" s="685">
        <v>35</v>
      </c>
      <c r="B38" s="685" t="s">
        <v>11582</v>
      </c>
      <c r="C38" s="686" t="s">
        <v>3252</v>
      </c>
      <c r="D38" s="687">
        <v>42401</v>
      </c>
      <c r="E38" s="688">
        <v>1011.13</v>
      </c>
      <c r="F38" s="686" t="s">
        <v>4759</v>
      </c>
      <c r="G38" s="689" t="s">
        <v>11401</v>
      </c>
      <c r="H38" s="686" t="s">
        <v>6335</v>
      </c>
      <c r="I38" s="690" t="s">
        <v>11401</v>
      </c>
      <c r="J38" s="685" t="s">
        <v>11583</v>
      </c>
      <c r="K38" s="690" t="s">
        <v>984</v>
      </c>
      <c r="L38" s="690">
        <v>43311</v>
      </c>
      <c r="M38" s="690" t="s">
        <v>11584</v>
      </c>
    </row>
    <row r="39" spans="1:13">
      <c r="A39" s="685">
        <v>36</v>
      </c>
      <c r="B39" s="685" t="s">
        <v>11585</v>
      </c>
      <c r="C39" s="686" t="s">
        <v>3213</v>
      </c>
      <c r="D39" s="687">
        <v>38588</v>
      </c>
      <c r="E39" s="688">
        <v>4843.62</v>
      </c>
      <c r="F39" s="686" t="s">
        <v>11586</v>
      </c>
      <c r="G39" s="689" t="s">
        <v>11401</v>
      </c>
      <c r="H39" s="686" t="s">
        <v>3215</v>
      </c>
      <c r="I39" s="690" t="s">
        <v>11401</v>
      </c>
      <c r="J39" s="685" t="s">
        <v>11587</v>
      </c>
      <c r="K39" s="690" t="s">
        <v>984</v>
      </c>
      <c r="L39" s="690">
        <v>43307</v>
      </c>
      <c r="M39" s="690" t="s">
        <v>11588</v>
      </c>
    </row>
    <row r="40" spans="1:13">
      <c r="A40" s="685">
        <v>37</v>
      </c>
      <c r="B40" s="685" t="s">
        <v>11589</v>
      </c>
      <c r="C40" s="686" t="s">
        <v>3798</v>
      </c>
      <c r="D40" s="687">
        <v>42170</v>
      </c>
      <c r="E40" s="688">
        <v>690.21</v>
      </c>
      <c r="F40" s="686" t="s">
        <v>4654</v>
      </c>
      <c r="G40" s="689" t="s">
        <v>11401</v>
      </c>
      <c r="H40" s="686" t="s">
        <v>4576</v>
      </c>
      <c r="I40" s="690" t="s">
        <v>11401</v>
      </c>
      <c r="J40" s="685" t="s">
        <v>11590</v>
      </c>
      <c r="K40" s="690" t="s">
        <v>984</v>
      </c>
      <c r="L40" s="690">
        <v>43305</v>
      </c>
      <c r="M40" s="690" t="s">
        <v>11591</v>
      </c>
    </row>
    <row r="41" spans="1:13">
      <c r="A41" s="685">
        <v>38</v>
      </c>
      <c r="B41" s="685" t="s">
        <v>11592</v>
      </c>
      <c r="C41" s="686" t="s">
        <v>4484</v>
      </c>
      <c r="D41" s="687">
        <v>42170</v>
      </c>
      <c r="E41" s="688">
        <v>545.64</v>
      </c>
      <c r="F41" s="686" t="s">
        <v>11593</v>
      </c>
      <c r="G41" s="689" t="s">
        <v>11401</v>
      </c>
      <c r="H41" s="686" t="s">
        <v>4576</v>
      </c>
      <c r="I41" s="690" t="s">
        <v>11401</v>
      </c>
      <c r="J41" s="685" t="s">
        <v>11594</v>
      </c>
      <c r="K41" s="690" t="s">
        <v>984</v>
      </c>
      <c r="L41" s="690">
        <v>43305</v>
      </c>
      <c r="M41" s="690" t="s">
        <v>11595</v>
      </c>
    </row>
    <row r="42" spans="1:13">
      <c r="A42" s="685">
        <v>39</v>
      </c>
      <c r="B42" s="685" t="s">
        <v>11596</v>
      </c>
      <c r="C42" s="686" t="s">
        <v>4065</v>
      </c>
      <c r="D42" s="687">
        <v>42272</v>
      </c>
      <c r="E42" s="688">
        <v>256.98</v>
      </c>
      <c r="F42" s="686" t="s">
        <v>11597</v>
      </c>
      <c r="G42" s="689" t="s">
        <v>11401</v>
      </c>
      <c r="H42" s="686" t="s">
        <v>4576</v>
      </c>
      <c r="I42" s="690" t="s">
        <v>11401</v>
      </c>
      <c r="J42" s="685" t="s">
        <v>11598</v>
      </c>
      <c r="K42" s="690" t="s">
        <v>984</v>
      </c>
      <c r="L42" s="690">
        <v>43305</v>
      </c>
      <c r="M42" s="690" t="s">
        <v>11599</v>
      </c>
    </row>
    <row r="43" spans="1:13">
      <c r="A43" s="685">
        <v>40</v>
      </c>
      <c r="B43" s="685" t="s">
        <v>11600</v>
      </c>
      <c r="C43" s="686" t="s">
        <v>4334</v>
      </c>
      <c r="D43" s="687">
        <v>42374</v>
      </c>
      <c r="E43" s="688">
        <v>228.64</v>
      </c>
      <c r="F43" s="686" t="s">
        <v>11601</v>
      </c>
      <c r="G43" s="689" t="s">
        <v>11401</v>
      </c>
      <c r="H43" s="686" t="s">
        <v>5931</v>
      </c>
      <c r="I43" s="690" t="s">
        <v>11401</v>
      </c>
      <c r="J43" s="685" t="s">
        <v>11602</v>
      </c>
      <c r="K43" s="690" t="s">
        <v>984</v>
      </c>
      <c r="L43" s="690">
        <v>43305</v>
      </c>
      <c r="M43" s="690" t="s">
        <v>11603</v>
      </c>
    </row>
    <row r="44" spans="1:13">
      <c r="A44" s="685">
        <v>41</v>
      </c>
      <c r="B44" s="685" t="s">
        <v>11604</v>
      </c>
      <c r="C44" s="686" t="s">
        <v>3136</v>
      </c>
      <c r="D44" s="687">
        <v>37618</v>
      </c>
      <c r="E44" s="688">
        <v>16096.89</v>
      </c>
      <c r="F44" s="686" t="s">
        <v>10754</v>
      </c>
      <c r="G44" s="689" t="s">
        <v>11401</v>
      </c>
      <c r="H44" s="686" t="s">
        <v>3138</v>
      </c>
      <c r="I44" s="690" t="s">
        <v>11401</v>
      </c>
      <c r="J44" s="685" t="s">
        <v>11605</v>
      </c>
      <c r="K44" s="690" t="s">
        <v>984</v>
      </c>
      <c r="L44" s="690">
        <v>43300</v>
      </c>
      <c r="M44" s="690" t="s">
        <v>11606</v>
      </c>
    </row>
    <row r="45" spans="1:13" ht="24">
      <c r="A45" s="685">
        <v>42</v>
      </c>
      <c r="B45" s="685" t="s">
        <v>11607</v>
      </c>
      <c r="C45" s="686" t="s">
        <v>5811</v>
      </c>
      <c r="D45" s="687">
        <v>42360</v>
      </c>
      <c r="E45" s="688">
        <v>787.19</v>
      </c>
      <c r="F45" s="686" t="s">
        <v>5534</v>
      </c>
      <c r="G45" s="689" t="s">
        <v>11401</v>
      </c>
      <c r="H45" s="686" t="s">
        <v>5812</v>
      </c>
      <c r="I45" s="690" t="s">
        <v>11401</v>
      </c>
      <c r="J45" s="685" t="s">
        <v>11608</v>
      </c>
      <c r="K45" s="690" t="s">
        <v>984</v>
      </c>
      <c r="L45" s="690">
        <v>43311</v>
      </c>
      <c r="M45" s="690" t="s">
        <v>11609</v>
      </c>
    </row>
    <row r="46" spans="1:13">
      <c r="A46" s="685">
        <v>43</v>
      </c>
      <c r="B46" s="685" t="s">
        <v>11610</v>
      </c>
      <c r="C46" s="686" t="s">
        <v>5912</v>
      </c>
      <c r="D46" s="687">
        <v>42408</v>
      </c>
      <c r="E46" s="688">
        <v>251.07</v>
      </c>
      <c r="F46" s="686" t="s">
        <v>11611</v>
      </c>
      <c r="G46" s="689" t="s">
        <v>11401</v>
      </c>
      <c r="H46" s="686" t="s">
        <v>6150</v>
      </c>
      <c r="I46" s="690" t="s">
        <v>11401</v>
      </c>
      <c r="J46" s="685" t="s">
        <v>11612</v>
      </c>
      <c r="K46" s="690" t="s">
        <v>984</v>
      </c>
      <c r="L46" s="690">
        <v>43299</v>
      </c>
      <c r="M46" s="690" t="s">
        <v>11613</v>
      </c>
    </row>
    <row r="47" spans="1:13">
      <c r="A47" s="685">
        <v>44</v>
      </c>
      <c r="B47" s="685" t="s">
        <v>11614</v>
      </c>
      <c r="C47" s="686" t="s">
        <v>6622</v>
      </c>
      <c r="D47" s="687">
        <v>43004</v>
      </c>
      <c r="E47" s="688">
        <v>1463.82</v>
      </c>
      <c r="F47" s="686" t="s">
        <v>11502</v>
      </c>
      <c r="G47" s="689" t="s">
        <v>11401</v>
      </c>
      <c r="H47" s="686" t="s">
        <v>6623</v>
      </c>
      <c r="I47" s="690" t="s">
        <v>11401</v>
      </c>
      <c r="J47" s="685" t="s">
        <v>11615</v>
      </c>
      <c r="K47" s="690" t="s">
        <v>984</v>
      </c>
      <c r="L47" s="690">
        <v>43286</v>
      </c>
      <c r="M47" s="690" t="s">
        <v>11616</v>
      </c>
    </row>
    <row r="48" spans="1:13">
      <c r="A48" s="685">
        <v>45</v>
      </c>
      <c r="B48" s="685" t="s">
        <v>11617</v>
      </c>
      <c r="C48" s="686" t="s">
        <v>2990</v>
      </c>
      <c r="D48" s="687">
        <v>42318</v>
      </c>
      <c r="E48" s="688">
        <v>2914.21</v>
      </c>
      <c r="F48" s="686" t="s">
        <v>5063</v>
      </c>
      <c r="G48" s="689" t="s">
        <v>11401</v>
      </c>
      <c r="H48" s="686" t="s">
        <v>4474</v>
      </c>
      <c r="I48" s="690" t="s">
        <v>11401</v>
      </c>
      <c r="J48" s="685" t="s">
        <v>11618</v>
      </c>
      <c r="K48" s="690" t="s">
        <v>984</v>
      </c>
      <c r="L48" s="690">
        <v>43217</v>
      </c>
      <c r="M48" s="690" t="s">
        <v>11619</v>
      </c>
    </row>
    <row r="49" spans="1:13">
      <c r="A49" s="685">
        <v>46</v>
      </c>
      <c r="B49" s="685" t="s">
        <v>11620</v>
      </c>
      <c r="C49" s="686" t="s">
        <v>11621</v>
      </c>
      <c r="D49" s="687">
        <v>42184</v>
      </c>
      <c r="E49" s="688">
        <v>5263.22</v>
      </c>
      <c r="F49" s="686" t="s">
        <v>11622</v>
      </c>
      <c r="G49" s="689" t="s">
        <v>11401</v>
      </c>
      <c r="H49" s="686" t="s">
        <v>4474</v>
      </c>
      <c r="I49" s="690" t="s">
        <v>11401</v>
      </c>
      <c r="J49" s="685" t="s">
        <v>11623</v>
      </c>
      <c r="K49" s="690" t="s">
        <v>984</v>
      </c>
      <c r="L49" s="690">
        <v>43224</v>
      </c>
      <c r="M49" s="690" t="s">
        <v>11624</v>
      </c>
    </row>
    <row r="50" spans="1:13">
      <c r="A50" s="685">
        <v>47</v>
      </c>
      <c r="B50" s="685" t="s">
        <v>11625</v>
      </c>
      <c r="C50" s="686" t="s">
        <v>2285</v>
      </c>
      <c r="D50" s="687">
        <v>42184</v>
      </c>
      <c r="E50" s="688">
        <v>528.84</v>
      </c>
      <c r="F50" s="686" t="s">
        <v>11622</v>
      </c>
      <c r="G50" s="689" t="s">
        <v>11401</v>
      </c>
      <c r="H50" s="686" t="s">
        <v>4474</v>
      </c>
      <c r="I50" s="690" t="s">
        <v>11401</v>
      </c>
      <c r="J50" s="685" t="s">
        <v>11626</v>
      </c>
      <c r="K50" s="690" t="s">
        <v>984</v>
      </c>
      <c r="L50" s="690">
        <v>43224</v>
      </c>
      <c r="M50" s="690" t="s">
        <v>11627</v>
      </c>
    </row>
    <row r="51" spans="1:13">
      <c r="A51" s="685">
        <v>48</v>
      </c>
      <c r="B51" s="685" t="s">
        <v>11628</v>
      </c>
      <c r="C51" s="686" t="s">
        <v>3494</v>
      </c>
      <c r="D51" s="687">
        <v>42101</v>
      </c>
      <c r="E51" s="688">
        <v>1116.53</v>
      </c>
      <c r="F51" s="686" t="s">
        <v>5498</v>
      </c>
      <c r="G51" s="689" t="s">
        <v>11401</v>
      </c>
      <c r="H51" s="686" t="s">
        <v>4474</v>
      </c>
      <c r="I51" s="690" t="s">
        <v>11401</v>
      </c>
      <c r="J51" s="685" t="s">
        <v>11629</v>
      </c>
      <c r="K51" s="690" t="s">
        <v>984</v>
      </c>
      <c r="L51" s="690">
        <v>43227</v>
      </c>
      <c r="M51" s="690" t="s">
        <v>11630</v>
      </c>
    </row>
    <row r="52" spans="1:13">
      <c r="A52" s="685">
        <v>49</v>
      </c>
      <c r="B52" s="685" t="s">
        <v>11631</v>
      </c>
      <c r="C52" s="686" t="s">
        <v>6066</v>
      </c>
      <c r="D52" s="687">
        <v>42383</v>
      </c>
      <c r="E52" s="688">
        <v>954.34</v>
      </c>
      <c r="F52" s="686" t="s">
        <v>4632</v>
      </c>
      <c r="G52" s="689" t="s">
        <v>11401</v>
      </c>
      <c r="H52" s="686" t="s">
        <v>4474</v>
      </c>
      <c r="I52" s="690" t="s">
        <v>11401</v>
      </c>
      <c r="J52" s="685" t="s">
        <v>11632</v>
      </c>
      <c r="K52" s="690" t="s">
        <v>984</v>
      </c>
      <c r="L52" s="690">
        <v>43207</v>
      </c>
      <c r="M52" s="690" t="s">
        <v>11633</v>
      </c>
    </row>
    <row r="53" spans="1:13">
      <c r="A53" s="685">
        <v>50</v>
      </c>
      <c r="B53" s="685" t="s">
        <v>11634</v>
      </c>
      <c r="C53" s="686" t="s">
        <v>3589</v>
      </c>
      <c r="D53" s="687">
        <v>42404</v>
      </c>
      <c r="E53" s="688">
        <v>1627.58</v>
      </c>
      <c r="F53" s="686" t="s">
        <v>11635</v>
      </c>
      <c r="G53" s="689" t="s">
        <v>11401</v>
      </c>
      <c r="H53" s="686" t="s">
        <v>4474</v>
      </c>
      <c r="I53" s="690" t="s">
        <v>11401</v>
      </c>
      <c r="J53" s="685" t="s">
        <v>11636</v>
      </c>
      <c r="K53" s="690" t="s">
        <v>984</v>
      </c>
      <c r="L53" s="690">
        <v>43195</v>
      </c>
      <c r="M53" s="690" t="s">
        <v>11637</v>
      </c>
    </row>
    <row r="54" spans="1:13">
      <c r="A54" s="685">
        <v>51</v>
      </c>
      <c r="B54" s="685" t="s">
        <v>11638</v>
      </c>
      <c r="C54" s="686" t="s">
        <v>5269</v>
      </c>
      <c r="D54" s="687">
        <v>42305</v>
      </c>
      <c r="E54" s="688">
        <v>1262.75</v>
      </c>
      <c r="F54" s="686" t="s">
        <v>6210</v>
      </c>
      <c r="G54" s="689" t="s">
        <v>11401</v>
      </c>
      <c r="H54" s="686" t="s">
        <v>4474</v>
      </c>
      <c r="I54" s="690" t="s">
        <v>11401</v>
      </c>
      <c r="J54" s="685" t="s">
        <v>11639</v>
      </c>
      <c r="K54" s="690" t="s">
        <v>984</v>
      </c>
      <c r="L54" s="690">
        <v>43195</v>
      </c>
      <c r="M54" s="690" t="s">
        <v>11640</v>
      </c>
    </row>
    <row r="55" spans="1:13">
      <c r="A55" s="685">
        <v>52</v>
      </c>
      <c r="B55" s="685" t="s">
        <v>11641</v>
      </c>
      <c r="C55" s="686" t="s">
        <v>4996</v>
      </c>
      <c r="D55" s="687">
        <v>42206</v>
      </c>
      <c r="E55" s="688">
        <v>159.01</v>
      </c>
      <c r="F55" s="686" t="s">
        <v>11642</v>
      </c>
      <c r="G55" s="689" t="s">
        <v>11401</v>
      </c>
      <c r="H55" s="686" t="s">
        <v>4474</v>
      </c>
      <c r="I55" s="690" t="s">
        <v>11401</v>
      </c>
      <c r="J55" s="685" t="s">
        <v>11643</v>
      </c>
      <c r="K55" s="690" t="s">
        <v>984</v>
      </c>
      <c r="L55" s="690">
        <v>43193</v>
      </c>
      <c r="M55" s="690" t="s">
        <v>11644</v>
      </c>
    </row>
    <row r="56" spans="1:13">
      <c r="A56" s="685">
        <v>53</v>
      </c>
      <c r="B56" s="685" t="s">
        <v>11645</v>
      </c>
      <c r="C56" s="686" t="s">
        <v>3873</v>
      </c>
      <c r="D56" s="687">
        <v>42360</v>
      </c>
      <c r="E56" s="688">
        <v>230.89</v>
      </c>
      <c r="F56" s="686" t="s">
        <v>11646</v>
      </c>
      <c r="G56" s="689" t="s">
        <v>11401</v>
      </c>
      <c r="H56" s="686" t="s">
        <v>4474</v>
      </c>
      <c r="I56" s="690" t="s">
        <v>11401</v>
      </c>
      <c r="J56" s="685" t="s">
        <v>11647</v>
      </c>
      <c r="K56" s="690" t="s">
        <v>984</v>
      </c>
      <c r="L56" s="690">
        <v>43193</v>
      </c>
      <c r="M56" s="690" t="s">
        <v>11648</v>
      </c>
    </row>
    <row r="57" spans="1:13">
      <c r="A57" s="685">
        <v>54</v>
      </c>
      <c r="B57" s="685" t="s">
        <v>11649</v>
      </c>
      <c r="C57" s="686" t="s">
        <v>5867</v>
      </c>
      <c r="D57" s="687">
        <v>42376</v>
      </c>
      <c r="E57" s="688">
        <v>1360.07</v>
      </c>
      <c r="F57" s="686" t="s">
        <v>5317</v>
      </c>
      <c r="G57" s="689" t="s">
        <v>11401</v>
      </c>
      <c r="H57" s="686" t="s">
        <v>4474</v>
      </c>
      <c r="I57" s="690" t="s">
        <v>11401</v>
      </c>
      <c r="J57" s="685" t="s">
        <v>11650</v>
      </c>
      <c r="K57" s="690" t="s">
        <v>984</v>
      </c>
      <c r="L57" s="690">
        <v>43195</v>
      </c>
      <c r="M57" s="690" t="s">
        <v>11651</v>
      </c>
    </row>
    <row r="58" spans="1:13">
      <c r="A58" s="685">
        <v>55</v>
      </c>
      <c r="B58" s="685" t="s">
        <v>11652</v>
      </c>
      <c r="C58" s="686" t="s">
        <v>4722</v>
      </c>
      <c r="D58" s="687">
        <v>42145</v>
      </c>
      <c r="E58" s="688">
        <v>2858.53</v>
      </c>
      <c r="F58" s="686" t="s">
        <v>11653</v>
      </c>
      <c r="G58" s="689" t="s">
        <v>11401</v>
      </c>
      <c r="H58" s="686" t="s">
        <v>4474</v>
      </c>
      <c r="I58" s="690" t="s">
        <v>11401</v>
      </c>
      <c r="J58" s="685" t="s">
        <v>11654</v>
      </c>
      <c r="K58" s="690" t="s">
        <v>984</v>
      </c>
      <c r="L58" s="690">
        <v>43193</v>
      </c>
      <c r="M58" s="690" t="s">
        <v>11655</v>
      </c>
    </row>
    <row r="59" spans="1:13">
      <c r="A59" s="685">
        <v>56</v>
      </c>
      <c r="B59" s="685" t="s">
        <v>11656</v>
      </c>
      <c r="C59" s="686" t="s">
        <v>5865</v>
      </c>
      <c r="D59" s="687">
        <v>42373</v>
      </c>
      <c r="E59" s="688">
        <v>8413.25</v>
      </c>
      <c r="F59" s="686" t="s">
        <v>11657</v>
      </c>
      <c r="G59" s="689" t="s">
        <v>11401</v>
      </c>
      <c r="H59" s="686" t="s">
        <v>4474</v>
      </c>
      <c r="I59" s="690" t="s">
        <v>11401</v>
      </c>
      <c r="J59" s="685" t="s">
        <v>11658</v>
      </c>
      <c r="K59" s="690" t="s">
        <v>984</v>
      </c>
      <c r="L59" s="690">
        <v>43199</v>
      </c>
      <c r="M59" s="690" t="s">
        <v>11659</v>
      </c>
    </row>
    <row r="60" spans="1:13">
      <c r="A60" s="685">
        <v>57</v>
      </c>
      <c r="B60" s="685" t="s">
        <v>11660</v>
      </c>
      <c r="C60" s="686" t="s">
        <v>3586</v>
      </c>
      <c r="D60" s="687">
        <v>42877</v>
      </c>
      <c r="E60" s="688">
        <v>18785.22</v>
      </c>
      <c r="F60" s="686" t="s">
        <v>11657</v>
      </c>
      <c r="G60" s="689" t="s">
        <v>11401</v>
      </c>
      <c r="H60" s="686" t="s">
        <v>4474</v>
      </c>
      <c r="I60" s="690" t="s">
        <v>11401</v>
      </c>
      <c r="J60" s="685" t="s">
        <v>11661</v>
      </c>
      <c r="K60" s="690" t="s">
        <v>984</v>
      </c>
      <c r="L60" s="690">
        <v>43199</v>
      </c>
      <c r="M60" s="690" t="s">
        <v>11662</v>
      </c>
    </row>
    <row r="61" spans="1:13">
      <c r="A61" s="685">
        <v>58</v>
      </c>
      <c r="B61" s="685" t="s">
        <v>11663</v>
      </c>
      <c r="C61" s="686" t="s">
        <v>4671</v>
      </c>
      <c r="D61" s="687">
        <v>42466</v>
      </c>
      <c r="E61" s="688">
        <v>7045.66</v>
      </c>
      <c r="F61" s="686" t="s">
        <v>11664</v>
      </c>
      <c r="G61" s="689" t="s">
        <v>11401</v>
      </c>
      <c r="H61" s="686" t="s">
        <v>4673</v>
      </c>
      <c r="I61" s="690" t="s">
        <v>11401</v>
      </c>
      <c r="J61" s="685" t="s">
        <v>11665</v>
      </c>
      <c r="K61" s="690" t="s">
        <v>984</v>
      </c>
      <c r="L61" s="690">
        <v>43287</v>
      </c>
      <c r="M61" s="690" t="s">
        <v>11666</v>
      </c>
    </row>
    <row r="62" spans="1:13">
      <c r="A62" s="685">
        <v>59</v>
      </c>
      <c r="B62" s="685" t="s">
        <v>11667</v>
      </c>
      <c r="C62" s="686" t="s">
        <v>3873</v>
      </c>
      <c r="D62" s="687">
        <v>42187</v>
      </c>
      <c r="E62" s="688">
        <v>4594.83</v>
      </c>
      <c r="F62" s="686" t="s">
        <v>5083</v>
      </c>
      <c r="G62" s="689" t="s">
        <v>11401</v>
      </c>
      <c r="H62" s="686" t="s">
        <v>5077</v>
      </c>
      <c r="I62" s="690" t="s">
        <v>11401</v>
      </c>
      <c r="J62" s="685" t="s">
        <v>11668</v>
      </c>
      <c r="K62" s="690" t="s">
        <v>984</v>
      </c>
      <c r="L62" s="690">
        <v>43287</v>
      </c>
      <c r="M62" s="690" t="s">
        <v>11669</v>
      </c>
    </row>
    <row r="63" spans="1:13">
      <c r="A63" s="685">
        <v>60</v>
      </c>
      <c r="B63" s="685" t="s">
        <v>11670</v>
      </c>
      <c r="C63" s="686" t="s">
        <v>5545</v>
      </c>
      <c r="D63" s="687">
        <v>42116</v>
      </c>
      <c r="E63" s="688">
        <v>8801.67</v>
      </c>
      <c r="F63" s="686" t="s">
        <v>5384</v>
      </c>
      <c r="G63" s="689" t="s">
        <v>11401</v>
      </c>
      <c r="H63" s="686" t="s">
        <v>6674</v>
      </c>
      <c r="I63" s="690" t="s">
        <v>11401</v>
      </c>
      <c r="J63" s="685" t="s">
        <v>11671</v>
      </c>
      <c r="K63" s="690" t="s">
        <v>984</v>
      </c>
      <c r="L63" s="690">
        <v>43287</v>
      </c>
      <c r="M63" s="690" t="s">
        <v>11672</v>
      </c>
    </row>
    <row r="64" spans="1:13">
      <c r="A64" s="685">
        <v>61</v>
      </c>
      <c r="B64" s="685" t="s">
        <v>11673</v>
      </c>
      <c r="C64" s="686" t="s">
        <v>5018</v>
      </c>
      <c r="D64" s="687">
        <v>42313</v>
      </c>
      <c r="E64" s="688">
        <v>21835.69</v>
      </c>
      <c r="F64" s="686" t="s">
        <v>5083</v>
      </c>
      <c r="G64" s="689" t="s">
        <v>11401</v>
      </c>
      <c r="H64" s="686" t="s">
        <v>5020</v>
      </c>
      <c r="I64" s="690" t="s">
        <v>11401</v>
      </c>
      <c r="J64" s="685" t="s">
        <v>11674</v>
      </c>
      <c r="K64" s="690" t="s">
        <v>984</v>
      </c>
      <c r="L64" s="690">
        <v>43287</v>
      </c>
      <c r="M64" s="690" t="s">
        <v>11675</v>
      </c>
    </row>
    <row r="65" spans="1:13">
      <c r="A65" s="685">
        <v>62</v>
      </c>
      <c r="B65" s="685" t="s">
        <v>11676</v>
      </c>
      <c r="C65" s="686" t="s">
        <v>4221</v>
      </c>
      <c r="D65" s="687">
        <v>42124</v>
      </c>
      <c r="E65" s="688">
        <v>715.15</v>
      </c>
      <c r="F65" s="686" t="s">
        <v>6698</v>
      </c>
      <c r="G65" s="689" t="s">
        <v>11401</v>
      </c>
      <c r="H65" s="686" t="s">
        <v>4474</v>
      </c>
      <c r="I65" s="690" t="s">
        <v>11401</v>
      </c>
      <c r="J65" s="685" t="s">
        <v>11677</v>
      </c>
      <c r="K65" s="690" t="s">
        <v>984</v>
      </c>
      <c r="L65" s="690">
        <v>43217</v>
      </c>
      <c r="M65" s="690" t="s">
        <v>11678</v>
      </c>
    </row>
    <row r="66" spans="1:13">
      <c r="A66" s="685">
        <v>63</v>
      </c>
      <c r="B66" s="685" t="s">
        <v>11679</v>
      </c>
      <c r="C66" s="686" t="s">
        <v>4221</v>
      </c>
      <c r="D66" s="687">
        <v>42124</v>
      </c>
      <c r="E66" s="688">
        <v>1617.72</v>
      </c>
      <c r="F66" s="686" t="s">
        <v>6698</v>
      </c>
      <c r="G66" s="689" t="s">
        <v>11401</v>
      </c>
      <c r="H66" s="686" t="s">
        <v>4474</v>
      </c>
      <c r="I66" s="690" t="s">
        <v>11401</v>
      </c>
      <c r="J66" s="685" t="s">
        <v>11680</v>
      </c>
      <c r="K66" s="690" t="s">
        <v>984</v>
      </c>
      <c r="L66" s="690">
        <v>43217</v>
      </c>
      <c r="M66" s="690" t="s">
        <v>11681</v>
      </c>
    </row>
    <row r="67" spans="1:13">
      <c r="A67" s="685">
        <v>64</v>
      </c>
      <c r="B67" s="685" t="s">
        <v>11682</v>
      </c>
      <c r="C67" s="686" t="s">
        <v>4221</v>
      </c>
      <c r="D67" s="687">
        <v>42124</v>
      </c>
      <c r="E67" s="688">
        <v>3349.35</v>
      </c>
      <c r="F67" s="686" t="s">
        <v>6698</v>
      </c>
      <c r="G67" s="689" t="s">
        <v>11401</v>
      </c>
      <c r="H67" s="686" t="s">
        <v>4474</v>
      </c>
      <c r="I67" s="690" t="s">
        <v>11401</v>
      </c>
      <c r="J67" s="685" t="s">
        <v>11683</v>
      </c>
      <c r="K67" s="690" t="s">
        <v>984</v>
      </c>
      <c r="L67" s="690">
        <v>43217</v>
      </c>
      <c r="M67" s="690" t="s">
        <v>11684</v>
      </c>
    </row>
    <row r="68" spans="1:13">
      <c r="A68" s="685">
        <v>65</v>
      </c>
      <c r="B68" s="685" t="s">
        <v>11685</v>
      </c>
      <c r="C68" s="686" t="s">
        <v>4221</v>
      </c>
      <c r="D68" s="687">
        <v>42124</v>
      </c>
      <c r="E68" s="688">
        <v>2332.7800000000002</v>
      </c>
      <c r="F68" s="686" t="s">
        <v>6698</v>
      </c>
      <c r="G68" s="689" t="s">
        <v>11401</v>
      </c>
      <c r="H68" s="686" t="s">
        <v>4474</v>
      </c>
      <c r="I68" s="690" t="s">
        <v>11401</v>
      </c>
      <c r="J68" s="685" t="s">
        <v>11686</v>
      </c>
      <c r="K68" s="690" t="s">
        <v>984</v>
      </c>
      <c r="L68" s="690">
        <v>43217</v>
      </c>
      <c r="M68" s="690" t="s">
        <v>11687</v>
      </c>
    </row>
    <row r="69" spans="1:13">
      <c r="A69" s="685">
        <v>66</v>
      </c>
      <c r="B69" s="685" t="s">
        <v>11688</v>
      </c>
      <c r="C69" s="686" t="s">
        <v>3248</v>
      </c>
      <c r="D69" s="687">
        <v>42331</v>
      </c>
      <c r="E69" s="688">
        <v>6448.11</v>
      </c>
      <c r="F69" s="686" t="s">
        <v>11689</v>
      </c>
      <c r="G69" s="689" t="s">
        <v>11401</v>
      </c>
      <c r="H69" s="686" t="s">
        <v>4474</v>
      </c>
      <c r="I69" s="690" t="s">
        <v>11401</v>
      </c>
      <c r="J69" s="685" t="s">
        <v>11690</v>
      </c>
      <c r="K69" s="690" t="s">
        <v>984</v>
      </c>
      <c r="L69" s="690">
        <v>43221</v>
      </c>
      <c r="M69" s="690" t="s">
        <v>11691</v>
      </c>
    </row>
    <row r="70" spans="1:13">
      <c r="A70" s="685">
        <v>67</v>
      </c>
      <c r="B70" s="685" t="s">
        <v>11692</v>
      </c>
      <c r="C70" s="686" t="s">
        <v>4842</v>
      </c>
      <c r="D70" s="687">
        <v>42137</v>
      </c>
      <c r="E70" s="688">
        <v>627.29</v>
      </c>
      <c r="F70" s="686" t="s">
        <v>11693</v>
      </c>
      <c r="G70" s="689" t="s">
        <v>11401</v>
      </c>
      <c r="H70" s="686" t="s">
        <v>4474</v>
      </c>
      <c r="I70" s="690" t="s">
        <v>11401</v>
      </c>
      <c r="J70" s="685" t="s">
        <v>11694</v>
      </c>
      <c r="K70" s="690" t="s">
        <v>984</v>
      </c>
      <c r="L70" s="690">
        <v>43217</v>
      </c>
      <c r="M70" s="690" t="s">
        <v>11695</v>
      </c>
    </row>
    <row r="71" spans="1:13" ht="24">
      <c r="A71" s="685">
        <v>68</v>
      </c>
      <c r="B71" s="685" t="s">
        <v>11696</v>
      </c>
      <c r="C71" s="686" t="s">
        <v>5745</v>
      </c>
      <c r="D71" s="687">
        <v>42390</v>
      </c>
      <c r="E71" s="688">
        <v>16328.64</v>
      </c>
      <c r="F71" s="686" t="s">
        <v>5178</v>
      </c>
      <c r="G71" s="689" t="s">
        <v>11401</v>
      </c>
      <c r="H71" s="686" t="s">
        <v>5746</v>
      </c>
      <c r="I71" s="690" t="s">
        <v>11401</v>
      </c>
      <c r="J71" s="685" t="s">
        <v>11697</v>
      </c>
      <c r="K71" s="690" t="s">
        <v>984</v>
      </c>
      <c r="L71" s="690">
        <v>43248</v>
      </c>
      <c r="M71" s="690" t="s">
        <v>11698</v>
      </c>
    </row>
    <row r="72" spans="1:13" ht="24">
      <c r="A72" s="685">
        <v>69</v>
      </c>
      <c r="B72" s="685" t="s">
        <v>11699</v>
      </c>
      <c r="C72" s="686" t="s">
        <v>5944</v>
      </c>
      <c r="D72" s="687">
        <v>42347</v>
      </c>
      <c r="E72" s="688">
        <v>2006.2</v>
      </c>
      <c r="F72" s="686" t="s">
        <v>4657</v>
      </c>
      <c r="G72" s="689" t="s">
        <v>11401</v>
      </c>
      <c r="H72" s="686" t="s">
        <v>5925</v>
      </c>
      <c r="I72" s="690" t="s">
        <v>11401</v>
      </c>
      <c r="J72" s="685" t="s">
        <v>11700</v>
      </c>
      <c r="K72" s="690" t="s">
        <v>984</v>
      </c>
      <c r="L72" s="690">
        <v>43248</v>
      </c>
      <c r="M72" s="690" t="s">
        <v>11701</v>
      </c>
    </row>
    <row r="73" spans="1:13" ht="24">
      <c r="A73" s="685">
        <v>70</v>
      </c>
      <c r="B73" s="685" t="s">
        <v>11702</v>
      </c>
      <c r="C73" s="686" t="s">
        <v>5924</v>
      </c>
      <c r="D73" s="687">
        <v>42347</v>
      </c>
      <c r="E73" s="688">
        <v>4719.93</v>
      </c>
      <c r="F73" s="686" t="s">
        <v>11703</v>
      </c>
      <c r="G73" s="689" t="s">
        <v>11401</v>
      </c>
      <c r="H73" s="686" t="s">
        <v>5925</v>
      </c>
      <c r="I73" s="690" t="s">
        <v>11401</v>
      </c>
      <c r="J73" s="685" t="s">
        <v>11704</v>
      </c>
      <c r="K73" s="690" t="s">
        <v>984</v>
      </c>
      <c r="L73" s="690">
        <v>43248</v>
      </c>
      <c r="M73" s="690" t="s">
        <v>11705</v>
      </c>
    </row>
    <row r="74" spans="1:13">
      <c r="A74" s="685">
        <v>71</v>
      </c>
      <c r="B74" s="685" t="s">
        <v>11706</v>
      </c>
      <c r="C74" s="686" t="s">
        <v>4650</v>
      </c>
      <c r="D74" s="687">
        <v>42291</v>
      </c>
      <c r="E74" s="688">
        <v>1335.94</v>
      </c>
      <c r="F74" s="686" t="s">
        <v>11703</v>
      </c>
      <c r="G74" s="689" t="s">
        <v>11401</v>
      </c>
      <c r="H74" s="686" t="s">
        <v>4474</v>
      </c>
      <c r="I74" s="690" t="s">
        <v>11401</v>
      </c>
      <c r="J74" s="685" t="s">
        <v>11707</v>
      </c>
      <c r="K74" s="690" t="s">
        <v>984</v>
      </c>
      <c r="L74" s="690">
        <v>43207</v>
      </c>
      <c r="M74" s="690" t="s">
        <v>11708</v>
      </c>
    </row>
    <row r="75" spans="1:13" ht="24">
      <c r="A75" s="685">
        <v>72</v>
      </c>
      <c r="B75" s="685" t="s">
        <v>11709</v>
      </c>
      <c r="C75" s="686" t="s">
        <v>4287</v>
      </c>
      <c r="D75" s="687">
        <v>39293</v>
      </c>
      <c r="E75" s="688">
        <v>1744.17</v>
      </c>
      <c r="F75" s="686" t="s">
        <v>4290</v>
      </c>
      <c r="G75" s="689" t="s">
        <v>11401</v>
      </c>
      <c r="H75" s="686" t="s">
        <v>6718</v>
      </c>
      <c r="I75" s="690" t="s">
        <v>11401</v>
      </c>
      <c r="J75" s="685" t="s">
        <v>11710</v>
      </c>
      <c r="K75" s="690">
        <v>21077</v>
      </c>
      <c r="L75" s="690">
        <v>43248</v>
      </c>
      <c r="M75" s="690" t="s">
        <v>11711</v>
      </c>
    </row>
    <row r="76" spans="1:13">
      <c r="A76" s="685">
        <v>73</v>
      </c>
      <c r="B76" s="685" t="s">
        <v>11712</v>
      </c>
      <c r="C76" s="686" t="s">
        <v>6430</v>
      </c>
      <c r="D76" s="687">
        <v>42387</v>
      </c>
      <c r="E76" s="688">
        <v>1487.03</v>
      </c>
      <c r="F76" s="686" t="s">
        <v>7106</v>
      </c>
      <c r="G76" s="689" t="s">
        <v>11401</v>
      </c>
      <c r="H76" s="686" t="s">
        <v>6431</v>
      </c>
      <c r="I76" s="690" t="s">
        <v>11401</v>
      </c>
      <c r="J76" s="685" t="s">
        <v>11713</v>
      </c>
      <c r="K76" s="690" t="s">
        <v>984</v>
      </c>
      <c r="L76" s="690">
        <v>43248</v>
      </c>
      <c r="M76" s="690" t="s">
        <v>11714</v>
      </c>
    </row>
    <row r="77" spans="1:13" ht="24">
      <c r="A77" s="685">
        <v>74</v>
      </c>
      <c r="B77" s="685" t="s">
        <v>11715</v>
      </c>
      <c r="C77" s="686" t="s">
        <v>11337</v>
      </c>
      <c r="D77" s="687">
        <v>42298</v>
      </c>
      <c r="E77" s="688">
        <v>525.59</v>
      </c>
      <c r="F77" s="686" t="s">
        <v>2710</v>
      </c>
      <c r="G77" s="689" t="s">
        <v>11401</v>
      </c>
      <c r="H77" s="686" t="s">
        <v>11339</v>
      </c>
      <c r="I77" s="690" t="s">
        <v>11401</v>
      </c>
      <c r="J77" s="685" t="s">
        <v>11716</v>
      </c>
      <c r="K77" s="690" t="s">
        <v>984</v>
      </c>
      <c r="L77" s="690">
        <v>43248</v>
      </c>
      <c r="M77" s="690" t="s">
        <v>11717</v>
      </c>
    </row>
    <row r="78" spans="1:13">
      <c r="A78" s="685">
        <v>75</v>
      </c>
      <c r="B78" s="685" t="s">
        <v>11718</v>
      </c>
      <c r="C78" s="686" t="s">
        <v>5062</v>
      </c>
      <c r="D78" s="687">
        <v>42180</v>
      </c>
      <c r="E78" s="688">
        <v>8914.65</v>
      </c>
      <c r="F78" s="686" t="s">
        <v>11719</v>
      </c>
      <c r="G78" s="689" t="s">
        <v>11401</v>
      </c>
      <c r="H78" s="686" t="s">
        <v>5063</v>
      </c>
      <c r="I78" s="690" t="s">
        <v>11401</v>
      </c>
      <c r="J78" s="685" t="s">
        <v>11720</v>
      </c>
      <c r="K78" s="690" t="s">
        <v>984</v>
      </c>
      <c r="L78" s="690">
        <v>43311</v>
      </c>
      <c r="M78" s="690" t="s">
        <v>11721</v>
      </c>
    </row>
    <row r="79" spans="1:13">
      <c r="A79" s="685">
        <v>76</v>
      </c>
      <c r="B79" s="685" t="s">
        <v>11722</v>
      </c>
      <c r="C79" s="686" t="s">
        <v>5603</v>
      </c>
      <c r="D79" s="687">
        <v>42352</v>
      </c>
      <c r="E79" s="688">
        <v>622.47</v>
      </c>
      <c r="F79" s="686" t="s">
        <v>6139</v>
      </c>
      <c r="G79" s="689" t="s">
        <v>11401</v>
      </c>
      <c r="H79" s="686" t="s">
        <v>4474</v>
      </c>
      <c r="I79" s="690" t="s">
        <v>11401</v>
      </c>
      <c r="J79" s="685" t="s">
        <v>11723</v>
      </c>
      <c r="K79" s="690" t="s">
        <v>984</v>
      </c>
      <c r="L79" s="690">
        <v>43200</v>
      </c>
      <c r="M79" s="690" t="s">
        <v>11724</v>
      </c>
    </row>
    <row r="80" spans="1:13">
      <c r="A80" s="685">
        <v>77</v>
      </c>
      <c r="B80" s="685" t="s">
        <v>11725</v>
      </c>
      <c r="C80" s="686" t="s">
        <v>4550</v>
      </c>
      <c r="D80" s="687">
        <v>42074</v>
      </c>
      <c r="E80" s="688">
        <v>5095.91</v>
      </c>
      <c r="F80" s="686" t="s">
        <v>4654</v>
      </c>
      <c r="G80" s="689" t="s">
        <v>11401</v>
      </c>
      <c r="H80" s="686" t="s">
        <v>4474</v>
      </c>
      <c r="I80" s="690" t="s">
        <v>11401</v>
      </c>
      <c r="J80" s="685" t="s">
        <v>11726</v>
      </c>
      <c r="K80" s="690" t="s">
        <v>984</v>
      </c>
      <c r="L80" s="690">
        <v>43203</v>
      </c>
      <c r="M80" s="690" t="s">
        <v>11727</v>
      </c>
    </row>
    <row r="81" spans="1:13">
      <c r="A81" s="685">
        <v>78</v>
      </c>
      <c r="B81" s="685" t="s">
        <v>11728</v>
      </c>
      <c r="C81" s="686" t="s">
        <v>4499</v>
      </c>
      <c r="D81" s="687">
        <v>42073</v>
      </c>
      <c r="E81" s="688">
        <v>2992.08</v>
      </c>
      <c r="F81" s="686" t="s">
        <v>11729</v>
      </c>
      <c r="G81" s="689" t="s">
        <v>11401</v>
      </c>
      <c r="H81" s="686" t="s">
        <v>4474</v>
      </c>
      <c r="I81" s="690" t="s">
        <v>11401</v>
      </c>
      <c r="J81" s="685" t="s">
        <v>11730</v>
      </c>
      <c r="K81" s="690" t="s">
        <v>984</v>
      </c>
      <c r="L81" s="690">
        <v>43203</v>
      </c>
      <c r="M81" s="690" t="s">
        <v>11731</v>
      </c>
    </row>
    <row r="82" spans="1:13">
      <c r="A82" s="685">
        <v>79</v>
      </c>
      <c r="B82" s="685" t="s">
        <v>11732</v>
      </c>
      <c r="C82" s="686" t="s">
        <v>4221</v>
      </c>
      <c r="D82" s="687">
        <v>42124</v>
      </c>
      <c r="E82" s="688">
        <v>2290.29</v>
      </c>
      <c r="F82" s="686" t="s">
        <v>6698</v>
      </c>
      <c r="G82" s="689" t="s">
        <v>11401</v>
      </c>
      <c r="H82" s="686" t="s">
        <v>4474</v>
      </c>
      <c r="I82" s="690" t="s">
        <v>11401</v>
      </c>
      <c r="J82" s="685" t="s">
        <v>11733</v>
      </c>
      <c r="K82" s="690" t="s">
        <v>984</v>
      </c>
      <c r="L82" s="690">
        <v>43217</v>
      </c>
      <c r="M82" s="690" t="s">
        <v>11734</v>
      </c>
    </row>
    <row r="83" spans="1:13">
      <c r="A83" s="685">
        <v>80</v>
      </c>
      <c r="B83" s="685" t="s">
        <v>11735</v>
      </c>
      <c r="C83" s="686" t="s">
        <v>5768</v>
      </c>
      <c r="D83" s="687">
        <v>42482</v>
      </c>
      <c r="E83" s="688">
        <v>954.05</v>
      </c>
      <c r="F83" s="686" t="s">
        <v>11736</v>
      </c>
      <c r="G83" s="689" t="s">
        <v>11401</v>
      </c>
      <c r="H83" s="686" t="s">
        <v>5769</v>
      </c>
      <c r="I83" s="690" t="s">
        <v>11401</v>
      </c>
      <c r="J83" s="685" t="s">
        <v>11737</v>
      </c>
      <c r="K83" s="690" t="s">
        <v>984</v>
      </c>
      <c r="L83" s="690">
        <v>43286</v>
      </c>
      <c r="M83" s="690" t="s">
        <v>11738</v>
      </c>
    </row>
    <row r="84" spans="1:13">
      <c r="A84" s="685">
        <v>81</v>
      </c>
      <c r="B84" s="685" t="s">
        <v>11739</v>
      </c>
      <c r="C84" s="686" t="s">
        <v>6245</v>
      </c>
      <c r="D84" s="687">
        <v>42394</v>
      </c>
      <c r="E84" s="688">
        <v>2176.0700000000002</v>
      </c>
      <c r="F84" s="686" t="s">
        <v>6139</v>
      </c>
      <c r="G84" s="689" t="s">
        <v>11401</v>
      </c>
      <c r="H84" s="686" t="s">
        <v>5757</v>
      </c>
      <c r="I84" s="690" t="s">
        <v>11401</v>
      </c>
      <c r="J84" s="685" t="s">
        <v>11740</v>
      </c>
      <c r="K84" s="690" t="s">
        <v>984</v>
      </c>
      <c r="L84" s="690">
        <v>43258</v>
      </c>
      <c r="M84" s="690" t="s">
        <v>11741</v>
      </c>
    </row>
    <row r="85" spans="1:13" ht="24">
      <c r="A85" s="685">
        <v>82</v>
      </c>
      <c r="B85" s="685" t="s">
        <v>11742</v>
      </c>
      <c r="C85" s="686" t="s">
        <v>3704</v>
      </c>
      <c r="D85" s="687">
        <v>42408</v>
      </c>
      <c r="E85" s="688">
        <v>8425.75</v>
      </c>
      <c r="F85" s="686" t="s">
        <v>11703</v>
      </c>
      <c r="G85" s="689" t="s">
        <v>11401</v>
      </c>
      <c r="H85" s="686" t="s">
        <v>5925</v>
      </c>
      <c r="I85" s="690" t="s">
        <v>11401</v>
      </c>
      <c r="J85" s="685" t="s">
        <v>11743</v>
      </c>
      <c r="K85" s="690" t="s">
        <v>984</v>
      </c>
      <c r="L85" s="690">
        <v>43248</v>
      </c>
      <c r="M85" s="690" t="s">
        <v>11744</v>
      </c>
    </row>
    <row r="86" spans="1:13">
      <c r="A86" s="685">
        <v>83</v>
      </c>
      <c r="B86" s="685" t="s">
        <v>11745</v>
      </c>
      <c r="C86" s="686" t="s">
        <v>5390</v>
      </c>
      <c r="D86" s="687">
        <v>42318</v>
      </c>
      <c r="E86" s="688">
        <v>7748.69</v>
      </c>
      <c r="F86" s="686" t="s">
        <v>11746</v>
      </c>
      <c r="G86" s="689" t="s">
        <v>11401</v>
      </c>
      <c r="H86" s="686" t="s">
        <v>5522</v>
      </c>
      <c r="I86" s="690" t="s">
        <v>11401</v>
      </c>
      <c r="J86" s="685" t="s">
        <v>11747</v>
      </c>
      <c r="K86" s="690" t="s">
        <v>984</v>
      </c>
      <c r="L86" s="690">
        <v>43276</v>
      </c>
      <c r="M86" s="690" t="s">
        <v>11748</v>
      </c>
    </row>
    <row r="87" spans="1:13">
      <c r="A87" s="685">
        <v>84</v>
      </c>
      <c r="B87" s="685" t="s">
        <v>11749</v>
      </c>
      <c r="C87" s="686" t="s">
        <v>5543</v>
      </c>
      <c r="D87" s="687">
        <v>42318</v>
      </c>
      <c r="E87" s="688">
        <v>5597.68</v>
      </c>
      <c r="F87" s="686" t="s">
        <v>11746</v>
      </c>
      <c r="G87" s="689" t="s">
        <v>11401</v>
      </c>
      <c r="H87" s="686" t="s">
        <v>5522</v>
      </c>
      <c r="I87" s="690" t="s">
        <v>11401</v>
      </c>
      <c r="J87" s="685" t="s">
        <v>11750</v>
      </c>
      <c r="K87" s="690" t="s">
        <v>984</v>
      </c>
      <c r="L87" s="690">
        <v>43276</v>
      </c>
      <c r="M87" s="690" t="s">
        <v>11751</v>
      </c>
    </row>
    <row r="88" spans="1:13">
      <c r="A88" s="685">
        <v>85</v>
      </c>
      <c r="B88" s="685" t="s">
        <v>11752</v>
      </c>
      <c r="C88" s="686" t="s">
        <v>3780</v>
      </c>
      <c r="D88" s="687">
        <v>42275</v>
      </c>
      <c r="E88" s="688">
        <v>2394.4699999999998</v>
      </c>
      <c r="F88" s="686" t="s">
        <v>11753</v>
      </c>
      <c r="G88" s="689" t="s">
        <v>11401</v>
      </c>
      <c r="H88" s="686" t="s">
        <v>5185</v>
      </c>
      <c r="I88" s="690" t="s">
        <v>11401</v>
      </c>
      <c r="J88" s="685" t="s">
        <v>11754</v>
      </c>
      <c r="K88" s="690" t="s">
        <v>984</v>
      </c>
      <c r="L88" s="690">
        <v>43276</v>
      </c>
      <c r="M88" s="690" t="s">
        <v>11755</v>
      </c>
    </row>
    <row r="89" spans="1:13">
      <c r="A89" s="685">
        <v>86</v>
      </c>
      <c r="B89" s="685" t="s">
        <v>11756</v>
      </c>
      <c r="C89" s="686" t="s">
        <v>5358</v>
      </c>
      <c r="D89" s="687">
        <v>42313</v>
      </c>
      <c r="E89" s="688">
        <v>813.6</v>
      </c>
      <c r="F89" s="686" t="s">
        <v>961</v>
      </c>
      <c r="G89" s="689" t="s">
        <v>11401</v>
      </c>
      <c r="H89" s="686" t="s">
        <v>5359</v>
      </c>
      <c r="I89" s="690" t="s">
        <v>11401</v>
      </c>
      <c r="J89" s="685" t="s">
        <v>11757</v>
      </c>
      <c r="K89" s="690" t="s">
        <v>984</v>
      </c>
      <c r="L89" s="690">
        <v>43286</v>
      </c>
      <c r="M89" s="690" t="s">
        <v>11758</v>
      </c>
    </row>
    <row r="90" spans="1:13">
      <c r="A90" s="685">
        <v>87</v>
      </c>
      <c r="B90" s="685" t="s">
        <v>11759</v>
      </c>
      <c r="C90" s="686" t="s">
        <v>6034</v>
      </c>
      <c r="D90" s="687">
        <v>42473</v>
      </c>
      <c r="E90" s="688">
        <v>2323.23</v>
      </c>
      <c r="F90" s="686" t="s">
        <v>4821</v>
      </c>
      <c r="G90" s="689" t="s">
        <v>11401</v>
      </c>
      <c r="H90" s="686" t="s">
        <v>6035</v>
      </c>
      <c r="I90" s="690" t="s">
        <v>11401</v>
      </c>
      <c r="J90" s="685" t="s">
        <v>11760</v>
      </c>
      <c r="K90" s="690" t="s">
        <v>984</v>
      </c>
      <c r="L90" s="690">
        <v>43326</v>
      </c>
      <c r="M90" s="690" t="s">
        <v>11761</v>
      </c>
    </row>
    <row r="91" spans="1:13">
      <c r="A91" s="685">
        <v>88</v>
      </c>
      <c r="B91" s="685" t="s">
        <v>11762</v>
      </c>
      <c r="C91" s="686" t="s">
        <v>4532</v>
      </c>
      <c r="D91" s="687">
        <v>42116</v>
      </c>
      <c r="E91" s="688">
        <v>5399.1</v>
      </c>
      <c r="F91" s="686" t="s">
        <v>4654</v>
      </c>
      <c r="G91" s="689" t="s">
        <v>11401</v>
      </c>
      <c r="H91" s="686" t="s">
        <v>4474</v>
      </c>
      <c r="I91" s="690" t="s">
        <v>11401</v>
      </c>
      <c r="J91" s="685" t="s">
        <v>11763</v>
      </c>
      <c r="K91" s="690" t="s">
        <v>984</v>
      </c>
      <c r="L91" s="690">
        <v>43227</v>
      </c>
      <c r="M91" s="690" t="s">
        <v>11764</v>
      </c>
    </row>
    <row r="92" spans="1:13">
      <c r="A92" s="685">
        <v>89</v>
      </c>
      <c r="B92" s="685" t="s">
        <v>11765</v>
      </c>
      <c r="C92" s="686" t="s">
        <v>5085</v>
      </c>
      <c r="D92" s="687">
        <v>42556</v>
      </c>
      <c r="E92" s="688">
        <v>4433.7299999999996</v>
      </c>
      <c r="F92" s="686" t="s">
        <v>11766</v>
      </c>
      <c r="G92" s="689" t="s">
        <v>11401</v>
      </c>
      <c r="H92" s="686" t="s">
        <v>5379</v>
      </c>
      <c r="I92" s="690" t="s">
        <v>11401</v>
      </c>
      <c r="J92" s="685" t="s">
        <v>11767</v>
      </c>
      <c r="K92" s="690" t="s">
        <v>984</v>
      </c>
      <c r="L92" s="690">
        <v>43235</v>
      </c>
      <c r="M92" s="690" t="s">
        <v>11768</v>
      </c>
    </row>
    <row r="93" spans="1:13">
      <c r="A93" s="685">
        <v>90</v>
      </c>
      <c r="B93" s="685" t="s">
        <v>11769</v>
      </c>
      <c r="C93" s="686" t="s">
        <v>5326</v>
      </c>
      <c r="D93" s="687">
        <v>42373</v>
      </c>
      <c r="E93" s="688">
        <v>4884.34</v>
      </c>
      <c r="F93" s="686" t="s">
        <v>11770</v>
      </c>
      <c r="G93" s="689" t="s">
        <v>11401</v>
      </c>
      <c r="H93" s="686" t="s">
        <v>4474</v>
      </c>
      <c r="I93" s="690" t="s">
        <v>11401</v>
      </c>
      <c r="J93" s="685" t="s">
        <v>11771</v>
      </c>
      <c r="K93" s="690" t="s">
        <v>984</v>
      </c>
      <c r="L93" s="690">
        <v>43199</v>
      </c>
      <c r="M93" s="690" t="s">
        <v>11772</v>
      </c>
    </row>
    <row r="94" spans="1:13">
      <c r="A94" s="685">
        <v>91</v>
      </c>
      <c r="B94" s="685" t="s">
        <v>11773</v>
      </c>
      <c r="C94" s="686" t="s">
        <v>5068</v>
      </c>
      <c r="D94" s="687">
        <v>42122</v>
      </c>
      <c r="E94" s="688">
        <v>647.65</v>
      </c>
      <c r="F94" s="686" t="s">
        <v>4654</v>
      </c>
      <c r="G94" s="689" t="s">
        <v>11401</v>
      </c>
      <c r="H94" s="686" t="s">
        <v>5072</v>
      </c>
      <c r="I94" s="690" t="s">
        <v>11401</v>
      </c>
      <c r="J94" s="685" t="s">
        <v>11774</v>
      </c>
      <c r="K94" s="690" t="s">
        <v>984</v>
      </c>
      <c r="L94" s="690">
        <v>43395</v>
      </c>
      <c r="M94" s="690" t="s">
        <v>11775</v>
      </c>
    </row>
    <row r="95" spans="1:13">
      <c r="A95" s="685">
        <v>92</v>
      </c>
      <c r="B95" s="685" t="s">
        <v>11776</v>
      </c>
      <c r="C95" s="686" t="s">
        <v>4761</v>
      </c>
      <c r="D95" s="687">
        <v>42118</v>
      </c>
      <c r="E95" s="688">
        <v>659.11</v>
      </c>
      <c r="F95" s="686" t="s">
        <v>4654</v>
      </c>
      <c r="G95" s="689" t="s">
        <v>11401</v>
      </c>
      <c r="H95" s="686" t="s">
        <v>4474</v>
      </c>
      <c r="I95" s="690" t="s">
        <v>11401</v>
      </c>
      <c r="J95" s="685" t="s">
        <v>11777</v>
      </c>
      <c r="K95" s="690" t="s">
        <v>984</v>
      </c>
      <c r="L95" s="690">
        <v>43200</v>
      </c>
      <c r="M95" s="690" t="s">
        <v>11778</v>
      </c>
    </row>
    <row r="96" spans="1:13">
      <c r="A96" s="685">
        <v>93</v>
      </c>
      <c r="B96" s="685" t="s">
        <v>11779</v>
      </c>
      <c r="C96" s="686" t="s">
        <v>4887</v>
      </c>
      <c r="D96" s="687">
        <v>42331</v>
      </c>
      <c r="E96" s="688">
        <v>3080.98</v>
      </c>
      <c r="F96" s="686" t="s">
        <v>11693</v>
      </c>
      <c r="G96" s="689" t="s">
        <v>11401</v>
      </c>
      <c r="H96" s="686" t="s">
        <v>4474</v>
      </c>
      <c r="I96" s="690" t="s">
        <v>11401</v>
      </c>
      <c r="J96" s="685" t="s">
        <v>11780</v>
      </c>
      <c r="K96" s="690" t="s">
        <v>984</v>
      </c>
      <c r="L96" s="690">
        <v>43199</v>
      </c>
      <c r="M96" s="690" t="s">
        <v>11781</v>
      </c>
    </row>
    <row r="97" spans="1:13">
      <c r="A97" s="685">
        <v>94</v>
      </c>
      <c r="B97" s="685" t="s">
        <v>11782</v>
      </c>
      <c r="C97" s="686" t="s">
        <v>6238</v>
      </c>
      <c r="D97" s="687">
        <v>42395</v>
      </c>
      <c r="E97" s="688">
        <v>7191.2</v>
      </c>
      <c r="F97" s="686" t="s">
        <v>11783</v>
      </c>
      <c r="G97" s="689" t="s">
        <v>11401</v>
      </c>
      <c r="H97" s="686" t="s">
        <v>4474</v>
      </c>
      <c r="I97" s="690" t="s">
        <v>11401</v>
      </c>
      <c r="J97" s="685" t="s">
        <v>11784</v>
      </c>
      <c r="K97" s="690" t="s">
        <v>984</v>
      </c>
      <c r="L97" s="690">
        <v>43192</v>
      </c>
      <c r="M97" s="690" t="s">
        <v>11785</v>
      </c>
    </row>
    <row r="98" spans="1:13">
      <c r="A98" s="685">
        <v>95</v>
      </c>
      <c r="B98" s="685" t="s">
        <v>11786</v>
      </c>
      <c r="C98" s="686" t="s">
        <v>4221</v>
      </c>
      <c r="D98" s="687">
        <v>42383</v>
      </c>
      <c r="E98" s="688">
        <v>2588.5500000000002</v>
      </c>
      <c r="F98" s="686" t="s">
        <v>5934</v>
      </c>
      <c r="G98" s="689" t="s">
        <v>11401</v>
      </c>
      <c r="H98" s="686" t="s">
        <v>4474</v>
      </c>
      <c r="I98" s="690" t="s">
        <v>11401</v>
      </c>
      <c r="J98" s="685" t="s">
        <v>11787</v>
      </c>
      <c r="K98" s="690" t="s">
        <v>984</v>
      </c>
      <c r="L98" s="690">
        <v>43199</v>
      </c>
      <c r="M98" s="690" t="s">
        <v>11788</v>
      </c>
    </row>
    <row r="99" spans="1:13">
      <c r="A99" s="685">
        <v>96</v>
      </c>
      <c r="B99" s="685" t="s">
        <v>11789</v>
      </c>
      <c r="C99" s="686" t="s">
        <v>4637</v>
      </c>
      <c r="D99" s="687">
        <v>42433</v>
      </c>
      <c r="E99" s="688">
        <v>4435.24</v>
      </c>
      <c r="F99" s="686" t="s">
        <v>6215</v>
      </c>
      <c r="G99" s="689" t="s">
        <v>11401</v>
      </c>
      <c r="H99" s="686" t="s">
        <v>4474</v>
      </c>
      <c r="I99" s="690" t="s">
        <v>11401</v>
      </c>
      <c r="J99" s="685" t="s">
        <v>11790</v>
      </c>
      <c r="K99" s="690" t="s">
        <v>984</v>
      </c>
      <c r="L99" s="690">
        <v>43199</v>
      </c>
      <c r="M99" s="690" t="s">
        <v>11791</v>
      </c>
    </row>
    <row r="100" spans="1:13">
      <c r="A100" s="685">
        <v>97</v>
      </c>
      <c r="B100" s="685" t="s">
        <v>11792</v>
      </c>
      <c r="C100" s="686" t="s">
        <v>2298</v>
      </c>
      <c r="D100" s="687">
        <v>42559</v>
      </c>
      <c r="E100" s="688">
        <v>291.23</v>
      </c>
      <c r="F100" s="686" t="s">
        <v>11793</v>
      </c>
      <c r="G100" s="689" t="s">
        <v>11401</v>
      </c>
      <c r="H100" s="686" t="s">
        <v>4474</v>
      </c>
      <c r="I100" s="690" t="s">
        <v>11401</v>
      </c>
      <c r="J100" s="685" t="s">
        <v>11794</v>
      </c>
      <c r="K100" s="690" t="s">
        <v>984</v>
      </c>
      <c r="L100" s="690">
        <v>43200</v>
      </c>
      <c r="M100" s="690" t="s">
        <v>11795</v>
      </c>
    </row>
    <row r="101" spans="1:13">
      <c r="A101" s="685">
        <v>98</v>
      </c>
      <c r="B101" s="685" t="s">
        <v>11796</v>
      </c>
      <c r="C101" s="686" t="s">
        <v>3623</v>
      </c>
      <c r="D101" s="687">
        <v>42184</v>
      </c>
      <c r="E101" s="688">
        <v>554.87</v>
      </c>
      <c r="F101" s="686" t="s">
        <v>11797</v>
      </c>
      <c r="G101" s="689" t="s">
        <v>11401</v>
      </c>
      <c r="H101" s="686" t="s">
        <v>4474</v>
      </c>
      <c r="I101" s="690" t="s">
        <v>11401</v>
      </c>
      <c r="J101" s="685" t="s">
        <v>11798</v>
      </c>
      <c r="K101" s="690" t="s">
        <v>984</v>
      </c>
      <c r="L101" s="690">
        <v>43200</v>
      </c>
      <c r="M101" s="690" t="s">
        <v>11799</v>
      </c>
    </row>
    <row r="102" spans="1:13">
      <c r="A102" s="685">
        <v>99</v>
      </c>
      <c r="B102" s="685" t="s">
        <v>11800</v>
      </c>
      <c r="C102" s="686" t="s">
        <v>2248</v>
      </c>
      <c r="D102" s="687">
        <v>42360</v>
      </c>
      <c r="E102" s="688">
        <v>530.94000000000005</v>
      </c>
      <c r="F102" s="686" t="s">
        <v>11801</v>
      </c>
      <c r="G102" s="689" t="s">
        <v>11401</v>
      </c>
      <c r="H102" s="686" t="s">
        <v>4474</v>
      </c>
      <c r="I102" s="690" t="s">
        <v>11401</v>
      </c>
      <c r="J102" s="685" t="s">
        <v>11802</v>
      </c>
      <c r="K102" s="690" t="s">
        <v>984</v>
      </c>
      <c r="L102" s="690">
        <v>43200</v>
      </c>
      <c r="M102" s="690" t="s">
        <v>11803</v>
      </c>
    </row>
    <row r="103" spans="1:13">
      <c r="A103" s="685">
        <v>100</v>
      </c>
      <c r="B103" s="685" t="s">
        <v>11804</v>
      </c>
      <c r="C103" s="686" t="s">
        <v>4497</v>
      </c>
      <c r="D103" s="687">
        <v>42111</v>
      </c>
      <c r="E103" s="688">
        <v>398.35</v>
      </c>
      <c r="F103" s="686" t="s">
        <v>5247</v>
      </c>
      <c r="G103" s="689" t="s">
        <v>11401</v>
      </c>
      <c r="H103" s="686" t="s">
        <v>4474</v>
      </c>
      <c r="I103" s="690" t="s">
        <v>11401</v>
      </c>
      <c r="J103" s="685" t="s">
        <v>11805</v>
      </c>
      <c r="K103" s="690" t="s">
        <v>984</v>
      </c>
      <c r="L103" s="690">
        <v>43200</v>
      </c>
      <c r="M103" s="690" t="s">
        <v>11806</v>
      </c>
    </row>
    <row r="104" spans="1:13">
      <c r="A104" s="685">
        <v>101</v>
      </c>
      <c r="B104" s="685" t="s">
        <v>11807</v>
      </c>
      <c r="C104" s="686" t="s">
        <v>6376</v>
      </c>
      <c r="D104" s="687">
        <v>42408</v>
      </c>
      <c r="E104" s="688">
        <v>639.53</v>
      </c>
      <c r="F104" s="686" t="s">
        <v>11808</v>
      </c>
      <c r="G104" s="689" t="s">
        <v>11401</v>
      </c>
      <c r="H104" s="686" t="s">
        <v>6377</v>
      </c>
      <c r="I104" s="690" t="s">
        <v>11401</v>
      </c>
      <c r="J104" s="685" t="s">
        <v>11809</v>
      </c>
      <c r="K104" s="690" t="s">
        <v>984</v>
      </c>
      <c r="L104" s="690">
        <v>43210</v>
      </c>
      <c r="M104" s="690" t="s">
        <v>11810</v>
      </c>
    </row>
    <row r="105" spans="1:13">
      <c r="A105" s="685">
        <v>102</v>
      </c>
      <c r="B105" s="685" t="s">
        <v>11811</v>
      </c>
      <c r="C105" s="686" t="s">
        <v>4385</v>
      </c>
      <c r="D105" s="687">
        <v>42116</v>
      </c>
      <c r="E105" s="688">
        <v>205.11</v>
      </c>
      <c r="F105" s="686" t="s">
        <v>11027</v>
      </c>
      <c r="G105" s="689" t="s">
        <v>11401</v>
      </c>
      <c r="H105" s="686" t="s">
        <v>4474</v>
      </c>
      <c r="I105" s="690" t="s">
        <v>11401</v>
      </c>
      <c r="J105" s="685" t="s">
        <v>11812</v>
      </c>
      <c r="K105" s="690" t="s">
        <v>984</v>
      </c>
      <c r="L105" s="690">
        <v>43207</v>
      </c>
      <c r="M105" s="690" t="s">
        <v>11813</v>
      </c>
    </row>
    <row r="106" spans="1:13">
      <c r="A106" s="685">
        <v>103</v>
      </c>
      <c r="B106" s="685" t="s">
        <v>11814</v>
      </c>
      <c r="C106" s="686" t="s">
        <v>2314</v>
      </c>
      <c r="D106" s="687">
        <v>42584</v>
      </c>
      <c r="E106" s="688">
        <v>654.17999999999995</v>
      </c>
      <c r="F106" s="686" t="s">
        <v>5749</v>
      </c>
      <c r="G106" s="689" t="s">
        <v>11401</v>
      </c>
      <c r="H106" s="686" t="s">
        <v>6494</v>
      </c>
      <c r="I106" s="690" t="s">
        <v>11401</v>
      </c>
      <c r="J106" s="685" t="s">
        <v>11815</v>
      </c>
      <c r="K106" s="690" t="s">
        <v>984</v>
      </c>
      <c r="L106" s="690">
        <v>43270</v>
      </c>
      <c r="M106" s="690" t="s">
        <v>11816</v>
      </c>
    </row>
    <row r="107" spans="1:13">
      <c r="A107" s="685">
        <v>104</v>
      </c>
      <c r="B107" s="685" t="s">
        <v>11817</v>
      </c>
      <c r="C107" s="686" t="s">
        <v>4794</v>
      </c>
      <c r="D107" s="687">
        <v>42312</v>
      </c>
      <c r="E107" s="688">
        <v>1228.94</v>
      </c>
      <c r="F107" s="686" t="s">
        <v>4597</v>
      </c>
      <c r="G107" s="689" t="s">
        <v>11401</v>
      </c>
      <c r="H107" s="686" t="s">
        <v>5416</v>
      </c>
      <c r="I107" s="690" t="s">
        <v>11401</v>
      </c>
      <c r="J107" s="685" t="s">
        <v>11818</v>
      </c>
      <c r="K107" s="690" t="s">
        <v>984</v>
      </c>
      <c r="L107" s="690">
        <v>43355</v>
      </c>
      <c r="M107" s="690" t="s">
        <v>11819</v>
      </c>
    </row>
    <row r="108" spans="1:13">
      <c r="A108" s="685">
        <v>105</v>
      </c>
      <c r="B108" s="685" t="s">
        <v>11820</v>
      </c>
      <c r="C108" s="686" t="s">
        <v>5756</v>
      </c>
      <c r="D108" s="687">
        <v>42404</v>
      </c>
      <c r="E108" s="688">
        <v>9298.6200000000008</v>
      </c>
      <c r="F108" s="686" t="s">
        <v>11821</v>
      </c>
      <c r="G108" s="689" t="s">
        <v>11401</v>
      </c>
      <c r="H108" s="686" t="s">
        <v>5757</v>
      </c>
      <c r="I108" s="690" t="s">
        <v>11401</v>
      </c>
      <c r="J108" s="685" t="s">
        <v>11822</v>
      </c>
      <c r="K108" s="690" t="s">
        <v>984</v>
      </c>
      <c r="L108" s="690">
        <v>43264</v>
      </c>
      <c r="M108" s="690" t="s">
        <v>11823</v>
      </c>
    </row>
    <row r="109" spans="1:13">
      <c r="A109" s="685">
        <v>106</v>
      </c>
      <c r="B109" s="685" t="s">
        <v>11824</v>
      </c>
      <c r="C109" s="686" t="s">
        <v>6646</v>
      </c>
      <c r="D109" s="687">
        <v>43006</v>
      </c>
      <c r="E109" s="688">
        <v>157.08000000000001</v>
      </c>
      <c r="F109" s="686" t="s">
        <v>11808</v>
      </c>
      <c r="G109" s="689" t="s">
        <v>11401</v>
      </c>
      <c r="H109" s="686" t="s">
        <v>6647</v>
      </c>
      <c r="I109" s="690" t="s">
        <v>11401</v>
      </c>
      <c r="J109" s="685" t="s">
        <v>11825</v>
      </c>
      <c r="K109" s="690" t="s">
        <v>984</v>
      </c>
      <c r="L109" s="690">
        <v>43264</v>
      </c>
      <c r="M109" s="690" t="s">
        <v>11826</v>
      </c>
    </row>
    <row r="110" spans="1:13">
      <c r="A110" s="685">
        <v>107</v>
      </c>
      <c r="B110" s="685" t="s">
        <v>11827</v>
      </c>
      <c r="C110" s="686" t="s">
        <v>3252</v>
      </c>
      <c r="D110" s="687">
        <v>42360</v>
      </c>
      <c r="E110" s="688">
        <v>7485.22</v>
      </c>
      <c r="F110" s="686" t="s">
        <v>5534</v>
      </c>
      <c r="G110" s="689" t="s">
        <v>11401</v>
      </c>
      <c r="H110" s="686" t="s">
        <v>5374</v>
      </c>
      <c r="I110" s="690" t="s">
        <v>11401</v>
      </c>
      <c r="J110" s="685" t="s">
        <v>11828</v>
      </c>
      <c r="K110" s="690" t="s">
        <v>984</v>
      </c>
      <c r="L110" s="690">
        <v>43270</v>
      </c>
      <c r="M110" s="690" t="s">
        <v>11829</v>
      </c>
    </row>
    <row r="111" spans="1:13">
      <c r="A111" s="685">
        <v>108</v>
      </c>
      <c r="B111" s="685" t="s">
        <v>11830</v>
      </c>
      <c r="C111" s="686" t="s">
        <v>4368</v>
      </c>
      <c r="D111" s="687">
        <v>39297</v>
      </c>
      <c r="E111" s="688">
        <v>4187.59</v>
      </c>
      <c r="F111" s="686" t="s">
        <v>3148</v>
      </c>
      <c r="G111" s="689" t="s">
        <v>11401</v>
      </c>
      <c r="H111" s="686" t="s">
        <v>4371</v>
      </c>
      <c r="I111" s="690" t="s">
        <v>11401</v>
      </c>
      <c r="J111" s="685" t="s">
        <v>11831</v>
      </c>
      <c r="K111" s="690" t="s">
        <v>984</v>
      </c>
      <c r="L111" s="690">
        <v>43395</v>
      </c>
      <c r="M111" s="690" t="s">
        <v>11832</v>
      </c>
    </row>
    <row r="112" spans="1:13">
      <c r="A112" s="685">
        <v>109</v>
      </c>
      <c r="B112" s="685" t="s">
        <v>11833</v>
      </c>
      <c r="C112" s="686" t="s">
        <v>6418</v>
      </c>
      <c r="D112" s="687">
        <v>42359</v>
      </c>
      <c r="E112" s="688">
        <v>28554.42</v>
      </c>
      <c r="F112" s="686" t="s">
        <v>5362</v>
      </c>
      <c r="G112" s="689" t="s">
        <v>11401</v>
      </c>
      <c r="H112" s="686" t="s">
        <v>6419</v>
      </c>
      <c r="I112" s="690" t="s">
        <v>11401</v>
      </c>
      <c r="J112" s="685" t="s">
        <v>11834</v>
      </c>
      <c r="K112" s="690" t="s">
        <v>984</v>
      </c>
      <c r="L112" s="690">
        <v>43377</v>
      </c>
      <c r="M112" s="690" t="s">
        <v>11835</v>
      </c>
    </row>
    <row r="113" spans="1:13">
      <c r="A113" s="685">
        <v>110</v>
      </c>
      <c r="B113" s="685" t="s">
        <v>11836</v>
      </c>
      <c r="C113" s="686" t="s">
        <v>3741</v>
      </c>
      <c r="D113" s="687">
        <v>42403</v>
      </c>
      <c r="E113" s="688">
        <v>764.09</v>
      </c>
      <c r="F113" s="686" t="s">
        <v>6266</v>
      </c>
      <c r="G113" s="689" t="s">
        <v>11837</v>
      </c>
      <c r="H113" s="686" t="s">
        <v>5838</v>
      </c>
      <c r="I113" s="690" t="s">
        <v>11837</v>
      </c>
      <c r="J113" s="685" t="s">
        <v>11838</v>
      </c>
      <c r="K113" s="690" t="s">
        <v>984</v>
      </c>
      <c r="L113" s="690">
        <v>43377</v>
      </c>
      <c r="M113" s="690" t="s">
        <v>11839</v>
      </c>
    </row>
    <row r="114" spans="1:13">
      <c r="A114" s="685">
        <v>111</v>
      </c>
      <c r="B114" s="685" t="s">
        <v>11840</v>
      </c>
      <c r="C114" s="686" t="s">
        <v>3289</v>
      </c>
      <c r="D114" s="687">
        <v>42774</v>
      </c>
      <c r="E114" s="688">
        <v>57.79</v>
      </c>
      <c r="F114" s="686" t="s">
        <v>5322</v>
      </c>
      <c r="G114" s="689" t="s">
        <v>11837</v>
      </c>
      <c r="H114" s="686" t="s">
        <v>5838</v>
      </c>
      <c r="I114" s="690" t="s">
        <v>11837</v>
      </c>
      <c r="J114" s="685" t="s">
        <v>11841</v>
      </c>
      <c r="K114" s="690" t="s">
        <v>984</v>
      </c>
      <c r="L114" s="690">
        <v>43381</v>
      </c>
      <c r="M114" s="690" t="s">
        <v>11842</v>
      </c>
    </row>
    <row r="115" spans="1:13">
      <c r="A115" s="685">
        <v>112</v>
      </c>
      <c r="B115" s="685" t="s">
        <v>11843</v>
      </c>
      <c r="C115" s="686" t="s">
        <v>5314</v>
      </c>
      <c r="D115" s="687">
        <v>42312</v>
      </c>
      <c r="E115" s="688">
        <v>9944.4</v>
      </c>
      <c r="F115" s="686" t="s">
        <v>11158</v>
      </c>
      <c r="G115" s="689" t="s">
        <v>11401</v>
      </c>
      <c r="H115" s="686" t="s">
        <v>5310</v>
      </c>
      <c r="I115" s="690" t="s">
        <v>11401</v>
      </c>
      <c r="J115" s="685" t="s">
        <v>11844</v>
      </c>
      <c r="K115" s="690" t="s">
        <v>984</v>
      </c>
      <c r="L115" s="690">
        <v>43399</v>
      </c>
      <c r="M115" s="690" t="s">
        <v>11845</v>
      </c>
    </row>
    <row r="116" spans="1:13">
      <c r="A116" s="685">
        <v>113</v>
      </c>
      <c r="B116" s="685" t="s">
        <v>11846</v>
      </c>
      <c r="C116" s="686" t="s">
        <v>11379</v>
      </c>
      <c r="D116" s="687">
        <v>42310</v>
      </c>
      <c r="E116" s="688">
        <v>128.69</v>
      </c>
      <c r="F116" s="686" t="s">
        <v>5626</v>
      </c>
      <c r="G116" s="689" t="s">
        <v>11401</v>
      </c>
      <c r="H116" s="686" t="s">
        <v>11381</v>
      </c>
      <c r="I116" s="690" t="s">
        <v>11401</v>
      </c>
      <c r="J116" s="685" t="s">
        <v>11847</v>
      </c>
      <c r="K116" s="690" t="s">
        <v>984</v>
      </c>
      <c r="L116" s="690">
        <v>43416</v>
      </c>
      <c r="M116" s="690" t="s">
        <v>11848</v>
      </c>
    </row>
    <row r="117" spans="1:13">
      <c r="A117" s="685">
        <v>114</v>
      </c>
      <c r="B117" s="685" t="s">
        <v>11849</v>
      </c>
      <c r="C117" s="686" t="s">
        <v>4353</v>
      </c>
      <c r="D117" s="687">
        <v>37536</v>
      </c>
      <c r="E117" s="688">
        <v>1070.3900000000001</v>
      </c>
      <c r="F117" s="686" t="s">
        <v>7120</v>
      </c>
      <c r="G117" s="689" t="s">
        <v>11401</v>
      </c>
      <c r="H117" s="686" t="s">
        <v>4355</v>
      </c>
      <c r="I117" s="690" t="s">
        <v>11401</v>
      </c>
      <c r="J117" s="685" t="s">
        <v>11850</v>
      </c>
      <c r="K117" s="690" t="s">
        <v>984</v>
      </c>
      <c r="L117" s="690">
        <v>43411</v>
      </c>
      <c r="M117" s="690" t="s">
        <v>11851</v>
      </c>
    </row>
    <row r="118" spans="1:13">
      <c r="A118" s="685">
        <v>115</v>
      </c>
      <c r="B118" s="685" t="s">
        <v>11852</v>
      </c>
      <c r="C118" s="686" t="s">
        <v>3357</v>
      </c>
      <c r="D118" s="687">
        <v>39293</v>
      </c>
      <c r="E118" s="688">
        <v>309.73</v>
      </c>
      <c r="F118" s="686" t="s">
        <v>3445</v>
      </c>
      <c r="G118" s="689" t="s">
        <v>11401</v>
      </c>
      <c r="H118" s="686" t="s">
        <v>3359</v>
      </c>
      <c r="I118" s="690" t="s">
        <v>11401</v>
      </c>
      <c r="J118" s="685" t="s">
        <v>11853</v>
      </c>
      <c r="K118" s="690" t="s">
        <v>984</v>
      </c>
      <c r="L118" s="690">
        <v>43454</v>
      </c>
      <c r="M118" s="690" t="s">
        <v>11854</v>
      </c>
    </row>
    <row r="119" spans="1:13">
      <c r="A119" s="685">
        <v>116</v>
      </c>
      <c r="B119" s="685" t="s">
        <v>11855</v>
      </c>
      <c r="C119" s="686" t="s">
        <v>5007</v>
      </c>
      <c r="D119" s="687">
        <v>42164</v>
      </c>
      <c r="E119" s="688">
        <v>2187.71</v>
      </c>
      <c r="F119" s="686" t="s">
        <v>11856</v>
      </c>
      <c r="G119" s="689" t="s">
        <v>11401</v>
      </c>
      <c r="H119" s="686" t="s">
        <v>5008</v>
      </c>
      <c r="I119" s="690" t="s">
        <v>11401</v>
      </c>
      <c r="J119" s="685" t="s">
        <v>11857</v>
      </c>
      <c r="K119" s="690" t="s">
        <v>984</v>
      </c>
      <c r="L119" s="690">
        <v>43405</v>
      </c>
      <c r="M119" s="690" t="s">
        <v>11858</v>
      </c>
    </row>
    <row r="120" spans="1:13">
      <c r="A120" s="685">
        <v>117</v>
      </c>
      <c r="B120" s="685" t="s">
        <v>11859</v>
      </c>
      <c r="C120" s="686" t="s">
        <v>4353</v>
      </c>
      <c r="D120" s="687">
        <v>37536</v>
      </c>
      <c r="E120" s="688">
        <v>1070.3900000000001</v>
      </c>
      <c r="F120" s="686" t="s">
        <v>3148</v>
      </c>
      <c r="G120" s="689" t="s">
        <v>11401</v>
      </c>
      <c r="H120" s="686" t="s">
        <v>7120</v>
      </c>
      <c r="I120" s="690" t="s">
        <v>11401</v>
      </c>
      <c r="J120" s="685" t="s">
        <v>11860</v>
      </c>
      <c r="K120" s="690" t="s">
        <v>984</v>
      </c>
      <c r="L120" s="690">
        <v>43378</v>
      </c>
      <c r="M120" s="690" t="s">
        <v>11861</v>
      </c>
    </row>
    <row r="121" spans="1:13" ht="24">
      <c r="A121" s="685">
        <v>118</v>
      </c>
      <c r="B121" s="685" t="s">
        <v>11862</v>
      </c>
      <c r="C121" s="686" t="s">
        <v>6658</v>
      </c>
      <c r="D121" s="687">
        <v>43032</v>
      </c>
      <c r="E121" s="688">
        <v>49260.41</v>
      </c>
      <c r="F121" s="686" t="s">
        <v>11863</v>
      </c>
      <c r="G121" s="689" t="s">
        <v>11401</v>
      </c>
      <c r="H121" s="686" t="s">
        <v>6659</v>
      </c>
      <c r="I121" s="690" t="s">
        <v>11401</v>
      </c>
      <c r="J121" s="685" t="s">
        <v>11864</v>
      </c>
      <c r="K121" s="690" t="s">
        <v>984</v>
      </c>
      <c r="L121" s="690">
        <v>43437</v>
      </c>
      <c r="M121" s="690" t="s">
        <v>11865</v>
      </c>
    </row>
    <row r="122" spans="1:13">
      <c r="A122" s="685">
        <v>119</v>
      </c>
      <c r="B122" s="685" t="s">
        <v>11866</v>
      </c>
      <c r="C122" s="686" t="s">
        <v>4689</v>
      </c>
      <c r="D122" s="687">
        <v>42150</v>
      </c>
      <c r="E122" s="688">
        <v>1308.45</v>
      </c>
      <c r="F122" s="686" t="s">
        <v>5083</v>
      </c>
      <c r="G122" s="689" t="s">
        <v>11401</v>
      </c>
      <c r="H122" s="686" t="s">
        <v>4986</v>
      </c>
      <c r="I122" s="690" t="s">
        <v>11401</v>
      </c>
      <c r="J122" s="685" t="s">
        <v>11867</v>
      </c>
      <c r="K122" s="690" t="s">
        <v>984</v>
      </c>
      <c r="L122" s="690">
        <v>43437</v>
      </c>
      <c r="M122" s="690" t="s">
        <v>11868</v>
      </c>
    </row>
    <row r="123" spans="1:13">
      <c r="A123" s="685">
        <v>120</v>
      </c>
      <c r="B123" s="685" t="s">
        <v>11869</v>
      </c>
      <c r="C123" s="686" t="s">
        <v>3264</v>
      </c>
      <c r="D123" s="687">
        <v>38772</v>
      </c>
      <c r="E123" s="688">
        <v>1953.65</v>
      </c>
      <c r="F123" s="686" t="s">
        <v>3148</v>
      </c>
      <c r="G123" s="689" t="s">
        <v>11401</v>
      </c>
      <c r="H123" s="686" t="s">
        <v>3266</v>
      </c>
      <c r="I123" s="690" t="s">
        <v>11401</v>
      </c>
      <c r="J123" s="685" t="s">
        <v>11870</v>
      </c>
      <c r="K123" s="690" t="s">
        <v>984</v>
      </c>
      <c r="L123" s="690">
        <v>43444</v>
      </c>
      <c r="M123" s="690" t="s">
        <v>11871</v>
      </c>
    </row>
    <row r="124" spans="1:13">
      <c r="A124" s="685">
        <v>121</v>
      </c>
      <c r="B124" s="685" t="s">
        <v>11872</v>
      </c>
      <c r="C124" s="686" t="s">
        <v>3268</v>
      </c>
      <c r="D124" s="687">
        <v>38772</v>
      </c>
      <c r="E124" s="688">
        <v>743.39</v>
      </c>
      <c r="F124" s="686" t="s">
        <v>3148</v>
      </c>
      <c r="G124" s="689" t="s">
        <v>11401</v>
      </c>
      <c r="H124" s="686" t="s">
        <v>3266</v>
      </c>
      <c r="I124" s="690" t="s">
        <v>11401</v>
      </c>
      <c r="J124" s="685" t="s">
        <v>11873</v>
      </c>
      <c r="K124" s="690" t="s">
        <v>984</v>
      </c>
      <c r="L124" s="690">
        <v>43444</v>
      </c>
      <c r="M124" s="690" t="s">
        <v>11871</v>
      </c>
    </row>
    <row r="125" spans="1:13">
      <c r="A125" s="685">
        <v>122</v>
      </c>
      <c r="B125" s="685" t="s">
        <v>11874</v>
      </c>
      <c r="C125" s="686" t="s">
        <v>5192</v>
      </c>
      <c r="D125" s="687">
        <v>39384</v>
      </c>
      <c r="E125" s="688">
        <v>1625.38</v>
      </c>
      <c r="F125" s="686" t="s">
        <v>11875</v>
      </c>
      <c r="G125" s="689" t="s">
        <v>11401</v>
      </c>
      <c r="H125" s="686" t="s">
        <v>653</v>
      </c>
      <c r="I125" s="690" t="s">
        <v>11401</v>
      </c>
      <c r="J125" s="685" t="s">
        <v>11876</v>
      </c>
      <c r="K125" s="690" t="s">
        <v>984</v>
      </c>
      <c r="L125" s="690">
        <v>43441</v>
      </c>
      <c r="M125" s="690" t="s">
        <v>11877</v>
      </c>
    </row>
    <row r="126" spans="1:13">
      <c r="A126" s="685">
        <v>123</v>
      </c>
      <c r="B126" s="685" t="s">
        <v>11878</v>
      </c>
      <c r="C126" s="686" t="s">
        <v>4228</v>
      </c>
      <c r="D126" s="687">
        <v>42305</v>
      </c>
      <c r="E126" s="688">
        <v>332.38</v>
      </c>
      <c r="F126" s="686" t="s">
        <v>6289</v>
      </c>
      <c r="G126" s="689" t="s">
        <v>11401</v>
      </c>
      <c r="H126" s="686" t="s">
        <v>5344</v>
      </c>
      <c r="I126" s="690" t="s">
        <v>11401</v>
      </c>
      <c r="J126" s="685" t="s">
        <v>11879</v>
      </c>
      <c r="K126" s="690" t="s">
        <v>984</v>
      </c>
      <c r="L126" s="690">
        <v>43459</v>
      </c>
      <c r="M126" s="690" t="s">
        <v>11880</v>
      </c>
    </row>
    <row r="127" spans="1:13">
      <c r="A127" s="685">
        <v>124</v>
      </c>
      <c r="B127" s="685" t="s">
        <v>11881</v>
      </c>
      <c r="C127" s="686" t="s">
        <v>6187</v>
      </c>
      <c r="D127" s="687">
        <v>42458</v>
      </c>
      <c r="E127" s="688">
        <v>656.98</v>
      </c>
      <c r="F127" s="686" t="s">
        <v>6289</v>
      </c>
      <c r="G127" s="689" t="s">
        <v>11401</v>
      </c>
      <c r="H127" s="686" t="s">
        <v>5344</v>
      </c>
      <c r="I127" s="690" t="s">
        <v>11401</v>
      </c>
      <c r="J127" s="685" t="s">
        <v>11882</v>
      </c>
      <c r="K127" s="690" t="s">
        <v>984</v>
      </c>
      <c r="L127" s="690">
        <v>43459</v>
      </c>
      <c r="M127" s="690" t="s">
        <v>11880</v>
      </c>
    </row>
    <row r="128" spans="1:13">
      <c r="A128" s="685">
        <v>125</v>
      </c>
      <c r="B128" s="685" t="s">
        <v>11883</v>
      </c>
      <c r="C128" s="686" t="s">
        <v>6764</v>
      </c>
      <c r="D128" s="687">
        <v>43395</v>
      </c>
      <c r="E128" s="688">
        <v>4120.32</v>
      </c>
      <c r="F128" s="686" t="s">
        <v>11884</v>
      </c>
      <c r="G128" s="689" t="s">
        <v>11401</v>
      </c>
      <c r="H128" s="686" t="s">
        <v>6765</v>
      </c>
      <c r="I128" s="690" t="s">
        <v>11401</v>
      </c>
      <c r="J128" s="685" t="s">
        <v>11885</v>
      </c>
      <c r="K128" s="690" t="s">
        <v>984</v>
      </c>
      <c r="L128" s="690">
        <v>43427</v>
      </c>
      <c r="M128" s="690" t="s">
        <v>11886</v>
      </c>
    </row>
    <row r="129" spans="1:13">
      <c r="A129" s="685">
        <v>126</v>
      </c>
      <c r="B129" s="685" t="s">
        <v>11887</v>
      </c>
      <c r="C129" s="686" t="s">
        <v>4289</v>
      </c>
      <c r="D129" s="687">
        <v>42353</v>
      </c>
      <c r="E129" s="688">
        <v>9182.86</v>
      </c>
      <c r="F129" s="686" t="s">
        <v>634</v>
      </c>
      <c r="G129" s="689" t="s">
        <v>11401</v>
      </c>
      <c r="H129" s="686" t="s">
        <v>5600</v>
      </c>
      <c r="I129" s="690" t="s">
        <v>11401</v>
      </c>
      <c r="J129" s="685" t="s">
        <v>11888</v>
      </c>
      <c r="K129" s="690" t="s">
        <v>984</v>
      </c>
      <c r="L129" s="690">
        <v>43375</v>
      </c>
      <c r="M129" s="690" t="s">
        <v>11889</v>
      </c>
    </row>
    <row r="130" spans="1:13">
      <c r="A130" s="685">
        <v>127</v>
      </c>
      <c r="B130" s="685" t="s">
        <v>11890</v>
      </c>
      <c r="C130" s="686" t="s">
        <v>5599</v>
      </c>
      <c r="D130" s="687">
        <v>42340</v>
      </c>
      <c r="E130" s="688">
        <v>13361.17</v>
      </c>
      <c r="F130" s="686" t="s">
        <v>634</v>
      </c>
      <c r="G130" s="689" t="s">
        <v>11401</v>
      </c>
      <c r="H130" s="686" t="s">
        <v>5600</v>
      </c>
      <c r="I130" s="690" t="s">
        <v>11401</v>
      </c>
      <c r="J130" s="685" t="s">
        <v>11891</v>
      </c>
      <c r="K130" s="690" t="s">
        <v>984</v>
      </c>
      <c r="L130" s="690">
        <v>43375</v>
      </c>
      <c r="M130" s="690" t="s">
        <v>11889</v>
      </c>
    </row>
    <row r="131" spans="1:13">
      <c r="A131" s="685">
        <v>128</v>
      </c>
      <c r="B131" s="685" t="s">
        <v>11892</v>
      </c>
      <c r="C131" s="686" t="s">
        <v>5512</v>
      </c>
      <c r="D131" s="687">
        <v>42310</v>
      </c>
      <c r="E131" s="688">
        <v>10875.41</v>
      </c>
      <c r="F131" s="686" t="s">
        <v>5572</v>
      </c>
      <c r="G131" s="689" t="s">
        <v>11401</v>
      </c>
      <c r="H131" s="686" t="s">
        <v>5513</v>
      </c>
      <c r="I131" s="690" t="s">
        <v>11401</v>
      </c>
      <c r="J131" s="685" t="s">
        <v>11893</v>
      </c>
      <c r="K131" s="690" t="s">
        <v>984</v>
      </c>
      <c r="L131" s="690">
        <v>43382</v>
      </c>
      <c r="M131" s="690" t="s">
        <v>11894</v>
      </c>
    </row>
    <row r="132" spans="1:13">
      <c r="A132" s="685">
        <v>129</v>
      </c>
      <c r="B132" s="685" t="s">
        <v>11895</v>
      </c>
      <c r="C132" s="686" t="s">
        <v>6536</v>
      </c>
      <c r="D132" s="687">
        <v>42873</v>
      </c>
      <c r="E132" s="688">
        <v>10898.84</v>
      </c>
      <c r="F132" s="686" t="s">
        <v>829</v>
      </c>
      <c r="G132" s="689" t="s">
        <v>11401</v>
      </c>
      <c r="H132" s="686" t="s">
        <v>629</v>
      </c>
      <c r="I132" s="690" t="s">
        <v>11401</v>
      </c>
      <c r="J132" s="685" t="s">
        <v>11896</v>
      </c>
      <c r="K132" s="690" t="s">
        <v>984</v>
      </c>
      <c r="L132" s="690">
        <v>43440</v>
      </c>
      <c r="M132" s="690" t="s">
        <v>11897</v>
      </c>
    </row>
    <row r="133" spans="1:13">
      <c r="A133" s="685">
        <v>130</v>
      </c>
      <c r="B133" s="685" t="s">
        <v>11898</v>
      </c>
      <c r="C133" s="686" t="s">
        <v>5632</v>
      </c>
      <c r="D133" s="687">
        <v>42578</v>
      </c>
      <c r="E133" s="688">
        <v>2316.48</v>
      </c>
      <c r="F133" s="686" t="s">
        <v>11899</v>
      </c>
      <c r="G133" s="689" t="s">
        <v>11401</v>
      </c>
      <c r="H133" s="686" t="s">
        <v>5633</v>
      </c>
      <c r="I133" s="690" t="s">
        <v>11401</v>
      </c>
      <c r="J133" s="685" t="s">
        <v>11900</v>
      </c>
      <c r="K133" s="690" t="s">
        <v>984</v>
      </c>
      <c r="L133" s="690">
        <v>43440</v>
      </c>
      <c r="M133" s="690" t="s">
        <v>11901</v>
      </c>
    </row>
    <row r="134" spans="1:13">
      <c r="A134" s="685">
        <v>131</v>
      </c>
      <c r="B134" s="685" t="s">
        <v>11902</v>
      </c>
      <c r="C134" s="686" t="s">
        <v>5085</v>
      </c>
      <c r="D134" s="687">
        <v>42963</v>
      </c>
      <c r="E134" s="688">
        <v>6158.24</v>
      </c>
      <c r="F134" s="686" t="s">
        <v>5365</v>
      </c>
      <c r="G134" s="689" t="s">
        <v>11401</v>
      </c>
      <c r="H134" s="686" t="s">
        <v>6591</v>
      </c>
      <c r="I134" s="690" t="s">
        <v>11401</v>
      </c>
      <c r="J134" s="685" t="s">
        <v>11903</v>
      </c>
      <c r="K134" s="690" t="s">
        <v>984</v>
      </c>
      <c r="L134" s="690">
        <v>43411</v>
      </c>
      <c r="M134" s="690" t="s">
        <v>11904</v>
      </c>
    </row>
    <row r="135" spans="1:13">
      <c r="A135" s="685">
        <v>132</v>
      </c>
      <c r="B135" s="685" t="s">
        <v>11905</v>
      </c>
      <c r="C135" s="686" t="s">
        <v>3731</v>
      </c>
      <c r="D135" s="687">
        <v>39667</v>
      </c>
      <c r="E135" s="688">
        <v>166.13</v>
      </c>
      <c r="F135" s="686" t="s">
        <v>9237</v>
      </c>
      <c r="G135" s="689" t="s">
        <v>11401</v>
      </c>
      <c r="H135" s="686" t="s">
        <v>3733</v>
      </c>
      <c r="I135" s="690" t="s">
        <v>11401</v>
      </c>
      <c r="J135" s="685" t="s">
        <v>11906</v>
      </c>
      <c r="K135" s="690" t="s">
        <v>984</v>
      </c>
      <c r="L135" s="690">
        <v>43458</v>
      </c>
      <c r="M135" s="690" t="s">
        <v>11907</v>
      </c>
    </row>
    <row r="136" spans="1:13">
      <c r="A136" s="685">
        <v>133</v>
      </c>
      <c r="B136" s="685" t="s">
        <v>11908</v>
      </c>
      <c r="C136" s="686" t="s">
        <v>3202</v>
      </c>
      <c r="D136" s="687">
        <v>38474</v>
      </c>
      <c r="E136" s="688">
        <v>6544.7</v>
      </c>
      <c r="F136" s="686" t="s">
        <v>3148</v>
      </c>
      <c r="G136" s="689" t="s">
        <v>11401</v>
      </c>
      <c r="H136" s="686" t="s">
        <v>3190</v>
      </c>
      <c r="I136" s="690" t="s">
        <v>11401</v>
      </c>
      <c r="J136" s="685" t="s">
        <v>11909</v>
      </c>
      <c r="K136" s="690" t="s">
        <v>984</v>
      </c>
      <c r="L136" s="690">
        <v>43423</v>
      </c>
      <c r="M136" s="690" t="s">
        <v>11910</v>
      </c>
    </row>
    <row r="137" spans="1:13">
      <c r="A137" s="685">
        <v>134</v>
      </c>
      <c r="B137" s="685" t="s">
        <v>11911</v>
      </c>
      <c r="C137" s="686" t="s">
        <v>3188</v>
      </c>
      <c r="D137" s="687">
        <v>38335</v>
      </c>
      <c r="E137" s="688">
        <v>1919.51</v>
      </c>
      <c r="F137" s="686" t="s">
        <v>3148</v>
      </c>
      <c r="G137" s="689" t="s">
        <v>11401</v>
      </c>
      <c r="H137" s="686" t="s">
        <v>3190</v>
      </c>
      <c r="I137" s="690" t="s">
        <v>11401</v>
      </c>
      <c r="J137" s="685" t="s">
        <v>11912</v>
      </c>
      <c r="K137" s="690" t="s">
        <v>984</v>
      </c>
      <c r="L137" s="690">
        <v>43423</v>
      </c>
      <c r="M137" s="690" t="s">
        <v>11913</v>
      </c>
    </row>
  </sheetData>
  <mergeCells count="1">
    <mergeCell ref="A1:M1"/>
  </mergeCells>
  <pageMargins left="0.56999999999999995" right="0.32" top="0.42" bottom="0.26" header="0.3" footer="0.3"/>
  <pageSetup paperSize="9" scale="83" fitToHeight="0"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42"/>
  <sheetViews>
    <sheetView view="pageBreakPreview" zoomScale="85" zoomScaleNormal="100" zoomScaleSheetLayoutView="85" workbookViewId="0">
      <pane xSplit="3" ySplit="4" topLeftCell="D18"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4.109375" style="172" customWidth="1"/>
    <col min="2" max="2" width="16.6640625" style="172" customWidth="1"/>
    <col min="3" max="3" width="18.6640625" style="172" customWidth="1"/>
    <col min="4" max="4" width="12" style="674" customWidth="1"/>
    <col min="5" max="5" width="13.5546875" style="580" customWidth="1"/>
    <col min="6" max="6" width="20.6640625" style="675" customWidth="1"/>
    <col min="7" max="7" width="9.6640625" style="580" customWidth="1"/>
    <col min="8" max="8" width="16.33203125" style="675" customWidth="1"/>
    <col min="9" max="9" width="7.6640625" style="626" customWidth="1"/>
    <col min="10" max="10" width="14.44140625" style="626" customWidth="1"/>
    <col min="11" max="11" width="10.6640625" style="626" customWidth="1"/>
    <col min="12" max="12" width="12.33203125" style="172" customWidth="1"/>
    <col min="13" max="13" width="7.6640625" style="172" customWidth="1"/>
    <col min="14" max="16384" width="9.109375" style="172"/>
  </cols>
  <sheetData>
    <row r="1" spans="1:13" ht="13.8">
      <c r="A1" s="1808" t="s">
        <v>17</v>
      </c>
      <c r="B1" s="1808"/>
      <c r="C1" s="1808"/>
      <c r="D1" s="1808"/>
      <c r="E1" s="1808"/>
      <c r="F1" s="1808"/>
      <c r="G1" s="1808"/>
      <c r="H1" s="1808"/>
      <c r="I1" s="1808"/>
      <c r="J1" s="1808"/>
      <c r="K1" s="1808"/>
      <c r="L1" s="1808"/>
      <c r="M1" s="1808"/>
    </row>
    <row r="2" spans="1:13">
      <c r="H2" s="627"/>
    </row>
    <row r="3" spans="1:13" ht="24">
      <c r="A3" s="1640" t="s">
        <v>3107</v>
      </c>
      <c r="B3" s="1638" t="s">
        <v>99</v>
      </c>
      <c r="C3" s="1638" t="s">
        <v>32</v>
      </c>
      <c r="D3" s="1642" t="s">
        <v>36</v>
      </c>
      <c r="E3" s="1638" t="s">
        <v>33</v>
      </c>
      <c r="F3" s="1650" t="s">
        <v>34</v>
      </c>
      <c r="G3" s="1638" t="s">
        <v>11394</v>
      </c>
      <c r="H3" s="1638" t="s">
        <v>39</v>
      </c>
      <c r="I3" s="1638" t="s">
        <v>11462</v>
      </c>
      <c r="J3" s="1638" t="s">
        <v>11463</v>
      </c>
      <c r="K3" s="1638" t="s">
        <v>11464</v>
      </c>
      <c r="L3" s="1638" t="s">
        <v>35</v>
      </c>
      <c r="M3" s="1639" t="s">
        <v>11465</v>
      </c>
    </row>
    <row r="4" spans="1:13">
      <c r="A4" s="1644">
        <v>1</v>
      </c>
      <c r="B4" s="1645" t="s">
        <v>11914</v>
      </c>
      <c r="C4" s="1646" t="s">
        <v>6853</v>
      </c>
      <c r="D4" s="1647">
        <v>34936</v>
      </c>
      <c r="E4" s="1645">
        <v>12.77</v>
      </c>
      <c r="F4" s="1646" t="s">
        <v>11915</v>
      </c>
      <c r="G4" s="1645" t="s">
        <v>11401</v>
      </c>
      <c r="H4" s="1646" t="s">
        <v>725</v>
      </c>
      <c r="I4" s="1648" t="s">
        <v>11401</v>
      </c>
      <c r="J4" s="1645" t="s">
        <v>11916</v>
      </c>
      <c r="K4" s="1648" t="s">
        <v>984</v>
      </c>
      <c r="L4" s="1648">
        <v>43104</v>
      </c>
      <c r="M4" s="1649" t="s">
        <v>11917</v>
      </c>
    </row>
    <row r="5" spans="1:13">
      <c r="A5" s="1452">
        <v>2</v>
      </c>
      <c r="B5" s="679" t="s">
        <v>11918</v>
      </c>
      <c r="C5" s="680" t="s">
        <v>7625</v>
      </c>
      <c r="D5" s="681">
        <v>36605</v>
      </c>
      <c r="E5" s="679">
        <v>94.77</v>
      </c>
      <c r="F5" s="680" t="s">
        <v>3842</v>
      </c>
      <c r="G5" s="679" t="s">
        <v>11401</v>
      </c>
      <c r="H5" s="680" t="s">
        <v>7627</v>
      </c>
      <c r="I5" s="682" t="s">
        <v>11401</v>
      </c>
      <c r="J5" s="679" t="s">
        <v>11919</v>
      </c>
      <c r="K5" s="682" t="s">
        <v>984</v>
      </c>
      <c r="L5" s="682">
        <v>43104</v>
      </c>
      <c r="M5" s="1453" t="s">
        <v>11920</v>
      </c>
    </row>
    <row r="6" spans="1:13">
      <c r="A6" s="1450">
        <v>3</v>
      </c>
      <c r="B6" s="676" t="s">
        <v>11921</v>
      </c>
      <c r="C6" s="673" t="s">
        <v>10961</v>
      </c>
      <c r="D6" s="677">
        <v>42739</v>
      </c>
      <c r="E6" s="676">
        <v>4312.46</v>
      </c>
      <c r="F6" s="673" t="s">
        <v>4273</v>
      </c>
      <c r="G6" s="676" t="s">
        <v>11401</v>
      </c>
      <c r="H6" s="673" t="s">
        <v>11922</v>
      </c>
      <c r="I6" s="678" t="s">
        <v>11401</v>
      </c>
      <c r="J6" s="676" t="s">
        <v>11923</v>
      </c>
      <c r="K6" s="678" t="s">
        <v>984</v>
      </c>
      <c r="L6" s="678">
        <v>43173</v>
      </c>
      <c r="M6" s="1451" t="s">
        <v>11924</v>
      </c>
    </row>
    <row r="7" spans="1:13" ht="24">
      <c r="A7" s="1452">
        <v>4</v>
      </c>
      <c r="B7" s="679" t="s">
        <v>11925</v>
      </c>
      <c r="C7" s="680" t="s">
        <v>7462</v>
      </c>
      <c r="D7" s="681">
        <v>37777</v>
      </c>
      <c r="E7" s="679">
        <v>94.01</v>
      </c>
      <c r="F7" s="680" t="s">
        <v>7581</v>
      </c>
      <c r="G7" s="679" t="s">
        <v>11401</v>
      </c>
      <c r="H7" s="680" t="s">
        <v>7250</v>
      </c>
      <c r="I7" s="682" t="s">
        <v>11401</v>
      </c>
      <c r="J7" s="679" t="s">
        <v>11926</v>
      </c>
      <c r="K7" s="682" t="s">
        <v>984</v>
      </c>
      <c r="L7" s="682">
        <v>43108</v>
      </c>
      <c r="M7" s="1453" t="s">
        <v>11927</v>
      </c>
    </row>
    <row r="8" spans="1:13">
      <c r="A8" s="1450">
        <v>5</v>
      </c>
      <c r="B8" s="676" t="s">
        <v>11928</v>
      </c>
      <c r="C8" s="673" t="s">
        <v>7309</v>
      </c>
      <c r="D8" s="677">
        <v>37391</v>
      </c>
      <c r="E8" s="676">
        <v>451.71</v>
      </c>
      <c r="F8" s="673" t="s">
        <v>3148</v>
      </c>
      <c r="G8" s="676" t="s">
        <v>11401</v>
      </c>
      <c r="H8" s="673" t="s">
        <v>725</v>
      </c>
      <c r="I8" s="678" t="s">
        <v>11401</v>
      </c>
      <c r="J8" s="676" t="s">
        <v>11929</v>
      </c>
      <c r="K8" s="678" t="s">
        <v>984</v>
      </c>
      <c r="L8" s="678">
        <v>43116</v>
      </c>
      <c r="M8" s="1451" t="s">
        <v>11930</v>
      </c>
    </row>
    <row r="9" spans="1:13">
      <c r="A9" s="1452">
        <v>6</v>
      </c>
      <c r="B9" s="679" t="s">
        <v>11931</v>
      </c>
      <c r="C9" s="680" t="s">
        <v>9160</v>
      </c>
      <c r="D9" s="681">
        <v>40374</v>
      </c>
      <c r="E9" s="679">
        <v>235.65</v>
      </c>
      <c r="F9" s="680" t="s">
        <v>11932</v>
      </c>
      <c r="G9" s="679" t="s">
        <v>11401</v>
      </c>
      <c r="H9" s="680" t="s">
        <v>9162</v>
      </c>
      <c r="I9" s="682" t="s">
        <v>11401</v>
      </c>
      <c r="J9" s="679" t="s">
        <v>11933</v>
      </c>
      <c r="K9" s="682" t="s">
        <v>984</v>
      </c>
      <c r="L9" s="682">
        <v>43105</v>
      </c>
      <c r="M9" s="1453" t="s">
        <v>11934</v>
      </c>
    </row>
    <row r="10" spans="1:13">
      <c r="A10" s="1450">
        <v>7</v>
      </c>
      <c r="B10" s="676" t="s">
        <v>11935</v>
      </c>
      <c r="C10" s="673" t="s">
        <v>4515</v>
      </c>
      <c r="D10" s="677">
        <v>35906</v>
      </c>
      <c r="E10" s="676">
        <v>125.26</v>
      </c>
      <c r="F10" s="673" t="s">
        <v>3148</v>
      </c>
      <c r="G10" s="676" t="s">
        <v>11401</v>
      </c>
      <c r="H10" s="673" t="s">
        <v>639</v>
      </c>
      <c r="I10" s="678" t="s">
        <v>11401</v>
      </c>
      <c r="J10" s="676" t="s">
        <v>11936</v>
      </c>
      <c r="K10" s="678" t="s">
        <v>984</v>
      </c>
      <c r="L10" s="678">
        <v>43241</v>
      </c>
      <c r="M10" s="1451" t="s">
        <v>11937</v>
      </c>
    </row>
    <row r="11" spans="1:13">
      <c r="A11" s="1452">
        <v>8</v>
      </c>
      <c r="B11" s="679" t="s">
        <v>11938</v>
      </c>
      <c r="C11" s="680" t="s">
        <v>6876</v>
      </c>
      <c r="D11" s="681">
        <v>35268</v>
      </c>
      <c r="E11" s="679">
        <v>22.65</v>
      </c>
      <c r="F11" s="680" t="s">
        <v>3148</v>
      </c>
      <c r="G11" s="679" t="s">
        <v>11401</v>
      </c>
      <c r="H11" s="680" t="s">
        <v>639</v>
      </c>
      <c r="I11" s="682" t="s">
        <v>11401</v>
      </c>
      <c r="J11" s="679" t="s">
        <v>11939</v>
      </c>
      <c r="K11" s="682" t="s">
        <v>984</v>
      </c>
      <c r="L11" s="682">
        <v>43241</v>
      </c>
      <c r="M11" s="1453" t="s">
        <v>11940</v>
      </c>
    </row>
    <row r="12" spans="1:13">
      <c r="A12" s="1450">
        <v>9</v>
      </c>
      <c r="B12" s="676" t="s">
        <v>11941</v>
      </c>
      <c r="C12" s="673" t="s">
        <v>7872</v>
      </c>
      <c r="D12" s="677">
        <v>38530</v>
      </c>
      <c r="E12" s="676">
        <v>29.39</v>
      </c>
      <c r="F12" s="673" t="s">
        <v>11942</v>
      </c>
      <c r="G12" s="676" t="s">
        <v>11401</v>
      </c>
      <c r="H12" s="673" t="s">
        <v>7873</v>
      </c>
      <c r="I12" s="678" t="s">
        <v>11401</v>
      </c>
      <c r="J12" s="676" t="s">
        <v>11943</v>
      </c>
      <c r="K12" s="678" t="s">
        <v>984</v>
      </c>
      <c r="L12" s="678">
        <v>43104</v>
      </c>
      <c r="M12" s="1451" t="s">
        <v>11944</v>
      </c>
    </row>
    <row r="13" spans="1:13">
      <c r="A13" s="1452">
        <v>10</v>
      </c>
      <c r="B13" s="679" t="s">
        <v>11945</v>
      </c>
      <c r="C13" s="680" t="s">
        <v>7258</v>
      </c>
      <c r="D13" s="681">
        <v>37200</v>
      </c>
      <c r="E13" s="679">
        <v>115.94</v>
      </c>
      <c r="F13" s="680" t="s">
        <v>3148</v>
      </c>
      <c r="G13" s="679" t="s">
        <v>11401</v>
      </c>
      <c r="H13" s="680" t="s">
        <v>639</v>
      </c>
      <c r="I13" s="682" t="s">
        <v>11401</v>
      </c>
      <c r="J13" s="679" t="s">
        <v>11946</v>
      </c>
      <c r="K13" s="682" t="s">
        <v>984</v>
      </c>
      <c r="L13" s="682">
        <v>43241</v>
      </c>
      <c r="M13" s="1453" t="s">
        <v>11947</v>
      </c>
    </row>
    <row r="14" spans="1:13">
      <c r="A14" s="1450">
        <v>11</v>
      </c>
      <c r="B14" s="676" t="s">
        <v>11948</v>
      </c>
      <c r="C14" s="673" t="s">
        <v>7447</v>
      </c>
      <c r="D14" s="677">
        <v>37760</v>
      </c>
      <c r="E14" s="676">
        <v>64.040000000000006</v>
      </c>
      <c r="F14" s="673" t="s">
        <v>3148</v>
      </c>
      <c r="G14" s="676" t="s">
        <v>11401</v>
      </c>
      <c r="H14" s="673" t="s">
        <v>7448</v>
      </c>
      <c r="I14" s="678" t="s">
        <v>11401</v>
      </c>
      <c r="J14" s="676" t="s">
        <v>11949</v>
      </c>
      <c r="K14" s="678" t="s">
        <v>984</v>
      </c>
      <c r="L14" s="678">
        <v>43258</v>
      </c>
      <c r="M14" s="1451" t="s">
        <v>11950</v>
      </c>
    </row>
    <row r="15" spans="1:13">
      <c r="A15" s="1452">
        <v>12</v>
      </c>
      <c r="B15" s="679" t="s">
        <v>11951</v>
      </c>
      <c r="C15" s="680" t="s">
        <v>9172</v>
      </c>
      <c r="D15" s="681">
        <v>40430</v>
      </c>
      <c r="E15" s="679">
        <v>657.97</v>
      </c>
      <c r="F15" s="680" t="s">
        <v>725</v>
      </c>
      <c r="G15" s="679" t="s">
        <v>11401</v>
      </c>
      <c r="H15" s="680" t="s">
        <v>5964</v>
      </c>
      <c r="I15" s="682" t="s">
        <v>11401</v>
      </c>
      <c r="J15" s="679" t="s">
        <v>11952</v>
      </c>
      <c r="K15" s="682" t="s">
        <v>984</v>
      </c>
      <c r="L15" s="682">
        <v>43104</v>
      </c>
      <c r="M15" s="1453" t="s">
        <v>11953</v>
      </c>
    </row>
    <row r="16" spans="1:13">
      <c r="A16" s="1450">
        <v>13</v>
      </c>
      <c r="B16" s="676" t="s">
        <v>11954</v>
      </c>
      <c r="C16" s="673" t="s">
        <v>9883</v>
      </c>
      <c r="D16" s="677">
        <v>41393</v>
      </c>
      <c r="E16" s="676">
        <v>132.81</v>
      </c>
      <c r="F16" s="673" t="s">
        <v>3272</v>
      </c>
      <c r="G16" s="676" t="s">
        <v>11401</v>
      </c>
      <c r="H16" s="673" t="s">
        <v>9885</v>
      </c>
      <c r="I16" s="678" t="s">
        <v>11401</v>
      </c>
      <c r="J16" s="676" t="s">
        <v>11955</v>
      </c>
      <c r="K16" s="678" t="s">
        <v>984</v>
      </c>
      <c r="L16" s="678">
        <v>43166</v>
      </c>
      <c r="M16" s="1451" t="s">
        <v>11956</v>
      </c>
    </row>
    <row r="17" spans="1:13">
      <c r="A17" s="1452">
        <v>14</v>
      </c>
      <c r="B17" s="679" t="s">
        <v>11957</v>
      </c>
      <c r="C17" s="680" t="s">
        <v>6555</v>
      </c>
      <c r="D17" s="681">
        <v>39783</v>
      </c>
      <c r="E17" s="679">
        <v>178.98</v>
      </c>
      <c r="F17" s="680" t="s">
        <v>8762</v>
      </c>
      <c r="G17" s="679" t="s">
        <v>11401</v>
      </c>
      <c r="H17" s="680" t="s">
        <v>11214</v>
      </c>
      <c r="I17" s="682" t="s">
        <v>11401</v>
      </c>
      <c r="J17" s="679" t="s">
        <v>11958</v>
      </c>
      <c r="K17" s="682">
        <v>21008</v>
      </c>
      <c r="L17" s="682">
        <v>43105</v>
      </c>
      <c r="M17" s="1453" t="s">
        <v>11959</v>
      </c>
    </row>
    <row r="18" spans="1:13" ht="24">
      <c r="A18" s="1450">
        <v>15</v>
      </c>
      <c r="B18" s="676" t="s">
        <v>11960</v>
      </c>
      <c r="C18" s="673" t="s">
        <v>7249</v>
      </c>
      <c r="D18" s="677">
        <v>37082</v>
      </c>
      <c r="E18" s="676">
        <v>45.1</v>
      </c>
      <c r="F18" s="673" t="s">
        <v>7581</v>
      </c>
      <c r="G18" s="676" t="s">
        <v>11401</v>
      </c>
      <c r="H18" s="673" t="s">
        <v>7250</v>
      </c>
      <c r="I18" s="678" t="s">
        <v>11401</v>
      </c>
      <c r="J18" s="676" t="s">
        <v>11961</v>
      </c>
      <c r="K18" s="678" t="s">
        <v>984</v>
      </c>
      <c r="L18" s="678">
        <v>43108</v>
      </c>
      <c r="M18" s="1451" t="s">
        <v>11962</v>
      </c>
    </row>
    <row r="19" spans="1:13" ht="24">
      <c r="A19" s="1452">
        <v>16</v>
      </c>
      <c r="B19" s="679" t="s">
        <v>11963</v>
      </c>
      <c r="C19" s="680" t="s">
        <v>11172</v>
      </c>
      <c r="D19" s="681">
        <v>43061</v>
      </c>
      <c r="E19" s="679">
        <v>1222.92</v>
      </c>
      <c r="F19" s="680" t="s">
        <v>3121</v>
      </c>
      <c r="G19" s="679" t="s">
        <v>11401</v>
      </c>
      <c r="H19" s="680" t="s">
        <v>11170</v>
      </c>
      <c r="I19" s="682" t="s">
        <v>11401</v>
      </c>
      <c r="J19" s="679" t="s">
        <v>11964</v>
      </c>
      <c r="K19" s="682" t="s">
        <v>984</v>
      </c>
      <c r="L19" s="682">
        <v>43108</v>
      </c>
      <c r="M19" s="1453" t="s">
        <v>11965</v>
      </c>
    </row>
    <row r="20" spans="1:13" ht="24">
      <c r="A20" s="1450">
        <v>17</v>
      </c>
      <c r="B20" s="676" t="s">
        <v>11966</v>
      </c>
      <c r="C20" s="673" t="s">
        <v>11168</v>
      </c>
      <c r="D20" s="677">
        <v>43061</v>
      </c>
      <c r="E20" s="676">
        <v>2434.61</v>
      </c>
      <c r="F20" s="673" t="s">
        <v>11967</v>
      </c>
      <c r="G20" s="676" t="s">
        <v>11401</v>
      </c>
      <c r="H20" s="673" t="s">
        <v>11170</v>
      </c>
      <c r="I20" s="678" t="s">
        <v>11401</v>
      </c>
      <c r="J20" s="676" t="s">
        <v>11968</v>
      </c>
      <c r="K20" s="678" t="s">
        <v>984</v>
      </c>
      <c r="L20" s="678">
        <v>43108</v>
      </c>
      <c r="M20" s="1451" t="s">
        <v>11969</v>
      </c>
    </row>
    <row r="21" spans="1:13">
      <c r="A21" s="1452">
        <v>18</v>
      </c>
      <c r="B21" s="679" t="s">
        <v>11970</v>
      </c>
      <c r="C21" s="680" t="s">
        <v>11275</v>
      </c>
      <c r="D21" s="681">
        <v>37000</v>
      </c>
      <c r="E21" s="679">
        <v>127.2</v>
      </c>
      <c r="F21" s="680" t="s">
        <v>7483</v>
      </c>
      <c r="G21" s="679" t="s">
        <v>11401</v>
      </c>
      <c r="H21" s="680" t="s">
        <v>11277</v>
      </c>
      <c r="I21" s="682" t="s">
        <v>11401</v>
      </c>
      <c r="J21" s="679" t="s">
        <v>11971</v>
      </c>
      <c r="K21" s="682" t="s">
        <v>984</v>
      </c>
      <c r="L21" s="682">
        <v>43179</v>
      </c>
      <c r="M21" s="1453" t="s">
        <v>11972</v>
      </c>
    </row>
    <row r="22" spans="1:13">
      <c r="A22" s="1450">
        <v>19</v>
      </c>
      <c r="B22" s="676" t="s">
        <v>11973</v>
      </c>
      <c r="C22" s="673" t="s">
        <v>5192</v>
      </c>
      <c r="D22" s="677">
        <v>42243</v>
      </c>
      <c r="E22" s="676">
        <v>75.33</v>
      </c>
      <c r="F22" s="673" t="s">
        <v>11875</v>
      </c>
      <c r="G22" s="676" t="s">
        <v>11401</v>
      </c>
      <c r="H22" s="673" t="s">
        <v>653</v>
      </c>
      <c r="I22" s="678" t="s">
        <v>11401</v>
      </c>
      <c r="J22" s="676" t="s">
        <v>11974</v>
      </c>
      <c r="K22" s="678" t="s">
        <v>984</v>
      </c>
      <c r="L22" s="678">
        <v>43104</v>
      </c>
      <c r="M22" s="1451" t="s">
        <v>11975</v>
      </c>
    </row>
    <row r="23" spans="1:13">
      <c r="A23" s="1452">
        <v>20</v>
      </c>
      <c r="B23" s="679" t="s">
        <v>11976</v>
      </c>
      <c r="C23" s="680" t="s">
        <v>8078</v>
      </c>
      <c r="D23" s="681">
        <v>38771</v>
      </c>
      <c r="E23" s="679">
        <v>226.71</v>
      </c>
      <c r="F23" s="680" t="s">
        <v>11977</v>
      </c>
      <c r="G23" s="679" t="s">
        <v>11401</v>
      </c>
      <c r="H23" s="680" t="s">
        <v>8080</v>
      </c>
      <c r="I23" s="682" t="s">
        <v>11401</v>
      </c>
      <c r="J23" s="679" t="s">
        <v>11978</v>
      </c>
      <c r="K23" s="682" t="s">
        <v>984</v>
      </c>
      <c r="L23" s="682">
        <v>43145</v>
      </c>
      <c r="M23" s="1453" t="s">
        <v>11979</v>
      </c>
    </row>
    <row r="24" spans="1:13">
      <c r="A24" s="1450">
        <v>21</v>
      </c>
      <c r="B24" s="676" t="s">
        <v>11980</v>
      </c>
      <c r="C24" s="673" t="s">
        <v>9729</v>
      </c>
      <c r="D24" s="677">
        <v>36371</v>
      </c>
      <c r="E24" s="676">
        <v>166.08</v>
      </c>
      <c r="F24" s="673" t="s">
        <v>4385</v>
      </c>
      <c r="G24" s="676" t="s">
        <v>11401</v>
      </c>
      <c r="H24" s="673" t="s">
        <v>9731</v>
      </c>
      <c r="I24" s="678" t="s">
        <v>11401</v>
      </c>
      <c r="J24" s="676" t="s">
        <v>11981</v>
      </c>
      <c r="K24" s="678" t="s">
        <v>984</v>
      </c>
      <c r="L24" s="678">
        <v>43248</v>
      </c>
      <c r="M24" s="1451" t="s">
        <v>11982</v>
      </c>
    </row>
    <row r="25" spans="1:13">
      <c r="A25" s="1452">
        <v>22</v>
      </c>
      <c r="B25" s="679" t="s">
        <v>11983</v>
      </c>
      <c r="C25" s="680" t="s">
        <v>3136</v>
      </c>
      <c r="D25" s="681">
        <v>42482</v>
      </c>
      <c r="E25" s="679">
        <v>3379.24</v>
      </c>
      <c r="F25" s="680" t="s">
        <v>10754</v>
      </c>
      <c r="G25" s="679" t="s">
        <v>11401</v>
      </c>
      <c r="H25" s="680" t="s">
        <v>3138</v>
      </c>
      <c r="I25" s="682" t="s">
        <v>11401</v>
      </c>
      <c r="J25" s="679" t="s">
        <v>11984</v>
      </c>
      <c r="K25" s="682">
        <v>21104</v>
      </c>
      <c r="L25" s="682">
        <v>43300</v>
      </c>
      <c r="M25" s="1453" t="s">
        <v>11985</v>
      </c>
    </row>
    <row r="26" spans="1:13">
      <c r="A26" s="1450">
        <v>23</v>
      </c>
      <c r="B26" s="676" t="s">
        <v>11986</v>
      </c>
      <c r="C26" s="673" t="s">
        <v>4304</v>
      </c>
      <c r="D26" s="677">
        <v>34911</v>
      </c>
      <c r="E26" s="676">
        <v>8.9600000000000009</v>
      </c>
      <c r="F26" s="673" t="s">
        <v>3148</v>
      </c>
      <c r="G26" s="676" t="s">
        <v>11401</v>
      </c>
      <c r="H26" s="673" t="s">
        <v>726</v>
      </c>
      <c r="I26" s="678" t="s">
        <v>11401</v>
      </c>
      <c r="J26" s="676" t="s">
        <v>11987</v>
      </c>
      <c r="K26" s="678" t="s">
        <v>984</v>
      </c>
      <c r="L26" s="678">
        <v>43301</v>
      </c>
      <c r="M26" s="1451" t="s">
        <v>11988</v>
      </c>
    </row>
    <row r="27" spans="1:13" ht="24">
      <c r="A27" s="1452">
        <v>24</v>
      </c>
      <c r="B27" s="679" t="s">
        <v>11989</v>
      </c>
      <c r="C27" s="680" t="s">
        <v>11262</v>
      </c>
      <c r="D27" s="681">
        <v>34911</v>
      </c>
      <c r="E27" s="679">
        <v>37.19</v>
      </c>
      <c r="F27" s="680" t="s">
        <v>3148</v>
      </c>
      <c r="G27" s="679" t="s">
        <v>11401</v>
      </c>
      <c r="H27" s="680" t="s">
        <v>961</v>
      </c>
      <c r="I27" s="682" t="s">
        <v>11401</v>
      </c>
      <c r="J27" s="679" t="s">
        <v>11990</v>
      </c>
      <c r="K27" s="682" t="s">
        <v>984</v>
      </c>
      <c r="L27" s="682">
        <v>43301</v>
      </c>
      <c r="M27" s="1453" t="s">
        <v>11991</v>
      </c>
    </row>
    <row r="28" spans="1:13">
      <c r="A28" s="1450">
        <v>25</v>
      </c>
      <c r="B28" s="676" t="s">
        <v>11992</v>
      </c>
      <c r="C28" s="673" t="s">
        <v>7746</v>
      </c>
      <c r="D28" s="677">
        <v>38316</v>
      </c>
      <c r="E28" s="676">
        <v>3.04</v>
      </c>
      <c r="F28" s="673" t="s">
        <v>7747</v>
      </c>
      <c r="G28" s="676" t="s">
        <v>11401</v>
      </c>
      <c r="H28" s="673" t="s">
        <v>4061</v>
      </c>
      <c r="I28" s="678" t="s">
        <v>11401</v>
      </c>
      <c r="J28" s="676" t="s">
        <v>11993</v>
      </c>
      <c r="K28" s="678">
        <v>21098</v>
      </c>
      <c r="L28" s="678">
        <v>43279</v>
      </c>
      <c r="M28" s="1451" t="s">
        <v>11994</v>
      </c>
    </row>
    <row r="29" spans="1:13">
      <c r="A29" s="1452">
        <v>26</v>
      </c>
      <c r="B29" s="679" t="s">
        <v>11995</v>
      </c>
      <c r="C29" s="680" t="s">
        <v>6923</v>
      </c>
      <c r="D29" s="681">
        <v>35054</v>
      </c>
      <c r="E29" s="679">
        <v>28.53</v>
      </c>
      <c r="F29" s="680" t="s">
        <v>6923</v>
      </c>
      <c r="G29" s="679" t="s">
        <v>11401</v>
      </c>
      <c r="H29" s="680" t="s">
        <v>6924</v>
      </c>
      <c r="I29" s="682" t="s">
        <v>11401</v>
      </c>
      <c r="J29" s="679" t="s">
        <v>11996</v>
      </c>
      <c r="K29" s="682" t="s">
        <v>984</v>
      </c>
      <c r="L29" s="682">
        <v>43258</v>
      </c>
      <c r="M29" s="1453" t="s">
        <v>11997</v>
      </c>
    </row>
    <row r="30" spans="1:13">
      <c r="A30" s="1450">
        <v>27</v>
      </c>
      <c r="B30" s="676" t="s">
        <v>11998</v>
      </c>
      <c r="C30" s="673" t="s">
        <v>11089</v>
      </c>
      <c r="D30" s="677">
        <v>39394</v>
      </c>
      <c r="E30" s="676">
        <v>25262.44</v>
      </c>
      <c r="F30" s="673" t="s">
        <v>11999</v>
      </c>
      <c r="G30" s="676" t="s">
        <v>11401</v>
      </c>
      <c r="H30" s="673" t="s">
        <v>776</v>
      </c>
      <c r="I30" s="678" t="s">
        <v>11401</v>
      </c>
      <c r="J30" s="676" t="s">
        <v>12000</v>
      </c>
      <c r="K30" s="678" t="s">
        <v>984</v>
      </c>
      <c r="L30" s="678">
        <v>43269</v>
      </c>
      <c r="M30" s="1451" t="s">
        <v>12001</v>
      </c>
    </row>
    <row r="31" spans="1:13">
      <c r="A31" s="1452">
        <v>28</v>
      </c>
      <c r="B31" s="679" t="s">
        <v>12002</v>
      </c>
      <c r="C31" s="680" t="s">
        <v>6946</v>
      </c>
      <c r="D31" s="681">
        <v>34986</v>
      </c>
      <c r="E31" s="679">
        <v>228.21</v>
      </c>
      <c r="F31" s="680" t="s">
        <v>8448</v>
      </c>
      <c r="G31" s="679" t="s">
        <v>11401</v>
      </c>
      <c r="H31" s="680" t="s">
        <v>6947</v>
      </c>
      <c r="I31" s="682" t="s">
        <v>11401</v>
      </c>
      <c r="J31" s="679" t="s">
        <v>12003</v>
      </c>
      <c r="K31" s="682" t="s">
        <v>984</v>
      </c>
      <c r="L31" s="682">
        <v>43269</v>
      </c>
      <c r="M31" s="1453" t="s">
        <v>12004</v>
      </c>
    </row>
    <row r="32" spans="1:13">
      <c r="A32" s="1450">
        <v>29</v>
      </c>
      <c r="B32" s="676" t="s">
        <v>12005</v>
      </c>
      <c r="C32" s="673" t="s">
        <v>9643</v>
      </c>
      <c r="D32" s="677">
        <v>41607</v>
      </c>
      <c r="E32" s="676">
        <v>251.1</v>
      </c>
      <c r="F32" s="673" t="s">
        <v>10031</v>
      </c>
      <c r="G32" s="676" t="s">
        <v>11401</v>
      </c>
      <c r="H32" s="673" t="s">
        <v>11242</v>
      </c>
      <c r="I32" s="678" t="s">
        <v>11401</v>
      </c>
      <c r="J32" s="676" t="s">
        <v>12006</v>
      </c>
      <c r="K32" s="678">
        <v>21063</v>
      </c>
      <c r="L32" s="678">
        <v>43217</v>
      </c>
      <c r="M32" s="1451" t="s">
        <v>12007</v>
      </c>
    </row>
    <row r="33" spans="1:13">
      <c r="A33" s="1452">
        <v>30</v>
      </c>
      <c r="B33" s="679" t="s">
        <v>12008</v>
      </c>
      <c r="C33" s="680" t="s">
        <v>11162</v>
      </c>
      <c r="D33" s="681">
        <v>38329</v>
      </c>
      <c r="E33" s="679">
        <v>336.05</v>
      </c>
      <c r="F33" s="680" t="s">
        <v>11164</v>
      </c>
      <c r="G33" s="679" t="s">
        <v>11401</v>
      </c>
      <c r="H33" s="680" t="s">
        <v>12009</v>
      </c>
      <c r="I33" s="682" t="s">
        <v>11401</v>
      </c>
      <c r="J33" s="679" t="s">
        <v>12010</v>
      </c>
      <c r="K33" s="682" t="s">
        <v>984</v>
      </c>
      <c r="L33" s="682">
        <v>43460</v>
      </c>
      <c r="M33" s="1453" t="s">
        <v>12011</v>
      </c>
    </row>
    <row r="34" spans="1:13">
      <c r="A34" s="1450">
        <v>31</v>
      </c>
      <c r="B34" s="676" t="s">
        <v>12012</v>
      </c>
      <c r="C34" s="673" t="s">
        <v>8078</v>
      </c>
      <c r="D34" s="677">
        <v>37792</v>
      </c>
      <c r="E34" s="676">
        <v>24.44</v>
      </c>
      <c r="F34" s="673" t="s">
        <v>3148</v>
      </c>
      <c r="G34" s="676" t="s">
        <v>11401</v>
      </c>
      <c r="H34" s="673" t="s">
        <v>11260</v>
      </c>
      <c r="I34" s="678" t="s">
        <v>11401</v>
      </c>
      <c r="J34" s="676" t="s">
        <v>12013</v>
      </c>
      <c r="K34" s="678" t="s">
        <v>984</v>
      </c>
      <c r="L34" s="678">
        <v>43353</v>
      </c>
      <c r="M34" s="1451" t="s">
        <v>12014</v>
      </c>
    </row>
    <row r="35" spans="1:13">
      <c r="A35" s="1452">
        <v>32</v>
      </c>
      <c r="B35" s="679" t="s">
        <v>12015</v>
      </c>
      <c r="C35" s="680" t="s">
        <v>4868</v>
      </c>
      <c r="D35" s="681">
        <v>34859</v>
      </c>
      <c r="E35" s="679">
        <v>8.56</v>
      </c>
      <c r="F35" s="680" t="s">
        <v>3148</v>
      </c>
      <c r="G35" s="679" t="s">
        <v>11401</v>
      </c>
      <c r="H35" s="680" t="s">
        <v>9727</v>
      </c>
      <c r="I35" s="682" t="s">
        <v>11401</v>
      </c>
      <c r="J35" s="679" t="s">
        <v>12016</v>
      </c>
      <c r="K35" s="682" t="s">
        <v>984</v>
      </c>
      <c r="L35" s="682">
        <v>43300</v>
      </c>
      <c r="M35" s="1453" t="s">
        <v>12017</v>
      </c>
    </row>
    <row r="36" spans="1:13">
      <c r="A36" s="1450">
        <v>33</v>
      </c>
      <c r="B36" s="676" t="s">
        <v>12018</v>
      </c>
      <c r="C36" s="673" t="s">
        <v>7279</v>
      </c>
      <c r="D36" s="677">
        <v>37314</v>
      </c>
      <c r="E36" s="676">
        <v>539.59</v>
      </c>
      <c r="F36" s="673" t="s">
        <v>12019</v>
      </c>
      <c r="G36" s="676" t="s">
        <v>11401</v>
      </c>
      <c r="H36" s="673" t="s">
        <v>7280</v>
      </c>
      <c r="I36" s="678" t="s">
        <v>11401</v>
      </c>
      <c r="J36" s="676" t="s">
        <v>12020</v>
      </c>
      <c r="K36" s="678" t="s">
        <v>984</v>
      </c>
      <c r="L36" s="678">
        <v>43284</v>
      </c>
      <c r="M36" s="1451" t="s">
        <v>12021</v>
      </c>
    </row>
    <row r="37" spans="1:13">
      <c r="A37" s="1452">
        <v>34</v>
      </c>
      <c r="B37" s="679" t="s">
        <v>12022</v>
      </c>
      <c r="C37" s="680" t="s">
        <v>563</v>
      </c>
      <c r="D37" s="681">
        <v>39090</v>
      </c>
      <c r="E37" s="679">
        <v>506.47</v>
      </c>
      <c r="F37" s="680" t="s">
        <v>7138</v>
      </c>
      <c r="G37" s="679" t="s">
        <v>11401</v>
      </c>
      <c r="H37" s="680" t="s">
        <v>674</v>
      </c>
      <c r="I37" s="682" t="s">
        <v>11401</v>
      </c>
      <c r="J37" s="679" t="s">
        <v>12023</v>
      </c>
      <c r="K37" s="682" t="s">
        <v>984</v>
      </c>
      <c r="L37" s="682">
        <v>43395</v>
      </c>
      <c r="M37" s="1453" t="s">
        <v>12024</v>
      </c>
    </row>
    <row r="38" spans="1:13">
      <c r="A38" s="1450">
        <v>35</v>
      </c>
      <c r="B38" s="676" t="s">
        <v>12025</v>
      </c>
      <c r="C38" s="673" t="s">
        <v>7351</v>
      </c>
      <c r="D38" s="677">
        <v>37501</v>
      </c>
      <c r="E38" s="676">
        <v>114.46</v>
      </c>
      <c r="F38" s="673" t="s">
        <v>3148</v>
      </c>
      <c r="G38" s="676" t="s">
        <v>11401</v>
      </c>
      <c r="H38" s="673" t="s">
        <v>7353</v>
      </c>
      <c r="I38" s="678" t="s">
        <v>11401</v>
      </c>
      <c r="J38" s="676" t="s">
        <v>12026</v>
      </c>
      <c r="K38" s="678" t="s">
        <v>984</v>
      </c>
      <c r="L38" s="678">
        <v>43454</v>
      </c>
      <c r="M38" s="1451" t="s">
        <v>12027</v>
      </c>
    </row>
    <row r="39" spans="1:13">
      <c r="A39" s="1452">
        <v>36</v>
      </c>
      <c r="B39" s="679" t="s">
        <v>12028</v>
      </c>
      <c r="C39" s="680" t="s">
        <v>7364</v>
      </c>
      <c r="D39" s="681">
        <v>37518</v>
      </c>
      <c r="E39" s="679">
        <v>39.39</v>
      </c>
      <c r="F39" s="680" t="s">
        <v>12029</v>
      </c>
      <c r="G39" s="679" t="s">
        <v>11401</v>
      </c>
      <c r="H39" s="680" t="s">
        <v>801</v>
      </c>
      <c r="I39" s="682" t="s">
        <v>11401</v>
      </c>
      <c r="J39" s="679" t="s">
        <v>12030</v>
      </c>
      <c r="K39" s="682" t="s">
        <v>984</v>
      </c>
      <c r="L39" s="682">
        <v>43440</v>
      </c>
      <c r="M39" s="1453" t="s">
        <v>12031</v>
      </c>
    </row>
    <row r="40" spans="1:13">
      <c r="A40" s="1450">
        <v>37</v>
      </c>
      <c r="B40" s="676" t="s">
        <v>12032</v>
      </c>
      <c r="C40" s="673" t="s">
        <v>11089</v>
      </c>
      <c r="D40" s="677">
        <v>39394</v>
      </c>
      <c r="E40" s="676">
        <v>8961.23</v>
      </c>
      <c r="F40" s="673" t="s">
        <v>776</v>
      </c>
      <c r="G40" s="676" t="s">
        <v>11401</v>
      </c>
      <c r="H40" s="673" t="s">
        <v>629</v>
      </c>
      <c r="I40" s="678" t="s">
        <v>11401</v>
      </c>
      <c r="J40" s="676" t="s">
        <v>12033</v>
      </c>
      <c r="K40" s="678">
        <v>21248</v>
      </c>
      <c r="L40" s="678">
        <v>43460</v>
      </c>
      <c r="M40" s="1451" t="s">
        <v>12034</v>
      </c>
    </row>
    <row r="41" spans="1:13" ht="24">
      <c r="A41" s="1452">
        <v>38</v>
      </c>
      <c r="B41" s="679" t="s">
        <v>12035</v>
      </c>
      <c r="C41" s="680" t="s">
        <v>7452</v>
      </c>
      <c r="D41" s="681">
        <v>37763</v>
      </c>
      <c r="E41" s="679">
        <v>30.01</v>
      </c>
      <c r="F41" s="680" t="s">
        <v>12036</v>
      </c>
      <c r="G41" s="679" t="s">
        <v>11401</v>
      </c>
      <c r="H41" s="680" t="s">
        <v>7454</v>
      </c>
      <c r="I41" s="682" t="s">
        <v>11401</v>
      </c>
      <c r="J41" s="679" t="s">
        <v>12037</v>
      </c>
      <c r="K41" s="682" t="s">
        <v>984</v>
      </c>
      <c r="L41" s="682">
        <v>43454</v>
      </c>
      <c r="M41" s="1453" t="s">
        <v>12038</v>
      </c>
    </row>
    <row r="42" spans="1:13">
      <c r="A42" s="1454">
        <v>39</v>
      </c>
      <c r="B42" s="1455" t="s">
        <v>12039</v>
      </c>
      <c r="C42" s="1447" t="s">
        <v>7436</v>
      </c>
      <c r="D42" s="1456">
        <v>37739</v>
      </c>
      <c r="E42" s="1455">
        <v>111.97</v>
      </c>
      <c r="F42" s="1447" t="s">
        <v>12040</v>
      </c>
      <c r="G42" s="1455" t="s">
        <v>11401</v>
      </c>
      <c r="H42" s="1447" t="s">
        <v>7437</v>
      </c>
      <c r="I42" s="1457" t="s">
        <v>11401</v>
      </c>
      <c r="J42" s="1455" t="s">
        <v>12041</v>
      </c>
      <c r="K42" s="1457" t="s">
        <v>984</v>
      </c>
      <c r="L42" s="1457">
        <v>43411</v>
      </c>
      <c r="M42" s="1458" t="s">
        <v>12042</v>
      </c>
    </row>
  </sheetData>
  <mergeCells count="1">
    <mergeCell ref="A1:M1"/>
  </mergeCells>
  <pageMargins left="0.43" right="0.28999999999999998" top="0.54" bottom="0.23" header="0.3" footer="0.18"/>
  <pageSetup paperSize="9" scale="8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29"/>
  <sheetViews>
    <sheetView view="pageBreakPreview" zoomScale="85" zoomScaleNormal="120" zoomScaleSheetLayoutView="85" workbookViewId="0">
      <pane xSplit="2" ySplit="3" topLeftCell="C4"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3.8"/>
  <cols>
    <col min="1" max="1" width="5" style="844" customWidth="1"/>
    <col min="2" max="2" width="40.6640625" style="839" bestFit="1" customWidth="1"/>
    <col min="3" max="3" width="13.33203125" style="840" customWidth="1"/>
    <col min="4" max="4" width="13.33203125" style="841" customWidth="1"/>
    <col min="5" max="5" width="54.44140625" style="842" bestFit="1" customWidth="1"/>
    <col min="6" max="6" width="9" style="842" bestFit="1" customWidth="1"/>
    <col min="7" max="7" width="30.6640625" style="842" bestFit="1" customWidth="1"/>
    <col min="8" max="8" width="22.88671875" style="842" customWidth="1"/>
    <col min="9" max="9" width="13.6640625" style="842" customWidth="1"/>
    <col min="10" max="10" width="17.6640625" style="842" customWidth="1"/>
    <col min="11" max="11" width="15.5546875" style="842" customWidth="1"/>
    <col min="12" max="12" width="27.5546875" style="842" customWidth="1"/>
    <col min="13" max="16384" width="9.109375" style="843"/>
  </cols>
  <sheetData>
    <row r="1" spans="1:7">
      <c r="A1" s="838" t="s">
        <v>1</v>
      </c>
    </row>
    <row r="3" spans="1:7" s="840" customFormat="1">
      <c r="A3" s="1568" t="s">
        <v>60</v>
      </c>
      <c r="B3" s="1569" t="s">
        <v>174</v>
      </c>
      <c r="C3" s="1570" t="s">
        <v>175</v>
      </c>
      <c r="D3" s="1570" t="s">
        <v>176</v>
      </c>
      <c r="E3" s="1569" t="s">
        <v>112</v>
      </c>
      <c r="F3" s="1571" t="s">
        <v>177</v>
      </c>
      <c r="G3" s="1572" t="s">
        <v>178</v>
      </c>
    </row>
    <row r="4" spans="1:7" s="839" customFormat="1" ht="27.6">
      <c r="A4" s="1549">
        <v>1</v>
      </c>
      <c r="B4" s="1550" t="s">
        <v>179</v>
      </c>
      <c r="C4" s="1551" t="s">
        <v>371</v>
      </c>
      <c r="D4" s="1552" t="s">
        <v>372</v>
      </c>
      <c r="E4" s="1550" t="s">
        <v>373</v>
      </c>
      <c r="F4" s="1550"/>
      <c r="G4" s="1553" t="s">
        <v>374</v>
      </c>
    </row>
    <row r="5" spans="1:7" s="839" customFormat="1">
      <c r="A5" s="1554">
        <v>2</v>
      </c>
      <c r="B5" s="1550" t="s">
        <v>375</v>
      </c>
      <c r="C5" s="1551" t="s">
        <v>371</v>
      </c>
      <c r="D5" s="1552" t="s">
        <v>1282</v>
      </c>
      <c r="E5" s="1550" t="s">
        <v>15164</v>
      </c>
      <c r="F5" s="1550">
        <v>95253676</v>
      </c>
      <c r="G5" s="1553" t="s">
        <v>15165</v>
      </c>
    </row>
    <row r="6" spans="1:7" s="839" customFormat="1">
      <c r="A6" s="1549">
        <f>+A5+1</f>
        <v>3</v>
      </c>
      <c r="B6" s="1550" t="s">
        <v>376</v>
      </c>
      <c r="C6" s="1551" t="s">
        <v>371</v>
      </c>
      <c r="D6" s="1552" t="s">
        <v>15166</v>
      </c>
      <c r="E6" s="1550" t="s">
        <v>15167</v>
      </c>
      <c r="F6" s="1550">
        <v>70115670</v>
      </c>
      <c r="G6" s="1553" t="s">
        <v>15168</v>
      </c>
    </row>
    <row r="7" spans="1:7" s="839" customFormat="1">
      <c r="A7" s="1554">
        <f t="shared" ref="A7:A29" si="0">+A6+1</f>
        <v>4</v>
      </c>
      <c r="B7" s="1550" t="s">
        <v>15169</v>
      </c>
      <c r="C7" s="1551" t="s">
        <v>371</v>
      </c>
      <c r="D7" s="1552" t="s">
        <v>4319</v>
      </c>
      <c r="E7" s="1550" t="s">
        <v>15170</v>
      </c>
      <c r="F7" s="1550" t="s">
        <v>116</v>
      </c>
      <c r="G7" s="1553" t="s">
        <v>116</v>
      </c>
    </row>
    <row r="8" spans="1:7" s="839" customFormat="1">
      <c r="A8" s="1549">
        <f>+A7+1</f>
        <v>5</v>
      </c>
      <c r="B8" s="1550" t="s">
        <v>15169</v>
      </c>
      <c r="C8" s="1551" t="s">
        <v>371</v>
      </c>
      <c r="D8" s="1552" t="s">
        <v>12988</v>
      </c>
      <c r="E8" s="1550" t="s">
        <v>12989</v>
      </c>
      <c r="F8" s="1550">
        <v>99002930</v>
      </c>
      <c r="G8" s="1553"/>
    </row>
    <row r="9" spans="1:7" s="839" customFormat="1">
      <c r="A9" s="1554">
        <f t="shared" si="0"/>
        <v>6</v>
      </c>
      <c r="B9" s="1550" t="s">
        <v>377</v>
      </c>
      <c r="C9" s="1551" t="s">
        <v>371</v>
      </c>
      <c r="D9" s="1552" t="s">
        <v>391</v>
      </c>
      <c r="E9" s="1550" t="s">
        <v>393</v>
      </c>
      <c r="F9" s="1550"/>
      <c r="G9" s="1553" t="s">
        <v>390</v>
      </c>
    </row>
    <row r="10" spans="1:7" s="839" customFormat="1">
      <c r="A10" s="1549">
        <f t="shared" si="0"/>
        <v>7</v>
      </c>
      <c r="B10" s="1550" t="s">
        <v>377</v>
      </c>
      <c r="C10" s="1551" t="s">
        <v>371</v>
      </c>
      <c r="D10" s="1552"/>
      <c r="E10" s="1550" t="s">
        <v>393</v>
      </c>
      <c r="F10" s="1550"/>
      <c r="G10" s="1553" t="s">
        <v>392</v>
      </c>
    </row>
    <row r="11" spans="1:7" s="839" customFormat="1">
      <c r="A11" s="1554">
        <f>+A10+1</f>
        <v>8</v>
      </c>
      <c r="B11" s="1550" t="s">
        <v>378</v>
      </c>
      <c r="C11" s="1551" t="s">
        <v>371</v>
      </c>
      <c r="D11" s="1552" t="s">
        <v>15171</v>
      </c>
      <c r="E11" s="1550" t="s">
        <v>15172</v>
      </c>
      <c r="F11" s="1550">
        <v>263053</v>
      </c>
      <c r="G11" s="1553" t="s">
        <v>15173</v>
      </c>
    </row>
    <row r="12" spans="1:7" s="839" customFormat="1">
      <c r="A12" s="1549">
        <f t="shared" si="0"/>
        <v>9</v>
      </c>
      <c r="B12" s="1550" t="s">
        <v>379</v>
      </c>
      <c r="C12" s="1551" t="s">
        <v>371</v>
      </c>
      <c r="D12" s="1552" t="s">
        <v>15174</v>
      </c>
      <c r="E12" s="1550" t="s">
        <v>15175</v>
      </c>
      <c r="F12" s="1550">
        <v>98989779</v>
      </c>
      <c r="G12" s="1553" t="s">
        <v>15176</v>
      </c>
    </row>
    <row r="13" spans="1:7" s="839" customFormat="1">
      <c r="A13" s="1554">
        <f t="shared" si="0"/>
        <v>10</v>
      </c>
      <c r="B13" s="1550" t="s">
        <v>380</v>
      </c>
      <c r="C13" s="1551" t="s">
        <v>371</v>
      </c>
      <c r="D13" s="1552" t="s">
        <v>15177</v>
      </c>
      <c r="E13" s="1550" t="s">
        <v>15178</v>
      </c>
      <c r="F13" s="1550">
        <v>99294154</v>
      </c>
      <c r="G13" s="1553" t="s">
        <v>15179</v>
      </c>
    </row>
    <row r="14" spans="1:7" s="839" customFormat="1">
      <c r="A14" s="1549">
        <f t="shared" si="0"/>
        <v>11</v>
      </c>
      <c r="B14" s="1550" t="s">
        <v>381</v>
      </c>
      <c r="C14" s="1551" t="s">
        <v>371</v>
      </c>
      <c r="D14" s="1552" t="s">
        <v>15180</v>
      </c>
      <c r="E14" s="1550" t="s">
        <v>15181</v>
      </c>
      <c r="F14" s="1550" t="s">
        <v>116</v>
      </c>
      <c r="G14" s="1553" t="s">
        <v>116</v>
      </c>
    </row>
    <row r="15" spans="1:7" s="839" customFormat="1">
      <c r="A15" s="1554">
        <f t="shared" si="0"/>
        <v>12</v>
      </c>
      <c r="B15" s="1550" t="s">
        <v>382</v>
      </c>
      <c r="C15" s="1551" t="s">
        <v>371</v>
      </c>
      <c r="D15" s="1552" t="s">
        <v>15182</v>
      </c>
      <c r="E15" s="1550" t="s">
        <v>15183</v>
      </c>
      <c r="F15" s="1550" t="s">
        <v>116</v>
      </c>
      <c r="G15" s="1553" t="s">
        <v>116</v>
      </c>
    </row>
    <row r="16" spans="1:7" s="839" customFormat="1">
      <c r="A16" s="1549">
        <f t="shared" si="0"/>
        <v>13</v>
      </c>
      <c r="B16" s="1550" t="s">
        <v>383</v>
      </c>
      <c r="C16" s="1551" t="s">
        <v>371</v>
      </c>
      <c r="D16" s="1552" t="s">
        <v>15184</v>
      </c>
      <c r="E16" s="1550" t="s">
        <v>15185</v>
      </c>
      <c r="F16" s="1550">
        <v>88147166</v>
      </c>
      <c r="G16" s="1553" t="s">
        <v>15186</v>
      </c>
    </row>
    <row r="17" spans="1:7" s="839" customFormat="1">
      <c r="A17" s="1554">
        <f t="shared" si="0"/>
        <v>14</v>
      </c>
      <c r="B17" s="1550" t="s">
        <v>384</v>
      </c>
      <c r="C17" s="1551" t="s">
        <v>371</v>
      </c>
      <c r="D17" s="1552" t="s">
        <v>15187</v>
      </c>
      <c r="E17" s="1550" t="s">
        <v>15188</v>
      </c>
      <c r="F17" s="1550">
        <v>262625</v>
      </c>
      <c r="G17" s="1553" t="s">
        <v>15189</v>
      </c>
    </row>
    <row r="18" spans="1:7" s="839" customFormat="1">
      <c r="A18" s="1549">
        <f t="shared" si="0"/>
        <v>15</v>
      </c>
      <c r="B18" s="1550" t="s">
        <v>385</v>
      </c>
      <c r="C18" s="1551" t="s">
        <v>371</v>
      </c>
      <c r="D18" s="1552" t="s">
        <v>14073</v>
      </c>
      <c r="E18" s="1550" t="s">
        <v>15190</v>
      </c>
      <c r="F18" s="1550">
        <v>99600083</v>
      </c>
      <c r="G18" s="1553" t="s">
        <v>15191</v>
      </c>
    </row>
    <row r="19" spans="1:7">
      <c r="A19" s="1554">
        <f t="shared" si="0"/>
        <v>16</v>
      </c>
      <c r="B19" s="1550" t="s">
        <v>386</v>
      </c>
      <c r="C19" s="1551" t="s">
        <v>371</v>
      </c>
      <c r="D19" s="1552" t="s">
        <v>15192</v>
      </c>
      <c r="E19" s="1550" t="s">
        <v>1447</v>
      </c>
      <c r="F19" s="1550">
        <v>99019772</v>
      </c>
      <c r="G19" s="1553"/>
    </row>
    <row r="20" spans="1:7">
      <c r="A20" s="1549">
        <f t="shared" si="0"/>
        <v>17</v>
      </c>
      <c r="B20" s="1550" t="s">
        <v>387</v>
      </c>
      <c r="C20" s="1551" t="s">
        <v>371</v>
      </c>
      <c r="D20" s="1552" t="s">
        <v>12990</v>
      </c>
      <c r="E20" s="1550" t="s">
        <v>12991</v>
      </c>
      <c r="F20" s="1550">
        <v>88060614</v>
      </c>
      <c r="G20" s="1553" t="s">
        <v>12992</v>
      </c>
    </row>
    <row r="21" spans="1:7">
      <c r="A21" s="1554">
        <f t="shared" si="0"/>
        <v>18</v>
      </c>
      <c r="B21" s="1550" t="s">
        <v>388</v>
      </c>
      <c r="C21" s="1551" t="s">
        <v>371</v>
      </c>
      <c r="D21" s="1552" t="s">
        <v>15193</v>
      </c>
      <c r="E21" s="1550" t="s">
        <v>15194</v>
      </c>
      <c r="F21" s="1550" t="s">
        <v>116</v>
      </c>
      <c r="G21" s="1553" t="s">
        <v>116</v>
      </c>
    </row>
    <row r="22" spans="1:7">
      <c r="A22" s="1549">
        <f t="shared" si="0"/>
        <v>19</v>
      </c>
      <c r="B22" s="1550" t="s">
        <v>389</v>
      </c>
      <c r="C22" s="1551" t="s">
        <v>371</v>
      </c>
      <c r="D22" s="1552" t="s">
        <v>15182</v>
      </c>
      <c r="E22" s="1550" t="s">
        <v>15195</v>
      </c>
      <c r="F22" s="1550" t="s">
        <v>116</v>
      </c>
      <c r="G22" s="1553" t="s">
        <v>15196</v>
      </c>
    </row>
    <row r="23" spans="1:7">
      <c r="A23" s="1554">
        <f t="shared" si="0"/>
        <v>20</v>
      </c>
      <c r="B23" s="1550" t="s">
        <v>394</v>
      </c>
      <c r="C23" s="1551" t="s">
        <v>371</v>
      </c>
      <c r="D23" s="1552" t="s">
        <v>15197</v>
      </c>
      <c r="E23" s="1550" t="s">
        <v>15198</v>
      </c>
      <c r="F23" s="1550">
        <v>70232793</v>
      </c>
      <c r="G23" s="1553" t="s">
        <v>116</v>
      </c>
    </row>
    <row r="24" spans="1:7">
      <c r="A24" s="1549">
        <f t="shared" si="0"/>
        <v>21</v>
      </c>
      <c r="B24" s="1550" t="s">
        <v>395</v>
      </c>
      <c r="C24" s="1551" t="s">
        <v>371</v>
      </c>
      <c r="D24" s="1552" t="s">
        <v>116</v>
      </c>
      <c r="E24" s="1550" t="s">
        <v>15199</v>
      </c>
      <c r="F24" s="1550">
        <v>70111288</v>
      </c>
      <c r="G24" s="1553"/>
    </row>
    <row r="25" spans="1:7">
      <c r="A25" s="1554">
        <f t="shared" si="0"/>
        <v>22</v>
      </c>
      <c r="B25" s="1550" t="s">
        <v>396</v>
      </c>
      <c r="C25" s="1551" t="s">
        <v>371</v>
      </c>
      <c r="D25" s="1552" t="s">
        <v>15200</v>
      </c>
      <c r="E25" s="1550" t="s">
        <v>15201</v>
      </c>
      <c r="F25" s="1550">
        <v>70112469</v>
      </c>
      <c r="G25" s="1553" t="s">
        <v>15202</v>
      </c>
    </row>
    <row r="26" spans="1:7" ht="14.4">
      <c r="A26" s="1549">
        <f t="shared" si="0"/>
        <v>23</v>
      </c>
      <c r="B26" s="1550" t="s">
        <v>397</v>
      </c>
      <c r="C26" s="1551" t="s">
        <v>371</v>
      </c>
      <c r="D26" s="1552" t="s">
        <v>15203</v>
      </c>
      <c r="E26" s="1550" t="s">
        <v>15204</v>
      </c>
      <c r="F26" s="1550">
        <v>99095035</v>
      </c>
      <c r="G26" s="1555" t="s">
        <v>15205</v>
      </c>
    </row>
    <row r="27" spans="1:7">
      <c r="A27" s="1554">
        <f t="shared" si="0"/>
        <v>24</v>
      </c>
      <c r="B27" s="1550" t="s">
        <v>398</v>
      </c>
      <c r="C27" s="1551" t="s">
        <v>371</v>
      </c>
      <c r="D27" s="1552" t="s">
        <v>15206</v>
      </c>
      <c r="E27" s="1550" t="s">
        <v>15207</v>
      </c>
      <c r="F27" s="1550">
        <v>70130513</v>
      </c>
      <c r="G27" s="1553" t="s">
        <v>15208</v>
      </c>
    </row>
    <row r="28" spans="1:7">
      <c r="A28" s="1549">
        <f t="shared" si="0"/>
        <v>25</v>
      </c>
      <c r="B28" s="1550" t="s">
        <v>399</v>
      </c>
      <c r="C28" s="1551" t="s">
        <v>371</v>
      </c>
      <c r="D28" s="1552" t="s">
        <v>15209</v>
      </c>
      <c r="E28" s="1550" t="s">
        <v>15210</v>
      </c>
      <c r="F28" s="1550">
        <v>99007428</v>
      </c>
      <c r="G28" s="1553" t="s">
        <v>15211</v>
      </c>
    </row>
    <row r="29" spans="1:7" ht="14.4">
      <c r="A29" s="1556">
        <f t="shared" si="0"/>
        <v>26</v>
      </c>
      <c r="B29" s="1557" t="s">
        <v>2417</v>
      </c>
      <c r="C29" s="1558" t="s">
        <v>371</v>
      </c>
      <c r="D29" s="1559" t="s">
        <v>15212</v>
      </c>
      <c r="E29" s="1559" t="s">
        <v>15213</v>
      </c>
      <c r="F29" s="1559">
        <v>99010878</v>
      </c>
      <c r="G29" s="1560" t="s">
        <v>15214</v>
      </c>
    </row>
  </sheetData>
  <hyperlinks>
    <hyperlink ref="G4" r:id="rId1"/>
    <hyperlink ref="G5" r:id="rId2" display="gbodio_bgd@yahoo.com"/>
    <hyperlink ref="G9" r:id="rId3"/>
    <hyperlink ref="G27" r:id="rId4"/>
    <hyperlink ref="G26" r:id="rId5"/>
    <hyperlink ref="G29" r:id="rId6"/>
    <hyperlink ref="G10" r:id="rId7"/>
    <hyperlink ref="G11" r:id="rId8"/>
  </hyperlinks>
  <pageMargins left="0.43" right="0.32" top="0.75" bottom="0.75" header="0.3" footer="0.3"/>
  <pageSetup paperSize="9" scale="83" orientation="landscape" r:id="rId9"/>
  <tableParts count="1">
    <tablePart r:id="rId10"/>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176"/>
  <sheetViews>
    <sheetView view="pageBreakPreview" zoomScale="90" zoomScaleNormal="100" zoomScaleSheetLayoutView="90" workbookViewId="0">
      <pane xSplit="2" ySplit="5" topLeftCell="C149"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4.33203125" style="168" customWidth="1"/>
    <col min="2" max="2" width="16.5546875" style="168" bestFit="1" customWidth="1"/>
    <col min="3" max="3" width="21.33203125" style="168" bestFit="1" customWidth="1"/>
    <col min="4" max="4" width="11.33203125" style="657" customWidth="1"/>
    <col min="5" max="5" width="9.6640625" style="658" customWidth="1"/>
    <col min="6" max="6" width="19.88671875" style="659" customWidth="1"/>
    <col min="7" max="7" width="9" style="592" customWidth="1"/>
    <col min="8" max="8" width="20.5546875" style="659" customWidth="1"/>
    <col min="9" max="9" width="10" style="579" customWidth="1"/>
    <col min="10" max="10" width="11.5546875" style="579" customWidth="1"/>
    <col min="11" max="11" width="9.5546875" style="579" customWidth="1"/>
    <col min="12" max="12" width="12.6640625" style="660" customWidth="1"/>
    <col min="13" max="13" width="8.6640625" style="168" customWidth="1"/>
    <col min="14" max="16384" width="9.109375" style="168"/>
  </cols>
  <sheetData>
    <row r="1" spans="1:13" ht="13.8">
      <c r="A1" s="1808" t="s">
        <v>18</v>
      </c>
      <c r="B1" s="1808"/>
      <c r="C1" s="1808"/>
      <c r="D1" s="1808"/>
      <c r="E1" s="1808"/>
      <c r="F1" s="1808"/>
      <c r="G1" s="1808"/>
      <c r="H1" s="1808"/>
      <c r="I1" s="1808"/>
      <c r="J1" s="1808"/>
      <c r="K1" s="1808"/>
      <c r="L1" s="1808"/>
      <c r="M1" s="1808"/>
    </row>
    <row r="2" spans="1:13">
      <c r="H2" s="627"/>
    </row>
    <row r="3" spans="1:13" s="189" customFormat="1" ht="24">
      <c r="A3" s="1640" t="s">
        <v>3107</v>
      </c>
      <c r="B3" s="1638" t="s">
        <v>99</v>
      </c>
      <c r="C3" s="1638" t="s">
        <v>32</v>
      </c>
      <c r="D3" s="1642" t="s">
        <v>36</v>
      </c>
      <c r="E3" s="1656" t="s">
        <v>33</v>
      </c>
      <c r="F3" s="1657" t="s">
        <v>34</v>
      </c>
      <c r="G3" s="1638" t="s">
        <v>11394</v>
      </c>
      <c r="H3" s="1638" t="s">
        <v>39</v>
      </c>
      <c r="I3" s="1638" t="s">
        <v>11394</v>
      </c>
      <c r="J3" s="1638" t="s">
        <v>11463</v>
      </c>
      <c r="K3" s="1638" t="s">
        <v>11464</v>
      </c>
      <c r="L3" s="1658" t="s">
        <v>35</v>
      </c>
      <c r="M3" s="1639" t="s">
        <v>11465</v>
      </c>
    </row>
    <row r="4" spans="1:13">
      <c r="A4" s="1651">
        <v>1</v>
      </c>
      <c r="B4" s="1167" t="s">
        <v>11914</v>
      </c>
      <c r="C4" s="1164" t="s">
        <v>6853</v>
      </c>
      <c r="D4" s="1652">
        <v>34936</v>
      </c>
      <c r="E4" s="1653">
        <v>12.77</v>
      </c>
      <c r="F4" s="1165" t="s">
        <v>11915</v>
      </c>
      <c r="G4" s="1167" t="s">
        <v>11401</v>
      </c>
      <c r="H4" s="1165" t="s">
        <v>725</v>
      </c>
      <c r="I4" s="1654" t="s">
        <v>11401</v>
      </c>
      <c r="J4" s="1167" t="s">
        <v>11916</v>
      </c>
      <c r="K4" s="1654" t="s">
        <v>984</v>
      </c>
      <c r="L4" s="1652">
        <v>43104</v>
      </c>
      <c r="M4" s="1655" t="s">
        <v>11917</v>
      </c>
    </row>
    <row r="5" spans="1:13">
      <c r="A5" s="1439">
        <v>2</v>
      </c>
      <c r="B5" s="667" t="s">
        <v>11466</v>
      </c>
      <c r="C5" s="668" t="s">
        <v>5171</v>
      </c>
      <c r="D5" s="669">
        <v>42272</v>
      </c>
      <c r="E5" s="670">
        <v>2120.5500000000002</v>
      </c>
      <c r="F5" s="671" t="s">
        <v>11467</v>
      </c>
      <c r="G5" s="667" t="s">
        <v>11401</v>
      </c>
      <c r="H5" s="671" t="s">
        <v>4474</v>
      </c>
      <c r="I5" s="672" t="s">
        <v>11401</v>
      </c>
      <c r="J5" s="667" t="s">
        <v>11468</v>
      </c>
      <c r="K5" s="672" t="s">
        <v>984</v>
      </c>
      <c r="L5" s="669">
        <v>43195</v>
      </c>
      <c r="M5" s="1440" t="s">
        <v>11469</v>
      </c>
    </row>
    <row r="6" spans="1:13">
      <c r="A6" s="1437">
        <v>3</v>
      </c>
      <c r="B6" s="661" t="s">
        <v>11918</v>
      </c>
      <c r="C6" s="662" t="s">
        <v>7625</v>
      </c>
      <c r="D6" s="663">
        <v>36605</v>
      </c>
      <c r="E6" s="664">
        <v>94.77</v>
      </c>
      <c r="F6" s="665" t="s">
        <v>3842</v>
      </c>
      <c r="G6" s="661" t="s">
        <v>11401</v>
      </c>
      <c r="H6" s="665" t="s">
        <v>7627</v>
      </c>
      <c r="I6" s="666" t="s">
        <v>11401</v>
      </c>
      <c r="J6" s="661" t="s">
        <v>11919</v>
      </c>
      <c r="K6" s="666" t="s">
        <v>984</v>
      </c>
      <c r="L6" s="663">
        <v>43104</v>
      </c>
      <c r="M6" s="1438" t="s">
        <v>11920</v>
      </c>
    </row>
    <row r="7" spans="1:13">
      <c r="A7" s="1439">
        <v>4</v>
      </c>
      <c r="B7" s="667" t="s">
        <v>11921</v>
      </c>
      <c r="C7" s="668" t="s">
        <v>10961</v>
      </c>
      <c r="D7" s="669">
        <v>42739</v>
      </c>
      <c r="E7" s="670">
        <v>4312.46</v>
      </c>
      <c r="F7" s="671" t="s">
        <v>4273</v>
      </c>
      <c r="G7" s="667" t="s">
        <v>11401</v>
      </c>
      <c r="H7" s="671" t="s">
        <v>11922</v>
      </c>
      <c r="I7" s="672" t="s">
        <v>11401</v>
      </c>
      <c r="J7" s="667" t="s">
        <v>11923</v>
      </c>
      <c r="K7" s="672" t="s">
        <v>984</v>
      </c>
      <c r="L7" s="669">
        <v>43173</v>
      </c>
      <c r="M7" s="1440" t="s">
        <v>11924</v>
      </c>
    </row>
    <row r="8" spans="1:13" ht="24">
      <c r="A8" s="1437">
        <v>5</v>
      </c>
      <c r="B8" s="661" t="s">
        <v>11925</v>
      </c>
      <c r="C8" s="662" t="s">
        <v>7462</v>
      </c>
      <c r="D8" s="663">
        <v>37777</v>
      </c>
      <c r="E8" s="664">
        <v>94.01</v>
      </c>
      <c r="F8" s="665" t="s">
        <v>7581</v>
      </c>
      <c r="G8" s="661" t="s">
        <v>11401</v>
      </c>
      <c r="H8" s="665" t="s">
        <v>7250</v>
      </c>
      <c r="I8" s="666" t="s">
        <v>11401</v>
      </c>
      <c r="J8" s="661" t="s">
        <v>11926</v>
      </c>
      <c r="K8" s="666" t="s">
        <v>984</v>
      </c>
      <c r="L8" s="663">
        <v>43108</v>
      </c>
      <c r="M8" s="1438" t="s">
        <v>11927</v>
      </c>
    </row>
    <row r="9" spans="1:13">
      <c r="A9" s="1439">
        <v>6</v>
      </c>
      <c r="B9" s="667" t="s">
        <v>11470</v>
      </c>
      <c r="C9" s="668" t="s">
        <v>6426</v>
      </c>
      <c r="D9" s="669">
        <v>42384</v>
      </c>
      <c r="E9" s="670">
        <v>344.7</v>
      </c>
      <c r="F9" s="671" t="s">
        <v>5833</v>
      </c>
      <c r="G9" s="667" t="s">
        <v>11401</v>
      </c>
      <c r="H9" s="671" t="s">
        <v>6427</v>
      </c>
      <c r="I9" s="672" t="s">
        <v>11401</v>
      </c>
      <c r="J9" s="667" t="s">
        <v>11471</v>
      </c>
      <c r="K9" s="672" t="s">
        <v>984</v>
      </c>
      <c r="L9" s="669">
        <v>43123</v>
      </c>
      <c r="M9" s="1440" t="s">
        <v>11472</v>
      </c>
    </row>
    <row r="10" spans="1:13">
      <c r="A10" s="1437">
        <v>7</v>
      </c>
      <c r="B10" s="661" t="s">
        <v>11928</v>
      </c>
      <c r="C10" s="662" t="s">
        <v>7309</v>
      </c>
      <c r="D10" s="663">
        <v>37391</v>
      </c>
      <c r="E10" s="664">
        <v>451.71</v>
      </c>
      <c r="F10" s="665" t="s">
        <v>3148</v>
      </c>
      <c r="G10" s="661" t="s">
        <v>11401</v>
      </c>
      <c r="H10" s="665" t="s">
        <v>725</v>
      </c>
      <c r="I10" s="666" t="s">
        <v>11401</v>
      </c>
      <c r="J10" s="661" t="s">
        <v>11929</v>
      </c>
      <c r="K10" s="666" t="s">
        <v>984</v>
      </c>
      <c r="L10" s="663">
        <v>43116</v>
      </c>
      <c r="M10" s="1438" t="s">
        <v>11930</v>
      </c>
    </row>
    <row r="11" spans="1:13">
      <c r="A11" s="1439">
        <v>8</v>
      </c>
      <c r="B11" s="667" t="s">
        <v>11473</v>
      </c>
      <c r="C11" s="668" t="s">
        <v>5203</v>
      </c>
      <c r="D11" s="669">
        <v>42284</v>
      </c>
      <c r="E11" s="670">
        <v>2786.49</v>
      </c>
      <c r="F11" s="671" t="s">
        <v>4678</v>
      </c>
      <c r="G11" s="667" t="s">
        <v>11401</v>
      </c>
      <c r="H11" s="671" t="s">
        <v>5362</v>
      </c>
      <c r="I11" s="672" t="s">
        <v>11401</v>
      </c>
      <c r="J11" s="667" t="s">
        <v>11474</v>
      </c>
      <c r="K11" s="672" t="s">
        <v>984</v>
      </c>
      <c r="L11" s="669">
        <v>43104</v>
      </c>
      <c r="M11" s="1440" t="s">
        <v>11475</v>
      </c>
    </row>
    <row r="12" spans="1:13">
      <c r="A12" s="1437">
        <v>9</v>
      </c>
      <c r="B12" s="661" t="s">
        <v>11931</v>
      </c>
      <c r="C12" s="662" t="s">
        <v>9160</v>
      </c>
      <c r="D12" s="663">
        <v>40374</v>
      </c>
      <c r="E12" s="664">
        <v>235.65</v>
      </c>
      <c r="F12" s="665" t="s">
        <v>11932</v>
      </c>
      <c r="G12" s="661" t="s">
        <v>11401</v>
      </c>
      <c r="H12" s="665" t="s">
        <v>9162</v>
      </c>
      <c r="I12" s="666" t="s">
        <v>11401</v>
      </c>
      <c r="J12" s="661" t="s">
        <v>11933</v>
      </c>
      <c r="K12" s="666" t="s">
        <v>984</v>
      </c>
      <c r="L12" s="663">
        <v>43105</v>
      </c>
      <c r="M12" s="1438" t="s">
        <v>11934</v>
      </c>
    </row>
    <row r="13" spans="1:13">
      <c r="A13" s="1439">
        <v>10</v>
      </c>
      <c r="B13" s="667" t="s">
        <v>11476</v>
      </c>
      <c r="C13" s="668" t="s">
        <v>4161</v>
      </c>
      <c r="D13" s="669">
        <v>40158</v>
      </c>
      <c r="E13" s="670">
        <v>26.45</v>
      </c>
      <c r="F13" s="671" t="s">
        <v>10099</v>
      </c>
      <c r="G13" s="667" t="s">
        <v>11401</v>
      </c>
      <c r="H13" s="671" t="s">
        <v>4162</v>
      </c>
      <c r="I13" s="672" t="s">
        <v>11401</v>
      </c>
      <c r="J13" s="667" t="s">
        <v>11477</v>
      </c>
      <c r="K13" s="672" t="s">
        <v>984</v>
      </c>
      <c r="L13" s="669">
        <v>43166</v>
      </c>
      <c r="M13" s="1440" t="s">
        <v>11478</v>
      </c>
    </row>
    <row r="14" spans="1:13">
      <c r="A14" s="1437">
        <v>11</v>
      </c>
      <c r="B14" s="661" t="s">
        <v>11935</v>
      </c>
      <c r="C14" s="662" t="s">
        <v>4515</v>
      </c>
      <c r="D14" s="663">
        <v>35906</v>
      </c>
      <c r="E14" s="664">
        <v>125.26</v>
      </c>
      <c r="F14" s="665" t="s">
        <v>3148</v>
      </c>
      <c r="G14" s="661" t="s">
        <v>11401</v>
      </c>
      <c r="H14" s="665" t="s">
        <v>639</v>
      </c>
      <c r="I14" s="666" t="s">
        <v>11401</v>
      </c>
      <c r="J14" s="661" t="s">
        <v>11936</v>
      </c>
      <c r="K14" s="666" t="s">
        <v>984</v>
      </c>
      <c r="L14" s="663">
        <v>43241</v>
      </c>
      <c r="M14" s="1438" t="s">
        <v>11937</v>
      </c>
    </row>
    <row r="15" spans="1:13">
      <c r="A15" s="1439">
        <v>12</v>
      </c>
      <c r="B15" s="667" t="s">
        <v>11938</v>
      </c>
      <c r="C15" s="668" t="s">
        <v>6876</v>
      </c>
      <c r="D15" s="669">
        <v>35268</v>
      </c>
      <c r="E15" s="670">
        <v>22.65</v>
      </c>
      <c r="F15" s="671" t="s">
        <v>3148</v>
      </c>
      <c r="G15" s="667" t="s">
        <v>11401</v>
      </c>
      <c r="H15" s="671" t="s">
        <v>639</v>
      </c>
      <c r="I15" s="672" t="s">
        <v>11401</v>
      </c>
      <c r="J15" s="667" t="s">
        <v>11939</v>
      </c>
      <c r="K15" s="672" t="s">
        <v>984</v>
      </c>
      <c r="L15" s="669">
        <v>43241</v>
      </c>
      <c r="M15" s="1440" t="s">
        <v>11940</v>
      </c>
    </row>
    <row r="16" spans="1:13">
      <c r="A16" s="1437">
        <v>13</v>
      </c>
      <c r="B16" s="661" t="s">
        <v>11941</v>
      </c>
      <c r="C16" s="662" t="s">
        <v>7872</v>
      </c>
      <c r="D16" s="663">
        <v>38530</v>
      </c>
      <c r="E16" s="664">
        <v>29.39</v>
      </c>
      <c r="F16" s="665" t="s">
        <v>11942</v>
      </c>
      <c r="G16" s="661" t="s">
        <v>11401</v>
      </c>
      <c r="H16" s="665" t="s">
        <v>7873</v>
      </c>
      <c r="I16" s="666" t="s">
        <v>11401</v>
      </c>
      <c r="J16" s="661" t="s">
        <v>11943</v>
      </c>
      <c r="K16" s="666" t="s">
        <v>984</v>
      </c>
      <c r="L16" s="663">
        <v>43104</v>
      </c>
      <c r="M16" s="1438" t="s">
        <v>11944</v>
      </c>
    </row>
    <row r="17" spans="1:13">
      <c r="A17" s="1439">
        <v>14</v>
      </c>
      <c r="B17" s="667" t="s">
        <v>11945</v>
      </c>
      <c r="C17" s="668" t="s">
        <v>7258</v>
      </c>
      <c r="D17" s="669">
        <v>37200</v>
      </c>
      <c r="E17" s="670">
        <v>115.94</v>
      </c>
      <c r="F17" s="671" t="s">
        <v>3148</v>
      </c>
      <c r="G17" s="667" t="s">
        <v>11401</v>
      </c>
      <c r="H17" s="671" t="s">
        <v>639</v>
      </c>
      <c r="I17" s="672" t="s">
        <v>11401</v>
      </c>
      <c r="J17" s="667" t="s">
        <v>11946</v>
      </c>
      <c r="K17" s="672" t="s">
        <v>984</v>
      </c>
      <c r="L17" s="669">
        <v>43241</v>
      </c>
      <c r="M17" s="1440" t="s">
        <v>11947</v>
      </c>
    </row>
    <row r="18" spans="1:13">
      <c r="A18" s="1437">
        <v>15</v>
      </c>
      <c r="B18" s="661" t="s">
        <v>11948</v>
      </c>
      <c r="C18" s="662" t="s">
        <v>7447</v>
      </c>
      <c r="D18" s="663">
        <v>37760</v>
      </c>
      <c r="E18" s="664">
        <v>64.040000000000006</v>
      </c>
      <c r="F18" s="665" t="s">
        <v>3148</v>
      </c>
      <c r="G18" s="661" t="s">
        <v>11401</v>
      </c>
      <c r="H18" s="665" t="s">
        <v>7448</v>
      </c>
      <c r="I18" s="666" t="s">
        <v>11401</v>
      </c>
      <c r="J18" s="661" t="s">
        <v>11949</v>
      </c>
      <c r="K18" s="666" t="s">
        <v>984</v>
      </c>
      <c r="L18" s="663">
        <v>43258</v>
      </c>
      <c r="M18" s="1438" t="s">
        <v>11950</v>
      </c>
    </row>
    <row r="19" spans="1:13">
      <c r="A19" s="1439">
        <v>16</v>
      </c>
      <c r="B19" s="667" t="s">
        <v>11951</v>
      </c>
      <c r="C19" s="668" t="s">
        <v>9172</v>
      </c>
      <c r="D19" s="669">
        <v>40430</v>
      </c>
      <c r="E19" s="670">
        <v>657.97</v>
      </c>
      <c r="F19" s="671" t="s">
        <v>725</v>
      </c>
      <c r="G19" s="667" t="s">
        <v>11401</v>
      </c>
      <c r="H19" s="671" t="s">
        <v>5964</v>
      </c>
      <c r="I19" s="672" t="s">
        <v>11401</v>
      </c>
      <c r="J19" s="667" t="s">
        <v>11952</v>
      </c>
      <c r="K19" s="672" t="s">
        <v>984</v>
      </c>
      <c r="L19" s="669">
        <v>43104</v>
      </c>
      <c r="M19" s="1440" t="s">
        <v>11953</v>
      </c>
    </row>
    <row r="20" spans="1:13">
      <c r="A20" s="1437">
        <v>17</v>
      </c>
      <c r="B20" s="661" t="s">
        <v>11479</v>
      </c>
      <c r="C20" s="662" t="s">
        <v>6332</v>
      </c>
      <c r="D20" s="663">
        <v>42415</v>
      </c>
      <c r="E20" s="664">
        <v>247.03</v>
      </c>
      <c r="F20" s="665" t="s">
        <v>6278</v>
      </c>
      <c r="G20" s="661" t="s">
        <v>11401</v>
      </c>
      <c r="H20" s="665" t="s">
        <v>6333</v>
      </c>
      <c r="I20" s="666" t="s">
        <v>11401</v>
      </c>
      <c r="J20" s="661" t="s">
        <v>11480</v>
      </c>
      <c r="K20" s="666" t="s">
        <v>984</v>
      </c>
      <c r="L20" s="663">
        <v>43145</v>
      </c>
      <c r="M20" s="1438" t="s">
        <v>11481</v>
      </c>
    </row>
    <row r="21" spans="1:13">
      <c r="A21" s="1439">
        <v>18</v>
      </c>
      <c r="B21" s="667" t="s">
        <v>11954</v>
      </c>
      <c r="C21" s="668" t="s">
        <v>9883</v>
      </c>
      <c r="D21" s="669">
        <v>41393</v>
      </c>
      <c r="E21" s="670">
        <v>132.81</v>
      </c>
      <c r="F21" s="671" t="s">
        <v>3272</v>
      </c>
      <c r="G21" s="667" t="s">
        <v>11401</v>
      </c>
      <c r="H21" s="671" t="s">
        <v>9885</v>
      </c>
      <c r="I21" s="672" t="s">
        <v>11401</v>
      </c>
      <c r="J21" s="667" t="s">
        <v>11955</v>
      </c>
      <c r="K21" s="672" t="s">
        <v>984</v>
      </c>
      <c r="L21" s="669">
        <v>43166</v>
      </c>
      <c r="M21" s="1440" t="s">
        <v>11956</v>
      </c>
    </row>
    <row r="22" spans="1:13">
      <c r="A22" s="1437">
        <v>19</v>
      </c>
      <c r="B22" s="661" t="s">
        <v>11957</v>
      </c>
      <c r="C22" s="662" t="s">
        <v>6555</v>
      </c>
      <c r="D22" s="663">
        <v>39783</v>
      </c>
      <c r="E22" s="664">
        <v>178.98</v>
      </c>
      <c r="F22" s="665" t="s">
        <v>8762</v>
      </c>
      <c r="G22" s="661" t="s">
        <v>11401</v>
      </c>
      <c r="H22" s="665" t="s">
        <v>11214</v>
      </c>
      <c r="I22" s="666" t="s">
        <v>11401</v>
      </c>
      <c r="J22" s="661" t="s">
        <v>11958</v>
      </c>
      <c r="K22" s="666">
        <v>21008</v>
      </c>
      <c r="L22" s="663">
        <v>43105</v>
      </c>
      <c r="M22" s="1438" t="s">
        <v>11959</v>
      </c>
    </row>
    <row r="23" spans="1:13">
      <c r="A23" s="1439">
        <v>20</v>
      </c>
      <c r="B23" s="667" t="s">
        <v>11482</v>
      </c>
      <c r="C23" s="668" t="s">
        <v>4611</v>
      </c>
      <c r="D23" s="669">
        <v>42404</v>
      </c>
      <c r="E23" s="670">
        <v>1988.51</v>
      </c>
      <c r="F23" s="671" t="s">
        <v>4504</v>
      </c>
      <c r="G23" s="667" t="s">
        <v>11401</v>
      </c>
      <c r="H23" s="671" t="s">
        <v>4474</v>
      </c>
      <c r="I23" s="672" t="s">
        <v>11401</v>
      </c>
      <c r="J23" s="667" t="s">
        <v>11483</v>
      </c>
      <c r="K23" s="672">
        <v>21051</v>
      </c>
      <c r="L23" s="669">
        <v>43193</v>
      </c>
      <c r="M23" s="1440" t="s">
        <v>11484</v>
      </c>
    </row>
    <row r="24" spans="1:13">
      <c r="A24" s="1437">
        <v>21</v>
      </c>
      <c r="B24" s="661" t="s">
        <v>11485</v>
      </c>
      <c r="C24" s="662" t="s">
        <v>5896</v>
      </c>
      <c r="D24" s="663">
        <v>42382</v>
      </c>
      <c r="E24" s="664">
        <v>1573.92</v>
      </c>
      <c r="F24" s="665" t="s">
        <v>11486</v>
      </c>
      <c r="G24" s="661" t="s">
        <v>11401</v>
      </c>
      <c r="H24" s="665" t="s">
        <v>4474</v>
      </c>
      <c r="I24" s="666" t="s">
        <v>11401</v>
      </c>
      <c r="J24" s="661" t="s">
        <v>11487</v>
      </c>
      <c r="K24" s="666" t="s">
        <v>984</v>
      </c>
      <c r="L24" s="663">
        <v>43193</v>
      </c>
      <c r="M24" s="1438" t="s">
        <v>11488</v>
      </c>
    </row>
    <row r="25" spans="1:13">
      <c r="A25" s="1439">
        <v>22</v>
      </c>
      <c r="B25" s="667" t="s">
        <v>11489</v>
      </c>
      <c r="C25" s="668" t="s">
        <v>5475</v>
      </c>
      <c r="D25" s="669">
        <v>42417</v>
      </c>
      <c r="E25" s="670">
        <v>17245.259999999998</v>
      </c>
      <c r="F25" s="671" t="s">
        <v>11490</v>
      </c>
      <c r="G25" s="667" t="s">
        <v>11401</v>
      </c>
      <c r="H25" s="671" t="s">
        <v>4474</v>
      </c>
      <c r="I25" s="672" t="s">
        <v>11401</v>
      </c>
      <c r="J25" s="667" t="s">
        <v>11491</v>
      </c>
      <c r="K25" s="672" t="s">
        <v>984</v>
      </c>
      <c r="L25" s="669">
        <v>43193</v>
      </c>
      <c r="M25" s="1441" t="s">
        <v>11492</v>
      </c>
    </row>
    <row r="26" spans="1:13" ht="24">
      <c r="A26" s="1437">
        <v>23</v>
      </c>
      <c r="B26" s="661" t="s">
        <v>11960</v>
      </c>
      <c r="C26" s="662" t="s">
        <v>7249</v>
      </c>
      <c r="D26" s="663">
        <v>37082</v>
      </c>
      <c r="E26" s="664">
        <v>45.1</v>
      </c>
      <c r="F26" s="665" t="s">
        <v>7581</v>
      </c>
      <c r="G26" s="661" t="s">
        <v>11401</v>
      </c>
      <c r="H26" s="665" t="s">
        <v>7250</v>
      </c>
      <c r="I26" s="666" t="s">
        <v>11401</v>
      </c>
      <c r="J26" s="661" t="s">
        <v>11961</v>
      </c>
      <c r="K26" s="666" t="s">
        <v>984</v>
      </c>
      <c r="L26" s="663">
        <v>43108</v>
      </c>
      <c r="M26" s="1438" t="s">
        <v>11962</v>
      </c>
    </row>
    <row r="27" spans="1:13">
      <c r="A27" s="1439">
        <v>24</v>
      </c>
      <c r="B27" s="667" t="s">
        <v>11493</v>
      </c>
      <c r="C27" s="668" t="s">
        <v>11249</v>
      </c>
      <c r="D27" s="669">
        <v>39259</v>
      </c>
      <c r="E27" s="670">
        <v>698.47</v>
      </c>
      <c r="F27" s="671" t="s">
        <v>11494</v>
      </c>
      <c r="G27" s="667" t="s">
        <v>11401</v>
      </c>
      <c r="H27" s="671" t="s">
        <v>792</v>
      </c>
      <c r="I27" s="672" t="s">
        <v>11401</v>
      </c>
      <c r="J27" s="667" t="s">
        <v>11495</v>
      </c>
      <c r="K27" s="672" t="s">
        <v>984</v>
      </c>
      <c r="L27" s="669">
        <v>43126</v>
      </c>
      <c r="M27" s="1441" t="s">
        <v>11496</v>
      </c>
    </row>
    <row r="28" spans="1:13">
      <c r="A28" s="1437">
        <v>25</v>
      </c>
      <c r="B28" s="661" t="s">
        <v>11963</v>
      </c>
      <c r="C28" s="662" t="s">
        <v>11172</v>
      </c>
      <c r="D28" s="663">
        <v>43061</v>
      </c>
      <c r="E28" s="664">
        <v>1222.92</v>
      </c>
      <c r="F28" s="665" t="s">
        <v>3121</v>
      </c>
      <c r="G28" s="661" t="s">
        <v>11401</v>
      </c>
      <c r="H28" s="665" t="s">
        <v>11170</v>
      </c>
      <c r="I28" s="666" t="s">
        <v>11401</v>
      </c>
      <c r="J28" s="661" t="s">
        <v>11964</v>
      </c>
      <c r="K28" s="666" t="s">
        <v>984</v>
      </c>
      <c r="L28" s="663">
        <v>43108</v>
      </c>
      <c r="M28" s="1438" t="s">
        <v>11965</v>
      </c>
    </row>
    <row r="29" spans="1:13">
      <c r="A29" s="1439">
        <v>26</v>
      </c>
      <c r="B29" s="667" t="s">
        <v>11966</v>
      </c>
      <c r="C29" s="668" t="s">
        <v>11168</v>
      </c>
      <c r="D29" s="669">
        <v>43061</v>
      </c>
      <c r="E29" s="670">
        <v>2434.61</v>
      </c>
      <c r="F29" s="671" t="s">
        <v>11967</v>
      </c>
      <c r="G29" s="667" t="s">
        <v>11401</v>
      </c>
      <c r="H29" s="671" t="s">
        <v>11170</v>
      </c>
      <c r="I29" s="672" t="s">
        <v>11401</v>
      </c>
      <c r="J29" s="667" t="s">
        <v>11968</v>
      </c>
      <c r="K29" s="672" t="s">
        <v>984</v>
      </c>
      <c r="L29" s="669">
        <v>43108</v>
      </c>
      <c r="M29" s="1440" t="s">
        <v>11969</v>
      </c>
    </row>
    <row r="30" spans="1:13">
      <c r="A30" s="1437">
        <v>27</v>
      </c>
      <c r="B30" s="661" t="s">
        <v>11497</v>
      </c>
      <c r="C30" s="662" t="s">
        <v>11267</v>
      </c>
      <c r="D30" s="663">
        <v>42431</v>
      </c>
      <c r="E30" s="664">
        <v>47.74</v>
      </c>
      <c r="F30" s="665" t="s">
        <v>11498</v>
      </c>
      <c r="G30" s="661" t="s">
        <v>11401</v>
      </c>
      <c r="H30" s="665" t="s">
        <v>11269</v>
      </c>
      <c r="I30" s="666" t="s">
        <v>11401</v>
      </c>
      <c r="J30" s="661" t="s">
        <v>11499</v>
      </c>
      <c r="K30" s="666" t="s">
        <v>984</v>
      </c>
      <c r="L30" s="663">
        <v>43108</v>
      </c>
      <c r="M30" s="1438" t="s">
        <v>11500</v>
      </c>
    </row>
    <row r="31" spans="1:13">
      <c r="A31" s="1439">
        <v>28</v>
      </c>
      <c r="B31" s="667" t="s">
        <v>11501</v>
      </c>
      <c r="C31" s="668" t="s">
        <v>6622</v>
      </c>
      <c r="D31" s="669">
        <v>43004</v>
      </c>
      <c r="E31" s="670">
        <v>1463.82</v>
      </c>
      <c r="F31" s="671" t="s">
        <v>6626</v>
      </c>
      <c r="G31" s="667" t="s">
        <v>11401</v>
      </c>
      <c r="H31" s="671" t="s">
        <v>11502</v>
      </c>
      <c r="I31" s="672" t="s">
        <v>11401</v>
      </c>
      <c r="J31" s="667" t="s">
        <v>11503</v>
      </c>
      <c r="K31" s="672" t="s">
        <v>984</v>
      </c>
      <c r="L31" s="669">
        <v>43192</v>
      </c>
      <c r="M31" s="1440" t="s">
        <v>11504</v>
      </c>
    </row>
    <row r="32" spans="1:13">
      <c r="A32" s="1437">
        <v>29</v>
      </c>
      <c r="B32" s="661" t="s">
        <v>11505</v>
      </c>
      <c r="C32" s="662" t="s">
        <v>3281</v>
      </c>
      <c r="D32" s="663">
        <v>42459</v>
      </c>
      <c r="E32" s="664">
        <v>8435.0400000000009</v>
      </c>
      <c r="F32" s="665" t="s">
        <v>11506</v>
      </c>
      <c r="G32" s="661" t="s">
        <v>11401</v>
      </c>
      <c r="H32" s="665" t="s">
        <v>6064</v>
      </c>
      <c r="I32" s="666" t="s">
        <v>11401</v>
      </c>
      <c r="J32" s="661" t="s">
        <v>11507</v>
      </c>
      <c r="K32" s="666" t="s">
        <v>984</v>
      </c>
      <c r="L32" s="663">
        <v>43171</v>
      </c>
      <c r="M32" s="1438" t="s">
        <v>11508</v>
      </c>
    </row>
    <row r="33" spans="1:13">
      <c r="A33" s="1439">
        <v>30</v>
      </c>
      <c r="B33" s="667" t="s">
        <v>11509</v>
      </c>
      <c r="C33" s="668" t="s">
        <v>6649</v>
      </c>
      <c r="D33" s="669">
        <v>43010</v>
      </c>
      <c r="E33" s="670">
        <v>588.87</v>
      </c>
      <c r="F33" s="671" t="s">
        <v>3347</v>
      </c>
      <c r="G33" s="667" t="s">
        <v>11401</v>
      </c>
      <c r="H33" s="671" t="s">
        <v>6651</v>
      </c>
      <c r="I33" s="672" t="s">
        <v>11401</v>
      </c>
      <c r="J33" s="667" t="s">
        <v>11510</v>
      </c>
      <c r="K33" s="672" t="s">
        <v>984</v>
      </c>
      <c r="L33" s="669">
        <v>43104</v>
      </c>
      <c r="M33" s="1440" t="s">
        <v>11511</v>
      </c>
    </row>
    <row r="34" spans="1:13">
      <c r="A34" s="1437">
        <v>31</v>
      </c>
      <c r="B34" s="661" t="s">
        <v>11512</v>
      </c>
      <c r="C34" s="662" t="s">
        <v>5372</v>
      </c>
      <c r="D34" s="663">
        <v>42312</v>
      </c>
      <c r="E34" s="664">
        <v>1115.98</v>
      </c>
      <c r="F34" s="665" t="s">
        <v>4684</v>
      </c>
      <c r="G34" s="661" t="s">
        <v>11401</v>
      </c>
      <c r="H34" s="665" t="s">
        <v>5333</v>
      </c>
      <c r="I34" s="666" t="s">
        <v>11401</v>
      </c>
      <c r="J34" s="661" t="s">
        <v>11513</v>
      </c>
      <c r="K34" s="666" t="s">
        <v>984</v>
      </c>
      <c r="L34" s="663">
        <v>43192</v>
      </c>
      <c r="M34" s="1438" t="s">
        <v>11514</v>
      </c>
    </row>
    <row r="35" spans="1:13">
      <c r="A35" s="1439">
        <v>32</v>
      </c>
      <c r="B35" s="667" t="s">
        <v>11515</v>
      </c>
      <c r="C35" s="668" t="s">
        <v>6326</v>
      </c>
      <c r="D35" s="669">
        <v>42394</v>
      </c>
      <c r="E35" s="670">
        <v>8358.36</v>
      </c>
      <c r="F35" s="671" t="s">
        <v>11516</v>
      </c>
      <c r="G35" s="667" t="s">
        <v>11401</v>
      </c>
      <c r="H35" s="671" t="s">
        <v>5333</v>
      </c>
      <c r="I35" s="672" t="s">
        <v>11401</v>
      </c>
      <c r="J35" s="667" t="s">
        <v>11517</v>
      </c>
      <c r="K35" s="672" t="s">
        <v>984</v>
      </c>
      <c r="L35" s="669">
        <v>43192</v>
      </c>
      <c r="M35" s="1440" t="s">
        <v>11518</v>
      </c>
    </row>
    <row r="36" spans="1:13">
      <c r="A36" s="1437">
        <v>33</v>
      </c>
      <c r="B36" s="661" t="s">
        <v>11519</v>
      </c>
      <c r="C36" s="662" t="s">
        <v>5331</v>
      </c>
      <c r="D36" s="663">
        <v>42373</v>
      </c>
      <c r="E36" s="664">
        <v>9156.4599999999991</v>
      </c>
      <c r="F36" s="665" t="s">
        <v>5738</v>
      </c>
      <c r="G36" s="661" t="s">
        <v>11401</v>
      </c>
      <c r="H36" s="665" t="s">
        <v>5333</v>
      </c>
      <c r="I36" s="666" t="s">
        <v>11401</v>
      </c>
      <c r="J36" s="661" t="s">
        <v>11520</v>
      </c>
      <c r="K36" s="666" t="s">
        <v>984</v>
      </c>
      <c r="L36" s="663">
        <v>43192</v>
      </c>
      <c r="M36" s="1438" t="s">
        <v>11521</v>
      </c>
    </row>
    <row r="37" spans="1:13">
      <c r="A37" s="1439">
        <v>34</v>
      </c>
      <c r="B37" s="667" t="s">
        <v>11970</v>
      </c>
      <c r="C37" s="668" t="s">
        <v>11275</v>
      </c>
      <c r="D37" s="669">
        <v>37000</v>
      </c>
      <c r="E37" s="670">
        <v>127.2</v>
      </c>
      <c r="F37" s="671" t="s">
        <v>7483</v>
      </c>
      <c r="G37" s="667" t="s">
        <v>11401</v>
      </c>
      <c r="H37" s="671" t="s">
        <v>11277</v>
      </c>
      <c r="I37" s="672" t="s">
        <v>11401</v>
      </c>
      <c r="J37" s="667" t="s">
        <v>11971</v>
      </c>
      <c r="K37" s="672" t="s">
        <v>984</v>
      </c>
      <c r="L37" s="669">
        <v>43179</v>
      </c>
      <c r="M37" s="1440" t="s">
        <v>11972</v>
      </c>
    </row>
    <row r="38" spans="1:13">
      <c r="A38" s="1437">
        <v>35</v>
      </c>
      <c r="B38" s="661" t="s">
        <v>11522</v>
      </c>
      <c r="C38" s="662" t="s">
        <v>11523</v>
      </c>
      <c r="D38" s="663">
        <v>42292</v>
      </c>
      <c r="E38" s="664">
        <v>1398.91</v>
      </c>
      <c r="F38" s="665" t="s">
        <v>11524</v>
      </c>
      <c r="G38" s="661" t="s">
        <v>11401</v>
      </c>
      <c r="H38" s="665" t="s">
        <v>4474</v>
      </c>
      <c r="I38" s="666" t="s">
        <v>11401</v>
      </c>
      <c r="J38" s="661" t="s">
        <v>11525</v>
      </c>
      <c r="K38" s="666" t="s">
        <v>984</v>
      </c>
      <c r="L38" s="663">
        <v>43193</v>
      </c>
      <c r="M38" s="1438" t="s">
        <v>11526</v>
      </c>
    </row>
    <row r="39" spans="1:13" ht="24">
      <c r="A39" s="1439">
        <v>36</v>
      </c>
      <c r="B39" s="667" t="s">
        <v>11527</v>
      </c>
      <c r="C39" s="668" t="s">
        <v>6313</v>
      </c>
      <c r="D39" s="669">
        <v>42453</v>
      </c>
      <c r="E39" s="670">
        <v>2282.85</v>
      </c>
      <c r="F39" s="671" t="s">
        <v>6380</v>
      </c>
      <c r="G39" s="667" t="s">
        <v>11401</v>
      </c>
      <c r="H39" s="671" t="s">
        <v>4474</v>
      </c>
      <c r="I39" s="672" t="s">
        <v>11401</v>
      </c>
      <c r="J39" s="667" t="s">
        <v>11528</v>
      </c>
      <c r="K39" s="672" t="s">
        <v>984</v>
      </c>
      <c r="L39" s="669">
        <v>43193</v>
      </c>
      <c r="M39" s="1440" t="s">
        <v>11529</v>
      </c>
    </row>
    <row r="40" spans="1:13" ht="24">
      <c r="A40" s="1437">
        <v>37</v>
      </c>
      <c r="B40" s="661" t="s">
        <v>11530</v>
      </c>
      <c r="C40" s="662" t="s">
        <v>5917</v>
      </c>
      <c r="D40" s="663">
        <v>42382</v>
      </c>
      <c r="E40" s="664">
        <v>1016.04</v>
      </c>
      <c r="F40" s="665" t="s">
        <v>6380</v>
      </c>
      <c r="G40" s="661" t="s">
        <v>11401</v>
      </c>
      <c r="H40" s="665" t="s">
        <v>4474</v>
      </c>
      <c r="I40" s="666" t="s">
        <v>11401</v>
      </c>
      <c r="J40" s="661" t="s">
        <v>11531</v>
      </c>
      <c r="K40" s="666" t="s">
        <v>984</v>
      </c>
      <c r="L40" s="663">
        <v>43193</v>
      </c>
      <c r="M40" s="1438" t="s">
        <v>11532</v>
      </c>
    </row>
    <row r="41" spans="1:13" ht="24">
      <c r="A41" s="1439">
        <v>38</v>
      </c>
      <c r="B41" s="667" t="s">
        <v>11533</v>
      </c>
      <c r="C41" s="668" t="s">
        <v>5216</v>
      </c>
      <c r="D41" s="669">
        <v>42404</v>
      </c>
      <c r="E41" s="670">
        <v>936.43</v>
      </c>
      <c r="F41" s="671" t="s">
        <v>5225</v>
      </c>
      <c r="G41" s="667" t="s">
        <v>11401</v>
      </c>
      <c r="H41" s="671" t="s">
        <v>5217</v>
      </c>
      <c r="I41" s="672" t="s">
        <v>11401</v>
      </c>
      <c r="J41" s="667" t="s">
        <v>11534</v>
      </c>
      <c r="K41" s="672" t="s">
        <v>984</v>
      </c>
      <c r="L41" s="669">
        <v>43108</v>
      </c>
      <c r="M41" s="1440" t="s">
        <v>11535</v>
      </c>
    </row>
    <row r="42" spans="1:13">
      <c r="A42" s="1437">
        <v>39</v>
      </c>
      <c r="B42" s="661" t="s">
        <v>11536</v>
      </c>
      <c r="C42" s="662" t="s">
        <v>4221</v>
      </c>
      <c r="D42" s="663">
        <v>42578</v>
      </c>
      <c r="E42" s="664">
        <v>11325.1</v>
      </c>
      <c r="F42" s="665" t="s">
        <v>5635</v>
      </c>
      <c r="G42" s="661" t="s">
        <v>11401</v>
      </c>
      <c r="H42" s="665" t="s">
        <v>4474</v>
      </c>
      <c r="I42" s="666" t="s">
        <v>11401</v>
      </c>
      <c r="J42" s="661" t="s">
        <v>11537</v>
      </c>
      <c r="K42" s="666" t="s">
        <v>984</v>
      </c>
      <c r="L42" s="663">
        <v>43193</v>
      </c>
      <c r="M42" s="1438" t="s">
        <v>11538</v>
      </c>
    </row>
    <row r="43" spans="1:13" ht="24">
      <c r="A43" s="1439">
        <v>40</v>
      </c>
      <c r="B43" s="667" t="s">
        <v>11539</v>
      </c>
      <c r="C43" s="668" t="s">
        <v>3452</v>
      </c>
      <c r="D43" s="669">
        <v>42487</v>
      </c>
      <c r="E43" s="670">
        <v>3661.17</v>
      </c>
      <c r="F43" s="671" t="s">
        <v>11540</v>
      </c>
      <c r="G43" s="667" t="s">
        <v>11401</v>
      </c>
      <c r="H43" s="671" t="s">
        <v>4474</v>
      </c>
      <c r="I43" s="672" t="s">
        <v>11401</v>
      </c>
      <c r="J43" s="667" t="s">
        <v>11541</v>
      </c>
      <c r="K43" s="672" t="s">
        <v>984</v>
      </c>
      <c r="L43" s="669">
        <v>43193</v>
      </c>
      <c r="M43" s="1440" t="s">
        <v>11542</v>
      </c>
    </row>
    <row r="44" spans="1:13">
      <c r="A44" s="1437">
        <v>41</v>
      </c>
      <c r="B44" s="661" t="s">
        <v>11543</v>
      </c>
      <c r="C44" s="662" t="s">
        <v>52</v>
      </c>
      <c r="D44" s="663">
        <v>42158</v>
      </c>
      <c r="E44" s="664">
        <v>594.26</v>
      </c>
      <c r="F44" s="665" t="s">
        <v>5365</v>
      </c>
      <c r="G44" s="661" t="s">
        <v>11401</v>
      </c>
      <c r="H44" s="665" t="s">
        <v>4474</v>
      </c>
      <c r="I44" s="666" t="s">
        <v>11401</v>
      </c>
      <c r="J44" s="661" t="s">
        <v>11544</v>
      </c>
      <c r="K44" s="666" t="s">
        <v>984</v>
      </c>
      <c r="L44" s="663">
        <v>43192</v>
      </c>
      <c r="M44" s="1438" t="s">
        <v>11545</v>
      </c>
    </row>
    <row r="45" spans="1:13">
      <c r="A45" s="1439">
        <v>42</v>
      </c>
      <c r="B45" s="667" t="s">
        <v>11546</v>
      </c>
      <c r="C45" s="668" t="s">
        <v>4584</v>
      </c>
      <c r="D45" s="669">
        <v>42429</v>
      </c>
      <c r="E45" s="670">
        <v>8191.41</v>
      </c>
      <c r="F45" s="671" t="s">
        <v>11506</v>
      </c>
      <c r="G45" s="667" t="s">
        <v>11401</v>
      </c>
      <c r="H45" s="671" t="s">
        <v>4474</v>
      </c>
      <c r="I45" s="672" t="s">
        <v>11401</v>
      </c>
      <c r="J45" s="667" t="s">
        <v>11547</v>
      </c>
      <c r="K45" s="672" t="s">
        <v>984</v>
      </c>
      <c r="L45" s="669">
        <v>43171</v>
      </c>
      <c r="M45" s="1440" t="s">
        <v>11548</v>
      </c>
    </row>
    <row r="46" spans="1:13">
      <c r="A46" s="1437">
        <v>43</v>
      </c>
      <c r="B46" s="661" t="s">
        <v>11549</v>
      </c>
      <c r="C46" s="662" t="s">
        <v>4637</v>
      </c>
      <c r="D46" s="663">
        <v>42205</v>
      </c>
      <c r="E46" s="664">
        <v>1341.41</v>
      </c>
      <c r="F46" s="665" t="s">
        <v>5513</v>
      </c>
      <c r="G46" s="661" t="s">
        <v>11401</v>
      </c>
      <c r="H46" s="665" t="s">
        <v>4474</v>
      </c>
      <c r="I46" s="666" t="s">
        <v>11401</v>
      </c>
      <c r="J46" s="661" t="s">
        <v>11550</v>
      </c>
      <c r="K46" s="666" t="s">
        <v>984</v>
      </c>
      <c r="L46" s="663">
        <v>43171</v>
      </c>
      <c r="M46" s="1438" t="s">
        <v>11551</v>
      </c>
    </row>
    <row r="47" spans="1:13">
      <c r="A47" s="1439">
        <v>44</v>
      </c>
      <c r="B47" s="667" t="s">
        <v>11552</v>
      </c>
      <c r="C47" s="668" t="s">
        <v>4919</v>
      </c>
      <c r="D47" s="669">
        <v>42177</v>
      </c>
      <c r="E47" s="670">
        <v>5243.08</v>
      </c>
      <c r="F47" s="671" t="s">
        <v>11553</v>
      </c>
      <c r="G47" s="667" t="s">
        <v>11401</v>
      </c>
      <c r="H47" s="671" t="s">
        <v>4474</v>
      </c>
      <c r="I47" s="672" t="s">
        <v>11401</v>
      </c>
      <c r="J47" s="667" t="s">
        <v>11554</v>
      </c>
      <c r="K47" s="672" t="s">
        <v>984</v>
      </c>
      <c r="L47" s="669">
        <v>43171</v>
      </c>
      <c r="M47" s="1440" t="s">
        <v>11555</v>
      </c>
    </row>
    <row r="48" spans="1:13">
      <c r="A48" s="1437">
        <v>45</v>
      </c>
      <c r="B48" s="661" t="s">
        <v>11556</v>
      </c>
      <c r="C48" s="662" t="s">
        <v>4584</v>
      </c>
      <c r="D48" s="663">
        <v>42116</v>
      </c>
      <c r="E48" s="664">
        <v>450.68</v>
      </c>
      <c r="F48" s="665" t="s">
        <v>5738</v>
      </c>
      <c r="G48" s="661" t="s">
        <v>11401</v>
      </c>
      <c r="H48" s="665" t="s">
        <v>4474</v>
      </c>
      <c r="I48" s="666" t="s">
        <v>11401</v>
      </c>
      <c r="J48" s="661" t="s">
        <v>11557</v>
      </c>
      <c r="K48" s="666" t="s">
        <v>984</v>
      </c>
      <c r="L48" s="663">
        <v>43171</v>
      </c>
      <c r="M48" s="1438" t="s">
        <v>11558</v>
      </c>
    </row>
    <row r="49" spans="1:13">
      <c r="A49" s="1439">
        <v>46</v>
      </c>
      <c r="B49" s="667" t="s">
        <v>11559</v>
      </c>
      <c r="C49" s="668" t="s">
        <v>4724</v>
      </c>
      <c r="D49" s="669">
        <v>42160</v>
      </c>
      <c r="E49" s="670">
        <v>592.03</v>
      </c>
      <c r="F49" s="671" t="s">
        <v>5738</v>
      </c>
      <c r="G49" s="667" t="s">
        <v>11401</v>
      </c>
      <c r="H49" s="671" t="s">
        <v>4474</v>
      </c>
      <c r="I49" s="672" t="s">
        <v>11401</v>
      </c>
      <c r="J49" s="667" t="s">
        <v>11560</v>
      </c>
      <c r="K49" s="672" t="s">
        <v>984</v>
      </c>
      <c r="L49" s="669">
        <v>43171</v>
      </c>
      <c r="M49" s="1440" t="s">
        <v>11561</v>
      </c>
    </row>
    <row r="50" spans="1:13">
      <c r="A50" s="1437">
        <v>47</v>
      </c>
      <c r="B50" s="661" t="s">
        <v>11562</v>
      </c>
      <c r="C50" s="662" t="s">
        <v>3399</v>
      </c>
      <c r="D50" s="663">
        <v>42394</v>
      </c>
      <c r="E50" s="664">
        <v>22174.19</v>
      </c>
      <c r="F50" s="665" t="s">
        <v>5416</v>
      </c>
      <c r="G50" s="661" t="s">
        <v>11401</v>
      </c>
      <c r="H50" s="665" t="s">
        <v>6171</v>
      </c>
      <c r="I50" s="666" t="s">
        <v>11401</v>
      </c>
      <c r="J50" s="661" t="s">
        <v>11563</v>
      </c>
      <c r="K50" s="666" t="s">
        <v>984</v>
      </c>
      <c r="L50" s="663">
        <v>43186</v>
      </c>
      <c r="M50" s="1438" t="s">
        <v>11564</v>
      </c>
    </row>
    <row r="51" spans="1:13">
      <c r="A51" s="1439">
        <v>48</v>
      </c>
      <c r="B51" s="667" t="s">
        <v>11565</v>
      </c>
      <c r="C51" s="668" t="s">
        <v>5142</v>
      </c>
      <c r="D51" s="669">
        <v>42230</v>
      </c>
      <c r="E51" s="670">
        <v>380.91</v>
      </c>
      <c r="F51" s="671" t="s">
        <v>5513</v>
      </c>
      <c r="G51" s="667" t="s">
        <v>11401</v>
      </c>
      <c r="H51" s="671" t="s">
        <v>4474</v>
      </c>
      <c r="I51" s="672" t="s">
        <v>11401</v>
      </c>
      <c r="J51" s="667" t="s">
        <v>11566</v>
      </c>
      <c r="K51" s="672" t="s">
        <v>984</v>
      </c>
      <c r="L51" s="669">
        <v>43193</v>
      </c>
      <c r="M51" s="1440" t="s">
        <v>11567</v>
      </c>
    </row>
    <row r="52" spans="1:13">
      <c r="A52" s="1437">
        <v>49</v>
      </c>
      <c r="B52" s="661" t="s">
        <v>11568</v>
      </c>
      <c r="C52" s="662" t="s">
        <v>4826</v>
      </c>
      <c r="D52" s="663">
        <v>42143</v>
      </c>
      <c r="E52" s="664">
        <v>18749.919999999998</v>
      </c>
      <c r="F52" s="665" t="s">
        <v>11569</v>
      </c>
      <c r="G52" s="661" t="s">
        <v>11401</v>
      </c>
      <c r="H52" s="665" t="s">
        <v>4828</v>
      </c>
      <c r="I52" s="666" t="s">
        <v>11401</v>
      </c>
      <c r="J52" s="661" t="s">
        <v>11570</v>
      </c>
      <c r="K52" s="666" t="s">
        <v>984</v>
      </c>
      <c r="L52" s="663">
        <v>43264</v>
      </c>
      <c r="M52" s="1438" t="s">
        <v>11571</v>
      </c>
    </row>
    <row r="53" spans="1:13" ht="24">
      <c r="A53" s="1439">
        <v>50</v>
      </c>
      <c r="B53" s="667" t="s">
        <v>11572</v>
      </c>
      <c r="C53" s="668" t="s">
        <v>4962</v>
      </c>
      <c r="D53" s="669">
        <v>42326</v>
      </c>
      <c r="E53" s="670">
        <v>7516.27</v>
      </c>
      <c r="F53" s="671" t="s">
        <v>5262</v>
      </c>
      <c r="G53" s="667" t="s">
        <v>11401</v>
      </c>
      <c r="H53" s="671" t="s">
        <v>4963</v>
      </c>
      <c r="I53" s="672" t="s">
        <v>11401</v>
      </c>
      <c r="J53" s="667" t="s">
        <v>11573</v>
      </c>
      <c r="K53" s="672" t="s">
        <v>984</v>
      </c>
      <c r="L53" s="669">
        <v>43192</v>
      </c>
      <c r="M53" s="1440" t="s">
        <v>11574</v>
      </c>
    </row>
    <row r="54" spans="1:13">
      <c r="A54" s="1437">
        <v>51</v>
      </c>
      <c r="B54" s="661" t="s">
        <v>11973</v>
      </c>
      <c r="C54" s="662" t="s">
        <v>5192</v>
      </c>
      <c r="D54" s="663">
        <v>42243</v>
      </c>
      <c r="E54" s="664">
        <v>75.33</v>
      </c>
      <c r="F54" s="665" t="s">
        <v>11875</v>
      </c>
      <c r="G54" s="661" t="s">
        <v>11401</v>
      </c>
      <c r="H54" s="665" t="s">
        <v>653</v>
      </c>
      <c r="I54" s="666" t="s">
        <v>11401</v>
      </c>
      <c r="J54" s="661" t="s">
        <v>11974</v>
      </c>
      <c r="K54" s="666" t="s">
        <v>984</v>
      </c>
      <c r="L54" s="663">
        <v>43104</v>
      </c>
      <c r="M54" s="1438" t="s">
        <v>11975</v>
      </c>
    </row>
    <row r="55" spans="1:13">
      <c r="A55" s="1439">
        <v>52</v>
      </c>
      <c r="B55" s="667" t="s">
        <v>11976</v>
      </c>
      <c r="C55" s="668" t="s">
        <v>8078</v>
      </c>
      <c r="D55" s="669">
        <v>38771</v>
      </c>
      <c r="E55" s="670">
        <v>226.71</v>
      </c>
      <c r="F55" s="671" t="s">
        <v>11977</v>
      </c>
      <c r="G55" s="667" t="s">
        <v>11401</v>
      </c>
      <c r="H55" s="671" t="s">
        <v>8080</v>
      </c>
      <c r="I55" s="672" t="s">
        <v>11401</v>
      </c>
      <c r="J55" s="667" t="s">
        <v>11978</v>
      </c>
      <c r="K55" s="672" t="s">
        <v>984</v>
      </c>
      <c r="L55" s="669">
        <v>43145</v>
      </c>
      <c r="M55" s="1440" t="s">
        <v>11979</v>
      </c>
    </row>
    <row r="56" spans="1:13">
      <c r="A56" s="1437">
        <v>53</v>
      </c>
      <c r="B56" s="661" t="s">
        <v>11980</v>
      </c>
      <c r="C56" s="662" t="s">
        <v>9729</v>
      </c>
      <c r="D56" s="663">
        <v>36371</v>
      </c>
      <c r="E56" s="664">
        <v>166.08</v>
      </c>
      <c r="F56" s="665" t="s">
        <v>4385</v>
      </c>
      <c r="G56" s="661" t="s">
        <v>11401</v>
      </c>
      <c r="H56" s="665" t="s">
        <v>9731</v>
      </c>
      <c r="I56" s="666" t="s">
        <v>11401</v>
      </c>
      <c r="J56" s="661" t="s">
        <v>11981</v>
      </c>
      <c r="K56" s="666" t="s">
        <v>984</v>
      </c>
      <c r="L56" s="663">
        <v>43248</v>
      </c>
      <c r="M56" s="1438" t="s">
        <v>11982</v>
      </c>
    </row>
    <row r="57" spans="1:13">
      <c r="A57" s="1439">
        <v>54</v>
      </c>
      <c r="B57" s="667" t="s">
        <v>11575</v>
      </c>
      <c r="C57" s="668" t="s">
        <v>4006</v>
      </c>
      <c r="D57" s="669">
        <v>42586</v>
      </c>
      <c r="E57" s="670">
        <v>645.54</v>
      </c>
      <c r="F57" s="671" t="s">
        <v>5934</v>
      </c>
      <c r="G57" s="667" t="s">
        <v>11401</v>
      </c>
      <c r="H57" s="671" t="s">
        <v>5628</v>
      </c>
      <c r="I57" s="672" t="s">
        <v>11401</v>
      </c>
      <c r="J57" s="667" t="s">
        <v>11576</v>
      </c>
      <c r="K57" s="672" t="s">
        <v>984</v>
      </c>
      <c r="L57" s="669">
        <v>43242</v>
      </c>
      <c r="M57" s="1440" t="s">
        <v>11577</v>
      </c>
    </row>
    <row r="58" spans="1:13">
      <c r="A58" s="1437">
        <v>55</v>
      </c>
      <c r="B58" s="661" t="s">
        <v>11578</v>
      </c>
      <c r="C58" s="662" t="s">
        <v>3179</v>
      </c>
      <c r="D58" s="663">
        <v>42877</v>
      </c>
      <c r="E58" s="664">
        <v>2759.35</v>
      </c>
      <c r="F58" s="665" t="s">
        <v>11579</v>
      </c>
      <c r="G58" s="661" t="s">
        <v>11401</v>
      </c>
      <c r="H58" s="665" t="s">
        <v>5120</v>
      </c>
      <c r="I58" s="666" t="s">
        <v>11401</v>
      </c>
      <c r="J58" s="661" t="s">
        <v>11580</v>
      </c>
      <c r="K58" s="666" t="s">
        <v>984</v>
      </c>
      <c r="L58" s="663">
        <v>43286</v>
      </c>
      <c r="M58" s="1438" t="s">
        <v>11581</v>
      </c>
    </row>
    <row r="59" spans="1:13">
      <c r="A59" s="1439">
        <v>56</v>
      </c>
      <c r="B59" s="667" t="s">
        <v>11582</v>
      </c>
      <c r="C59" s="668" t="s">
        <v>3252</v>
      </c>
      <c r="D59" s="669">
        <v>42401</v>
      </c>
      <c r="E59" s="670">
        <v>1011.13</v>
      </c>
      <c r="F59" s="671" t="s">
        <v>4759</v>
      </c>
      <c r="G59" s="667" t="s">
        <v>11401</v>
      </c>
      <c r="H59" s="671" t="s">
        <v>6335</v>
      </c>
      <c r="I59" s="672" t="s">
        <v>11401</v>
      </c>
      <c r="J59" s="667" t="s">
        <v>11583</v>
      </c>
      <c r="K59" s="672" t="s">
        <v>984</v>
      </c>
      <c r="L59" s="669">
        <v>43311</v>
      </c>
      <c r="M59" s="1440" t="s">
        <v>11584</v>
      </c>
    </row>
    <row r="60" spans="1:13">
      <c r="A60" s="1437">
        <v>57</v>
      </c>
      <c r="B60" s="661" t="s">
        <v>11585</v>
      </c>
      <c r="C60" s="662" t="s">
        <v>3213</v>
      </c>
      <c r="D60" s="663">
        <v>38588</v>
      </c>
      <c r="E60" s="664">
        <v>4843.62</v>
      </c>
      <c r="F60" s="665" t="s">
        <v>11586</v>
      </c>
      <c r="G60" s="661" t="s">
        <v>11401</v>
      </c>
      <c r="H60" s="665" t="s">
        <v>3215</v>
      </c>
      <c r="I60" s="666" t="s">
        <v>11401</v>
      </c>
      <c r="J60" s="661" t="s">
        <v>11587</v>
      </c>
      <c r="K60" s="666" t="s">
        <v>984</v>
      </c>
      <c r="L60" s="663">
        <v>43307</v>
      </c>
      <c r="M60" s="1438" t="s">
        <v>11588</v>
      </c>
    </row>
    <row r="61" spans="1:13">
      <c r="A61" s="1439">
        <v>58</v>
      </c>
      <c r="B61" s="667" t="s">
        <v>11589</v>
      </c>
      <c r="C61" s="668" t="s">
        <v>3798</v>
      </c>
      <c r="D61" s="669">
        <v>42170</v>
      </c>
      <c r="E61" s="670">
        <v>690.21</v>
      </c>
      <c r="F61" s="671" t="s">
        <v>4654</v>
      </c>
      <c r="G61" s="667" t="s">
        <v>11401</v>
      </c>
      <c r="H61" s="671" t="s">
        <v>4576</v>
      </c>
      <c r="I61" s="672" t="s">
        <v>11401</v>
      </c>
      <c r="J61" s="667" t="s">
        <v>11590</v>
      </c>
      <c r="K61" s="672" t="s">
        <v>984</v>
      </c>
      <c r="L61" s="669">
        <v>43305</v>
      </c>
      <c r="M61" s="1440" t="s">
        <v>11591</v>
      </c>
    </row>
    <row r="62" spans="1:13">
      <c r="A62" s="1437">
        <v>59</v>
      </c>
      <c r="B62" s="661" t="s">
        <v>11592</v>
      </c>
      <c r="C62" s="662" t="s">
        <v>4484</v>
      </c>
      <c r="D62" s="663">
        <v>42170</v>
      </c>
      <c r="E62" s="664">
        <v>545.64</v>
      </c>
      <c r="F62" s="665" t="s">
        <v>11593</v>
      </c>
      <c r="G62" s="661" t="s">
        <v>11401</v>
      </c>
      <c r="H62" s="665" t="s">
        <v>4576</v>
      </c>
      <c r="I62" s="666" t="s">
        <v>11401</v>
      </c>
      <c r="J62" s="661" t="s">
        <v>11594</v>
      </c>
      <c r="K62" s="666" t="s">
        <v>984</v>
      </c>
      <c r="L62" s="663">
        <v>43305</v>
      </c>
      <c r="M62" s="1438" t="s">
        <v>11595</v>
      </c>
    </row>
    <row r="63" spans="1:13">
      <c r="A63" s="1439">
        <v>60</v>
      </c>
      <c r="B63" s="667" t="s">
        <v>11596</v>
      </c>
      <c r="C63" s="668" t="s">
        <v>4065</v>
      </c>
      <c r="D63" s="669">
        <v>42272</v>
      </c>
      <c r="E63" s="670">
        <v>256.98</v>
      </c>
      <c r="F63" s="671" t="s">
        <v>11597</v>
      </c>
      <c r="G63" s="667" t="s">
        <v>11401</v>
      </c>
      <c r="H63" s="671" t="s">
        <v>4576</v>
      </c>
      <c r="I63" s="672" t="s">
        <v>11401</v>
      </c>
      <c r="J63" s="667" t="s">
        <v>11598</v>
      </c>
      <c r="K63" s="672" t="s">
        <v>984</v>
      </c>
      <c r="L63" s="669">
        <v>43305</v>
      </c>
      <c r="M63" s="1440" t="s">
        <v>11599</v>
      </c>
    </row>
    <row r="64" spans="1:13">
      <c r="A64" s="1437">
        <v>61</v>
      </c>
      <c r="B64" s="661" t="s">
        <v>11600</v>
      </c>
      <c r="C64" s="662" t="s">
        <v>4334</v>
      </c>
      <c r="D64" s="663">
        <v>42374</v>
      </c>
      <c r="E64" s="664">
        <v>228.64</v>
      </c>
      <c r="F64" s="665" t="s">
        <v>11601</v>
      </c>
      <c r="G64" s="661" t="s">
        <v>11401</v>
      </c>
      <c r="H64" s="665" t="s">
        <v>5931</v>
      </c>
      <c r="I64" s="666" t="s">
        <v>11401</v>
      </c>
      <c r="J64" s="661" t="s">
        <v>11602</v>
      </c>
      <c r="K64" s="666" t="s">
        <v>984</v>
      </c>
      <c r="L64" s="663">
        <v>43305</v>
      </c>
      <c r="M64" s="1438" t="s">
        <v>11603</v>
      </c>
    </row>
    <row r="65" spans="1:13">
      <c r="A65" s="1439">
        <v>62</v>
      </c>
      <c r="B65" s="667" t="s">
        <v>11604</v>
      </c>
      <c r="C65" s="668" t="s">
        <v>3136</v>
      </c>
      <c r="D65" s="669">
        <v>37618</v>
      </c>
      <c r="E65" s="670">
        <v>16096.89</v>
      </c>
      <c r="F65" s="671" t="s">
        <v>10754</v>
      </c>
      <c r="G65" s="667" t="s">
        <v>11401</v>
      </c>
      <c r="H65" s="671" t="s">
        <v>3138</v>
      </c>
      <c r="I65" s="672" t="s">
        <v>11401</v>
      </c>
      <c r="J65" s="667" t="s">
        <v>11605</v>
      </c>
      <c r="K65" s="672" t="s">
        <v>984</v>
      </c>
      <c r="L65" s="669">
        <v>43300</v>
      </c>
      <c r="M65" s="1440" t="s">
        <v>11606</v>
      </c>
    </row>
    <row r="66" spans="1:13">
      <c r="A66" s="1437">
        <v>63</v>
      </c>
      <c r="B66" s="661" t="s">
        <v>11983</v>
      </c>
      <c r="C66" s="662" t="s">
        <v>3136</v>
      </c>
      <c r="D66" s="663">
        <v>42482</v>
      </c>
      <c r="E66" s="664">
        <v>3379.24</v>
      </c>
      <c r="F66" s="665" t="s">
        <v>10754</v>
      </c>
      <c r="G66" s="661" t="s">
        <v>11401</v>
      </c>
      <c r="H66" s="665" t="s">
        <v>3138</v>
      </c>
      <c r="I66" s="666" t="s">
        <v>11401</v>
      </c>
      <c r="J66" s="661" t="s">
        <v>11984</v>
      </c>
      <c r="K66" s="666">
        <v>21104</v>
      </c>
      <c r="L66" s="663">
        <v>43300</v>
      </c>
      <c r="M66" s="1438" t="s">
        <v>11985</v>
      </c>
    </row>
    <row r="67" spans="1:13" ht="24">
      <c r="A67" s="1439">
        <v>64</v>
      </c>
      <c r="B67" s="667" t="s">
        <v>11607</v>
      </c>
      <c r="C67" s="668" t="s">
        <v>5811</v>
      </c>
      <c r="D67" s="669">
        <v>42360</v>
      </c>
      <c r="E67" s="670">
        <v>787.19</v>
      </c>
      <c r="F67" s="671" t="s">
        <v>5534</v>
      </c>
      <c r="G67" s="667" t="s">
        <v>11401</v>
      </c>
      <c r="H67" s="671" t="s">
        <v>5812</v>
      </c>
      <c r="I67" s="672" t="s">
        <v>11401</v>
      </c>
      <c r="J67" s="667" t="s">
        <v>11608</v>
      </c>
      <c r="K67" s="672" t="s">
        <v>984</v>
      </c>
      <c r="L67" s="669">
        <v>43311</v>
      </c>
      <c r="M67" s="1440" t="s">
        <v>11609</v>
      </c>
    </row>
    <row r="68" spans="1:13">
      <c r="A68" s="1437">
        <v>65</v>
      </c>
      <c r="B68" s="661" t="s">
        <v>11610</v>
      </c>
      <c r="C68" s="662" t="s">
        <v>5912</v>
      </c>
      <c r="D68" s="663">
        <v>42408</v>
      </c>
      <c r="E68" s="664">
        <v>251.07</v>
      </c>
      <c r="F68" s="665" t="s">
        <v>11611</v>
      </c>
      <c r="G68" s="661" t="s">
        <v>11401</v>
      </c>
      <c r="H68" s="665" t="s">
        <v>6150</v>
      </c>
      <c r="I68" s="666" t="s">
        <v>11401</v>
      </c>
      <c r="J68" s="661" t="s">
        <v>11612</v>
      </c>
      <c r="K68" s="666" t="s">
        <v>984</v>
      </c>
      <c r="L68" s="663">
        <v>43299</v>
      </c>
      <c r="M68" s="1438" t="s">
        <v>11613</v>
      </c>
    </row>
    <row r="69" spans="1:13">
      <c r="A69" s="1439">
        <v>66</v>
      </c>
      <c r="B69" s="667" t="s">
        <v>11614</v>
      </c>
      <c r="C69" s="668" t="s">
        <v>6622</v>
      </c>
      <c r="D69" s="669">
        <v>43004</v>
      </c>
      <c r="E69" s="670">
        <v>1463.82</v>
      </c>
      <c r="F69" s="671" t="s">
        <v>11502</v>
      </c>
      <c r="G69" s="667" t="s">
        <v>11401</v>
      </c>
      <c r="H69" s="671" t="s">
        <v>6623</v>
      </c>
      <c r="I69" s="672" t="s">
        <v>11401</v>
      </c>
      <c r="J69" s="667" t="s">
        <v>11615</v>
      </c>
      <c r="K69" s="672" t="s">
        <v>984</v>
      </c>
      <c r="L69" s="669">
        <v>43286</v>
      </c>
      <c r="M69" s="1440" t="s">
        <v>11616</v>
      </c>
    </row>
    <row r="70" spans="1:13">
      <c r="A70" s="1437">
        <v>67</v>
      </c>
      <c r="B70" s="661" t="s">
        <v>11617</v>
      </c>
      <c r="C70" s="662" t="s">
        <v>2990</v>
      </c>
      <c r="D70" s="663">
        <v>42318</v>
      </c>
      <c r="E70" s="664">
        <v>2914.21</v>
      </c>
      <c r="F70" s="665" t="s">
        <v>5063</v>
      </c>
      <c r="G70" s="661" t="s">
        <v>11401</v>
      </c>
      <c r="H70" s="665" t="s">
        <v>4474</v>
      </c>
      <c r="I70" s="666" t="s">
        <v>11401</v>
      </c>
      <c r="J70" s="661" t="s">
        <v>11618</v>
      </c>
      <c r="K70" s="666" t="s">
        <v>984</v>
      </c>
      <c r="L70" s="663">
        <v>43217</v>
      </c>
      <c r="M70" s="1438" t="s">
        <v>11619</v>
      </c>
    </row>
    <row r="71" spans="1:13">
      <c r="A71" s="1439">
        <v>68</v>
      </c>
      <c r="B71" s="667" t="s">
        <v>11620</v>
      </c>
      <c r="C71" s="668" t="s">
        <v>11621</v>
      </c>
      <c r="D71" s="669">
        <v>42184</v>
      </c>
      <c r="E71" s="670">
        <v>5263.22</v>
      </c>
      <c r="F71" s="671" t="s">
        <v>11622</v>
      </c>
      <c r="G71" s="667" t="s">
        <v>11401</v>
      </c>
      <c r="H71" s="671" t="s">
        <v>4474</v>
      </c>
      <c r="I71" s="672" t="s">
        <v>11401</v>
      </c>
      <c r="J71" s="667" t="s">
        <v>11623</v>
      </c>
      <c r="K71" s="672" t="s">
        <v>984</v>
      </c>
      <c r="L71" s="669">
        <v>43224</v>
      </c>
      <c r="M71" s="1440" t="s">
        <v>11624</v>
      </c>
    </row>
    <row r="72" spans="1:13">
      <c r="A72" s="1437">
        <v>69</v>
      </c>
      <c r="B72" s="661" t="s">
        <v>11625</v>
      </c>
      <c r="C72" s="662" t="s">
        <v>2285</v>
      </c>
      <c r="D72" s="663">
        <v>42184</v>
      </c>
      <c r="E72" s="664">
        <v>528.84</v>
      </c>
      <c r="F72" s="665" t="s">
        <v>11622</v>
      </c>
      <c r="G72" s="661" t="s">
        <v>11401</v>
      </c>
      <c r="H72" s="665" t="s">
        <v>4474</v>
      </c>
      <c r="I72" s="666" t="s">
        <v>11401</v>
      </c>
      <c r="J72" s="661" t="s">
        <v>11626</v>
      </c>
      <c r="K72" s="666" t="s">
        <v>984</v>
      </c>
      <c r="L72" s="663">
        <v>43224</v>
      </c>
      <c r="M72" s="1438" t="s">
        <v>11627</v>
      </c>
    </row>
    <row r="73" spans="1:13">
      <c r="A73" s="1439">
        <v>70</v>
      </c>
      <c r="B73" s="667" t="s">
        <v>11628</v>
      </c>
      <c r="C73" s="668" t="s">
        <v>3494</v>
      </c>
      <c r="D73" s="669">
        <v>42101</v>
      </c>
      <c r="E73" s="670">
        <v>1116.53</v>
      </c>
      <c r="F73" s="671" t="s">
        <v>5498</v>
      </c>
      <c r="G73" s="667" t="s">
        <v>11401</v>
      </c>
      <c r="H73" s="671" t="s">
        <v>4474</v>
      </c>
      <c r="I73" s="672" t="s">
        <v>11401</v>
      </c>
      <c r="J73" s="667" t="s">
        <v>11629</v>
      </c>
      <c r="K73" s="672" t="s">
        <v>984</v>
      </c>
      <c r="L73" s="669">
        <v>43227</v>
      </c>
      <c r="M73" s="1440" t="s">
        <v>11630</v>
      </c>
    </row>
    <row r="74" spans="1:13" ht="24">
      <c r="A74" s="1437">
        <v>71</v>
      </c>
      <c r="B74" s="661" t="s">
        <v>11631</v>
      </c>
      <c r="C74" s="662" t="s">
        <v>6066</v>
      </c>
      <c r="D74" s="663">
        <v>42383</v>
      </c>
      <c r="E74" s="664">
        <v>954.34</v>
      </c>
      <c r="F74" s="665" t="s">
        <v>4632</v>
      </c>
      <c r="G74" s="661" t="s">
        <v>11401</v>
      </c>
      <c r="H74" s="665" t="s">
        <v>4474</v>
      </c>
      <c r="I74" s="666" t="s">
        <v>11401</v>
      </c>
      <c r="J74" s="661" t="s">
        <v>11632</v>
      </c>
      <c r="K74" s="666" t="s">
        <v>984</v>
      </c>
      <c r="L74" s="663">
        <v>43207</v>
      </c>
      <c r="M74" s="1438" t="s">
        <v>11633</v>
      </c>
    </row>
    <row r="75" spans="1:13">
      <c r="A75" s="1439">
        <v>72</v>
      </c>
      <c r="B75" s="667" t="s">
        <v>11634</v>
      </c>
      <c r="C75" s="668" t="s">
        <v>3589</v>
      </c>
      <c r="D75" s="669">
        <v>42404</v>
      </c>
      <c r="E75" s="670">
        <v>1627.58</v>
      </c>
      <c r="F75" s="671" t="s">
        <v>11635</v>
      </c>
      <c r="G75" s="667" t="s">
        <v>11401</v>
      </c>
      <c r="H75" s="671" t="s">
        <v>4474</v>
      </c>
      <c r="I75" s="672" t="s">
        <v>11401</v>
      </c>
      <c r="J75" s="667" t="s">
        <v>11636</v>
      </c>
      <c r="K75" s="672" t="s">
        <v>984</v>
      </c>
      <c r="L75" s="669">
        <v>43195</v>
      </c>
      <c r="M75" s="1440" t="s">
        <v>11637</v>
      </c>
    </row>
    <row r="76" spans="1:13">
      <c r="A76" s="1437">
        <v>73</v>
      </c>
      <c r="B76" s="661" t="s">
        <v>11638</v>
      </c>
      <c r="C76" s="662" t="s">
        <v>5269</v>
      </c>
      <c r="D76" s="663">
        <v>42305</v>
      </c>
      <c r="E76" s="664">
        <v>1262.75</v>
      </c>
      <c r="F76" s="665" t="s">
        <v>6210</v>
      </c>
      <c r="G76" s="661" t="s">
        <v>11401</v>
      </c>
      <c r="H76" s="665" t="s">
        <v>4474</v>
      </c>
      <c r="I76" s="666" t="s">
        <v>11401</v>
      </c>
      <c r="J76" s="661" t="s">
        <v>11639</v>
      </c>
      <c r="K76" s="666" t="s">
        <v>984</v>
      </c>
      <c r="L76" s="663">
        <v>43195</v>
      </c>
      <c r="M76" s="1438" t="s">
        <v>11640</v>
      </c>
    </row>
    <row r="77" spans="1:13">
      <c r="A77" s="1439">
        <v>74</v>
      </c>
      <c r="B77" s="667" t="s">
        <v>11641</v>
      </c>
      <c r="C77" s="668" t="s">
        <v>4996</v>
      </c>
      <c r="D77" s="669">
        <v>42206</v>
      </c>
      <c r="E77" s="670">
        <v>159.01</v>
      </c>
      <c r="F77" s="671" t="s">
        <v>11642</v>
      </c>
      <c r="G77" s="667" t="s">
        <v>11401</v>
      </c>
      <c r="H77" s="671" t="s">
        <v>4474</v>
      </c>
      <c r="I77" s="672" t="s">
        <v>11401</v>
      </c>
      <c r="J77" s="667" t="s">
        <v>11643</v>
      </c>
      <c r="K77" s="672" t="s">
        <v>984</v>
      </c>
      <c r="L77" s="669">
        <v>43193</v>
      </c>
      <c r="M77" s="1440" t="s">
        <v>11644</v>
      </c>
    </row>
    <row r="78" spans="1:13">
      <c r="A78" s="1437">
        <v>75</v>
      </c>
      <c r="B78" s="661" t="s">
        <v>11645</v>
      </c>
      <c r="C78" s="662" t="s">
        <v>3873</v>
      </c>
      <c r="D78" s="663">
        <v>42360</v>
      </c>
      <c r="E78" s="664">
        <v>230.89</v>
      </c>
      <c r="F78" s="665" t="s">
        <v>11646</v>
      </c>
      <c r="G78" s="661" t="s">
        <v>11401</v>
      </c>
      <c r="H78" s="665" t="s">
        <v>4474</v>
      </c>
      <c r="I78" s="666" t="s">
        <v>11401</v>
      </c>
      <c r="J78" s="661" t="s">
        <v>11647</v>
      </c>
      <c r="K78" s="666" t="s">
        <v>984</v>
      </c>
      <c r="L78" s="663">
        <v>43193</v>
      </c>
      <c r="M78" s="1438" t="s">
        <v>11648</v>
      </c>
    </row>
    <row r="79" spans="1:13">
      <c r="A79" s="1439">
        <v>76</v>
      </c>
      <c r="B79" s="667" t="s">
        <v>11649</v>
      </c>
      <c r="C79" s="668" t="s">
        <v>5867</v>
      </c>
      <c r="D79" s="669">
        <v>42376</v>
      </c>
      <c r="E79" s="670">
        <v>1360.07</v>
      </c>
      <c r="F79" s="671" t="s">
        <v>5317</v>
      </c>
      <c r="G79" s="667" t="s">
        <v>11401</v>
      </c>
      <c r="H79" s="671" t="s">
        <v>4474</v>
      </c>
      <c r="I79" s="672" t="s">
        <v>11401</v>
      </c>
      <c r="J79" s="667" t="s">
        <v>11650</v>
      </c>
      <c r="K79" s="672" t="s">
        <v>984</v>
      </c>
      <c r="L79" s="669">
        <v>43195</v>
      </c>
      <c r="M79" s="1440" t="s">
        <v>11651</v>
      </c>
    </row>
    <row r="80" spans="1:13">
      <c r="A80" s="1437">
        <v>77</v>
      </c>
      <c r="B80" s="661" t="s">
        <v>11652</v>
      </c>
      <c r="C80" s="662" t="s">
        <v>4722</v>
      </c>
      <c r="D80" s="663">
        <v>42145</v>
      </c>
      <c r="E80" s="664">
        <v>2858.53</v>
      </c>
      <c r="F80" s="665" t="s">
        <v>11653</v>
      </c>
      <c r="G80" s="661" t="s">
        <v>11401</v>
      </c>
      <c r="H80" s="665" t="s">
        <v>4474</v>
      </c>
      <c r="I80" s="666" t="s">
        <v>11401</v>
      </c>
      <c r="J80" s="661" t="s">
        <v>11654</v>
      </c>
      <c r="K80" s="666" t="s">
        <v>984</v>
      </c>
      <c r="L80" s="663">
        <v>43193</v>
      </c>
      <c r="M80" s="1438" t="s">
        <v>11655</v>
      </c>
    </row>
    <row r="81" spans="1:13">
      <c r="A81" s="1439">
        <v>78</v>
      </c>
      <c r="B81" s="667" t="s">
        <v>11656</v>
      </c>
      <c r="C81" s="668" t="s">
        <v>5865</v>
      </c>
      <c r="D81" s="669">
        <v>42373</v>
      </c>
      <c r="E81" s="670">
        <v>8413.25</v>
      </c>
      <c r="F81" s="671" t="s">
        <v>11657</v>
      </c>
      <c r="G81" s="667" t="s">
        <v>11401</v>
      </c>
      <c r="H81" s="671" t="s">
        <v>4474</v>
      </c>
      <c r="I81" s="672" t="s">
        <v>11401</v>
      </c>
      <c r="J81" s="667" t="s">
        <v>11658</v>
      </c>
      <c r="K81" s="672" t="s">
        <v>984</v>
      </c>
      <c r="L81" s="669">
        <v>43199</v>
      </c>
      <c r="M81" s="1440" t="s">
        <v>11659</v>
      </c>
    </row>
    <row r="82" spans="1:13">
      <c r="A82" s="1437">
        <v>79</v>
      </c>
      <c r="B82" s="661" t="s">
        <v>11660</v>
      </c>
      <c r="C82" s="662" t="s">
        <v>3586</v>
      </c>
      <c r="D82" s="663">
        <v>42877</v>
      </c>
      <c r="E82" s="664">
        <v>18785.22</v>
      </c>
      <c r="F82" s="665" t="s">
        <v>11657</v>
      </c>
      <c r="G82" s="661" t="s">
        <v>11401</v>
      </c>
      <c r="H82" s="665" t="s">
        <v>4474</v>
      </c>
      <c r="I82" s="666" t="s">
        <v>11401</v>
      </c>
      <c r="J82" s="661" t="s">
        <v>11661</v>
      </c>
      <c r="K82" s="666" t="s">
        <v>984</v>
      </c>
      <c r="L82" s="663">
        <v>43199</v>
      </c>
      <c r="M82" s="1438" t="s">
        <v>11662</v>
      </c>
    </row>
    <row r="83" spans="1:13">
      <c r="A83" s="1439">
        <v>80</v>
      </c>
      <c r="B83" s="667" t="s">
        <v>11663</v>
      </c>
      <c r="C83" s="668" t="s">
        <v>4671</v>
      </c>
      <c r="D83" s="669">
        <v>42466</v>
      </c>
      <c r="E83" s="670">
        <v>7045.66</v>
      </c>
      <c r="F83" s="671" t="s">
        <v>11664</v>
      </c>
      <c r="G83" s="667" t="s">
        <v>11401</v>
      </c>
      <c r="H83" s="671" t="s">
        <v>4673</v>
      </c>
      <c r="I83" s="672" t="s">
        <v>11401</v>
      </c>
      <c r="J83" s="667" t="s">
        <v>11665</v>
      </c>
      <c r="K83" s="672" t="s">
        <v>984</v>
      </c>
      <c r="L83" s="669">
        <v>43287</v>
      </c>
      <c r="M83" s="1440" t="s">
        <v>11666</v>
      </c>
    </row>
    <row r="84" spans="1:13">
      <c r="A84" s="1437">
        <v>81</v>
      </c>
      <c r="B84" s="661" t="s">
        <v>11667</v>
      </c>
      <c r="C84" s="662" t="s">
        <v>3873</v>
      </c>
      <c r="D84" s="663">
        <v>42187</v>
      </c>
      <c r="E84" s="664">
        <v>4594.83</v>
      </c>
      <c r="F84" s="665" t="s">
        <v>5083</v>
      </c>
      <c r="G84" s="661" t="s">
        <v>11401</v>
      </c>
      <c r="H84" s="665" t="s">
        <v>5077</v>
      </c>
      <c r="I84" s="666" t="s">
        <v>11401</v>
      </c>
      <c r="J84" s="661" t="s">
        <v>11668</v>
      </c>
      <c r="K84" s="666" t="s">
        <v>984</v>
      </c>
      <c r="L84" s="663">
        <v>43287</v>
      </c>
      <c r="M84" s="1438" t="s">
        <v>11669</v>
      </c>
    </row>
    <row r="85" spans="1:13">
      <c r="A85" s="1439">
        <v>82</v>
      </c>
      <c r="B85" s="667" t="s">
        <v>11670</v>
      </c>
      <c r="C85" s="668" t="s">
        <v>5545</v>
      </c>
      <c r="D85" s="669">
        <v>42116</v>
      </c>
      <c r="E85" s="670">
        <v>8801.67</v>
      </c>
      <c r="F85" s="671" t="s">
        <v>5384</v>
      </c>
      <c r="G85" s="667" t="s">
        <v>11401</v>
      </c>
      <c r="H85" s="671" t="s">
        <v>6674</v>
      </c>
      <c r="I85" s="672" t="s">
        <v>11401</v>
      </c>
      <c r="J85" s="667" t="s">
        <v>11671</v>
      </c>
      <c r="K85" s="672" t="s">
        <v>984</v>
      </c>
      <c r="L85" s="669">
        <v>43287</v>
      </c>
      <c r="M85" s="1440" t="s">
        <v>11672</v>
      </c>
    </row>
    <row r="86" spans="1:13">
      <c r="A86" s="1437">
        <v>83</v>
      </c>
      <c r="B86" s="661" t="s">
        <v>11673</v>
      </c>
      <c r="C86" s="662" t="s">
        <v>5018</v>
      </c>
      <c r="D86" s="663">
        <v>42313</v>
      </c>
      <c r="E86" s="664">
        <v>21835.69</v>
      </c>
      <c r="F86" s="665" t="s">
        <v>5083</v>
      </c>
      <c r="G86" s="661" t="s">
        <v>11401</v>
      </c>
      <c r="H86" s="665" t="s">
        <v>5020</v>
      </c>
      <c r="I86" s="666" t="s">
        <v>11401</v>
      </c>
      <c r="J86" s="661" t="s">
        <v>11674</v>
      </c>
      <c r="K86" s="666" t="s">
        <v>984</v>
      </c>
      <c r="L86" s="663">
        <v>43287</v>
      </c>
      <c r="M86" s="1438" t="s">
        <v>11675</v>
      </c>
    </row>
    <row r="87" spans="1:13">
      <c r="A87" s="1439">
        <v>84</v>
      </c>
      <c r="B87" s="667" t="s">
        <v>11676</v>
      </c>
      <c r="C87" s="668" t="s">
        <v>4221</v>
      </c>
      <c r="D87" s="669">
        <v>42124</v>
      </c>
      <c r="E87" s="670">
        <v>715.15</v>
      </c>
      <c r="F87" s="671" t="s">
        <v>6698</v>
      </c>
      <c r="G87" s="667" t="s">
        <v>11401</v>
      </c>
      <c r="H87" s="671" t="s">
        <v>4474</v>
      </c>
      <c r="I87" s="672" t="s">
        <v>11401</v>
      </c>
      <c r="J87" s="667" t="s">
        <v>11677</v>
      </c>
      <c r="K87" s="672" t="s">
        <v>984</v>
      </c>
      <c r="L87" s="669">
        <v>43217</v>
      </c>
      <c r="M87" s="1440" t="s">
        <v>11678</v>
      </c>
    </row>
    <row r="88" spans="1:13">
      <c r="A88" s="1437">
        <v>85</v>
      </c>
      <c r="B88" s="661" t="s">
        <v>11679</v>
      </c>
      <c r="C88" s="662" t="s">
        <v>4221</v>
      </c>
      <c r="D88" s="663">
        <v>42124</v>
      </c>
      <c r="E88" s="664">
        <v>1617.72</v>
      </c>
      <c r="F88" s="665" t="s">
        <v>6698</v>
      </c>
      <c r="G88" s="661" t="s">
        <v>11401</v>
      </c>
      <c r="H88" s="665" t="s">
        <v>4474</v>
      </c>
      <c r="I88" s="666" t="s">
        <v>11401</v>
      </c>
      <c r="J88" s="661" t="s">
        <v>11680</v>
      </c>
      <c r="K88" s="666" t="s">
        <v>984</v>
      </c>
      <c r="L88" s="663">
        <v>43217</v>
      </c>
      <c r="M88" s="1438" t="s">
        <v>11681</v>
      </c>
    </row>
    <row r="89" spans="1:13">
      <c r="A89" s="1439">
        <v>86</v>
      </c>
      <c r="B89" s="667" t="s">
        <v>11682</v>
      </c>
      <c r="C89" s="668" t="s">
        <v>4221</v>
      </c>
      <c r="D89" s="669">
        <v>42124</v>
      </c>
      <c r="E89" s="670">
        <v>3349.35</v>
      </c>
      <c r="F89" s="671" t="s">
        <v>6698</v>
      </c>
      <c r="G89" s="667" t="s">
        <v>11401</v>
      </c>
      <c r="H89" s="671" t="s">
        <v>4474</v>
      </c>
      <c r="I89" s="672" t="s">
        <v>11401</v>
      </c>
      <c r="J89" s="667" t="s">
        <v>11683</v>
      </c>
      <c r="K89" s="672" t="s">
        <v>984</v>
      </c>
      <c r="L89" s="669">
        <v>43217</v>
      </c>
      <c r="M89" s="1440" t="s">
        <v>11684</v>
      </c>
    </row>
    <row r="90" spans="1:13">
      <c r="A90" s="1437">
        <v>87</v>
      </c>
      <c r="B90" s="661" t="s">
        <v>11685</v>
      </c>
      <c r="C90" s="662" t="s">
        <v>4221</v>
      </c>
      <c r="D90" s="663">
        <v>42124</v>
      </c>
      <c r="E90" s="664">
        <v>2332.7800000000002</v>
      </c>
      <c r="F90" s="665" t="s">
        <v>6698</v>
      </c>
      <c r="G90" s="661" t="s">
        <v>11401</v>
      </c>
      <c r="H90" s="665" t="s">
        <v>4474</v>
      </c>
      <c r="I90" s="666" t="s">
        <v>11401</v>
      </c>
      <c r="J90" s="661" t="s">
        <v>11686</v>
      </c>
      <c r="K90" s="666" t="s">
        <v>984</v>
      </c>
      <c r="L90" s="663">
        <v>43217</v>
      </c>
      <c r="M90" s="1438" t="s">
        <v>11687</v>
      </c>
    </row>
    <row r="91" spans="1:13">
      <c r="A91" s="1439">
        <v>88</v>
      </c>
      <c r="B91" s="667" t="s">
        <v>11688</v>
      </c>
      <c r="C91" s="668" t="s">
        <v>3248</v>
      </c>
      <c r="D91" s="669">
        <v>42331</v>
      </c>
      <c r="E91" s="670">
        <v>6448.11</v>
      </c>
      <c r="F91" s="671" t="s">
        <v>11689</v>
      </c>
      <c r="G91" s="667" t="s">
        <v>11401</v>
      </c>
      <c r="H91" s="671" t="s">
        <v>4474</v>
      </c>
      <c r="I91" s="672" t="s">
        <v>11401</v>
      </c>
      <c r="J91" s="667" t="s">
        <v>11690</v>
      </c>
      <c r="K91" s="672" t="s">
        <v>984</v>
      </c>
      <c r="L91" s="669">
        <v>43221</v>
      </c>
      <c r="M91" s="1440" t="s">
        <v>11691</v>
      </c>
    </row>
    <row r="92" spans="1:13">
      <c r="A92" s="1437">
        <v>89</v>
      </c>
      <c r="B92" s="661" t="s">
        <v>11692</v>
      </c>
      <c r="C92" s="662" t="s">
        <v>4842</v>
      </c>
      <c r="D92" s="663">
        <v>42137</v>
      </c>
      <c r="E92" s="664">
        <v>627.29</v>
      </c>
      <c r="F92" s="665" t="s">
        <v>11693</v>
      </c>
      <c r="G92" s="661" t="s">
        <v>11401</v>
      </c>
      <c r="H92" s="665" t="s">
        <v>4474</v>
      </c>
      <c r="I92" s="666" t="s">
        <v>11401</v>
      </c>
      <c r="J92" s="661" t="s">
        <v>11694</v>
      </c>
      <c r="K92" s="666" t="s">
        <v>984</v>
      </c>
      <c r="L92" s="663">
        <v>43217</v>
      </c>
      <c r="M92" s="1438" t="s">
        <v>11695</v>
      </c>
    </row>
    <row r="93" spans="1:13">
      <c r="A93" s="1439">
        <v>90</v>
      </c>
      <c r="B93" s="667" t="s">
        <v>11986</v>
      </c>
      <c r="C93" s="668" t="s">
        <v>4304</v>
      </c>
      <c r="D93" s="669">
        <v>34911</v>
      </c>
      <c r="E93" s="670">
        <v>8.9600000000000009</v>
      </c>
      <c r="F93" s="671" t="s">
        <v>3148</v>
      </c>
      <c r="G93" s="667" t="s">
        <v>11401</v>
      </c>
      <c r="H93" s="671" t="s">
        <v>726</v>
      </c>
      <c r="I93" s="672" t="s">
        <v>11401</v>
      </c>
      <c r="J93" s="667" t="s">
        <v>11987</v>
      </c>
      <c r="K93" s="672" t="s">
        <v>984</v>
      </c>
      <c r="L93" s="669">
        <v>43301</v>
      </c>
      <c r="M93" s="1440" t="s">
        <v>11988</v>
      </c>
    </row>
    <row r="94" spans="1:13">
      <c r="A94" s="1437">
        <v>91</v>
      </c>
      <c r="B94" s="661" t="s">
        <v>11989</v>
      </c>
      <c r="C94" s="662" t="s">
        <v>11262</v>
      </c>
      <c r="D94" s="663">
        <v>34911</v>
      </c>
      <c r="E94" s="664">
        <v>37.19</v>
      </c>
      <c r="F94" s="665" t="s">
        <v>3148</v>
      </c>
      <c r="G94" s="661" t="s">
        <v>11401</v>
      </c>
      <c r="H94" s="665" t="s">
        <v>961</v>
      </c>
      <c r="I94" s="666" t="s">
        <v>11401</v>
      </c>
      <c r="J94" s="661" t="s">
        <v>11990</v>
      </c>
      <c r="K94" s="666" t="s">
        <v>984</v>
      </c>
      <c r="L94" s="663">
        <v>43301</v>
      </c>
      <c r="M94" s="1438" t="s">
        <v>11991</v>
      </c>
    </row>
    <row r="95" spans="1:13" ht="24">
      <c r="A95" s="1439">
        <v>92</v>
      </c>
      <c r="B95" s="667" t="s">
        <v>11696</v>
      </c>
      <c r="C95" s="668" t="s">
        <v>5745</v>
      </c>
      <c r="D95" s="669">
        <v>42390</v>
      </c>
      <c r="E95" s="670">
        <v>16328.64</v>
      </c>
      <c r="F95" s="671" t="s">
        <v>5178</v>
      </c>
      <c r="G95" s="667" t="s">
        <v>11401</v>
      </c>
      <c r="H95" s="671" t="s">
        <v>5746</v>
      </c>
      <c r="I95" s="672" t="s">
        <v>11401</v>
      </c>
      <c r="J95" s="667" t="s">
        <v>11697</v>
      </c>
      <c r="K95" s="672" t="s">
        <v>984</v>
      </c>
      <c r="L95" s="669">
        <v>43248</v>
      </c>
      <c r="M95" s="1440" t="s">
        <v>11698</v>
      </c>
    </row>
    <row r="96" spans="1:13" ht="24">
      <c r="A96" s="1437">
        <v>93</v>
      </c>
      <c r="B96" s="661" t="s">
        <v>11699</v>
      </c>
      <c r="C96" s="662" t="s">
        <v>5944</v>
      </c>
      <c r="D96" s="663">
        <v>42347</v>
      </c>
      <c r="E96" s="664">
        <v>2006.2</v>
      </c>
      <c r="F96" s="665" t="s">
        <v>4657</v>
      </c>
      <c r="G96" s="661" t="s">
        <v>11401</v>
      </c>
      <c r="H96" s="665" t="s">
        <v>5925</v>
      </c>
      <c r="I96" s="666" t="s">
        <v>11401</v>
      </c>
      <c r="J96" s="661" t="s">
        <v>11700</v>
      </c>
      <c r="K96" s="666" t="s">
        <v>984</v>
      </c>
      <c r="L96" s="663">
        <v>43248</v>
      </c>
      <c r="M96" s="1438" t="s">
        <v>11701</v>
      </c>
    </row>
    <row r="97" spans="1:13" ht="24">
      <c r="A97" s="1439">
        <v>94</v>
      </c>
      <c r="B97" s="667" t="s">
        <v>11702</v>
      </c>
      <c r="C97" s="668" t="s">
        <v>5924</v>
      </c>
      <c r="D97" s="669">
        <v>42347</v>
      </c>
      <c r="E97" s="670">
        <v>4719.93</v>
      </c>
      <c r="F97" s="671" t="s">
        <v>11703</v>
      </c>
      <c r="G97" s="667" t="s">
        <v>11401</v>
      </c>
      <c r="H97" s="671" t="s">
        <v>5925</v>
      </c>
      <c r="I97" s="672" t="s">
        <v>11401</v>
      </c>
      <c r="J97" s="667" t="s">
        <v>11704</v>
      </c>
      <c r="K97" s="672" t="s">
        <v>984</v>
      </c>
      <c r="L97" s="669">
        <v>43248</v>
      </c>
      <c r="M97" s="1440" t="s">
        <v>11705</v>
      </c>
    </row>
    <row r="98" spans="1:13">
      <c r="A98" s="1437">
        <v>95</v>
      </c>
      <c r="B98" s="661" t="s">
        <v>11992</v>
      </c>
      <c r="C98" s="662" t="s">
        <v>7746</v>
      </c>
      <c r="D98" s="663">
        <v>38316</v>
      </c>
      <c r="E98" s="664">
        <v>3.04</v>
      </c>
      <c r="F98" s="665" t="s">
        <v>7747</v>
      </c>
      <c r="G98" s="661" t="s">
        <v>11401</v>
      </c>
      <c r="H98" s="665" t="s">
        <v>4061</v>
      </c>
      <c r="I98" s="666" t="s">
        <v>11401</v>
      </c>
      <c r="J98" s="661" t="s">
        <v>11993</v>
      </c>
      <c r="K98" s="666">
        <v>21098</v>
      </c>
      <c r="L98" s="663">
        <v>43279</v>
      </c>
      <c r="M98" s="1438" t="s">
        <v>11994</v>
      </c>
    </row>
    <row r="99" spans="1:13">
      <c r="A99" s="1439">
        <v>96</v>
      </c>
      <c r="B99" s="667" t="s">
        <v>11706</v>
      </c>
      <c r="C99" s="668" t="s">
        <v>4650</v>
      </c>
      <c r="D99" s="669">
        <v>42291</v>
      </c>
      <c r="E99" s="670">
        <v>1335.94</v>
      </c>
      <c r="F99" s="671" t="s">
        <v>11703</v>
      </c>
      <c r="G99" s="667" t="s">
        <v>11401</v>
      </c>
      <c r="H99" s="671" t="s">
        <v>4474</v>
      </c>
      <c r="I99" s="672" t="s">
        <v>11401</v>
      </c>
      <c r="J99" s="667" t="s">
        <v>11707</v>
      </c>
      <c r="K99" s="672" t="s">
        <v>984</v>
      </c>
      <c r="L99" s="669">
        <v>43207</v>
      </c>
      <c r="M99" s="1440" t="s">
        <v>11708</v>
      </c>
    </row>
    <row r="100" spans="1:13" ht="24">
      <c r="A100" s="1437">
        <v>97</v>
      </c>
      <c r="B100" s="661" t="s">
        <v>11709</v>
      </c>
      <c r="C100" s="662" t="s">
        <v>4287</v>
      </c>
      <c r="D100" s="663">
        <v>39293</v>
      </c>
      <c r="E100" s="664">
        <v>1744.17</v>
      </c>
      <c r="F100" s="665" t="s">
        <v>4290</v>
      </c>
      <c r="G100" s="661" t="s">
        <v>11401</v>
      </c>
      <c r="H100" s="665" t="s">
        <v>6718</v>
      </c>
      <c r="I100" s="666" t="s">
        <v>11401</v>
      </c>
      <c r="J100" s="661" t="s">
        <v>11710</v>
      </c>
      <c r="K100" s="666">
        <v>21077</v>
      </c>
      <c r="L100" s="663">
        <v>43248</v>
      </c>
      <c r="M100" s="1438" t="s">
        <v>11711</v>
      </c>
    </row>
    <row r="101" spans="1:13">
      <c r="A101" s="1439">
        <v>98</v>
      </c>
      <c r="B101" s="667" t="s">
        <v>11995</v>
      </c>
      <c r="C101" s="668" t="s">
        <v>6923</v>
      </c>
      <c r="D101" s="669">
        <v>35054</v>
      </c>
      <c r="E101" s="670">
        <v>28.53</v>
      </c>
      <c r="F101" s="671" t="s">
        <v>6923</v>
      </c>
      <c r="G101" s="667" t="s">
        <v>11401</v>
      </c>
      <c r="H101" s="671" t="s">
        <v>6924</v>
      </c>
      <c r="I101" s="672" t="s">
        <v>11401</v>
      </c>
      <c r="J101" s="667" t="s">
        <v>11996</v>
      </c>
      <c r="K101" s="672" t="s">
        <v>984</v>
      </c>
      <c r="L101" s="669">
        <v>43258</v>
      </c>
      <c r="M101" s="1440" t="s">
        <v>11997</v>
      </c>
    </row>
    <row r="102" spans="1:13">
      <c r="A102" s="1437">
        <v>99</v>
      </c>
      <c r="B102" s="661" t="s">
        <v>11712</v>
      </c>
      <c r="C102" s="662" t="s">
        <v>6430</v>
      </c>
      <c r="D102" s="663">
        <v>42387</v>
      </c>
      <c r="E102" s="664">
        <v>1487.03</v>
      </c>
      <c r="F102" s="665" t="s">
        <v>7106</v>
      </c>
      <c r="G102" s="661" t="s">
        <v>11401</v>
      </c>
      <c r="H102" s="665" t="s">
        <v>6431</v>
      </c>
      <c r="I102" s="666" t="s">
        <v>11401</v>
      </c>
      <c r="J102" s="661" t="s">
        <v>11713</v>
      </c>
      <c r="K102" s="666" t="s">
        <v>984</v>
      </c>
      <c r="L102" s="663">
        <v>43248</v>
      </c>
      <c r="M102" s="1438" t="s">
        <v>11714</v>
      </c>
    </row>
    <row r="103" spans="1:13" ht="24">
      <c r="A103" s="1439">
        <v>100</v>
      </c>
      <c r="B103" s="667" t="s">
        <v>11715</v>
      </c>
      <c r="C103" s="668" t="s">
        <v>11337</v>
      </c>
      <c r="D103" s="669">
        <v>42298</v>
      </c>
      <c r="E103" s="670">
        <v>525.59</v>
      </c>
      <c r="F103" s="671" t="s">
        <v>2710</v>
      </c>
      <c r="G103" s="667" t="s">
        <v>11401</v>
      </c>
      <c r="H103" s="671" t="s">
        <v>11339</v>
      </c>
      <c r="I103" s="672" t="s">
        <v>11401</v>
      </c>
      <c r="J103" s="667" t="s">
        <v>11716</v>
      </c>
      <c r="K103" s="672" t="s">
        <v>984</v>
      </c>
      <c r="L103" s="669">
        <v>43248</v>
      </c>
      <c r="M103" s="1440" t="s">
        <v>11717</v>
      </c>
    </row>
    <row r="104" spans="1:13">
      <c r="A104" s="1437">
        <v>101</v>
      </c>
      <c r="B104" s="661" t="s">
        <v>11718</v>
      </c>
      <c r="C104" s="662" t="s">
        <v>5062</v>
      </c>
      <c r="D104" s="663">
        <v>42180</v>
      </c>
      <c r="E104" s="664">
        <v>8914.65</v>
      </c>
      <c r="F104" s="665" t="s">
        <v>11719</v>
      </c>
      <c r="G104" s="661" t="s">
        <v>11401</v>
      </c>
      <c r="H104" s="665" t="s">
        <v>5063</v>
      </c>
      <c r="I104" s="666" t="s">
        <v>11401</v>
      </c>
      <c r="J104" s="661" t="s">
        <v>11720</v>
      </c>
      <c r="K104" s="666" t="s">
        <v>984</v>
      </c>
      <c r="L104" s="663">
        <v>43311</v>
      </c>
      <c r="M104" s="1438" t="s">
        <v>11721</v>
      </c>
    </row>
    <row r="105" spans="1:13">
      <c r="A105" s="1439">
        <v>102</v>
      </c>
      <c r="B105" s="667" t="s">
        <v>11722</v>
      </c>
      <c r="C105" s="668" t="s">
        <v>5603</v>
      </c>
      <c r="D105" s="669">
        <v>42352</v>
      </c>
      <c r="E105" s="670">
        <v>622.47</v>
      </c>
      <c r="F105" s="671" t="s">
        <v>6139</v>
      </c>
      <c r="G105" s="667" t="s">
        <v>11401</v>
      </c>
      <c r="H105" s="671" t="s">
        <v>4474</v>
      </c>
      <c r="I105" s="672" t="s">
        <v>11401</v>
      </c>
      <c r="J105" s="667" t="s">
        <v>11723</v>
      </c>
      <c r="K105" s="672" t="s">
        <v>984</v>
      </c>
      <c r="L105" s="669">
        <v>43200</v>
      </c>
      <c r="M105" s="1440" t="s">
        <v>11724</v>
      </c>
    </row>
    <row r="106" spans="1:13">
      <c r="A106" s="1437">
        <v>103</v>
      </c>
      <c r="B106" s="661" t="s">
        <v>11725</v>
      </c>
      <c r="C106" s="662" t="s">
        <v>4550</v>
      </c>
      <c r="D106" s="663">
        <v>42074</v>
      </c>
      <c r="E106" s="664">
        <v>5095.91</v>
      </c>
      <c r="F106" s="665" t="s">
        <v>4654</v>
      </c>
      <c r="G106" s="661" t="s">
        <v>11401</v>
      </c>
      <c r="H106" s="665" t="s">
        <v>4474</v>
      </c>
      <c r="I106" s="666" t="s">
        <v>11401</v>
      </c>
      <c r="J106" s="661" t="s">
        <v>11726</v>
      </c>
      <c r="K106" s="666" t="s">
        <v>984</v>
      </c>
      <c r="L106" s="663">
        <v>43203</v>
      </c>
      <c r="M106" s="1438" t="s">
        <v>11727</v>
      </c>
    </row>
    <row r="107" spans="1:13">
      <c r="A107" s="1439">
        <v>104</v>
      </c>
      <c r="B107" s="667" t="s">
        <v>11728</v>
      </c>
      <c r="C107" s="668" t="s">
        <v>4499</v>
      </c>
      <c r="D107" s="669">
        <v>42073</v>
      </c>
      <c r="E107" s="670">
        <v>2992.08</v>
      </c>
      <c r="F107" s="671" t="s">
        <v>11729</v>
      </c>
      <c r="G107" s="667" t="s">
        <v>11401</v>
      </c>
      <c r="H107" s="671" t="s">
        <v>4474</v>
      </c>
      <c r="I107" s="672" t="s">
        <v>11401</v>
      </c>
      <c r="J107" s="667" t="s">
        <v>11730</v>
      </c>
      <c r="K107" s="672" t="s">
        <v>984</v>
      </c>
      <c r="L107" s="669">
        <v>43203</v>
      </c>
      <c r="M107" s="1440" t="s">
        <v>11731</v>
      </c>
    </row>
    <row r="108" spans="1:13">
      <c r="A108" s="1437">
        <v>105</v>
      </c>
      <c r="B108" s="661" t="s">
        <v>11998</v>
      </c>
      <c r="C108" s="662" t="s">
        <v>11089</v>
      </c>
      <c r="D108" s="663">
        <v>39394</v>
      </c>
      <c r="E108" s="664">
        <v>25262.44</v>
      </c>
      <c r="F108" s="665" t="s">
        <v>11999</v>
      </c>
      <c r="G108" s="661" t="s">
        <v>11401</v>
      </c>
      <c r="H108" s="665" t="s">
        <v>776</v>
      </c>
      <c r="I108" s="666" t="s">
        <v>11401</v>
      </c>
      <c r="J108" s="661" t="s">
        <v>12000</v>
      </c>
      <c r="K108" s="666" t="s">
        <v>984</v>
      </c>
      <c r="L108" s="663">
        <v>43269</v>
      </c>
      <c r="M108" s="1438" t="s">
        <v>12001</v>
      </c>
    </row>
    <row r="109" spans="1:13">
      <c r="A109" s="1439">
        <v>106</v>
      </c>
      <c r="B109" s="667" t="s">
        <v>12002</v>
      </c>
      <c r="C109" s="668" t="s">
        <v>6946</v>
      </c>
      <c r="D109" s="669">
        <v>34986</v>
      </c>
      <c r="E109" s="670">
        <v>228.21</v>
      </c>
      <c r="F109" s="671" t="s">
        <v>8448</v>
      </c>
      <c r="G109" s="667" t="s">
        <v>11401</v>
      </c>
      <c r="H109" s="671" t="s">
        <v>6947</v>
      </c>
      <c r="I109" s="672" t="s">
        <v>11401</v>
      </c>
      <c r="J109" s="667" t="s">
        <v>12003</v>
      </c>
      <c r="K109" s="672" t="s">
        <v>984</v>
      </c>
      <c r="L109" s="669">
        <v>43269</v>
      </c>
      <c r="M109" s="1440" t="s">
        <v>12004</v>
      </c>
    </row>
    <row r="110" spans="1:13">
      <c r="A110" s="1437">
        <v>107</v>
      </c>
      <c r="B110" s="661" t="s">
        <v>12005</v>
      </c>
      <c r="C110" s="662" t="s">
        <v>9643</v>
      </c>
      <c r="D110" s="663">
        <v>41607</v>
      </c>
      <c r="E110" s="664">
        <v>251.1</v>
      </c>
      <c r="F110" s="665" t="s">
        <v>10031</v>
      </c>
      <c r="G110" s="661" t="s">
        <v>11401</v>
      </c>
      <c r="H110" s="665" t="s">
        <v>11242</v>
      </c>
      <c r="I110" s="666" t="s">
        <v>11401</v>
      </c>
      <c r="J110" s="661" t="s">
        <v>12006</v>
      </c>
      <c r="K110" s="666">
        <v>21063</v>
      </c>
      <c r="L110" s="663">
        <v>43217</v>
      </c>
      <c r="M110" s="1438" t="s">
        <v>12007</v>
      </c>
    </row>
    <row r="111" spans="1:13">
      <c r="A111" s="1439">
        <v>108</v>
      </c>
      <c r="B111" s="667" t="s">
        <v>11732</v>
      </c>
      <c r="C111" s="668" t="s">
        <v>4221</v>
      </c>
      <c r="D111" s="669">
        <v>42124</v>
      </c>
      <c r="E111" s="670">
        <v>2290.29</v>
      </c>
      <c r="F111" s="671" t="s">
        <v>6698</v>
      </c>
      <c r="G111" s="667" t="s">
        <v>11401</v>
      </c>
      <c r="H111" s="671" t="s">
        <v>4474</v>
      </c>
      <c r="I111" s="672" t="s">
        <v>11401</v>
      </c>
      <c r="J111" s="667" t="s">
        <v>11733</v>
      </c>
      <c r="K111" s="672" t="s">
        <v>984</v>
      </c>
      <c r="L111" s="669">
        <v>43217</v>
      </c>
      <c r="M111" s="1440" t="s">
        <v>11734</v>
      </c>
    </row>
    <row r="112" spans="1:13">
      <c r="A112" s="1437">
        <v>109</v>
      </c>
      <c r="B112" s="661" t="s">
        <v>12008</v>
      </c>
      <c r="C112" s="662" t="s">
        <v>11162</v>
      </c>
      <c r="D112" s="663">
        <v>38329</v>
      </c>
      <c r="E112" s="664">
        <v>336.05</v>
      </c>
      <c r="F112" s="665" t="s">
        <v>11164</v>
      </c>
      <c r="G112" s="661" t="s">
        <v>11401</v>
      </c>
      <c r="H112" s="665" t="s">
        <v>12009</v>
      </c>
      <c r="I112" s="666" t="s">
        <v>11401</v>
      </c>
      <c r="J112" s="661" t="s">
        <v>12010</v>
      </c>
      <c r="K112" s="666" t="s">
        <v>984</v>
      </c>
      <c r="L112" s="663">
        <v>43460</v>
      </c>
      <c r="M112" s="1438" t="s">
        <v>12011</v>
      </c>
    </row>
    <row r="113" spans="1:13">
      <c r="A113" s="1439">
        <v>110</v>
      </c>
      <c r="B113" s="667" t="s">
        <v>11735</v>
      </c>
      <c r="C113" s="668" t="s">
        <v>5768</v>
      </c>
      <c r="D113" s="669">
        <v>42482</v>
      </c>
      <c r="E113" s="670">
        <v>954.05</v>
      </c>
      <c r="F113" s="671" t="s">
        <v>11736</v>
      </c>
      <c r="G113" s="667" t="s">
        <v>11401</v>
      </c>
      <c r="H113" s="671" t="s">
        <v>5769</v>
      </c>
      <c r="I113" s="672" t="s">
        <v>11401</v>
      </c>
      <c r="J113" s="667" t="s">
        <v>11737</v>
      </c>
      <c r="K113" s="672" t="s">
        <v>984</v>
      </c>
      <c r="L113" s="669">
        <v>43286</v>
      </c>
      <c r="M113" s="1440" t="s">
        <v>11738</v>
      </c>
    </row>
    <row r="114" spans="1:13">
      <c r="A114" s="1437">
        <v>111</v>
      </c>
      <c r="B114" s="661" t="s">
        <v>11739</v>
      </c>
      <c r="C114" s="662" t="s">
        <v>6245</v>
      </c>
      <c r="D114" s="663">
        <v>42394</v>
      </c>
      <c r="E114" s="664">
        <v>2176.0700000000002</v>
      </c>
      <c r="F114" s="665" t="s">
        <v>6139</v>
      </c>
      <c r="G114" s="661" t="s">
        <v>11401</v>
      </c>
      <c r="H114" s="665" t="s">
        <v>5757</v>
      </c>
      <c r="I114" s="666" t="s">
        <v>11401</v>
      </c>
      <c r="J114" s="661" t="s">
        <v>11740</v>
      </c>
      <c r="K114" s="666" t="s">
        <v>984</v>
      </c>
      <c r="L114" s="663">
        <v>43258</v>
      </c>
      <c r="M114" s="1438" t="s">
        <v>11741</v>
      </c>
    </row>
    <row r="115" spans="1:13" ht="24">
      <c r="A115" s="1439">
        <v>112</v>
      </c>
      <c r="B115" s="667" t="s">
        <v>11742</v>
      </c>
      <c r="C115" s="668" t="s">
        <v>3704</v>
      </c>
      <c r="D115" s="669">
        <v>42408</v>
      </c>
      <c r="E115" s="670">
        <v>8425.75</v>
      </c>
      <c r="F115" s="671" t="s">
        <v>11703</v>
      </c>
      <c r="G115" s="667" t="s">
        <v>11401</v>
      </c>
      <c r="H115" s="671" t="s">
        <v>5925</v>
      </c>
      <c r="I115" s="672" t="s">
        <v>11401</v>
      </c>
      <c r="J115" s="667" t="s">
        <v>11743</v>
      </c>
      <c r="K115" s="672" t="s">
        <v>984</v>
      </c>
      <c r="L115" s="669">
        <v>43248</v>
      </c>
      <c r="M115" s="1440" t="s">
        <v>11744</v>
      </c>
    </row>
    <row r="116" spans="1:13">
      <c r="A116" s="1437">
        <v>113</v>
      </c>
      <c r="B116" s="661" t="s">
        <v>11745</v>
      </c>
      <c r="C116" s="662" t="s">
        <v>5390</v>
      </c>
      <c r="D116" s="663">
        <v>42318</v>
      </c>
      <c r="E116" s="664">
        <v>7748.69</v>
      </c>
      <c r="F116" s="665" t="s">
        <v>11746</v>
      </c>
      <c r="G116" s="661" t="s">
        <v>11401</v>
      </c>
      <c r="H116" s="665" t="s">
        <v>5522</v>
      </c>
      <c r="I116" s="666" t="s">
        <v>11401</v>
      </c>
      <c r="J116" s="661" t="s">
        <v>11747</v>
      </c>
      <c r="K116" s="666" t="s">
        <v>984</v>
      </c>
      <c r="L116" s="663">
        <v>43276</v>
      </c>
      <c r="M116" s="1438" t="s">
        <v>11748</v>
      </c>
    </row>
    <row r="117" spans="1:13">
      <c r="A117" s="1439">
        <v>114</v>
      </c>
      <c r="B117" s="667" t="s">
        <v>11749</v>
      </c>
      <c r="C117" s="668" t="s">
        <v>5543</v>
      </c>
      <c r="D117" s="669">
        <v>42318</v>
      </c>
      <c r="E117" s="670">
        <v>5597.68</v>
      </c>
      <c r="F117" s="671" t="s">
        <v>11746</v>
      </c>
      <c r="G117" s="667" t="s">
        <v>11401</v>
      </c>
      <c r="H117" s="671" t="s">
        <v>5522</v>
      </c>
      <c r="I117" s="672" t="s">
        <v>11401</v>
      </c>
      <c r="J117" s="667" t="s">
        <v>11750</v>
      </c>
      <c r="K117" s="672" t="s">
        <v>984</v>
      </c>
      <c r="L117" s="669">
        <v>43276</v>
      </c>
      <c r="M117" s="1440" t="s">
        <v>11751</v>
      </c>
    </row>
    <row r="118" spans="1:13">
      <c r="A118" s="1437">
        <v>115</v>
      </c>
      <c r="B118" s="661" t="s">
        <v>11752</v>
      </c>
      <c r="C118" s="662" t="s">
        <v>3780</v>
      </c>
      <c r="D118" s="663">
        <v>42275</v>
      </c>
      <c r="E118" s="664">
        <v>2394.4699999999998</v>
      </c>
      <c r="F118" s="665" t="s">
        <v>11753</v>
      </c>
      <c r="G118" s="661" t="s">
        <v>11401</v>
      </c>
      <c r="H118" s="665" t="s">
        <v>5185</v>
      </c>
      <c r="I118" s="666" t="s">
        <v>11401</v>
      </c>
      <c r="J118" s="661" t="s">
        <v>11754</v>
      </c>
      <c r="K118" s="666" t="s">
        <v>984</v>
      </c>
      <c r="L118" s="663">
        <v>43276</v>
      </c>
      <c r="M118" s="1438" t="s">
        <v>11755</v>
      </c>
    </row>
    <row r="119" spans="1:13">
      <c r="A119" s="1439">
        <v>116</v>
      </c>
      <c r="B119" s="667" t="s">
        <v>11756</v>
      </c>
      <c r="C119" s="668" t="s">
        <v>5358</v>
      </c>
      <c r="D119" s="669">
        <v>42313</v>
      </c>
      <c r="E119" s="670">
        <v>813.6</v>
      </c>
      <c r="F119" s="671" t="s">
        <v>961</v>
      </c>
      <c r="G119" s="667" t="s">
        <v>11401</v>
      </c>
      <c r="H119" s="671" t="s">
        <v>5359</v>
      </c>
      <c r="I119" s="672" t="s">
        <v>11401</v>
      </c>
      <c r="J119" s="667" t="s">
        <v>11757</v>
      </c>
      <c r="K119" s="672" t="s">
        <v>984</v>
      </c>
      <c r="L119" s="669">
        <v>43286</v>
      </c>
      <c r="M119" s="1440" t="s">
        <v>11758</v>
      </c>
    </row>
    <row r="120" spans="1:13">
      <c r="A120" s="1437">
        <v>117</v>
      </c>
      <c r="B120" s="661" t="s">
        <v>11759</v>
      </c>
      <c r="C120" s="662" t="s">
        <v>6034</v>
      </c>
      <c r="D120" s="663">
        <v>42473</v>
      </c>
      <c r="E120" s="664">
        <v>2323.23</v>
      </c>
      <c r="F120" s="665" t="s">
        <v>4821</v>
      </c>
      <c r="G120" s="661" t="s">
        <v>11401</v>
      </c>
      <c r="H120" s="665" t="s">
        <v>6035</v>
      </c>
      <c r="I120" s="666" t="s">
        <v>11401</v>
      </c>
      <c r="J120" s="661" t="s">
        <v>11760</v>
      </c>
      <c r="K120" s="666" t="s">
        <v>984</v>
      </c>
      <c r="L120" s="663">
        <v>43326</v>
      </c>
      <c r="M120" s="1438" t="s">
        <v>11761</v>
      </c>
    </row>
    <row r="121" spans="1:13">
      <c r="A121" s="1439">
        <v>118</v>
      </c>
      <c r="B121" s="667" t="s">
        <v>12012</v>
      </c>
      <c r="C121" s="668" t="s">
        <v>8078</v>
      </c>
      <c r="D121" s="669">
        <v>37792</v>
      </c>
      <c r="E121" s="670">
        <v>24.44</v>
      </c>
      <c r="F121" s="671" t="s">
        <v>3148</v>
      </c>
      <c r="G121" s="667" t="s">
        <v>11401</v>
      </c>
      <c r="H121" s="671" t="s">
        <v>11260</v>
      </c>
      <c r="I121" s="672" t="s">
        <v>11401</v>
      </c>
      <c r="J121" s="667" t="s">
        <v>12013</v>
      </c>
      <c r="K121" s="672" t="s">
        <v>984</v>
      </c>
      <c r="L121" s="669">
        <v>43353</v>
      </c>
      <c r="M121" s="1440" t="s">
        <v>12014</v>
      </c>
    </row>
    <row r="122" spans="1:13">
      <c r="A122" s="1437">
        <v>119</v>
      </c>
      <c r="B122" s="661" t="s">
        <v>11762</v>
      </c>
      <c r="C122" s="662" t="s">
        <v>4532</v>
      </c>
      <c r="D122" s="663">
        <v>42116</v>
      </c>
      <c r="E122" s="664">
        <v>5399.1</v>
      </c>
      <c r="F122" s="665" t="s">
        <v>4654</v>
      </c>
      <c r="G122" s="661" t="s">
        <v>11401</v>
      </c>
      <c r="H122" s="665" t="s">
        <v>4474</v>
      </c>
      <c r="I122" s="666" t="s">
        <v>11401</v>
      </c>
      <c r="J122" s="661" t="s">
        <v>11763</v>
      </c>
      <c r="K122" s="666" t="s">
        <v>984</v>
      </c>
      <c r="L122" s="663">
        <v>43227</v>
      </c>
      <c r="M122" s="1438" t="s">
        <v>11764</v>
      </c>
    </row>
    <row r="123" spans="1:13">
      <c r="A123" s="1439">
        <v>120</v>
      </c>
      <c r="B123" s="667" t="s">
        <v>11765</v>
      </c>
      <c r="C123" s="668" t="s">
        <v>5085</v>
      </c>
      <c r="D123" s="669">
        <v>42556</v>
      </c>
      <c r="E123" s="670">
        <v>4433.7299999999996</v>
      </c>
      <c r="F123" s="671" t="s">
        <v>11766</v>
      </c>
      <c r="G123" s="667" t="s">
        <v>11401</v>
      </c>
      <c r="H123" s="671" t="s">
        <v>5379</v>
      </c>
      <c r="I123" s="672" t="s">
        <v>11401</v>
      </c>
      <c r="J123" s="667" t="s">
        <v>11767</v>
      </c>
      <c r="K123" s="672" t="s">
        <v>984</v>
      </c>
      <c r="L123" s="669">
        <v>43235</v>
      </c>
      <c r="M123" s="1440" t="s">
        <v>11768</v>
      </c>
    </row>
    <row r="124" spans="1:13">
      <c r="A124" s="1437">
        <v>121</v>
      </c>
      <c r="B124" s="661" t="s">
        <v>11769</v>
      </c>
      <c r="C124" s="662" t="s">
        <v>5326</v>
      </c>
      <c r="D124" s="663">
        <v>42373</v>
      </c>
      <c r="E124" s="664">
        <v>4884.34</v>
      </c>
      <c r="F124" s="665" t="s">
        <v>11770</v>
      </c>
      <c r="G124" s="661" t="s">
        <v>11401</v>
      </c>
      <c r="H124" s="665" t="s">
        <v>4474</v>
      </c>
      <c r="I124" s="666" t="s">
        <v>11401</v>
      </c>
      <c r="J124" s="661" t="s">
        <v>11771</v>
      </c>
      <c r="K124" s="666" t="s">
        <v>984</v>
      </c>
      <c r="L124" s="663">
        <v>43199</v>
      </c>
      <c r="M124" s="1438" t="s">
        <v>11772</v>
      </c>
    </row>
    <row r="125" spans="1:13">
      <c r="A125" s="1439">
        <v>122</v>
      </c>
      <c r="B125" s="667" t="s">
        <v>11773</v>
      </c>
      <c r="C125" s="668" t="s">
        <v>5068</v>
      </c>
      <c r="D125" s="669">
        <v>42122</v>
      </c>
      <c r="E125" s="670">
        <v>647.65</v>
      </c>
      <c r="F125" s="671" t="s">
        <v>4654</v>
      </c>
      <c r="G125" s="667" t="s">
        <v>11401</v>
      </c>
      <c r="H125" s="671" t="s">
        <v>5072</v>
      </c>
      <c r="I125" s="672" t="s">
        <v>11401</v>
      </c>
      <c r="J125" s="667" t="s">
        <v>11774</v>
      </c>
      <c r="K125" s="672" t="s">
        <v>984</v>
      </c>
      <c r="L125" s="669">
        <v>43395</v>
      </c>
      <c r="M125" s="1440" t="s">
        <v>11775</v>
      </c>
    </row>
    <row r="126" spans="1:13">
      <c r="A126" s="1437">
        <v>123</v>
      </c>
      <c r="B126" s="661" t="s">
        <v>11776</v>
      </c>
      <c r="C126" s="662" t="s">
        <v>4761</v>
      </c>
      <c r="D126" s="663">
        <v>42118</v>
      </c>
      <c r="E126" s="664">
        <v>659.11</v>
      </c>
      <c r="F126" s="665" t="s">
        <v>4654</v>
      </c>
      <c r="G126" s="661" t="s">
        <v>11401</v>
      </c>
      <c r="H126" s="665" t="s">
        <v>4474</v>
      </c>
      <c r="I126" s="666" t="s">
        <v>11401</v>
      </c>
      <c r="J126" s="661" t="s">
        <v>11777</v>
      </c>
      <c r="K126" s="666" t="s">
        <v>984</v>
      </c>
      <c r="L126" s="663">
        <v>43200</v>
      </c>
      <c r="M126" s="1438" t="s">
        <v>11778</v>
      </c>
    </row>
    <row r="127" spans="1:13">
      <c r="A127" s="1439">
        <v>124</v>
      </c>
      <c r="B127" s="667" t="s">
        <v>11779</v>
      </c>
      <c r="C127" s="668" t="s">
        <v>4887</v>
      </c>
      <c r="D127" s="669">
        <v>42331</v>
      </c>
      <c r="E127" s="670">
        <v>3080.98</v>
      </c>
      <c r="F127" s="671" t="s">
        <v>11693</v>
      </c>
      <c r="G127" s="667" t="s">
        <v>11401</v>
      </c>
      <c r="H127" s="671" t="s">
        <v>4474</v>
      </c>
      <c r="I127" s="672" t="s">
        <v>11401</v>
      </c>
      <c r="J127" s="667" t="s">
        <v>11780</v>
      </c>
      <c r="K127" s="672" t="s">
        <v>984</v>
      </c>
      <c r="L127" s="669">
        <v>43199</v>
      </c>
      <c r="M127" s="1440" t="s">
        <v>11781</v>
      </c>
    </row>
    <row r="128" spans="1:13">
      <c r="A128" s="1437">
        <v>125</v>
      </c>
      <c r="B128" s="661" t="s">
        <v>11782</v>
      </c>
      <c r="C128" s="662" t="s">
        <v>6238</v>
      </c>
      <c r="D128" s="663">
        <v>42395</v>
      </c>
      <c r="E128" s="664">
        <v>7191.2</v>
      </c>
      <c r="F128" s="665" t="s">
        <v>11783</v>
      </c>
      <c r="G128" s="661" t="s">
        <v>11401</v>
      </c>
      <c r="H128" s="665" t="s">
        <v>4474</v>
      </c>
      <c r="I128" s="666" t="s">
        <v>11401</v>
      </c>
      <c r="J128" s="661" t="s">
        <v>11784</v>
      </c>
      <c r="K128" s="666" t="s">
        <v>984</v>
      </c>
      <c r="L128" s="663">
        <v>43192</v>
      </c>
      <c r="M128" s="1438" t="s">
        <v>11785</v>
      </c>
    </row>
    <row r="129" spans="1:13">
      <c r="A129" s="1439">
        <v>126</v>
      </c>
      <c r="B129" s="667" t="s">
        <v>11786</v>
      </c>
      <c r="C129" s="668" t="s">
        <v>4221</v>
      </c>
      <c r="D129" s="669">
        <v>42383</v>
      </c>
      <c r="E129" s="670">
        <v>2588.5500000000002</v>
      </c>
      <c r="F129" s="671" t="s">
        <v>5934</v>
      </c>
      <c r="G129" s="667" t="s">
        <v>11401</v>
      </c>
      <c r="H129" s="671" t="s">
        <v>4474</v>
      </c>
      <c r="I129" s="672" t="s">
        <v>11401</v>
      </c>
      <c r="J129" s="667" t="s">
        <v>11787</v>
      </c>
      <c r="K129" s="672" t="s">
        <v>984</v>
      </c>
      <c r="L129" s="669">
        <v>43199</v>
      </c>
      <c r="M129" s="1440" t="s">
        <v>11788</v>
      </c>
    </row>
    <row r="130" spans="1:13">
      <c r="A130" s="1437">
        <v>127</v>
      </c>
      <c r="B130" s="661" t="s">
        <v>11789</v>
      </c>
      <c r="C130" s="662" t="s">
        <v>4637</v>
      </c>
      <c r="D130" s="663">
        <v>42433</v>
      </c>
      <c r="E130" s="664">
        <v>4435.24</v>
      </c>
      <c r="F130" s="665" t="s">
        <v>6215</v>
      </c>
      <c r="G130" s="661" t="s">
        <v>11401</v>
      </c>
      <c r="H130" s="665" t="s">
        <v>4474</v>
      </c>
      <c r="I130" s="666" t="s">
        <v>11401</v>
      </c>
      <c r="J130" s="661" t="s">
        <v>11790</v>
      </c>
      <c r="K130" s="666" t="s">
        <v>984</v>
      </c>
      <c r="L130" s="663">
        <v>43199</v>
      </c>
      <c r="M130" s="1438" t="s">
        <v>11791</v>
      </c>
    </row>
    <row r="131" spans="1:13">
      <c r="A131" s="1439">
        <v>128</v>
      </c>
      <c r="B131" s="667" t="s">
        <v>11792</v>
      </c>
      <c r="C131" s="668" t="s">
        <v>2298</v>
      </c>
      <c r="D131" s="669">
        <v>42559</v>
      </c>
      <c r="E131" s="670">
        <v>291.23</v>
      </c>
      <c r="F131" s="671" t="s">
        <v>11793</v>
      </c>
      <c r="G131" s="667" t="s">
        <v>11401</v>
      </c>
      <c r="H131" s="671" t="s">
        <v>4474</v>
      </c>
      <c r="I131" s="672" t="s">
        <v>11401</v>
      </c>
      <c r="J131" s="667" t="s">
        <v>11794</v>
      </c>
      <c r="K131" s="672" t="s">
        <v>984</v>
      </c>
      <c r="L131" s="669">
        <v>43200</v>
      </c>
      <c r="M131" s="1440" t="s">
        <v>11795</v>
      </c>
    </row>
    <row r="132" spans="1:13">
      <c r="A132" s="1437">
        <v>129</v>
      </c>
      <c r="B132" s="661" t="s">
        <v>11796</v>
      </c>
      <c r="C132" s="662" t="s">
        <v>3623</v>
      </c>
      <c r="D132" s="663">
        <v>42184</v>
      </c>
      <c r="E132" s="664">
        <v>554.87</v>
      </c>
      <c r="F132" s="665" t="s">
        <v>11797</v>
      </c>
      <c r="G132" s="661" t="s">
        <v>11401</v>
      </c>
      <c r="H132" s="665" t="s">
        <v>4474</v>
      </c>
      <c r="I132" s="666" t="s">
        <v>11401</v>
      </c>
      <c r="J132" s="661" t="s">
        <v>11798</v>
      </c>
      <c r="K132" s="666" t="s">
        <v>984</v>
      </c>
      <c r="L132" s="663">
        <v>43200</v>
      </c>
      <c r="M132" s="1438" t="s">
        <v>11799</v>
      </c>
    </row>
    <row r="133" spans="1:13">
      <c r="A133" s="1439">
        <v>130</v>
      </c>
      <c r="B133" s="667" t="s">
        <v>11800</v>
      </c>
      <c r="C133" s="668" t="s">
        <v>2248</v>
      </c>
      <c r="D133" s="669">
        <v>42360</v>
      </c>
      <c r="E133" s="670">
        <v>530.94000000000005</v>
      </c>
      <c r="F133" s="671" t="s">
        <v>11801</v>
      </c>
      <c r="G133" s="667" t="s">
        <v>11401</v>
      </c>
      <c r="H133" s="671" t="s">
        <v>4474</v>
      </c>
      <c r="I133" s="672" t="s">
        <v>11401</v>
      </c>
      <c r="J133" s="667" t="s">
        <v>11802</v>
      </c>
      <c r="K133" s="672" t="s">
        <v>984</v>
      </c>
      <c r="L133" s="669">
        <v>43200</v>
      </c>
      <c r="M133" s="1440" t="s">
        <v>11803</v>
      </c>
    </row>
    <row r="134" spans="1:13">
      <c r="A134" s="1437">
        <v>131</v>
      </c>
      <c r="B134" s="661" t="s">
        <v>11804</v>
      </c>
      <c r="C134" s="662" t="s">
        <v>4497</v>
      </c>
      <c r="D134" s="663">
        <v>42111</v>
      </c>
      <c r="E134" s="664">
        <v>398.35</v>
      </c>
      <c r="F134" s="665" t="s">
        <v>5247</v>
      </c>
      <c r="G134" s="661" t="s">
        <v>11401</v>
      </c>
      <c r="H134" s="665" t="s">
        <v>4474</v>
      </c>
      <c r="I134" s="666" t="s">
        <v>11401</v>
      </c>
      <c r="J134" s="661" t="s">
        <v>11805</v>
      </c>
      <c r="K134" s="666" t="s">
        <v>984</v>
      </c>
      <c r="L134" s="663">
        <v>43200</v>
      </c>
      <c r="M134" s="1438" t="s">
        <v>11806</v>
      </c>
    </row>
    <row r="135" spans="1:13">
      <c r="A135" s="1439">
        <v>132</v>
      </c>
      <c r="B135" s="667" t="s">
        <v>11807</v>
      </c>
      <c r="C135" s="668" t="s">
        <v>6376</v>
      </c>
      <c r="D135" s="669">
        <v>42408</v>
      </c>
      <c r="E135" s="670">
        <v>639.53</v>
      </c>
      <c r="F135" s="671" t="s">
        <v>11808</v>
      </c>
      <c r="G135" s="667" t="s">
        <v>11401</v>
      </c>
      <c r="H135" s="671" t="s">
        <v>6377</v>
      </c>
      <c r="I135" s="672" t="s">
        <v>11401</v>
      </c>
      <c r="J135" s="667" t="s">
        <v>11809</v>
      </c>
      <c r="K135" s="672" t="s">
        <v>984</v>
      </c>
      <c r="L135" s="669">
        <v>43210</v>
      </c>
      <c r="M135" s="1440" t="s">
        <v>11810</v>
      </c>
    </row>
    <row r="136" spans="1:13">
      <c r="A136" s="1437">
        <v>133</v>
      </c>
      <c r="B136" s="661" t="s">
        <v>11811</v>
      </c>
      <c r="C136" s="662" t="s">
        <v>4385</v>
      </c>
      <c r="D136" s="663">
        <v>42116</v>
      </c>
      <c r="E136" s="664">
        <v>205.11</v>
      </c>
      <c r="F136" s="665" t="s">
        <v>11027</v>
      </c>
      <c r="G136" s="661" t="s">
        <v>11401</v>
      </c>
      <c r="H136" s="665" t="s">
        <v>4474</v>
      </c>
      <c r="I136" s="666" t="s">
        <v>11401</v>
      </c>
      <c r="J136" s="661" t="s">
        <v>11812</v>
      </c>
      <c r="K136" s="666" t="s">
        <v>984</v>
      </c>
      <c r="L136" s="663">
        <v>43207</v>
      </c>
      <c r="M136" s="1438" t="s">
        <v>11813</v>
      </c>
    </row>
    <row r="137" spans="1:13">
      <c r="A137" s="1439">
        <v>134</v>
      </c>
      <c r="B137" s="667" t="s">
        <v>12015</v>
      </c>
      <c r="C137" s="668" t="s">
        <v>4868</v>
      </c>
      <c r="D137" s="669">
        <v>34859</v>
      </c>
      <c r="E137" s="670">
        <v>8.56</v>
      </c>
      <c r="F137" s="671" t="s">
        <v>3148</v>
      </c>
      <c r="G137" s="667" t="s">
        <v>11401</v>
      </c>
      <c r="H137" s="671" t="s">
        <v>9727</v>
      </c>
      <c r="I137" s="672" t="s">
        <v>11401</v>
      </c>
      <c r="J137" s="667" t="s">
        <v>12016</v>
      </c>
      <c r="K137" s="672" t="s">
        <v>984</v>
      </c>
      <c r="L137" s="669">
        <v>43300</v>
      </c>
      <c r="M137" s="1440" t="s">
        <v>12017</v>
      </c>
    </row>
    <row r="138" spans="1:13">
      <c r="A138" s="1437">
        <v>135</v>
      </c>
      <c r="B138" s="661" t="s">
        <v>11814</v>
      </c>
      <c r="C138" s="662" t="s">
        <v>2314</v>
      </c>
      <c r="D138" s="663">
        <v>42584</v>
      </c>
      <c r="E138" s="664">
        <v>654.17999999999995</v>
      </c>
      <c r="F138" s="665" t="s">
        <v>5749</v>
      </c>
      <c r="G138" s="661" t="s">
        <v>11401</v>
      </c>
      <c r="H138" s="665" t="s">
        <v>6494</v>
      </c>
      <c r="I138" s="666" t="s">
        <v>11401</v>
      </c>
      <c r="J138" s="661" t="s">
        <v>11815</v>
      </c>
      <c r="K138" s="666" t="s">
        <v>984</v>
      </c>
      <c r="L138" s="663">
        <v>43270</v>
      </c>
      <c r="M138" s="1438" t="s">
        <v>11816</v>
      </c>
    </row>
    <row r="139" spans="1:13">
      <c r="A139" s="1439">
        <v>136</v>
      </c>
      <c r="B139" s="667" t="s">
        <v>12018</v>
      </c>
      <c r="C139" s="668" t="s">
        <v>7279</v>
      </c>
      <c r="D139" s="669">
        <v>37314</v>
      </c>
      <c r="E139" s="670">
        <v>539.59</v>
      </c>
      <c r="F139" s="671" t="s">
        <v>12019</v>
      </c>
      <c r="G139" s="667" t="s">
        <v>11401</v>
      </c>
      <c r="H139" s="671" t="s">
        <v>7280</v>
      </c>
      <c r="I139" s="672" t="s">
        <v>11401</v>
      </c>
      <c r="J139" s="667" t="s">
        <v>12020</v>
      </c>
      <c r="K139" s="672" t="s">
        <v>984</v>
      </c>
      <c r="L139" s="669">
        <v>43284</v>
      </c>
      <c r="M139" s="1440" t="s">
        <v>12021</v>
      </c>
    </row>
    <row r="140" spans="1:13">
      <c r="A140" s="1437">
        <v>137</v>
      </c>
      <c r="B140" s="661" t="s">
        <v>11817</v>
      </c>
      <c r="C140" s="662" t="s">
        <v>4794</v>
      </c>
      <c r="D140" s="663">
        <v>42312</v>
      </c>
      <c r="E140" s="664">
        <v>1228.94</v>
      </c>
      <c r="F140" s="665" t="s">
        <v>4597</v>
      </c>
      <c r="G140" s="661" t="s">
        <v>11401</v>
      </c>
      <c r="H140" s="665" t="s">
        <v>5416</v>
      </c>
      <c r="I140" s="666" t="s">
        <v>11401</v>
      </c>
      <c r="J140" s="661" t="s">
        <v>11818</v>
      </c>
      <c r="K140" s="666" t="s">
        <v>984</v>
      </c>
      <c r="L140" s="663">
        <v>43355</v>
      </c>
      <c r="M140" s="1438" t="s">
        <v>11819</v>
      </c>
    </row>
    <row r="141" spans="1:13">
      <c r="A141" s="1439">
        <v>138</v>
      </c>
      <c r="B141" s="667" t="s">
        <v>11820</v>
      </c>
      <c r="C141" s="668" t="s">
        <v>5756</v>
      </c>
      <c r="D141" s="669">
        <v>42404</v>
      </c>
      <c r="E141" s="670">
        <v>9298.6200000000008</v>
      </c>
      <c r="F141" s="671" t="s">
        <v>11821</v>
      </c>
      <c r="G141" s="667" t="s">
        <v>11401</v>
      </c>
      <c r="H141" s="671" t="s">
        <v>5757</v>
      </c>
      <c r="I141" s="672" t="s">
        <v>11401</v>
      </c>
      <c r="J141" s="667" t="s">
        <v>11822</v>
      </c>
      <c r="K141" s="672" t="s">
        <v>984</v>
      </c>
      <c r="L141" s="669">
        <v>43264</v>
      </c>
      <c r="M141" s="1440" t="s">
        <v>11823</v>
      </c>
    </row>
    <row r="142" spans="1:13">
      <c r="A142" s="1437">
        <v>139</v>
      </c>
      <c r="B142" s="661" t="s">
        <v>11824</v>
      </c>
      <c r="C142" s="662" t="s">
        <v>6646</v>
      </c>
      <c r="D142" s="663">
        <v>43006</v>
      </c>
      <c r="E142" s="664">
        <v>157.08000000000001</v>
      </c>
      <c r="F142" s="665" t="s">
        <v>11808</v>
      </c>
      <c r="G142" s="661" t="s">
        <v>11401</v>
      </c>
      <c r="H142" s="665" t="s">
        <v>6647</v>
      </c>
      <c r="I142" s="666" t="s">
        <v>11401</v>
      </c>
      <c r="J142" s="661" t="s">
        <v>11825</v>
      </c>
      <c r="K142" s="666" t="s">
        <v>984</v>
      </c>
      <c r="L142" s="663">
        <v>43264</v>
      </c>
      <c r="M142" s="1438" t="s">
        <v>11826</v>
      </c>
    </row>
    <row r="143" spans="1:13">
      <c r="A143" s="1439">
        <v>140</v>
      </c>
      <c r="B143" s="667" t="s">
        <v>11827</v>
      </c>
      <c r="C143" s="668" t="s">
        <v>3252</v>
      </c>
      <c r="D143" s="669">
        <v>42360</v>
      </c>
      <c r="E143" s="670">
        <v>7485.22</v>
      </c>
      <c r="F143" s="671" t="s">
        <v>5534</v>
      </c>
      <c r="G143" s="667" t="s">
        <v>11401</v>
      </c>
      <c r="H143" s="671" t="s">
        <v>5374</v>
      </c>
      <c r="I143" s="672" t="s">
        <v>11401</v>
      </c>
      <c r="J143" s="667" t="s">
        <v>11828</v>
      </c>
      <c r="K143" s="672" t="s">
        <v>984</v>
      </c>
      <c r="L143" s="669">
        <v>43270</v>
      </c>
      <c r="M143" s="1440" t="s">
        <v>11829</v>
      </c>
    </row>
    <row r="144" spans="1:13">
      <c r="A144" s="1437">
        <v>141</v>
      </c>
      <c r="B144" s="661" t="s">
        <v>11830</v>
      </c>
      <c r="C144" s="662" t="s">
        <v>4368</v>
      </c>
      <c r="D144" s="663">
        <v>39297</v>
      </c>
      <c r="E144" s="664">
        <v>4187.59</v>
      </c>
      <c r="F144" s="665" t="s">
        <v>3148</v>
      </c>
      <c r="G144" s="661" t="s">
        <v>11401</v>
      </c>
      <c r="H144" s="665" t="s">
        <v>4371</v>
      </c>
      <c r="I144" s="666" t="s">
        <v>11401</v>
      </c>
      <c r="J144" s="661" t="s">
        <v>11831</v>
      </c>
      <c r="K144" s="666" t="s">
        <v>984</v>
      </c>
      <c r="L144" s="663">
        <v>43395</v>
      </c>
      <c r="M144" s="1438" t="s">
        <v>11832</v>
      </c>
    </row>
    <row r="145" spans="1:13">
      <c r="A145" s="1439">
        <v>142</v>
      </c>
      <c r="B145" s="667" t="s">
        <v>11833</v>
      </c>
      <c r="C145" s="668" t="s">
        <v>6418</v>
      </c>
      <c r="D145" s="669">
        <v>42359</v>
      </c>
      <c r="E145" s="670">
        <v>28554.42</v>
      </c>
      <c r="F145" s="671" t="s">
        <v>5362</v>
      </c>
      <c r="G145" s="667" t="s">
        <v>11401</v>
      </c>
      <c r="H145" s="671" t="s">
        <v>6419</v>
      </c>
      <c r="I145" s="672" t="s">
        <v>11401</v>
      </c>
      <c r="J145" s="667" t="s">
        <v>11834</v>
      </c>
      <c r="K145" s="672" t="s">
        <v>984</v>
      </c>
      <c r="L145" s="669">
        <v>43377</v>
      </c>
      <c r="M145" s="1440" t="s">
        <v>11835</v>
      </c>
    </row>
    <row r="146" spans="1:13">
      <c r="A146" s="1437">
        <v>143</v>
      </c>
      <c r="B146" s="661" t="s">
        <v>11836</v>
      </c>
      <c r="C146" s="662" t="s">
        <v>3741</v>
      </c>
      <c r="D146" s="663">
        <v>42403</v>
      </c>
      <c r="E146" s="664">
        <v>764.09</v>
      </c>
      <c r="F146" s="665" t="s">
        <v>6266</v>
      </c>
      <c r="G146" s="661" t="s">
        <v>11837</v>
      </c>
      <c r="H146" s="665" t="s">
        <v>5838</v>
      </c>
      <c r="I146" s="666" t="s">
        <v>11837</v>
      </c>
      <c r="J146" s="661" t="s">
        <v>11838</v>
      </c>
      <c r="K146" s="666" t="s">
        <v>984</v>
      </c>
      <c r="L146" s="663">
        <v>43377</v>
      </c>
      <c r="M146" s="1438" t="s">
        <v>11839</v>
      </c>
    </row>
    <row r="147" spans="1:13">
      <c r="A147" s="1439">
        <v>144</v>
      </c>
      <c r="B147" s="667" t="s">
        <v>11840</v>
      </c>
      <c r="C147" s="668" t="s">
        <v>3289</v>
      </c>
      <c r="D147" s="669">
        <v>42774</v>
      </c>
      <c r="E147" s="670">
        <v>57.79</v>
      </c>
      <c r="F147" s="671" t="s">
        <v>5322</v>
      </c>
      <c r="G147" s="667" t="s">
        <v>11837</v>
      </c>
      <c r="H147" s="671" t="s">
        <v>5838</v>
      </c>
      <c r="I147" s="672" t="s">
        <v>11837</v>
      </c>
      <c r="J147" s="667" t="s">
        <v>11841</v>
      </c>
      <c r="K147" s="672" t="s">
        <v>984</v>
      </c>
      <c r="L147" s="669">
        <v>43381</v>
      </c>
      <c r="M147" s="1440" t="s">
        <v>11842</v>
      </c>
    </row>
    <row r="148" spans="1:13">
      <c r="A148" s="1437">
        <v>145</v>
      </c>
      <c r="B148" s="661" t="s">
        <v>12022</v>
      </c>
      <c r="C148" s="662" t="s">
        <v>563</v>
      </c>
      <c r="D148" s="663">
        <v>39090</v>
      </c>
      <c r="E148" s="664">
        <v>506.47</v>
      </c>
      <c r="F148" s="665" t="s">
        <v>7138</v>
      </c>
      <c r="G148" s="661" t="s">
        <v>11401</v>
      </c>
      <c r="H148" s="665" t="s">
        <v>674</v>
      </c>
      <c r="I148" s="666" t="s">
        <v>11401</v>
      </c>
      <c r="J148" s="661" t="s">
        <v>12023</v>
      </c>
      <c r="K148" s="666" t="s">
        <v>984</v>
      </c>
      <c r="L148" s="663">
        <v>43395</v>
      </c>
      <c r="M148" s="1438" t="s">
        <v>12024</v>
      </c>
    </row>
    <row r="149" spans="1:13">
      <c r="A149" s="1439">
        <v>146</v>
      </c>
      <c r="B149" s="667" t="s">
        <v>11843</v>
      </c>
      <c r="C149" s="668" t="s">
        <v>5314</v>
      </c>
      <c r="D149" s="669">
        <v>42312</v>
      </c>
      <c r="E149" s="670">
        <v>9944.4</v>
      </c>
      <c r="F149" s="671" t="s">
        <v>11158</v>
      </c>
      <c r="G149" s="667" t="s">
        <v>11401</v>
      </c>
      <c r="H149" s="671" t="s">
        <v>5310</v>
      </c>
      <c r="I149" s="672" t="s">
        <v>11401</v>
      </c>
      <c r="J149" s="667" t="s">
        <v>11844</v>
      </c>
      <c r="K149" s="672" t="s">
        <v>984</v>
      </c>
      <c r="L149" s="669">
        <v>43399</v>
      </c>
      <c r="M149" s="1440" t="s">
        <v>11845</v>
      </c>
    </row>
    <row r="150" spans="1:13">
      <c r="A150" s="1437">
        <v>147</v>
      </c>
      <c r="B150" s="661" t="s">
        <v>11846</v>
      </c>
      <c r="C150" s="662" t="s">
        <v>11379</v>
      </c>
      <c r="D150" s="663">
        <v>42310</v>
      </c>
      <c r="E150" s="664">
        <v>128.69</v>
      </c>
      <c r="F150" s="665" t="s">
        <v>5626</v>
      </c>
      <c r="G150" s="661" t="s">
        <v>11401</v>
      </c>
      <c r="H150" s="665" t="s">
        <v>11381</v>
      </c>
      <c r="I150" s="666" t="s">
        <v>11401</v>
      </c>
      <c r="J150" s="661" t="s">
        <v>11847</v>
      </c>
      <c r="K150" s="666" t="s">
        <v>984</v>
      </c>
      <c r="L150" s="663">
        <v>43416</v>
      </c>
      <c r="M150" s="1438" t="s">
        <v>11848</v>
      </c>
    </row>
    <row r="151" spans="1:13">
      <c r="A151" s="1439">
        <v>148</v>
      </c>
      <c r="B151" s="667" t="s">
        <v>11849</v>
      </c>
      <c r="C151" s="668" t="s">
        <v>4353</v>
      </c>
      <c r="D151" s="669">
        <v>37536</v>
      </c>
      <c r="E151" s="670">
        <v>1070.3900000000001</v>
      </c>
      <c r="F151" s="671" t="s">
        <v>7120</v>
      </c>
      <c r="G151" s="667" t="s">
        <v>11401</v>
      </c>
      <c r="H151" s="671" t="s">
        <v>4355</v>
      </c>
      <c r="I151" s="672" t="s">
        <v>11401</v>
      </c>
      <c r="J151" s="667" t="s">
        <v>11850</v>
      </c>
      <c r="K151" s="672" t="s">
        <v>984</v>
      </c>
      <c r="L151" s="669">
        <v>43411</v>
      </c>
      <c r="M151" s="1440" t="s">
        <v>11851</v>
      </c>
    </row>
    <row r="152" spans="1:13">
      <c r="A152" s="1437">
        <v>149</v>
      </c>
      <c r="B152" s="661" t="s">
        <v>11852</v>
      </c>
      <c r="C152" s="662" t="s">
        <v>3357</v>
      </c>
      <c r="D152" s="663">
        <v>39293</v>
      </c>
      <c r="E152" s="664">
        <v>309.73</v>
      </c>
      <c r="F152" s="665" t="s">
        <v>3445</v>
      </c>
      <c r="G152" s="661" t="s">
        <v>11401</v>
      </c>
      <c r="H152" s="665" t="s">
        <v>3359</v>
      </c>
      <c r="I152" s="666" t="s">
        <v>11401</v>
      </c>
      <c r="J152" s="661" t="s">
        <v>11853</v>
      </c>
      <c r="K152" s="666" t="s">
        <v>984</v>
      </c>
      <c r="L152" s="663">
        <v>43454</v>
      </c>
      <c r="M152" s="1438" t="s">
        <v>11854</v>
      </c>
    </row>
    <row r="153" spans="1:13">
      <c r="A153" s="1439">
        <v>150</v>
      </c>
      <c r="B153" s="667" t="s">
        <v>11855</v>
      </c>
      <c r="C153" s="668" t="s">
        <v>5007</v>
      </c>
      <c r="D153" s="669">
        <v>42164</v>
      </c>
      <c r="E153" s="670">
        <v>2187.71</v>
      </c>
      <c r="F153" s="671" t="s">
        <v>11856</v>
      </c>
      <c r="G153" s="667" t="s">
        <v>11401</v>
      </c>
      <c r="H153" s="671" t="s">
        <v>5008</v>
      </c>
      <c r="I153" s="672" t="s">
        <v>11401</v>
      </c>
      <c r="J153" s="667" t="s">
        <v>11857</v>
      </c>
      <c r="K153" s="672" t="s">
        <v>984</v>
      </c>
      <c r="L153" s="669">
        <v>43405</v>
      </c>
      <c r="M153" s="1440" t="s">
        <v>11858</v>
      </c>
    </row>
    <row r="154" spans="1:13">
      <c r="A154" s="1437">
        <v>151</v>
      </c>
      <c r="B154" s="661" t="s">
        <v>11859</v>
      </c>
      <c r="C154" s="662" t="s">
        <v>4353</v>
      </c>
      <c r="D154" s="663">
        <v>37536</v>
      </c>
      <c r="E154" s="664">
        <v>1070.3900000000001</v>
      </c>
      <c r="F154" s="665" t="s">
        <v>3148</v>
      </c>
      <c r="G154" s="661" t="s">
        <v>11401</v>
      </c>
      <c r="H154" s="665" t="s">
        <v>7120</v>
      </c>
      <c r="I154" s="666" t="s">
        <v>11401</v>
      </c>
      <c r="J154" s="661" t="s">
        <v>11860</v>
      </c>
      <c r="K154" s="666" t="s">
        <v>984</v>
      </c>
      <c r="L154" s="663">
        <v>43378</v>
      </c>
      <c r="M154" s="1438" t="s">
        <v>11861</v>
      </c>
    </row>
    <row r="155" spans="1:13">
      <c r="A155" s="1439">
        <v>152</v>
      </c>
      <c r="B155" s="667" t="s">
        <v>11862</v>
      </c>
      <c r="C155" s="668" t="s">
        <v>6658</v>
      </c>
      <c r="D155" s="669">
        <v>43032</v>
      </c>
      <c r="E155" s="670">
        <v>49260.41</v>
      </c>
      <c r="F155" s="671" t="s">
        <v>11863</v>
      </c>
      <c r="G155" s="667" t="s">
        <v>11401</v>
      </c>
      <c r="H155" s="671" t="s">
        <v>6659</v>
      </c>
      <c r="I155" s="672" t="s">
        <v>11401</v>
      </c>
      <c r="J155" s="667" t="s">
        <v>11864</v>
      </c>
      <c r="K155" s="672" t="s">
        <v>984</v>
      </c>
      <c r="L155" s="669">
        <v>43437</v>
      </c>
      <c r="M155" s="1440" t="s">
        <v>11865</v>
      </c>
    </row>
    <row r="156" spans="1:13">
      <c r="A156" s="1437">
        <v>153</v>
      </c>
      <c r="B156" s="661" t="s">
        <v>11866</v>
      </c>
      <c r="C156" s="662" t="s">
        <v>4689</v>
      </c>
      <c r="D156" s="663">
        <v>42150</v>
      </c>
      <c r="E156" s="664">
        <v>1308.45</v>
      </c>
      <c r="F156" s="665" t="s">
        <v>5083</v>
      </c>
      <c r="G156" s="661" t="s">
        <v>11401</v>
      </c>
      <c r="H156" s="665" t="s">
        <v>4986</v>
      </c>
      <c r="I156" s="666" t="s">
        <v>11401</v>
      </c>
      <c r="J156" s="661" t="s">
        <v>11867</v>
      </c>
      <c r="K156" s="666" t="s">
        <v>984</v>
      </c>
      <c r="L156" s="663">
        <v>43437</v>
      </c>
      <c r="M156" s="1438" t="s">
        <v>11868</v>
      </c>
    </row>
    <row r="157" spans="1:13">
      <c r="A157" s="1439">
        <v>154</v>
      </c>
      <c r="B157" s="667" t="s">
        <v>11869</v>
      </c>
      <c r="C157" s="668" t="s">
        <v>3264</v>
      </c>
      <c r="D157" s="669">
        <v>38772</v>
      </c>
      <c r="E157" s="670">
        <v>1953.65</v>
      </c>
      <c r="F157" s="671" t="s">
        <v>3148</v>
      </c>
      <c r="G157" s="667" t="s">
        <v>11401</v>
      </c>
      <c r="H157" s="671" t="s">
        <v>3266</v>
      </c>
      <c r="I157" s="672" t="s">
        <v>11401</v>
      </c>
      <c r="J157" s="667" t="s">
        <v>11870</v>
      </c>
      <c r="K157" s="672" t="s">
        <v>984</v>
      </c>
      <c r="L157" s="669">
        <v>43444</v>
      </c>
      <c r="M157" s="1440" t="s">
        <v>11871</v>
      </c>
    </row>
    <row r="158" spans="1:13">
      <c r="A158" s="1437">
        <v>155</v>
      </c>
      <c r="B158" s="661" t="s">
        <v>11872</v>
      </c>
      <c r="C158" s="662" t="s">
        <v>3268</v>
      </c>
      <c r="D158" s="663">
        <v>38772</v>
      </c>
      <c r="E158" s="664">
        <v>743.39</v>
      </c>
      <c r="F158" s="665" t="s">
        <v>3148</v>
      </c>
      <c r="G158" s="661" t="s">
        <v>11401</v>
      </c>
      <c r="H158" s="665" t="s">
        <v>3266</v>
      </c>
      <c r="I158" s="666" t="s">
        <v>11401</v>
      </c>
      <c r="J158" s="661" t="s">
        <v>11873</v>
      </c>
      <c r="K158" s="666" t="s">
        <v>984</v>
      </c>
      <c r="L158" s="663">
        <v>43444</v>
      </c>
      <c r="M158" s="1438" t="s">
        <v>11871</v>
      </c>
    </row>
    <row r="159" spans="1:13">
      <c r="A159" s="1439">
        <v>156</v>
      </c>
      <c r="B159" s="667" t="s">
        <v>11874</v>
      </c>
      <c r="C159" s="668" t="s">
        <v>5192</v>
      </c>
      <c r="D159" s="669">
        <v>39384</v>
      </c>
      <c r="E159" s="670">
        <v>1625.38</v>
      </c>
      <c r="F159" s="671" t="s">
        <v>11875</v>
      </c>
      <c r="G159" s="667" t="s">
        <v>11401</v>
      </c>
      <c r="H159" s="671" t="s">
        <v>653</v>
      </c>
      <c r="I159" s="672" t="s">
        <v>11401</v>
      </c>
      <c r="J159" s="667" t="s">
        <v>11876</v>
      </c>
      <c r="K159" s="672" t="s">
        <v>984</v>
      </c>
      <c r="L159" s="669">
        <v>43441</v>
      </c>
      <c r="M159" s="1440" t="s">
        <v>11877</v>
      </c>
    </row>
    <row r="160" spans="1:13">
      <c r="A160" s="1437">
        <v>157</v>
      </c>
      <c r="B160" s="661" t="s">
        <v>11878</v>
      </c>
      <c r="C160" s="662" t="s">
        <v>4228</v>
      </c>
      <c r="D160" s="663">
        <v>42305</v>
      </c>
      <c r="E160" s="664">
        <v>332.38</v>
      </c>
      <c r="F160" s="665" t="s">
        <v>6289</v>
      </c>
      <c r="G160" s="661" t="s">
        <v>11401</v>
      </c>
      <c r="H160" s="665" t="s">
        <v>5344</v>
      </c>
      <c r="I160" s="666" t="s">
        <v>11401</v>
      </c>
      <c r="J160" s="661" t="s">
        <v>11879</v>
      </c>
      <c r="K160" s="666" t="s">
        <v>984</v>
      </c>
      <c r="L160" s="663">
        <v>43459</v>
      </c>
      <c r="M160" s="1438" t="s">
        <v>11880</v>
      </c>
    </row>
    <row r="161" spans="1:13">
      <c r="A161" s="1439">
        <v>158</v>
      </c>
      <c r="B161" s="667" t="s">
        <v>12025</v>
      </c>
      <c r="C161" s="668" t="s">
        <v>7351</v>
      </c>
      <c r="D161" s="669">
        <v>37501</v>
      </c>
      <c r="E161" s="670">
        <v>114.46</v>
      </c>
      <c r="F161" s="671" t="s">
        <v>3148</v>
      </c>
      <c r="G161" s="667" t="s">
        <v>11401</v>
      </c>
      <c r="H161" s="671" t="s">
        <v>7353</v>
      </c>
      <c r="I161" s="672" t="s">
        <v>11401</v>
      </c>
      <c r="J161" s="667" t="s">
        <v>12026</v>
      </c>
      <c r="K161" s="672" t="s">
        <v>984</v>
      </c>
      <c r="L161" s="669">
        <v>43454</v>
      </c>
      <c r="M161" s="1440" t="s">
        <v>12027</v>
      </c>
    </row>
    <row r="162" spans="1:13">
      <c r="A162" s="1437">
        <v>159</v>
      </c>
      <c r="B162" s="661" t="s">
        <v>11881</v>
      </c>
      <c r="C162" s="662" t="s">
        <v>6187</v>
      </c>
      <c r="D162" s="663">
        <v>42458</v>
      </c>
      <c r="E162" s="664">
        <v>656.98</v>
      </c>
      <c r="F162" s="665" t="s">
        <v>6289</v>
      </c>
      <c r="G162" s="661" t="s">
        <v>11401</v>
      </c>
      <c r="H162" s="665" t="s">
        <v>5344</v>
      </c>
      <c r="I162" s="666" t="s">
        <v>11401</v>
      </c>
      <c r="J162" s="661" t="s">
        <v>11882</v>
      </c>
      <c r="K162" s="666" t="s">
        <v>984</v>
      </c>
      <c r="L162" s="663">
        <v>43459</v>
      </c>
      <c r="M162" s="1438" t="s">
        <v>11880</v>
      </c>
    </row>
    <row r="163" spans="1:13">
      <c r="A163" s="1439">
        <v>160</v>
      </c>
      <c r="B163" s="667" t="s">
        <v>11883</v>
      </c>
      <c r="C163" s="668" t="s">
        <v>6764</v>
      </c>
      <c r="D163" s="669">
        <v>43395</v>
      </c>
      <c r="E163" s="670">
        <v>4120.32</v>
      </c>
      <c r="F163" s="671" t="s">
        <v>11884</v>
      </c>
      <c r="G163" s="667" t="s">
        <v>11401</v>
      </c>
      <c r="H163" s="671" t="s">
        <v>6765</v>
      </c>
      <c r="I163" s="672" t="s">
        <v>11401</v>
      </c>
      <c r="J163" s="667" t="s">
        <v>11885</v>
      </c>
      <c r="K163" s="672" t="s">
        <v>984</v>
      </c>
      <c r="L163" s="669">
        <v>43427</v>
      </c>
      <c r="M163" s="1440" t="s">
        <v>11886</v>
      </c>
    </row>
    <row r="164" spans="1:13">
      <c r="A164" s="1437">
        <v>161</v>
      </c>
      <c r="B164" s="661" t="s">
        <v>11887</v>
      </c>
      <c r="C164" s="662" t="s">
        <v>4289</v>
      </c>
      <c r="D164" s="663">
        <v>42353</v>
      </c>
      <c r="E164" s="664">
        <v>9182.86</v>
      </c>
      <c r="F164" s="665" t="s">
        <v>634</v>
      </c>
      <c r="G164" s="661" t="s">
        <v>11401</v>
      </c>
      <c r="H164" s="665" t="s">
        <v>5600</v>
      </c>
      <c r="I164" s="666" t="s">
        <v>11401</v>
      </c>
      <c r="J164" s="661" t="s">
        <v>11888</v>
      </c>
      <c r="K164" s="666" t="s">
        <v>984</v>
      </c>
      <c r="L164" s="663">
        <v>43375</v>
      </c>
      <c r="M164" s="1438" t="s">
        <v>11889</v>
      </c>
    </row>
    <row r="165" spans="1:13">
      <c r="A165" s="1439">
        <v>162</v>
      </c>
      <c r="B165" s="667" t="s">
        <v>11890</v>
      </c>
      <c r="C165" s="668" t="s">
        <v>5599</v>
      </c>
      <c r="D165" s="669">
        <v>42340</v>
      </c>
      <c r="E165" s="670">
        <v>13361.17</v>
      </c>
      <c r="F165" s="671" t="s">
        <v>634</v>
      </c>
      <c r="G165" s="667" t="s">
        <v>11401</v>
      </c>
      <c r="H165" s="671" t="s">
        <v>5600</v>
      </c>
      <c r="I165" s="672" t="s">
        <v>11401</v>
      </c>
      <c r="J165" s="667" t="s">
        <v>11891</v>
      </c>
      <c r="K165" s="672" t="s">
        <v>984</v>
      </c>
      <c r="L165" s="669">
        <v>43375</v>
      </c>
      <c r="M165" s="1440" t="s">
        <v>11889</v>
      </c>
    </row>
    <row r="166" spans="1:13">
      <c r="A166" s="1437">
        <v>163</v>
      </c>
      <c r="B166" s="661" t="s">
        <v>12028</v>
      </c>
      <c r="C166" s="662" t="s">
        <v>7364</v>
      </c>
      <c r="D166" s="663">
        <v>37518</v>
      </c>
      <c r="E166" s="664">
        <v>39.39</v>
      </c>
      <c r="F166" s="665" t="s">
        <v>12029</v>
      </c>
      <c r="G166" s="661" t="s">
        <v>11401</v>
      </c>
      <c r="H166" s="665" t="s">
        <v>801</v>
      </c>
      <c r="I166" s="666" t="s">
        <v>11401</v>
      </c>
      <c r="J166" s="661" t="s">
        <v>12030</v>
      </c>
      <c r="K166" s="666" t="s">
        <v>984</v>
      </c>
      <c r="L166" s="663">
        <v>43440</v>
      </c>
      <c r="M166" s="1438" t="s">
        <v>12031</v>
      </c>
    </row>
    <row r="167" spans="1:13">
      <c r="A167" s="1439">
        <v>164</v>
      </c>
      <c r="B167" s="667" t="s">
        <v>12032</v>
      </c>
      <c r="C167" s="668" t="s">
        <v>11089</v>
      </c>
      <c r="D167" s="669">
        <v>39394</v>
      </c>
      <c r="E167" s="670">
        <v>8961.23</v>
      </c>
      <c r="F167" s="671" t="s">
        <v>776</v>
      </c>
      <c r="G167" s="667" t="s">
        <v>11401</v>
      </c>
      <c r="H167" s="671" t="s">
        <v>629</v>
      </c>
      <c r="I167" s="672" t="s">
        <v>11401</v>
      </c>
      <c r="J167" s="667" t="s">
        <v>12033</v>
      </c>
      <c r="K167" s="672">
        <v>21248</v>
      </c>
      <c r="L167" s="669">
        <v>43460</v>
      </c>
      <c r="M167" s="1440" t="s">
        <v>12034</v>
      </c>
    </row>
    <row r="168" spans="1:13">
      <c r="A168" s="1437">
        <v>165</v>
      </c>
      <c r="B168" s="661" t="s">
        <v>11892</v>
      </c>
      <c r="C168" s="662" t="s">
        <v>5512</v>
      </c>
      <c r="D168" s="663">
        <v>42310</v>
      </c>
      <c r="E168" s="664">
        <v>10875.41</v>
      </c>
      <c r="F168" s="665" t="s">
        <v>5572</v>
      </c>
      <c r="G168" s="661" t="s">
        <v>11401</v>
      </c>
      <c r="H168" s="665" t="s">
        <v>5513</v>
      </c>
      <c r="I168" s="666" t="s">
        <v>11401</v>
      </c>
      <c r="J168" s="661" t="s">
        <v>11893</v>
      </c>
      <c r="K168" s="666" t="s">
        <v>984</v>
      </c>
      <c r="L168" s="663">
        <v>43382</v>
      </c>
      <c r="M168" s="1438" t="s">
        <v>11894</v>
      </c>
    </row>
    <row r="169" spans="1:13">
      <c r="A169" s="1439">
        <v>166</v>
      </c>
      <c r="B169" s="667" t="s">
        <v>12035</v>
      </c>
      <c r="C169" s="668" t="s">
        <v>7452</v>
      </c>
      <c r="D169" s="669">
        <v>37763</v>
      </c>
      <c r="E169" s="670">
        <v>30.01</v>
      </c>
      <c r="F169" s="671" t="s">
        <v>12036</v>
      </c>
      <c r="G169" s="667" t="s">
        <v>11401</v>
      </c>
      <c r="H169" s="671" t="s">
        <v>7454</v>
      </c>
      <c r="I169" s="672" t="s">
        <v>11401</v>
      </c>
      <c r="J169" s="667" t="s">
        <v>12037</v>
      </c>
      <c r="K169" s="672" t="s">
        <v>984</v>
      </c>
      <c r="L169" s="669">
        <v>43454</v>
      </c>
      <c r="M169" s="1440" t="s">
        <v>12038</v>
      </c>
    </row>
    <row r="170" spans="1:13">
      <c r="A170" s="1437">
        <v>167</v>
      </c>
      <c r="B170" s="661" t="s">
        <v>11895</v>
      </c>
      <c r="C170" s="662" t="s">
        <v>6536</v>
      </c>
      <c r="D170" s="663">
        <v>42873</v>
      </c>
      <c r="E170" s="664">
        <v>10898.84</v>
      </c>
      <c r="F170" s="665" t="s">
        <v>829</v>
      </c>
      <c r="G170" s="661" t="s">
        <v>11401</v>
      </c>
      <c r="H170" s="665" t="s">
        <v>629</v>
      </c>
      <c r="I170" s="666" t="s">
        <v>11401</v>
      </c>
      <c r="J170" s="661" t="s">
        <v>11896</v>
      </c>
      <c r="K170" s="666" t="s">
        <v>984</v>
      </c>
      <c r="L170" s="663">
        <v>43440</v>
      </c>
      <c r="M170" s="1438" t="s">
        <v>11897</v>
      </c>
    </row>
    <row r="171" spans="1:13">
      <c r="A171" s="1439">
        <v>168</v>
      </c>
      <c r="B171" s="667" t="s">
        <v>11898</v>
      </c>
      <c r="C171" s="668" t="s">
        <v>5632</v>
      </c>
      <c r="D171" s="669">
        <v>42578</v>
      </c>
      <c r="E171" s="670">
        <v>2316.48</v>
      </c>
      <c r="F171" s="671" t="s">
        <v>11899</v>
      </c>
      <c r="G171" s="667" t="s">
        <v>11401</v>
      </c>
      <c r="H171" s="671" t="s">
        <v>5633</v>
      </c>
      <c r="I171" s="672" t="s">
        <v>11401</v>
      </c>
      <c r="J171" s="667" t="s">
        <v>11900</v>
      </c>
      <c r="K171" s="672" t="s">
        <v>984</v>
      </c>
      <c r="L171" s="669">
        <v>43440</v>
      </c>
      <c r="M171" s="1440" t="s">
        <v>11901</v>
      </c>
    </row>
    <row r="172" spans="1:13">
      <c r="A172" s="1437">
        <v>169</v>
      </c>
      <c r="B172" s="661" t="s">
        <v>11902</v>
      </c>
      <c r="C172" s="662" t="s">
        <v>5085</v>
      </c>
      <c r="D172" s="663">
        <v>42963</v>
      </c>
      <c r="E172" s="664">
        <v>6158.24</v>
      </c>
      <c r="F172" s="665" t="s">
        <v>5365</v>
      </c>
      <c r="G172" s="661" t="s">
        <v>11401</v>
      </c>
      <c r="H172" s="665" t="s">
        <v>6591</v>
      </c>
      <c r="I172" s="666" t="s">
        <v>11401</v>
      </c>
      <c r="J172" s="661" t="s">
        <v>11903</v>
      </c>
      <c r="K172" s="666" t="s">
        <v>984</v>
      </c>
      <c r="L172" s="663">
        <v>43411</v>
      </c>
      <c r="M172" s="1438" t="s">
        <v>11904</v>
      </c>
    </row>
    <row r="173" spans="1:13">
      <c r="A173" s="1439">
        <v>170</v>
      </c>
      <c r="B173" s="667" t="s">
        <v>11905</v>
      </c>
      <c r="C173" s="668" t="s">
        <v>3731</v>
      </c>
      <c r="D173" s="669">
        <v>39667</v>
      </c>
      <c r="E173" s="670">
        <v>166.13</v>
      </c>
      <c r="F173" s="671" t="s">
        <v>9237</v>
      </c>
      <c r="G173" s="667" t="s">
        <v>11401</v>
      </c>
      <c r="H173" s="671" t="s">
        <v>3733</v>
      </c>
      <c r="I173" s="672" t="s">
        <v>11401</v>
      </c>
      <c r="J173" s="667" t="s">
        <v>11906</v>
      </c>
      <c r="K173" s="672" t="s">
        <v>984</v>
      </c>
      <c r="L173" s="669">
        <v>43458</v>
      </c>
      <c r="M173" s="1440" t="s">
        <v>11907</v>
      </c>
    </row>
    <row r="174" spans="1:13">
      <c r="A174" s="1437">
        <v>171</v>
      </c>
      <c r="B174" s="661" t="s">
        <v>12039</v>
      </c>
      <c r="C174" s="662" t="s">
        <v>7436</v>
      </c>
      <c r="D174" s="663">
        <v>37739</v>
      </c>
      <c r="E174" s="664">
        <v>111.97</v>
      </c>
      <c r="F174" s="665" t="s">
        <v>12040</v>
      </c>
      <c r="G174" s="661" t="s">
        <v>11401</v>
      </c>
      <c r="H174" s="665" t="s">
        <v>7437</v>
      </c>
      <c r="I174" s="666" t="s">
        <v>11401</v>
      </c>
      <c r="J174" s="661" t="s">
        <v>12041</v>
      </c>
      <c r="K174" s="666" t="s">
        <v>984</v>
      </c>
      <c r="L174" s="663">
        <v>43411</v>
      </c>
      <c r="M174" s="1438" t="s">
        <v>12042</v>
      </c>
    </row>
    <row r="175" spans="1:13">
      <c r="A175" s="1439">
        <v>172</v>
      </c>
      <c r="B175" s="667" t="s">
        <v>11908</v>
      </c>
      <c r="C175" s="668" t="s">
        <v>3202</v>
      </c>
      <c r="D175" s="669">
        <v>38474</v>
      </c>
      <c r="E175" s="670">
        <v>6544.7</v>
      </c>
      <c r="F175" s="671" t="s">
        <v>3148</v>
      </c>
      <c r="G175" s="667" t="s">
        <v>11401</v>
      </c>
      <c r="H175" s="671" t="s">
        <v>3190</v>
      </c>
      <c r="I175" s="672" t="s">
        <v>11401</v>
      </c>
      <c r="J175" s="667" t="s">
        <v>11909</v>
      </c>
      <c r="K175" s="672" t="s">
        <v>984</v>
      </c>
      <c r="L175" s="669">
        <v>43423</v>
      </c>
      <c r="M175" s="1440" t="s">
        <v>11910</v>
      </c>
    </row>
    <row r="176" spans="1:13">
      <c r="A176" s="1442">
        <v>173</v>
      </c>
      <c r="B176" s="1443" t="s">
        <v>11911</v>
      </c>
      <c r="C176" s="1444" t="s">
        <v>3188</v>
      </c>
      <c r="D176" s="1445">
        <v>38335</v>
      </c>
      <c r="E176" s="1446">
        <v>1919.51</v>
      </c>
      <c r="F176" s="1447" t="s">
        <v>3148</v>
      </c>
      <c r="G176" s="1443" t="s">
        <v>11401</v>
      </c>
      <c r="H176" s="1447" t="s">
        <v>3190</v>
      </c>
      <c r="I176" s="1448" t="s">
        <v>11401</v>
      </c>
      <c r="J176" s="1443" t="s">
        <v>11912</v>
      </c>
      <c r="K176" s="1448" t="s">
        <v>984</v>
      </c>
      <c r="L176" s="1445">
        <v>43423</v>
      </c>
      <c r="M176" s="1449" t="s">
        <v>11913</v>
      </c>
    </row>
  </sheetData>
  <mergeCells count="1">
    <mergeCell ref="A1:M1"/>
  </mergeCells>
  <pageMargins left="0.46" right="0.28000000000000003" top="0.34" bottom="0.17" header="0.3" footer="0.3"/>
  <pageSetup paperSize="9" scale="84"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340"/>
  <sheetViews>
    <sheetView view="pageBreakPreview" zoomScaleNormal="100" zoomScaleSheetLayoutView="100" workbookViewId="0">
      <pane xSplit="3" ySplit="4" topLeftCell="D330"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4.4"/>
  <cols>
    <col min="1" max="1" width="5.109375" style="5" customWidth="1"/>
    <col min="2" max="2" width="11.88671875" style="646" customWidth="1"/>
    <col min="3" max="3" width="9.5546875" style="13" bestFit="1" customWidth="1"/>
    <col min="4" max="4" width="14.6640625" style="5" customWidth="1"/>
    <col min="5" max="5" width="8.109375" style="5" bestFit="1" customWidth="1"/>
    <col min="6" max="6" width="6.88671875" style="13" customWidth="1"/>
    <col min="7" max="7" width="13.6640625" style="5" bestFit="1" customWidth="1"/>
    <col min="8" max="8" width="14.33203125" style="5" customWidth="1"/>
    <col min="9" max="9" width="16.6640625" style="5" customWidth="1"/>
    <col min="10" max="10" width="9.44140625" style="647" bestFit="1" customWidth="1"/>
    <col min="11" max="11" width="29.44140625" style="5" customWidth="1"/>
    <col min="12" max="12" width="7" style="13" customWidth="1"/>
    <col min="13" max="14" width="9.44140625" style="5" customWidth="1"/>
    <col min="15" max="16384" width="9.109375" style="5"/>
  </cols>
  <sheetData>
    <row r="1" spans="1:14">
      <c r="A1" s="645" t="s">
        <v>12043</v>
      </c>
    </row>
    <row r="2" spans="1:14" ht="4.8" customHeight="1"/>
    <row r="3" spans="1:14" s="149" customFormat="1" ht="36">
      <c r="A3" s="1640" t="s">
        <v>3107</v>
      </c>
      <c r="B3" s="1638" t="s">
        <v>3108</v>
      </c>
      <c r="C3" s="1638" t="s">
        <v>99</v>
      </c>
      <c r="D3" s="1642" t="s">
        <v>32</v>
      </c>
      <c r="E3" s="1656" t="s">
        <v>33</v>
      </c>
      <c r="F3" s="1638" t="s">
        <v>3109</v>
      </c>
      <c r="G3" s="1638" t="s">
        <v>56</v>
      </c>
      <c r="H3" s="1650" t="s">
        <v>3110</v>
      </c>
      <c r="I3" s="1638" t="s">
        <v>34</v>
      </c>
      <c r="J3" s="1659" t="s">
        <v>3111</v>
      </c>
      <c r="K3" s="1638" t="s">
        <v>3112</v>
      </c>
      <c r="L3" s="1638" t="s">
        <v>100</v>
      </c>
      <c r="M3" s="1638" t="s">
        <v>36</v>
      </c>
      <c r="N3" s="1639" t="s">
        <v>37</v>
      </c>
    </row>
    <row r="4" spans="1:14" s="655" customFormat="1" ht="11.4">
      <c r="A4" s="1426">
        <v>1</v>
      </c>
      <c r="B4" s="648" t="s">
        <v>12044</v>
      </c>
      <c r="C4" s="648">
        <v>11000001</v>
      </c>
      <c r="D4" s="649" t="s">
        <v>3831</v>
      </c>
      <c r="E4" s="650">
        <v>144.16</v>
      </c>
      <c r="F4" s="648" t="s">
        <v>984</v>
      </c>
      <c r="G4" s="648" t="s">
        <v>371</v>
      </c>
      <c r="H4" s="651" t="s">
        <v>3745</v>
      </c>
      <c r="I4" s="652" t="s">
        <v>3878</v>
      </c>
      <c r="J4" s="653">
        <v>2888696</v>
      </c>
      <c r="K4" s="652" t="s">
        <v>3117</v>
      </c>
      <c r="L4" s="654" t="s">
        <v>6813</v>
      </c>
      <c r="M4" s="654">
        <v>42108</v>
      </c>
      <c r="N4" s="1427">
        <v>43204</v>
      </c>
    </row>
    <row r="5" spans="1:14" s="655" customFormat="1" ht="11.4">
      <c r="A5" s="1426">
        <v>2</v>
      </c>
      <c r="B5" s="648" t="s">
        <v>12045</v>
      </c>
      <c r="C5" s="648">
        <v>11000002</v>
      </c>
      <c r="D5" s="649" t="s">
        <v>12046</v>
      </c>
      <c r="E5" s="650">
        <v>26.29</v>
      </c>
      <c r="F5" s="648" t="s">
        <v>984</v>
      </c>
      <c r="G5" s="648" t="s">
        <v>371</v>
      </c>
      <c r="H5" s="651" t="s">
        <v>7225</v>
      </c>
      <c r="I5" s="652" t="s">
        <v>12047</v>
      </c>
      <c r="J5" s="653">
        <v>5774667</v>
      </c>
      <c r="K5" s="652" t="s">
        <v>12048</v>
      </c>
      <c r="L5" s="654" t="s">
        <v>6813</v>
      </c>
      <c r="M5" s="654">
        <v>42108</v>
      </c>
      <c r="N5" s="1427">
        <v>43204</v>
      </c>
    </row>
    <row r="6" spans="1:14" s="655" customFormat="1" ht="11.4">
      <c r="A6" s="1426">
        <v>3</v>
      </c>
      <c r="B6" s="648" t="s">
        <v>12049</v>
      </c>
      <c r="C6" s="648">
        <v>11000003</v>
      </c>
      <c r="D6" s="649" t="s">
        <v>4079</v>
      </c>
      <c r="E6" s="650">
        <v>42.26</v>
      </c>
      <c r="F6" s="648" t="s">
        <v>984</v>
      </c>
      <c r="G6" s="648" t="s">
        <v>371</v>
      </c>
      <c r="H6" s="651" t="s">
        <v>3590</v>
      </c>
      <c r="I6" s="652" t="s">
        <v>12050</v>
      </c>
      <c r="J6" s="653">
        <v>5851149</v>
      </c>
      <c r="K6" s="652" t="s">
        <v>3117</v>
      </c>
      <c r="L6" s="654" t="s">
        <v>6813</v>
      </c>
      <c r="M6" s="654">
        <v>42108</v>
      </c>
      <c r="N6" s="1427">
        <v>43204</v>
      </c>
    </row>
    <row r="7" spans="1:14" s="655" customFormat="1" ht="11.4">
      <c r="A7" s="1426">
        <v>4</v>
      </c>
      <c r="B7" s="648" t="s">
        <v>12051</v>
      </c>
      <c r="C7" s="648">
        <v>11000004</v>
      </c>
      <c r="D7" s="649" t="s">
        <v>12052</v>
      </c>
      <c r="E7" s="650">
        <v>134.65</v>
      </c>
      <c r="F7" s="648" t="s">
        <v>984</v>
      </c>
      <c r="G7" s="648" t="s">
        <v>371</v>
      </c>
      <c r="H7" s="651" t="s">
        <v>3590</v>
      </c>
      <c r="I7" s="652" t="s">
        <v>12053</v>
      </c>
      <c r="J7" s="653">
        <v>5873665</v>
      </c>
      <c r="K7" s="652" t="s">
        <v>12048</v>
      </c>
      <c r="L7" s="654" t="s">
        <v>6813</v>
      </c>
      <c r="M7" s="654">
        <v>42108</v>
      </c>
      <c r="N7" s="1427">
        <v>43204</v>
      </c>
    </row>
    <row r="8" spans="1:14" s="655" customFormat="1" ht="11.4">
      <c r="A8" s="1426">
        <v>5</v>
      </c>
      <c r="B8" s="648" t="s">
        <v>12054</v>
      </c>
      <c r="C8" s="648">
        <v>11000005</v>
      </c>
      <c r="D8" s="649" t="s">
        <v>3233</v>
      </c>
      <c r="E8" s="650">
        <v>33.78</v>
      </c>
      <c r="F8" s="648" t="s">
        <v>984</v>
      </c>
      <c r="G8" s="648" t="s">
        <v>371</v>
      </c>
      <c r="H8" s="651" t="s">
        <v>3590</v>
      </c>
      <c r="I8" s="652" t="s">
        <v>12055</v>
      </c>
      <c r="J8" s="653">
        <v>5791243</v>
      </c>
      <c r="K8" s="652" t="s">
        <v>12048</v>
      </c>
      <c r="L8" s="654" t="s">
        <v>6813</v>
      </c>
      <c r="M8" s="654">
        <v>42108</v>
      </c>
      <c r="N8" s="1427">
        <v>43204</v>
      </c>
    </row>
    <row r="9" spans="1:14" s="655" customFormat="1" ht="11.4">
      <c r="A9" s="1426">
        <v>6</v>
      </c>
      <c r="B9" s="648" t="s">
        <v>12056</v>
      </c>
      <c r="C9" s="648">
        <v>11000006</v>
      </c>
      <c r="D9" s="649" t="s">
        <v>12057</v>
      </c>
      <c r="E9" s="650">
        <v>27.86</v>
      </c>
      <c r="F9" s="648" t="s">
        <v>984</v>
      </c>
      <c r="G9" s="648" t="s">
        <v>371</v>
      </c>
      <c r="H9" s="651" t="s">
        <v>3590</v>
      </c>
      <c r="I9" s="652" t="s">
        <v>12058</v>
      </c>
      <c r="J9" s="653">
        <v>4490886</v>
      </c>
      <c r="K9" s="652" t="s">
        <v>12048</v>
      </c>
      <c r="L9" s="654" t="s">
        <v>6813</v>
      </c>
      <c r="M9" s="654">
        <v>42108</v>
      </c>
      <c r="N9" s="1427">
        <v>43204</v>
      </c>
    </row>
    <row r="10" spans="1:14" s="655" customFormat="1" ht="11.4">
      <c r="A10" s="1426">
        <v>7</v>
      </c>
      <c r="B10" s="648" t="s">
        <v>12059</v>
      </c>
      <c r="C10" s="648">
        <v>11000007</v>
      </c>
      <c r="D10" s="649" t="s">
        <v>12060</v>
      </c>
      <c r="E10" s="650">
        <v>48.05</v>
      </c>
      <c r="F10" s="648" t="s">
        <v>984</v>
      </c>
      <c r="G10" s="648" t="s">
        <v>371</v>
      </c>
      <c r="H10" s="651" t="s">
        <v>3590</v>
      </c>
      <c r="I10" s="652" t="s">
        <v>12061</v>
      </c>
      <c r="J10" s="653">
        <v>5856035</v>
      </c>
      <c r="K10" s="652" t="s">
        <v>12048</v>
      </c>
      <c r="L10" s="654" t="s">
        <v>6813</v>
      </c>
      <c r="M10" s="654">
        <v>42108</v>
      </c>
      <c r="N10" s="1427">
        <v>43204</v>
      </c>
    </row>
    <row r="11" spans="1:14" s="655" customFormat="1" ht="11.4">
      <c r="A11" s="1426">
        <v>8</v>
      </c>
      <c r="B11" s="648" t="s">
        <v>12062</v>
      </c>
      <c r="C11" s="648">
        <v>11000008</v>
      </c>
      <c r="D11" s="649" t="s">
        <v>12063</v>
      </c>
      <c r="E11" s="650">
        <v>39.28</v>
      </c>
      <c r="F11" s="648" t="s">
        <v>984</v>
      </c>
      <c r="G11" s="648" t="s">
        <v>371</v>
      </c>
      <c r="H11" s="651" t="s">
        <v>3590</v>
      </c>
      <c r="I11" s="652" t="s">
        <v>12064</v>
      </c>
      <c r="J11" s="653">
        <v>5198909</v>
      </c>
      <c r="K11" s="652" t="s">
        <v>12048</v>
      </c>
      <c r="L11" s="654" t="s">
        <v>6813</v>
      </c>
      <c r="M11" s="654">
        <v>42108</v>
      </c>
      <c r="N11" s="1427">
        <v>43204</v>
      </c>
    </row>
    <row r="12" spans="1:14" s="655" customFormat="1" ht="11.4">
      <c r="A12" s="1426">
        <v>9</v>
      </c>
      <c r="B12" s="648" t="s">
        <v>12065</v>
      </c>
      <c r="C12" s="648">
        <v>11000009</v>
      </c>
      <c r="D12" s="649" t="s">
        <v>3836</v>
      </c>
      <c r="E12" s="650">
        <v>115.26</v>
      </c>
      <c r="F12" s="648" t="s">
        <v>984</v>
      </c>
      <c r="G12" s="648" t="s">
        <v>3809</v>
      </c>
      <c r="H12" s="651" t="s">
        <v>8971</v>
      </c>
      <c r="I12" s="652" t="s">
        <v>11027</v>
      </c>
      <c r="J12" s="653">
        <v>5581613</v>
      </c>
      <c r="K12" s="652" t="s">
        <v>3117</v>
      </c>
      <c r="L12" s="654" t="s">
        <v>6813</v>
      </c>
      <c r="M12" s="654">
        <v>42108</v>
      </c>
      <c r="N12" s="1427">
        <v>43204</v>
      </c>
    </row>
    <row r="13" spans="1:14" s="655" customFormat="1" ht="11.4">
      <c r="A13" s="1426">
        <v>10</v>
      </c>
      <c r="B13" s="648" t="s">
        <v>12066</v>
      </c>
      <c r="C13" s="648">
        <v>11000010</v>
      </c>
      <c r="D13" s="649" t="s">
        <v>5841</v>
      </c>
      <c r="E13" s="650">
        <v>29.83</v>
      </c>
      <c r="F13" s="648" t="s">
        <v>984</v>
      </c>
      <c r="G13" s="648" t="s">
        <v>371</v>
      </c>
      <c r="H13" s="651" t="s">
        <v>3590</v>
      </c>
      <c r="I13" s="652" t="s">
        <v>12067</v>
      </c>
      <c r="J13" s="653">
        <v>5870631</v>
      </c>
      <c r="K13" s="652" t="s">
        <v>3117</v>
      </c>
      <c r="L13" s="654" t="s">
        <v>6813</v>
      </c>
      <c r="M13" s="654">
        <v>42108</v>
      </c>
      <c r="N13" s="1427">
        <v>43204</v>
      </c>
    </row>
    <row r="14" spans="1:14" s="655" customFormat="1" ht="11.4">
      <c r="A14" s="1426">
        <v>11</v>
      </c>
      <c r="B14" s="648" t="s">
        <v>12068</v>
      </c>
      <c r="C14" s="648">
        <v>11000011</v>
      </c>
      <c r="D14" s="649" t="s">
        <v>12060</v>
      </c>
      <c r="E14" s="650">
        <v>88.14</v>
      </c>
      <c r="F14" s="648" t="s">
        <v>984</v>
      </c>
      <c r="G14" s="648" t="s">
        <v>371</v>
      </c>
      <c r="H14" s="651" t="s">
        <v>3590</v>
      </c>
      <c r="I14" s="652" t="s">
        <v>12069</v>
      </c>
      <c r="J14" s="653">
        <v>5799899</v>
      </c>
      <c r="K14" s="652" t="s">
        <v>12048</v>
      </c>
      <c r="L14" s="654" t="s">
        <v>6813</v>
      </c>
      <c r="M14" s="654">
        <v>42108</v>
      </c>
      <c r="N14" s="1427">
        <v>43204</v>
      </c>
    </row>
    <row r="15" spans="1:14" s="655" customFormat="1" ht="11.4">
      <c r="A15" s="1426">
        <v>12</v>
      </c>
      <c r="B15" s="648" t="s">
        <v>12070</v>
      </c>
      <c r="C15" s="648">
        <v>11000012</v>
      </c>
      <c r="D15" s="649" t="s">
        <v>12071</v>
      </c>
      <c r="E15" s="650">
        <v>53.66</v>
      </c>
      <c r="F15" s="648" t="s">
        <v>984</v>
      </c>
      <c r="G15" s="648" t="s">
        <v>371</v>
      </c>
      <c r="H15" s="651" t="s">
        <v>3495</v>
      </c>
      <c r="I15" s="652" t="s">
        <v>12072</v>
      </c>
      <c r="J15" s="653">
        <v>2679213</v>
      </c>
      <c r="K15" s="652" t="s">
        <v>12048</v>
      </c>
      <c r="L15" s="654" t="s">
        <v>6813</v>
      </c>
      <c r="M15" s="654">
        <v>42108</v>
      </c>
      <c r="N15" s="1427">
        <v>43204</v>
      </c>
    </row>
    <row r="16" spans="1:14" s="655" customFormat="1" ht="11.4">
      <c r="A16" s="1426">
        <v>13</v>
      </c>
      <c r="B16" s="648" t="s">
        <v>12073</v>
      </c>
      <c r="C16" s="648">
        <v>11000013</v>
      </c>
      <c r="D16" s="649" t="s">
        <v>12074</v>
      </c>
      <c r="E16" s="650">
        <v>62.31</v>
      </c>
      <c r="F16" s="648" t="s">
        <v>984</v>
      </c>
      <c r="G16" s="648" t="s">
        <v>371</v>
      </c>
      <c r="H16" s="651" t="s">
        <v>3495</v>
      </c>
      <c r="I16" s="652" t="s">
        <v>6356</v>
      </c>
      <c r="J16" s="653">
        <v>5615097</v>
      </c>
      <c r="K16" s="652" t="s">
        <v>3117</v>
      </c>
      <c r="L16" s="654" t="s">
        <v>6813</v>
      </c>
      <c r="M16" s="654">
        <v>42108</v>
      </c>
      <c r="N16" s="1427">
        <v>43204</v>
      </c>
    </row>
    <row r="17" spans="1:14" s="655" customFormat="1" ht="11.4">
      <c r="A17" s="1426">
        <v>14</v>
      </c>
      <c r="B17" s="648" t="s">
        <v>12075</v>
      </c>
      <c r="C17" s="648">
        <v>11000014</v>
      </c>
      <c r="D17" s="649" t="s">
        <v>12074</v>
      </c>
      <c r="E17" s="650">
        <v>50.43</v>
      </c>
      <c r="F17" s="648" t="s">
        <v>984</v>
      </c>
      <c r="G17" s="648" t="s">
        <v>371</v>
      </c>
      <c r="H17" s="651" t="s">
        <v>3495</v>
      </c>
      <c r="I17" s="652" t="s">
        <v>3746</v>
      </c>
      <c r="J17" s="653">
        <v>5141893</v>
      </c>
      <c r="K17" s="652" t="s">
        <v>3117</v>
      </c>
      <c r="L17" s="654" t="s">
        <v>6813</v>
      </c>
      <c r="M17" s="654">
        <v>42108</v>
      </c>
      <c r="N17" s="1427">
        <v>43204</v>
      </c>
    </row>
    <row r="18" spans="1:14" s="655" customFormat="1" ht="11.4">
      <c r="A18" s="1426">
        <v>15</v>
      </c>
      <c r="B18" s="648" t="s">
        <v>12076</v>
      </c>
      <c r="C18" s="648">
        <v>11000015</v>
      </c>
      <c r="D18" s="649" t="s">
        <v>12074</v>
      </c>
      <c r="E18" s="650">
        <v>299.2</v>
      </c>
      <c r="F18" s="648" t="s">
        <v>984</v>
      </c>
      <c r="G18" s="648" t="s">
        <v>371</v>
      </c>
      <c r="H18" s="651" t="s">
        <v>3495</v>
      </c>
      <c r="I18" s="652" t="s">
        <v>12077</v>
      </c>
      <c r="J18" s="653">
        <v>5582318</v>
      </c>
      <c r="K18" s="652" t="s">
        <v>12048</v>
      </c>
      <c r="L18" s="654" t="s">
        <v>6813</v>
      </c>
      <c r="M18" s="654">
        <v>42108</v>
      </c>
      <c r="N18" s="1427">
        <v>43204</v>
      </c>
    </row>
    <row r="19" spans="1:14" s="655" customFormat="1" ht="11.4">
      <c r="A19" s="1426">
        <v>16</v>
      </c>
      <c r="B19" s="648" t="s">
        <v>12078</v>
      </c>
      <c r="C19" s="648">
        <v>11000016</v>
      </c>
      <c r="D19" s="649" t="s">
        <v>12079</v>
      </c>
      <c r="E19" s="650">
        <v>71.59</v>
      </c>
      <c r="F19" s="648" t="s">
        <v>984</v>
      </c>
      <c r="G19" s="648" t="s">
        <v>371</v>
      </c>
      <c r="H19" s="651" t="s">
        <v>3495</v>
      </c>
      <c r="I19" s="652" t="s">
        <v>1617</v>
      </c>
      <c r="J19" s="653">
        <v>5511577</v>
      </c>
      <c r="K19" s="652" t="s">
        <v>12048</v>
      </c>
      <c r="L19" s="654" t="s">
        <v>6813</v>
      </c>
      <c r="M19" s="654">
        <v>42108</v>
      </c>
      <c r="N19" s="1427">
        <v>43204</v>
      </c>
    </row>
    <row r="20" spans="1:14" s="655" customFormat="1" ht="11.4">
      <c r="A20" s="1426">
        <v>17</v>
      </c>
      <c r="B20" s="648" t="s">
        <v>12080</v>
      </c>
      <c r="C20" s="648">
        <v>11000017</v>
      </c>
      <c r="D20" s="649" t="s">
        <v>12074</v>
      </c>
      <c r="E20" s="650">
        <v>154.85</v>
      </c>
      <c r="F20" s="648" t="s">
        <v>984</v>
      </c>
      <c r="G20" s="648" t="s">
        <v>371</v>
      </c>
      <c r="H20" s="651" t="s">
        <v>3495</v>
      </c>
      <c r="I20" s="652" t="s">
        <v>12081</v>
      </c>
      <c r="J20" s="653">
        <v>2787822</v>
      </c>
      <c r="K20" s="652" t="s">
        <v>12048</v>
      </c>
      <c r="L20" s="654" t="s">
        <v>6813</v>
      </c>
      <c r="M20" s="654">
        <v>42108</v>
      </c>
      <c r="N20" s="1427">
        <v>43204</v>
      </c>
    </row>
    <row r="21" spans="1:14" s="655" customFormat="1" ht="11.4">
      <c r="A21" s="1426">
        <v>18</v>
      </c>
      <c r="B21" s="648" t="s">
        <v>12082</v>
      </c>
      <c r="C21" s="648">
        <v>11000018</v>
      </c>
      <c r="D21" s="649" t="s">
        <v>12079</v>
      </c>
      <c r="E21" s="650">
        <v>28.32</v>
      </c>
      <c r="F21" s="648" t="s">
        <v>984</v>
      </c>
      <c r="G21" s="648" t="s">
        <v>371</v>
      </c>
      <c r="H21" s="651" t="s">
        <v>3495</v>
      </c>
      <c r="I21" s="652" t="s">
        <v>12083</v>
      </c>
      <c r="J21" s="653">
        <v>2687305</v>
      </c>
      <c r="K21" s="652" t="s">
        <v>3117</v>
      </c>
      <c r="L21" s="654" t="s">
        <v>6813</v>
      </c>
      <c r="M21" s="654">
        <v>42108</v>
      </c>
      <c r="N21" s="1427">
        <v>43204</v>
      </c>
    </row>
    <row r="22" spans="1:14" s="655" customFormat="1" ht="11.4">
      <c r="A22" s="1426">
        <v>19</v>
      </c>
      <c r="B22" s="648" t="s">
        <v>12084</v>
      </c>
      <c r="C22" s="648">
        <v>11000019</v>
      </c>
      <c r="D22" s="649" t="s">
        <v>12085</v>
      </c>
      <c r="E22" s="650">
        <v>29.49</v>
      </c>
      <c r="F22" s="648" t="s">
        <v>984</v>
      </c>
      <c r="G22" s="648" t="s">
        <v>371</v>
      </c>
      <c r="H22" s="651" t="s">
        <v>3495</v>
      </c>
      <c r="I22" s="652" t="s">
        <v>12086</v>
      </c>
      <c r="J22" s="653">
        <v>5860253</v>
      </c>
      <c r="K22" s="652" t="s">
        <v>12048</v>
      </c>
      <c r="L22" s="654" t="s">
        <v>6813</v>
      </c>
      <c r="M22" s="654">
        <v>42108</v>
      </c>
      <c r="N22" s="1427">
        <v>43204</v>
      </c>
    </row>
    <row r="23" spans="1:14" s="655" customFormat="1" ht="11.4">
      <c r="A23" s="1426">
        <v>20</v>
      </c>
      <c r="B23" s="648" t="s">
        <v>12087</v>
      </c>
      <c r="C23" s="648">
        <v>11000020</v>
      </c>
      <c r="D23" s="649" t="s">
        <v>12088</v>
      </c>
      <c r="E23" s="650">
        <v>44.44</v>
      </c>
      <c r="F23" s="648" t="s">
        <v>984</v>
      </c>
      <c r="G23" s="648" t="s">
        <v>371</v>
      </c>
      <c r="H23" s="651" t="s">
        <v>6918</v>
      </c>
      <c r="I23" s="652" t="s">
        <v>12089</v>
      </c>
      <c r="J23" s="653">
        <v>5846196</v>
      </c>
      <c r="K23" s="652" t="s">
        <v>3117</v>
      </c>
      <c r="L23" s="654" t="s">
        <v>6813</v>
      </c>
      <c r="M23" s="654">
        <v>42108</v>
      </c>
      <c r="N23" s="1427">
        <v>43204</v>
      </c>
    </row>
    <row r="24" spans="1:14" s="655" customFormat="1" ht="11.4">
      <c r="A24" s="1426">
        <v>21</v>
      </c>
      <c r="B24" s="648" t="s">
        <v>12090</v>
      </c>
      <c r="C24" s="648">
        <v>11000021</v>
      </c>
      <c r="D24" s="649" t="s">
        <v>12091</v>
      </c>
      <c r="E24" s="650">
        <v>67.989999999999995</v>
      </c>
      <c r="F24" s="648" t="s">
        <v>984</v>
      </c>
      <c r="G24" s="648" t="s">
        <v>371</v>
      </c>
      <c r="H24" s="651" t="s">
        <v>12092</v>
      </c>
      <c r="I24" s="652" t="s">
        <v>12093</v>
      </c>
      <c r="J24" s="653">
        <v>5427665</v>
      </c>
      <c r="K24" s="652" t="s">
        <v>12048</v>
      </c>
      <c r="L24" s="654" t="s">
        <v>6813</v>
      </c>
      <c r="M24" s="654">
        <v>42108</v>
      </c>
      <c r="N24" s="1427">
        <v>43204</v>
      </c>
    </row>
    <row r="25" spans="1:14" s="655" customFormat="1" ht="11.4">
      <c r="A25" s="1426">
        <v>22</v>
      </c>
      <c r="B25" s="648" t="s">
        <v>12094</v>
      </c>
      <c r="C25" s="648">
        <v>11000023</v>
      </c>
      <c r="D25" s="649" t="s">
        <v>3451</v>
      </c>
      <c r="E25" s="650">
        <v>102.89</v>
      </c>
      <c r="F25" s="648" t="s">
        <v>984</v>
      </c>
      <c r="G25" s="648" t="s">
        <v>371</v>
      </c>
      <c r="H25" s="651" t="s">
        <v>6918</v>
      </c>
      <c r="I25" s="652" t="s">
        <v>4007</v>
      </c>
      <c r="J25" s="653">
        <v>5070899</v>
      </c>
      <c r="K25" s="652" t="s">
        <v>3117</v>
      </c>
      <c r="L25" s="654" t="s">
        <v>6813</v>
      </c>
      <c r="M25" s="654">
        <v>42108</v>
      </c>
      <c r="N25" s="1427">
        <v>43204</v>
      </c>
    </row>
    <row r="26" spans="1:14" s="655" customFormat="1" ht="11.4">
      <c r="A26" s="1426">
        <v>23</v>
      </c>
      <c r="B26" s="648" t="s">
        <v>12095</v>
      </c>
      <c r="C26" s="648">
        <v>11000024</v>
      </c>
      <c r="D26" s="649" t="s">
        <v>12096</v>
      </c>
      <c r="E26" s="650">
        <v>28.73</v>
      </c>
      <c r="F26" s="648" t="s">
        <v>984</v>
      </c>
      <c r="G26" s="648" t="s">
        <v>371</v>
      </c>
      <c r="H26" s="651" t="s">
        <v>6918</v>
      </c>
      <c r="I26" s="652" t="s">
        <v>12086</v>
      </c>
      <c r="J26" s="653">
        <v>5860253</v>
      </c>
      <c r="K26" s="652" t="s">
        <v>12048</v>
      </c>
      <c r="L26" s="654" t="s">
        <v>6813</v>
      </c>
      <c r="M26" s="654">
        <v>42108</v>
      </c>
      <c r="N26" s="1427">
        <v>43204</v>
      </c>
    </row>
    <row r="27" spans="1:14" s="655" customFormat="1" ht="11.4">
      <c r="A27" s="1426">
        <v>24</v>
      </c>
      <c r="B27" s="648" t="s">
        <v>12097</v>
      </c>
      <c r="C27" s="648">
        <v>11000026</v>
      </c>
      <c r="D27" s="649" t="s">
        <v>12098</v>
      </c>
      <c r="E27" s="650">
        <v>91.93</v>
      </c>
      <c r="F27" s="648" t="s">
        <v>984</v>
      </c>
      <c r="G27" s="648" t="s">
        <v>371</v>
      </c>
      <c r="H27" s="651" t="s">
        <v>6918</v>
      </c>
      <c r="I27" s="652" t="s">
        <v>12099</v>
      </c>
      <c r="J27" s="653">
        <v>5795761</v>
      </c>
      <c r="K27" s="652" t="s">
        <v>12048</v>
      </c>
      <c r="L27" s="654" t="s">
        <v>6813</v>
      </c>
      <c r="M27" s="654">
        <v>42108</v>
      </c>
      <c r="N27" s="1427">
        <v>43204</v>
      </c>
    </row>
    <row r="28" spans="1:14" s="655" customFormat="1" ht="11.4">
      <c r="A28" s="1426">
        <v>25</v>
      </c>
      <c r="B28" s="648" t="s">
        <v>12100</v>
      </c>
      <c r="C28" s="648">
        <v>11000027</v>
      </c>
      <c r="D28" s="649" t="s">
        <v>3509</v>
      </c>
      <c r="E28" s="650">
        <v>382.74</v>
      </c>
      <c r="F28" s="648" t="s">
        <v>984</v>
      </c>
      <c r="G28" s="648" t="s">
        <v>371</v>
      </c>
      <c r="H28" s="651" t="s">
        <v>6918</v>
      </c>
      <c r="I28" s="652" t="s">
        <v>12101</v>
      </c>
      <c r="J28" s="653">
        <v>5579215</v>
      </c>
      <c r="K28" s="652" t="s">
        <v>12048</v>
      </c>
      <c r="L28" s="654" t="s">
        <v>6813</v>
      </c>
      <c r="M28" s="654">
        <v>42108</v>
      </c>
      <c r="N28" s="1427">
        <v>43204</v>
      </c>
    </row>
    <row r="29" spans="1:14" s="655" customFormat="1" ht="11.4">
      <c r="A29" s="1426">
        <v>26</v>
      </c>
      <c r="B29" s="648" t="s">
        <v>12102</v>
      </c>
      <c r="C29" s="648">
        <v>11000028</v>
      </c>
      <c r="D29" s="649" t="s">
        <v>12103</v>
      </c>
      <c r="E29" s="650">
        <v>387.24</v>
      </c>
      <c r="F29" s="648" t="s">
        <v>984</v>
      </c>
      <c r="G29" s="648" t="s">
        <v>371</v>
      </c>
      <c r="H29" s="651" t="s">
        <v>6918</v>
      </c>
      <c r="I29" s="652" t="s">
        <v>12104</v>
      </c>
      <c r="J29" s="653">
        <v>2600722</v>
      </c>
      <c r="K29" s="652" t="s">
        <v>12048</v>
      </c>
      <c r="L29" s="654" t="s">
        <v>6813</v>
      </c>
      <c r="M29" s="654">
        <v>42108</v>
      </c>
      <c r="N29" s="1427">
        <v>43204</v>
      </c>
    </row>
    <row r="30" spans="1:14" s="655" customFormat="1" ht="11.4">
      <c r="A30" s="1426">
        <v>27</v>
      </c>
      <c r="B30" s="648" t="s">
        <v>12105</v>
      </c>
      <c r="C30" s="648">
        <v>11000029</v>
      </c>
      <c r="D30" s="649" t="s">
        <v>9918</v>
      </c>
      <c r="E30" s="650">
        <v>143.19999999999999</v>
      </c>
      <c r="F30" s="648" t="s">
        <v>984</v>
      </c>
      <c r="G30" s="648" t="s">
        <v>371</v>
      </c>
      <c r="H30" s="651" t="s">
        <v>6918</v>
      </c>
      <c r="I30" s="652" t="s">
        <v>12106</v>
      </c>
      <c r="J30" s="653">
        <v>5165695</v>
      </c>
      <c r="K30" s="652" t="s">
        <v>12048</v>
      </c>
      <c r="L30" s="654" t="s">
        <v>6813</v>
      </c>
      <c r="M30" s="654">
        <v>42108</v>
      </c>
      <c r="N30" s="1427">
        <v>43204</v>
      </c>
    </row>
    <row r="31" spans="1:14" s="655" customFormat="1" ht="11.4">
      <c r="A31" s="1426">
        <v>28</v>
      </c>
      <c r="B31" s="648" t="s">
        <v>12107</v>
      </c>
      <c r="C31" s="648">
        <v>11000032</v>
      </c>
      <c r="D31" s="649" t="s">
        <v>9768</v>
      </c>
      <c r="E31" s="650">
        <v>28.31</v>
      </c>
      <c r="F31" s="648" t="s">
        <v>984</v>
      </c>
      <c r="G31" s="648" t="s">
        <v>371</v>
      </c>
      <c r="H31" s="651" t="s">
        <v>6918</v>
      </c>
      <c r="I31" s="652" t="s">
        <v>6356</v>
      </c>
      <c r="J31" s="653">
        <v>5615097</v>
      </c>
      <c r="K31" s="652" t="s">
        <v>3117</v>
      </c>
      <c r="L31" s="654" t="s">
        <v>6813</v>
      </c>
      <c r="M31" s="654">
        <v>42108</v>
      </c>
      <c r="N31" s="1427">
        <v>43204</v>
      </c>
    </row>
    <row r="32" spans="1:14" s="655" customFormat="1" ht="11.4">
      <c r="A32" s="1426">
        <v>29</v>
      </c>
      <c r="B32" s="648" t="s">
        <v>12108</v>
      </c>
      <c r="C32" s="648">
        <v>11000033</v>
      </c>
      <c r="D32" s="649" t="s">
        <v>5477</v>
      </c>
      <c r="E32" s="650">
        <v>95.64</v>
      </c>
      <c r="F32" s="648" t="s">
        <v>984</v>
      </c>
      <c r="G32" s="648" t="s">
        <v>371</v>
      </c>
      <c r="H32" s="651" t="s">
        <v>6918</v>
      </c>
      <c r="I32" s="652" t="s">
        <v>12109</v>
      </c>
      <c r="J32" s="653">
        <v>5752051</v>
      </c>
      <c r="K32" s="652" t="s">
        <v>12048</v>
      </c>
      <c r="L32" s="654" t="s">
        <v>6813</v>
      </c>
      <c r="M32" s="654">
        <v>42108</v>
      </c>
      <c r="N32" s="1427">
        <v>43204</v>
      </c>
    </row>
    <row r="33" spans="1:14" s="655" customFormat="1" ht="11.4">
      <c r="A33" s="1426">
        <v>30</v>
      </c>
      <c r="B33" s="648" t="s">
        <v>12110</v>
      </c>
      <c r="C33" s="648">
        <v>11000034</v>
      </c>
      <c r="D33" s="649" t="s">
        <v>10520</v>
      </c>
      <c r="E33" s="650">
        <v>181.17</v>
      </c>
      <c r="F33" s="648" t="s">
        <v>984</v>
      </c>
      <c r="G33" s="648" t="s">
        <v>371</v>
      </c>
      <c r="H33" s="651" t="s">
        <v>6918</v>
      </c>
      <c r="I33" s="652" t="s">
        <v>11899</v>
      </c>
      <c r="J33" s="653">
        <v>5796385</v>
      </c>
      <c r="K33" s="652" t="s">
        <v>3117</v>
      </c>
      <c r="L33" s="654" t="s">
        <v>6813</v>
      </c>
      <c r="M33" s="654">
        <v>42108</v>
      </c>
      <c r="N33" s="1427">
        <v>43204</v>
      </c>
    </row>
    <row r="34" spans="1:14" s="655" customFormat="1" ht="11.4">
      <c r="A34" s="1426">
        <v>31</v>
      </c>
      <c r="B34" s="648" t="s">
        <v>12111</v>
      </c>
      <c r="C34" s="648">
        <v>11000035</v>
      </c>
      <c r="D34" s="649" t="s">
        <v>12112</v>
      </c>
      <c r="E34" s="650">
        <v>124.37</v>
      </c>
      <c r="F34" s="648" t="s">
        <v>984</v>
      </c>
      <c r="G34" s="648" t="s">
        <v>371</v>
      </c>
      <c r="H34" s="651" t="s">
        <v>6918</v>
      </c>
      <c r="I34" s="652" t="s">
        <v>12113</v>
      </c>
      <c r="J34" s="653">
        <v>5822181</v>
      </c>
      <c r="K34" s="652" t="s">
        <v>12048</v>
      </c>
      <c r="L34" s="654" t="s">
        <v>6813</v>
      </c>
      <c r="M34" s="654">
        <v>42108</v>
      </c>
      <c r="N34" s="1427">
        <v>43204</v>
      </c>
    </row>
    <row r="35" spans="1:14" s="655" customFormat="1" ht="11.4">
      <c r="A35" s="1426">
        <v>32</v>
      </c>
      <c r="B35" s="648" t="s">
        <v>12114</v>
      </c>
      <c r="C35" s="648">
        <v>11000036</v>
      </c>
      <c r="D35" s="649" t="s">
        <v>12115</v>
      </c>
      <c r="E35" s="650">
        <v>136.11000000000001</v>
      </c>
      <c r="F35" s="648" t="s">
        <v>984</v>
      </c>
      <c r="G35" s="648" t="s">
        <v>371</v>
      </c>
      <c r="H35" s="651" t="s">
        <v>6918</v>
      </c>
      <c r="I35" s="652" t="s">
        <v>12116</v>
      </c>
      <c r="J35" s="653">
        <v>5265827</v>
      </c>
      <c r="K35" s="652" t="s">
        <v>3117</v>
      </c>
      <c r="L35" s="654" t="s">
        <v>6813</v>
      </c>
      <c r="M35" s="654">
        <v>42108</v>
      </c>
      <c r="N35" s="1427">
        <v>43204</v>
      </c>
    </row>
    <row r="36" spans="1:14" s="655" customFormat="1" ht="11.4">
      <c r="A36" s="1426">
        <v>33</v>
      </c>
      <c r="B36" s="648" t="s">
        <v>12117</v>
      </c>
      <c r="C36" s="648">
        <v>11000037</v>
      </c>
      <c r="D36" s="649" t="s">
        <v>9610</v>
      </c>
      <c r="E36" s="650">
        <v>142.35</v>
      </c>
      <c r="F36" s="648" t="s">
        <v>984</v>
      </c>
      <c r="G36" s="648" t="s">
        <v>371</v>
      </c>
      <c r="H36" s="651" t="s">
        <v>6918</v>
      </c>
      <c r="I36" s="652" t="s">
        <v>12118</v>
      </c>
      <c r="J36" s="653">
        <v>2585642</v>
      </c>
      <c r="K36" s="652" t="s">
        <v>12048</v>
      </c>
      <c r="L36" s="654" t="s">
        <v>6813</v>
      </c>
      <c r="M36" s="654">
        <v>42108</v>
      </c>
      <c r="N36" s="1427">
        <v>43204</v>
      </c>
    </row>
    <row r="37" spans="1:14" s="655" customFormat="1" ht="11.4">
      <c r="A37" s="1426">
        <v>34</v>
      </c>
      <c r="B37" s="648" t="s">
        <v>12119</v>
      </c>
      <c r="C37" s="648">
        <v>11000038</v>
      </c>
      <c r="D37" s="649" t="s">
        <v>12120</v>
      </c>
      <c r="E37" s="650">
        <v>131.49</v>
      </c>
      <c r="F37" s="648" t="s">
        <v>984</v>
      </c>
      <c r="G37" s="648" t="s">
        <v>371</v>
      </c>
      <c r="H37" s="651" t="s">
        <v>6918</v>
      </c>
      <c r="I37" s="652" t="s">
        <v>12121</v>
      </c>
      <c r="J37" s="653">
        <v>5080312</v>
      </c>
      <c r="K37" s="652" t="s">
        <v>3117</v>
      </c>
      <c r="L37" s="654" t="s">
        <v>6813</v>
      </c>
      <c r="M37" s="654">
        <v>42108</v>
      </c>
      <c r="N37" s="1427">
        <v>43204</v>
      </c>
    </row>
    <row r="38" spans="1:14" s="655" customFormat="1" ht="11.4">
      <c r="A38" s="1426">
        <v>35</v>
      </c>
      <c r="B38" s="648" t="s">
        <v>12122</v>
      </c>
      <c r="C38" s="648">
        <v>11000039</v>
      </c>
      <c r="D38" s="649" t="s">
        <v>12123</v>
      </c>
      <c r="E38" s="650">
        <v>28.99</v>
      </c>
      <c r="F38" s="648" t="s">
        <v>984</v>
      </c>
      <c r="G38" s="648" t="s">
        <v>371</v>
      </c>
      <c r="H38" s="651" t="s">
        <v>6918</v>
      </c>
      <c r="I38" s="652" t="s">
        <v>12124</v>
      </c>
      <c r="J38" s="653">
        <v>5269571</v>
      </c>
      <c r="K38" s="652" t="s">
        <v>3117</v>
      </c>
      <c r="L38" s="654" t="s">
        <v>6813</v>
      </c>
      <c r="M38" s="654">
        <v>42108</v>
      </c>
      <c r="N38" s="1427">
        <v>43204</v>
      </c>
    </row>
    <row r="39" spans="1:14" s="655" customFormat="1" ht="11.4">
      <c r="A39" s="1426">
        <v>36</v>
      </c>
      <c r="B39" s="648" t="s">
        <v>12125</v>
      </c>
      <c r="C39" s="648">
        <v>11000040</v>
      </c>
      <c r="D39" s="649" t="s">
        <v>12126</v>
      </c>
      <c r="E39" s="650">
        <v>43.37</v>
      </c>
      <c r="F39" s="648" t="s">
        <v>12127</v>
      </c>
      <c r="G39" s="648" t="s">
        <v>371</v>
      </c>
      <c r="H39" s="651" t="s">
        <v>6918</v>
      </c>
      <c r="I39" s="652" t="s">
        <v>1688</v>
      </c>
      <c r="J39" s="653">
        <v>5816815</v>
      </c>
      <c r="K39" s="652" t="s">
        <v>12048</v>
      </c>
      <c r="L39" s="654" t="s">
        <v>6813</v>
      </c>
      <c r="M39" s="654">
        <v>42486</v>
      </c>
      <c r="N39" s="1427">
        <v>47964</v>
      </c>
    </row>
    <row r="40" spans="1:14" s="655" customFormat="1" ht="11.4">
      <c r="A40" s="1426">
        <v>37</v>
      </c>
      <c r="B40" s="648" t="s">
        <v>12128</v>
      </c>
      <c r="C40" s="648">
        <v>11000041</v>
      </c>
      <c r="D40" s="649" t="s">
        <v>5477</v>
      </c>
      <c r="E40" s="650">
        <v>95.31</v>
      </c>
      <c r="F40" s="648" t="s">
        <v>12129</v>
      </c>
      <c r="G40" s="648" t="s">
        <v>371</v>
      </c>
      <c r="H40" s="651" t="s">
        <v>6918</v>
      </c>
      <c r="I40" s="652" t="s">
        <v>12130</v>
      </c>
      <c r="J40" s="653">
        <v>5408857</v>
      </c>
      <c r="K40" s="652" t="s">
        <v>12048</v>
      </c>
      <c r="L40" s="654" t="s">
        <v>6813</v>
      </c>
      <c r="M40" s="654">
        <v>42486</v>
      </c>
      <c r="N40" s="1427">
        <v>47964</v>
      </c>
    </row>
    <row r="41" spans="1:14" s="655" customFormat="1" ht="11.4">
      <c r="A41" s="1426">
        <v>38</v>
      </c>
      <c r="B41" s="648" t="s">
        <v>12131</v>
      </c>
      <c r="C41" s="648">
        <v>11000042</v>
      </c>
      <c r="D41" s="649" t="s">
        <v>12126</v>
      </c>
      <c r="E41" s="650">
        <v>37.82</v>
      </c>
      <c r="F41" s="648" t="s">
        <v>12132</v>
      </c>
      <c r="G41" s="648" t="s">
        <v>371</v>
      </c>
      <c r="H41" s="651" t="s">
        <v>6918</v>
      </c>
      <c r="I41" s="652" t="s">
        <v>1632</v>
      </c>
      <c r="J41" s="653">
        <v>3555763</v>
      </c>
      <c r="K41" s="652" t="s">
        <v>3117</v>
      </c>
      <c r="L41" s="654" t="s">
        <v>6813</v>
      </c>
      <c r="M41" s="654">
        <v>42486</v>
      </c>
      <c r="N41" s="1427">
        <v>47964</v>
      </c>
    </row>
    <row r="42" spans="1:14" s="655" customFormat="1" ht="11.4">
      <c r="A42" s="1426">
        <v>39</v>
      </c>
      <c r="B42" s="648" t="s">
        <v>12133</v>
      </c>
      <c r="C42" s="648">
        <v>11000043</v>
      </c>
      <c r="D42" s="649" t="s">
        <v>12079</v>
      </c>
      <c r="E42" s="650">
        <v>112.27</v>
      </c>
      <c r="F42" s="648" t="s">
        <v>12078</v>
      </c>
      <c r="G42" s="648" t="s">
        <v>371</v>
      </c>
      <c r="H42" s="651" t="s">
        <v>3495</v>
      </c>
      <c r="I42" s="652" t="s">
        <v>1617</v>
      </c>
      <c r="J42" s="653">
        <v>5511577</v>
      </c>
      <c r="K42" s="652" t="s">
        <v>12048</v>
      </c>
      <c r="L42" s="654" t="s">
        <v>6813</v>
      </c>
      <c r="M42" s="654">
        <v>42486</v>
      </c>
      <c r="N42" s="1427">
        <v>47964</v>
      </c>
    </row>
    <row r="43" spans="1:14" s="655" customFormat="1" ht="11.4">
      <c r="A43" s="1426">
        <v>40</v>
      </c>
      <c r="B43" s="648" t="s">
        <v>12134</v>
      </c>
      <c r="C43" s="648">
        <v>11000044</v>
      </c>
      <c r="D43" s="649" t="s">
        <v>12135</v>
      </c>
      <c r="E43" s="650">
        <v>68.930000000000007</v>
      </c>
      <c r="F43" s="648" t="s">
        <v>12136</v>
      </c>
      <c r="G43" s="648" t="s">
        <v>371</v>
      </c>
      <c r="H43" s="651" t="s">
        <v>6918</v>
      </c>
      <c r="I43" s="652" t="s">
        <v>12137</v>
      </c>
      <c r="J43" s="653">
        <v>2571889</v>
      </c>
      <c r="K43" s="652" t="s">
        <v>12048</v>
      </c>
      <c r="L43" s="654" t="s">
        <v>6813</v>
      </c>
      <c r="M43" s="654">
        <v>42486</v>
      </c>
      <c r="N43" s="1427">
        <v>47964</v>
      </c>
    </row>
    <row r="44" spans="1:14" s="655" customFormat="1" ht="11.4">
      <c r="A44" s="1426">
        <v>41</v>
      </c>
      <c r="B44" s="648" t="s">
        <v>12138</v>
      </c>
      <c r="C44" s="648">
        <v>11000045</v>
      </c>
      <c r="D44" s="649" t="s">
        <v>9255</v>
      </c>
      <c r="E44" s="650">
        <v>103.94</v>
      </c>
      <c r="F44" s="648" t="s">
        <v>984</v>
      </c>
      <c r="G44" s="648" t="s">
        <v>371</v>
      </c>
      <c r="H44" s="651" t="s">
        <v>3495</v>
      </c>
      <c r="I44" s="652" t="s">
        <v>12139</v>
      </c>
      <c r="J44" s="653">
        <v>5990564</v>
      </c>
      <c r="K44" s="652" t="s">
        <v>3117</v>
      </c>
      <c r="L44" s="654" t="s">
        <v>6813</v>
      </c>
      <c r="M44" s="654">
        <v>42493</v>
      </c>
      <c r="N44" s="1427">
        <v>43588</v>
      </c>
    </row>
    <row r="45" spans="1:14" s="655" customFormat="1" ht="11.4">
      <c r="A45" s="1426">
        <v>42</v>
      </c>
      <c r="B45" s="648" t="s">
        <v>12140</v>
      </c>
      <c r="C45" s="648">
        <v>11000046</v>
      </c>
      <c r="D45" s="649" t="s">
        <v>9255</v>
      </c>
      <c r="E45" s="650">
        <v>76.58</v>
      </c>
      <c r="F45" s="648" t="s">
        <v>984</v>
      </c>
      <c r="G45" s="648" t="s">
        <v>371</v>
      </c>
      <c r="H45" s="651" t="s">
        <v>3495</v>
      </c>
      <c r="I45" s="652" t="s">
        <v>4007</v>
      </c>
      <c r="J45" s="653">
        <v>5070899</v>
      </c>
      <c r="K45" s="652" t="s">
        <v>3117</v>
      </c>
      <c r="L45" s="654" t="s">
        <v>6813</v>
      </c>
      <c r="M45" s="654">
        <v>42493</v>
      </c>
      <c r="N45" s="1427">
        <v>43588</v>
      </c>
    </row>
    <row r="46" spans="1:14" s="655" customFormat="1" ht="11.4">
      <c r="A46" s="1426">
        <v>43</v>
      </c>
      <c r="B46" s="648" t="s">
        <v>12141</v>
      </c>
      <c r="C46" s="648">
        <v>11000047</v>
      </c>
      <c r="D46" s="649" t="s">
        <v>12142</v>
      </c>
      <c r="E46" s="650">
        <v>96.9</v>
      </c>
      <c r="F46" s="648" t="s">
        <v>984</v>
      </c>
      <c r="G46" s="648" t="s">
        <v>371</v>
      </c>
      <c r="H46" s="651" t="s">
        <v>3495</v>
      </c>
      <c r="I46" s="652" t="s">
        <v>12143</v>
      </c>
      <c r="J46" s="653">
        <v>5931312</v>
      </c>
      <c r="K46" s="652" t="s">
        <v>3117</v>
      </c>
      <c r="L46" s="654" t="s">
        <v>6813</v>
      </c>
      <c r="M46" s="654">
        <v>42634</v>
      </c>
      <c r="N46" s="1427">
        <v>43729</v>
      </c>
    </row>
    <row r="47" spans="1:14" s="655" customFormat="1" ht="11.4">
      <c r="A47" s="1426">
        <v>44</v>
      </c>
      <c r="B47" s="648" t="s">
        <v>12144</v>
      </c>
      <c r="C47" s="648">
        <v>11000048</v>
      </c>
      <c r="D47" s="649" t="s">
        <v>9255</v>
      </c>
      <c r="E47" s="650">
        <v>28.36</v>
      </c>
      <c r="F47" s="648" t="s">
        <v>984</v>
      </c>
      <c r="G47" s="648" t="s">
        <v>371</v>
      </c>
      <c r="H47" s="651" t="s">
        <v>3495</v>
      </c>
      <c r="I47" s="652" t="s">
        <v>12143</v>
      </c>
      <c r="J47" s="653">
        <v>5931312</v>
      </c>
      <c r="K47" s="652" t="s">
        <v>3117</v>
      </c>
      <c r="L47" s="654" t="s">
        <v>6813</v>
      </c>
      <c r="M47" s="654">
        <v>42493</v>
      </c>
      <c r="N47" s="1427">
        <v>43588</v>
      </c>
    </row>
    <row r="48" spans="1:14" s="655" customFormat="1" ht="22.8">
      <c r="A48" s="1426">
        <v>45</v>
      </c>
      <c r="B48" s="648" t="s">
        <v>12145</v>
      </c>
      <c r="C48" s="648">
        <v>11000049</v>
      </c>
      <c r="D48" s="649" t="s">
        <v>8744</v>
      </c>
      <c r="E48" s="650">
        <v>83.11</v>
      </c>
      <c r="F48" s="648" t="s">
        <v>984</v>
      </c>
      <c r="G48" s="648" t="s">
        <v>371</v>
      </c>
      <c r="H48" s="656" t="s">
        <v>12092</v>
      </c>
      <c r="I48" s="652" t="s">
        <v>12146</v>
      </c>
      <c r="J48" s="653">
        <v>5990491</v>
      </c>
      <c r="K48" s="652" t="s">
        <v>3117</v>
      </c>
      <c r="L48" s="654" t="s">
        <v>6813</v>
      </c>
      <c r="M48" s="654">
        <v>42493</v>
      </c>
      <c r="N48" s="1427">
        <v>43588</v>
      </c>
    </row>
    <row r="49" spans="1:14" s="655" customFormat="1" ht="11.4">
      <c r="A49" s="1426">
        <v>46</v>
      </c>
      <c r="B49" s="648" t="s">
        <v>12147</v>
      </c>
      <c r="C49" s="648">
        <v>11000050</v>
      </c>
      <c r="D49" s="649" t="s">
        <v>12148</v>
      </c>
      <c r="E49" s="650">
        <v>85.24</v>
      </c>
      <c r="F49" s="648" t="s">
        <v>984</v>
      </c>
      <c r="G49" s="648" t="s">
        <v>371</v>
      </c>
      <c r="H49" s="651" t="s">
        <v>3495</v>
      </c>
      <c r="I49" s="652" t="s">
        <v>12149</v>
      </c>
      <c r="J49" s="653">
        <v>5990785</v>
      </c>
      <c r="K49" s="652" t="s">
        <v>3117</v>
      </c>
      <c r="L49" s="654" t="s">
        <v>6813</v>
      </c>
      <c r="M49" s="654">
        <v>42622</v>
      </c>
      <c r="N49" s="1427">
        <v>43717</v>
      </c>
    </row>
    <row r="50" spans="1:14" s="655" customFormat="1" ht="11.4">
      <c r="A50" s="1426">
        <v>47</v>
      </c>
      <c r="B50" s="648" t="s">
        <v>12150</v>
      </c>
      <c r="C50" s="648">
        <v>11000051</v>
      </c>
      <c r="D50" s="649" t="s">
        <v>12085</v>
      </c>
      <c r="E50" s="650">
        <v>95.03</v>
      </c>
      <c r="F50" s="648" t="s">
        <v>984</v>
      </c>
      <c r="G50" s="648" t="s">
        <v>371</v>
      </c>
      <c r="H50" s="651" t="s">
        <v>3495</v>
      </c>
      <c r="I50" s="652" t="s">
        <v>12151</v>
      </c>
      <c r="J50" s="653">
        <v>5675359</v>
      </c>
      <c r="K50" s="652" t="s">
        <v>3117</v>
      </c>
      <c r="L50" s="654" t="s">
        <v>6813</v>
      </c>
      <c r="M50" s="654">
        <v>42493</v>
      </c>
      <c r="N50" s="1427">
        <v>43588</v>
      </c>
    </row>
    <row r="51" spans="1:14" s="655" customFormat="1" ht="11.4">
      <c r="A51" s="1426">
        <v>48</v>
      </c>
      <c r="B51" s="648" t="s">
        <v>12152</v>
      </c>
      <c r="C51" s="648">
        <v>11000052</v>
      </c>
      <c r="D51" s="649" t="s">
        <v>3252</v>
      </c>
      <c r="E51" s="650">
        <v>39.72</v>
      </c>
      <c r="F51" s="648" t="s">
        <v>984</v>
      </c>
      <c r="G51" s="648" t="s">
        <v>371</v>
      </c>
      <c r="H51" s="651" t="s">
        <v>3495</v>
      </c>
      <c r="I51" s="652" t="s">
        <v>12153</v>
      </c>
      <c r="J51" s="653">
        <v>5986478</v>
      </c>
      <c r="K51" s="652" t="s">
        <v>3117</v>
      </c>
      <c r="L51" s="654" t="s">
        <v>6813</v>
      </c>
      <c r="M51" s="654">
        <v>42493</v>
      </c>
      <c r="N51" s="1427">
        <v>43588</v>
      </c>
    </row>
    <row r="52" spans="1:14" s="655" customFormat="1" ht="11.4">
      <c r="A52" s="1426">
        <v>49</v>
      </c>
      <c r="B52" s="648" t="s">
        <v>12154</v>
      </c>
      <c r="C52" s="648">
        <v>11000053</v>
      </c>
      <c r="D52" s="649" t="s">
        <v>12155</v>
      </c>
      <c r="E52" s="650">
        <v>114.67</v>
      </c>
      <c r="F52" s="648" t="s">
        <v>984</v>
      </c>
      <c r="G52" s="648" t="s">
        <v>371</v>
      </c>
      <c r="H52" s="651" t="s">
        <v>3495</v>
      </c>
      <c r="I52" s="652" t="s">
        <v>12156</v>
      </c>
      <c r="J52" s="653">
        <v>5702232</v>
      </c>
      <c r="K52" s="652" t="s">
        <v>3117</v>
      </c>
      <c r="L52" s="654" t="s">
        <v>6813</v>
      </c>
      <c r="M52" s="654">
        <v>42493</v>
      </c>
      <c r="N52" s="1427">
        <v>43588</v>
      </c>
    </row>
    <row r="53" spans="1:14" s="655" customFormat="1" ht="11.4">
      <c r="A53" s="1426">
        <v>50</v>
      </c>
      <c r="B53" s="648" t="s">
        <v>12157</v>
      </c>
      <c r="C53" s="648">
        <v>11000054</v>
      </c>
      <c r="D53" s="649" t="s">
        <v>12158</v>
      </c>
      <c r="E53" s="650">
        <v>162.28</v>
      </c>
      <c r="F53" s="648" t="s">
        <v>984</v>
      </c>
      <c r="G53" s="648" t="s">
        <v>371</v>
      </c>
      <c r="H53" s="651" t="s">
        <v>3495</v>
      </c>
      <c r="I53" s="652" t="s">
        <v>12159</v>
      </c>
      <c r="J53" s="653">
        <v>5877458</v>
      </c>
      <c r="K53" s="652" t="s">
        <v>3117</v>
      </c>
      <c r="L53" s="654" t="s">
        <v>6813</v>
      </c>
      <c r="M53" s="654">
        <v>42493</v>
      </c>
      <c r="N53" s="1427">
        <v>43588</v>
      </c>
    </row>
    <row r="54" spans="1:14" s="655" customFormat="1" ht="11.4">
      <c r="A54" s="1426">
        <v>51</v>
      </c>
      <c r="B54" s="648" t="s">
        <v>12160</v>
      </c>
      <c r="C54" s="648">
        <v>11000055</v>
      </c>
      <c r="D54" s="649" t="s">
        <v>12074</v>
      </c>
      <c r="E54" s="650">
        <v>39.020000000000003</v>
      </c>
      <c r="F54" s="648" t="s">
        <v>984</v>
      </c>
      <c r="G54" s="648" t="s">
        <v>371</v>
      </c>
      <c r="H54" s="651" t="s">
        <v>3495</v>
      </c>
      <c r="I54" s="652" t="s">
        <v>12161</v>
      </c>
      <c r="J54" s="653">
        <v>5673372</v>
      </c>
      <c r="K54" s="652" t="s">
        <v>3117</v>
      </c>
      <c r="L54" s="654" t="s">
        <v>6813</v>
      </c>
      <c r="M54" s="654">
        <v>42493</v>
      </c>
      <c r="N54" s="1427">
        <v>43588</v>
      </c>
    </row>
    <row r="55" spans="1:14" s="655" customFormat="1" ht="11.4">
      <c r="A55" s="1426">
        <v>52</v>
      </c>
      <c r="B55" s="648" t="s">
        <v>12162</v>
      </c>
      <c r="C55" s="648">
        <v>11000056</v>
      </c>
      <c r="D55" s="649" t="s">
        <v>12163</v>
      </c>
      <c r="E55" s="650">
        <v>25.01</v>
      </c>
      <c r="F55" s="648" t="s">
        <v>984</v>
      </c>
      <c r="G55" s="648" t="s">
        <v>371</v>
      </c>
      <c r="H55" s="651" t="s">
        <v>3495</v>
      </c>
      <c r="I55" s="652" t="s">
        <v>12164</v>
      </c>
      <c r="J55" s="653">
        <v>5877156</v>
      </c>
      <c r="K55" s="652" t="s">
        <v>3117</v>
      </c>
      <c r="L55" s="654" t="s">
        <v>6813</v>
      </c>
      <c r="M55" s="654">
        <v>42493</v>
      </c>
      <c r="N55" s="1427">
        <v>43588</v>
      </c>
    </row>
    <row r="56" spans="1:14" s="655" customFormat="1" ht="11.4">
      <c r="A56" s="1426">
        <v>53</v>
      </c>
      <c r="B56" s="648" t="s">
        <v>12165</v>
      </c>
      <c r="C56" s="648">
        <v>11000057</v>
      </c>
      <c r="D56" s="649" t="s">
        <v>3494</v>
      </c>
      <c r="E56" s="650">
        <v>107.23</v>
      </c>
      <c r="F56" s="648" t="s">
        <v>984</v>
      </c>
      <c r="G56" s="648" t="s">
        <v>371</v>
      </c>
      <c r="H56" s="651" t="s">
        <v>3495</v>
      </c>
      <c r="I56" s="652" t="s">
        <v>12166</v>
      </c>
      <c r="J56" s="653">
        <v>5872049</v>
      </c>
      <c r="K56" s="652" t="s">
        <v>3117</v>
      </c>
      <c r="L56" s="654" t="s">
        <v>6813</v>
      </c>
      <c r="M56" s="654">
        <v>42493</v>
      </c>
      <c r="N56" s="1427">
        <v>43588</v>
      </c>
    </row>
    <row r="57" spans="1:14" s="655" customFormat="1" ht="11.4">
      <c r="A57" s="1426">
        <v>54</v>
      </c>
      <c r="B57" s="648" t="s">
        <v>12167</v>
      </c>
      <c r="C57" s="648">
        <v>11000058</v>
      </c>
      <c r="D57" s="649" t="s">
        <v>3494</v>
      </c>
      <c r="E57" s="650">
        <v>44.55</v>
      </c>
      <c r="F57" s="648" t="s">
        <v>984</v>
      </c>
      <c r="G57" s="648" t="s">
        <v>371</v>
      </c>
      <c r="H57" s="651" t="s">
        <v>3495</v>
      </c>
      <c r="I57" s="652" t="s">
        <v>12047</v>
      </c>
      <c r="J57" s="653">
        <v>5774667</v>
      </c>
      <c r="K57" s="652" t="s">
        <v>12048</v>
      </c>
      <c r="L57" s="654" t="s">
        <v>6813</v>
      </c>
      <c r="M57" s="654">
        <v>42493</v>
      </c>
      <c r="N57" s="1427">
        <v>43588</v>
      </c>
    </row>
    <row r="58" spans="1:14" s="655" customFormat="1" ht="11.4">
      <c r="A58" s="1426">
        <v>55</v>
      </c>
      <c r="B58" s="648" t="s">
        <v>12168</v>
      </c>
      <c r="C58" s="648">
        <v>11000059</v>
      </c>
      <c r="D58" s="649" t="s">
        <v>12074</v>
      </c>
      <c r="E58" s="650">
        <v>51.23</v>
      </c>
      <c r="F58" s="648" t="s">
        <v>984</v>
      </c>
      <c r="G58" s="648" t="s">
        <v>371</v>
      </c>
      <c r="H58" s="651" t="s">
        <v>3495</v>
      </c>
      <c r="I58" s="652" t="s">
        <v>12169</v>
      </c>
      <c r="J58" s="653">
        <v>2107848</v>
      </c>
      <c r="K58" s="652" t="s">
        <v>3117</v>
      </c>
      <c r="L58" s="654" t="s">
        <v>6813</v>
      </c>
      <c r="M58" s="654">
        <v>42493</v>
      </c>
      <c r="N58" s="1427">
        <v>43588</v>
      </c>
    </row>
    <row r="59" spans="1:14" s="655" customFormat="1" ht="11.4">
      <c r="A59" s="1426">
        <v>56</v>
      </c>
      <c r="B59" s="648" t="s">
        <v>12170</v>
      </c>
      <c r="C59" s="648">
        <v>11000060</v>
      </c>
      <c r="D59" s="649" t="s">
        <v>12085</v>
      </c>
      <c r="E59" s="650">
        <v>108.71</v>
      </c>
      <c r="F59" s="648" t="s">
        <v>984</v>
      </c>
      <c r="G59" s="648" t="s">
        <v>371</v>
      </c>
      <c r="H59" s="651" t="s">
        <v>3495</v>
      </c>
      <c r="I59" s="652" t="s">
        <v>12171</v>
      </c>
      <c r="J59" s="653">
        <v>5612829</v>
      </c>
      <c r="K59" s="652" t="s">
        <v>3117</v>
      </c>
      <c r="L59" s="654" t="s">
        <v>6813</v>
      </c>
      <c r="M59" s="654">
        <v>42493</v>
      </c>
      <c r="N59" s="1427">
        <v>43588</v>
      </c>
    </row>
    <row r="60" spans="1:14" s="655" customFormat="1" ht="11.4">
      <c r="A60" s="1426">
        <v>57</v>
      </c>
      <c r="B60" s="648" t="s">
        <v>12172</v>
      </c>
      <c r="C60" s="648">
        <v>11000061</v>
      </c>
      <c r="D60" s="649" t="s">
        <v>7569</v>
      </c>
      <c r="E60" s="650">
        <v>77.94</v>
      </c>
      <c r="F60" s="648" t="s">
        <v>984</v>
      </c>
      <c r="G60" s="648" t="s">
        <v>371</v>
      </c>
      <c r="H60" s="651" t="s">
        <v>3495</v>
      </c>
      <c r="I60" s="652" t="s">
        <v>12173</v>
      </c>
      <c r="J60" s="653">
        <v>5183871</v>
      </c>
      <c r="K60" s="652" t="s">
        <v>3117</v>
      </c>
      <c r="L60" s="654" t="s">
        <v>6813</v>
      </c>
      <c r="M60" s="654">
        <v>42493</v>
      </c>
      <c r="N60" s="1427">
        <v>43588</v>
      </c>
    </row>
    <row r="61" spans="1:14" s="655" customFormat="1" ht="11.4">
      <c r="A61" s="1426">
        <v>58</v>
      </c>
      <c r="B61" s="648" t="s">
        <v>12174</v>
      </c>
      <c r="C61" s="648">
        <v>11000062</v>
      </c>
      <c r="D61" s="649" t="s">
        <v>12085</v>
      </c>
      <c r="E61" s="650">
        <v>108.1</v>
      </c>
      <c r="F61" s="648" t="s">
        <v>984</v>
      </c>
      <c r="G61" s="648" t="s">
        <v>371</v>
      </c>
      <c r="H61" s="651" t="s">
        <v>3495</v>
      </c>
      <c r="I61" s="652" t="s">
        <v>12175</v>
      </c>
      <c r="J61" s="653">
        <v>5747139</v>
      </c>
      <c r="K61" s="652" t="s">
        <v>3117</v>
      </c>
      <c r="L61" s="654" t="s">
        <v>6813</v>
      </c>
      <c r="M61" s="654">
        <v>42493</v>
      </c>
      <c r="N61" s="1427">
        <v>43588</v>
      </c>
    </row>
    <row r="62" spans="1:14" s="655" customFormat="1" ht="11.4">
      <c r="A62" s="1426">
        <v>59</v>
      </c>
      <c r="B62" s="648" t="s">
        <v>12176</v>
      </c>
      <c r="C62" s="648">
        <v>11000063</v>
      </c>
      <c r="D62" s="649" t="s">
        <v>12074</v>
      </c>
      <c r="E62" s="650">
        <v>149.49</v>
      </c>
      <c r="F62" s="648" t="s">
        <v>984</v>
      </c>
      <c r="G62" s="648" t="s">
        <v>371</v>
      </c>
      <c r="H62" s="651" t="s">
        <v>3495</v>
      </c>
      <c r="I62" s="652" t="s">
        <v>12050</v>
      </c>
      <c r="J62" s="653">
        <v>5851149</v>
      </c>
      <c r="K62" s="652" t="s">
        <v>3117</v>
      </c>
      <c r="L62" s="654" t="s">
        <v>6813</v>
      </c>
      <c r="M62" s="654">
        <v>42493</v>
      </c>
      <c r="N62" s="1427">
        <v>43588</v>
      </c>
    </row>
    <row r="63" spans="1:14" s="655" customFormat="1" ht="11.4">
      <c r="A63" s="1426">
        <v>60</v>
      </c>
      <c r="B63" s="648" t="s">
        <v>12177</v>
      </c>
      <c r="C63" s="648">
        <v>11000064</v>
      </c>
      <c r="D63" s="649" t="s">
        <v>12085</v>
      </c>
      <c r="E63" s="650">
        <v>36.979999999999997</v>
      </c>
      <c r="F63" s="648" t="s">
        <v>984</v>
      </c>
      <c r="G63" s="648" t="s">
        <v>371</v>
      </c>
      <c r="H63" s="651" t="s">
        <v>3495</v>
      </c>
      <c r="I63" s="652" t="s">
        <v>12178</v>
      </c>
      <c r="J63" s="653">
        <v>5424755</v>
      </c>
      <c r="K63" s="652" t="s">
        <v>3117</v>
      </c>
      <c r="L63" s="654" t="s">
        <v>6813</v>
      </c>
      <c r="M63" s="654">
        <v>42493</v>
      </c>
      <c r="N63" s="1427">
        <v>43588</v>
      </c>
    </row>
    <row r="64" spans="1:14" s="655" customFormat="1" ht="11.4">
      <c r="A64" s="1426">
        <v>61</v>
      </c>
      <c r="B64" s="648" t="s">
        <v>12179</v>
      </c>
      <c r="C64" s="648">
        <v>11000065</v>
      </c>
      <c r="D64" s="649" t="s">
        <v>12180</v>
      </c>
      <c r="E64" s="650">
        <v>117.04</v>
      </c>
      <c r="F64" s="648" t="s">
        <v>984</v>
      </c>
      <c r="G64" s="648" t="s">
        <v>371</v>
      </c>
      <c r="H64" s="651" t="s">
        <v>3495</v>
      </c>
      <c r="I64" s="652" t="s">
        <v>12180</v>
      </c>
      <c r="J64" s="653">
        <v>5343712</v>
      </c>
      <c r="K64" s="652" t="s">
        <v>3117</v>
      </c>
      <c r="L64" s="654" t="s">
        <v>6813</v>
      </c>
      <c r="M64" s="654">
        <v>42493</v>
      </c>
      <c r="N64" s="1427">
        <v>43588</v>
      </c>
    </row>
    <row r="65" spans="1:14" s="655" customFormat="1" ht="11.4">
      <c r="A65" s="1426">
        <v>62</v>
      </c>
      <c r="B65" s="648" t="s">
        <v>12181</v>
      </c>
      <c r="C65" s="648">
        <v>11000066</v>
      </c>
      <c r="D65" s="649" t="s">
        <v>3252</v>
      </c>
      <c r="E65" s="650">
        <v>36.619999999999997</v>
      </c>
      <c r="F65" s="648" t="s">
        <v>984</v>
      </c>
      <c r="G65" s="648" t="s">
        <v>371</v>
      </c>
      <c r="H65" s="651" t="s">
        <v>3495</v>
      </c>
      <c r="I65" s="652" t="s">
        <v>12182</v>
      </c>
      <c r="J65" s="653">
        <v>5356806</v>
      </c>
      <c r="K65" s="652" t="s">
        <v>3117</v>
      </c>
      <c r="L65" s="654" t="s">
        <v>6813</v>
      </c>
      <c r="M65" s="654">
        <v>42493</v>
      </c>
      <c r="N65" s="1427">
        <v>43588</v>
      </c>
    </row>
    <row r="66" spans="1:14" s="655" customFormat="1" ht="11.4">
      <c r="A66" s="1426">
        <v>63</v>
      </c>
      <c r="B66" s="648" t="s">
        <v>12183</v>
      </c>
      <c r="C66" s="648">
        <v>11000067</v>
      </c>
      <c r="D66" s="649" t="s">
        <v>12074</v>
      </c>
      <c r="E66" s="650">
        <v>25.01</v>
      </c>
      <c r="F66" s="648" t="s">
        <v>984</v>
      </c>
      <c r="G66" s="648" t="s">
        <v>371</v>
      </c>
      <c r="H66" s="651" t="s">
        <v>3495</v>
      </c>
      <c r="I66" s="652" t="s">
        <v>12047</v>
      </c>
      <c r="J66" s="653">
        <v>5774667</v>
      </c>
      <c r="K66" s="652" t="s">
        <v>12048</v>
      </c>
      <c r="L66" s="654" t="s">
        <v>6813</v>
      </c>
      <c r="M66" s="654">
        <v>42493</v>
      </c>
      <c r="N66" s="1427">
        <v>43588</v>
      </c>
    </row>
    <row r="67" spans="1:14" s="655" customFormat="1" ht="11.4">
      <c r="A67" s="1426">
        <v>64</v>
      </c>
      <c r="B67" s="648" t="s">
        <v>12184</v>
      </c>
      <c r="C67" s="648">
        <v>11000068</v>
      </c>
      <c r="D67" s="649" t="s">
        <v>12185</v>
      </c>
      <c r="E67" s="650">
        <v>30.12</v>
      </c>
      <c r="F67" s="648" t="s">
        <v>984</v>
      </c>
      <c r="G67" s="648" t="s">
        <v>371</v>
      </c>
      <c r="H67" s="651" t="s">
        <v>7225</v>
      </c>
      <c r="I67" s="652" t="s">
        <v>4007</v>
      </c>
      <c r="J67" s="653">
        <v>5070899</v>
      </c>
      <c r="K67" s="652" t="s">
        <v>3117</v>
      </c>
      <c r="L67" s="654" t="s">
        <v>6813</v>
      </c>
      <c r="M67" s="654">
        <v>42493</v>
      </c>
      <c r="N67" s="1427">
        <v>43588</v>
      </c>
    </row>
    <row r="68" spans="1:14" s="655" customFormat="1" ht="11.4">
      <c r="A68" s="1426">
        <v>65</v>
      </c>
      <c r="B68" s="648" t="s">
        <v>12186</v>
      </c>
      <c r="C68" s="648">
        <v>11000069</v>
      </c>
      <c r="D68" s="649" t="s">
        <v>12187</v>
      </c>
      <c r="E68" s="650">
        <v>26.97</v>
      </c>
      <c r="F68" s="648" t="s">
        <v>984</v>
      </c>
      <c r="G68" s="648" t="s">
        <v>371</v>
      </c>
      <c r="H68" s="651" t="s">
        <v>7225</v>
      </c>
      <c r="I68" s="652" t="s">
        <v>12143</v>
      </c>
      <c r="J68" s="653">
        <v>5931312</v>
      </c>
      <c r="K68" s="652" t="s">
        <v>3117</v>
      </c>
      <c r="L68" s="654" t="s">
        <v>6813</v>
      </c>
      <c r="M68" s="654">
        <v>42493</v>
      </c>
      <c r="N68" s="1427">
        <v>43588</v>
      </c>
    </row>
    <row r="69" spans="1:14" s="655" customFormat="1" ht="11.4">
      <c r="A69" s="1426">
        <v>66</v>
      </c>
      <c r="B69" s="648" t="s">
        <v>12188</v>
      </c>
      <c r="C69" s="648">
        <v>11000070</v>
      </c>
      <c r="D69" s="649" t="s">
        <v>12189</v>
      </c>
      <c r="E69" s="650">
        <v>37.28</v>
      </c>
      <c r="F69" s="648" t="s">
        <v>984</v>
      </c>
      <c r="G69" s="648" t="s">
        <v>371</v>
      </c>
      <c r="H69" s="651" t="s">
        <v>7225</v>
      </c>
      <c r="I69" s="652" t="s">
        <v>12190</v>
      </c>
      <c r="J69" s="653">
        <v>5594529</v>
      </c>
      <c r="K69" s="652" t="s">
        <v>3117</v>
      </c>
      <c r="L69" s="654" t="s">
        <v>6813</v>
      </c>
      <c r="M69" s="654">
        <v>42493</v>
      </c>
      <c r="N69" s="1427">
        <v>43588</v>
      </c>
    </row>
    <row r="70" spans="1:14" s="655" customFormat="1" ht="11.4">
      <c r="A70" s="1426">
        <v>67</v>
      </c>
      <c r="B70" s="648" t="s">
        <v>12191</v>
      </c>
      <c r="C70" s="648">
        <v>11000071</v>
      </c>
      <c r="D70" s="649" t="s">
        <v>12189</v>
      </c>
      <c r="E70" s="650">
        <v>31.66</v>
      </c>
      <c r="F70" s="648" t="s">
        <v>984</v>
      </c>
      <c r="G70" s="648" t="s">
        <v>371</v>
      </c>
      <c r="H70" s="651" t="s">
        <v>12192</v>
      </c>
      <c r="I70" s="652" t="s">
        <v>12193</v>
      </c>
      <c r="J70" s="653">
        <v>5913934</v>
      </c>
      <c r="K70" s="652" t="s">
        <v>3117</v>
      </c>
      <c r="L70" s="654" t="s">
        <v>6813</v>
      </c>
      <c r="M70" s="654">
        <v>42493</v>
      </c>
      <c r="N70" s="1427">
        <v>43588</v>
      </c>
    </row>
    <row r="71" spans="1:14" s="655" customFormat="1" ht="11.4">
      <c r="A71" s="1426">
        <v>68</v>
      </c>
      <c r="B71" s="648" t="s">
        <v>12194</v>
      </c>
      <c r="C71" s="648">
        <v>11000072</v>
      </c>
      <c r="D71" s="649" t="s">
        <v>1003</v>
      </c>
      <c r="E71" s="650">
        <v>128.51</v>
      </c>
      <c r="F71" s="648" t="s">
        <v>984</v>
      </c>
      <c r="G71" s="648" t="s">
        <v>371</v>
      </c>
      <c r="H71" s="656" t="s">
        <v>7923</v>
      </c>
      <c r="I71" s="652" t="s">
        <v>12195</v>
      </c>
      <c r="J71" s="653">
        <v>5607841</v>
      </c>
      <c r="K71" s="652" t="s">
        <v>3117</v>
      </c>
      <c r="L71" s="654" t="s">
        <v>6813</v>
      </c>
      <c r="M71" s="654">
        <v>42493</v>
      </c>
      <c r="N71" s="1427">
        <v>43588</v>
      </c>
    </row>
    <row r="72" spans="1:14" s="655" customFormat="1" ht="11.4">
      <c r="A72" s="1426">
        <v>69</v>
      </c>
      <c r="B72" s="648" t="s">
        <v>12196</v>
      </c>
      <c r="C72" s="648">
        <v>11000073</v>
      </c>
      <c r="D72" s="649" t="s">
        <v>7083</v>
      </c>
      <c r="E72" s="650">
        <v>62.25</v>
      </c>
      <c r="F72" s="648" t="s">
        <v>984</v>
      </c>
      <c r="G72" s="648" t="s">
        <v>371</v>
      </c>
      <c r="H72" s="651" t="s">
        <v>546</v>
      </c>
      <c r="I72" s="652" t="s">
        <v>12197</v>
      </c>
      <c r="J72" s="653">
        <v>5991439</v>
      </c>
      <c r="K72" s="652" t="s">
        <v>3117</v>
      </c>
      <c r="L72" s="654" t="s">
        <v>6813</v>
      </c>
      <c r="M72" s="654">
        <v>42493</v>
      </c>
      <c r="N72" s="1427">
        <v>43588</v>
      </c>
    </row>
    <row r="73" spans="1:14" s="655" customFormat="1" ht="11.4">
      <c r="A73" s="1426">
        <v>70</v>
      </c>
      <c r="B73" s="648" t="s">
        <v>12198</v>
      </c>
      <c r="C73" s="648">
        <v>11000074</v>
      </c>
      <c r="D73" s="649" t="s">
        <v>12199</v>
      </c>
      <c r="E73" s="650">
        <v>35.869999999999997</v>
      </c>
      <c r="F73" s="648" t="s">
        <v>984</v>
      </c>
      <c r="G73" s="648" t="s">
        <v>371</v>
      </c>
      <c r="H73" s="651" t="s">
        <v>12192</v>
      </c>
      <c r="I73" s="652" t="s">
        <v>4072</v>
      </c>
      <c r="J73" s="653">
        <v>2771799</v>
      </c>
      <c r="K73" s="652" t="s">
        <v>3117</v>
      </c>
      <c r="L73" s="654" t="s">
        <v>6813</v>
      </c>
      <c r="M73" s="654">
        <v>42493</v>
      </c>
      <c r="N73" s="1427">
        <v>43588</v>
      </c>
    </row>
    <row r="74" spans="1:14" s="655" customFormat="1" ht="11.4">
      <c r="A74" s="1426">
        <v>71</v>
      </c>
      <c r="B74" s="648" t="s">
        <v>12200</v>
      </c>
      <c r="C74" s="648">
        <v>11000075</v>
      </c>
      <c r="D74" s="649" t="s">
        <v>5730</v>
      </c>
      <c r="E74" s="650">
        <v>161.54</v>
      </c>
      <c r="F74" s="648" t="s">
        <v>984</v>
      </c>
      <c r="G74" s="648" t="s">
        <v>371</v>
      </c>
      <c r="H74" s="651" t="s">
        <v>3590</v>
      </c>
      <c r="I74" s="652" t="s">
        <v>12143</v>
      </c>
      <c r="J74" s="653">
        <v>5931312</v>
      </c>
      <c r="K74" s="652" t="s">
        <v>3117</v>
      </c>
      <c r="L74" s="654" t="s">
        <v>6813</v>
      </c>
      <c r="M74" s="654">
        <v>42493</v>
      </c>
      <c r="N74" s="1427">
        <v>43588</v>
      </c>
    </row>
    <row r="75" spans="1:14" s="655" customFormat="1" ht="11.4">
      <c r="A75" s="1426">
        <v>72</v>
      </c>
      <c r="B75" s="648" t="s">
        <v>12201</v>
      </c>
      <c r="C75" s="648">
        <v>11000076</v>
      </c>
      <c r="D75" s="649" t="s">
        <v>12202</v>
      </c>
      <c r="E75" s="650">
        <v>102.33</v>
      </c>
      <c r="F75" s="648" t="s">
        <v>984</v>
      </c>
      <c r="G75" s="648" t="s">
        <v>371</v>
      </c>
      <c r="H75" s="651" t="s">
        <v>3590</v>
      </c>
      <c r="I75" s="652" t="s">
        <v>12203</v>
      </c>
      <c r="J75" s="653">
        <v>5715709</v>
      </c>
      <c r="K75" s="652" t="s">
        <v>3117</v>
      </c>
      <c r="L75" s="654" t="s">
        <v>6813</v>
      </c>
      <c r="M75" s="654">
        <v>42493</v>
      </c>
      <c r="N75" s="1427">
        <v>43588</v>
      </c>
    </row>
    <row r="76" spans="1:14" s="655" customFormat="1" ht="11.4">
      <c r="A76" s="1426">
        <v>73</v>
      </c>
      <c r="B76" s="648" t="s">
        <v>12204</v>
      </c>
      <c r="C76" s="648">
        <v>11000077</v>
      </c>
      <c r="D76" s="649" t="s">
        <v>4079</v>
      </c>
      <c r="E76" s="650">
        <v>55.03</v>
      </c>
      <c r="F76" s="648" t="s">
        <v>984</v>
      </c>
      <c r="G76" s="648" t="s">
        <v>371</v>
      </c>
      <c r="H76" s="651" t="s">
        <v>3590</v>
      </c>
      <c r="I76" s="652" t="s">
        <v>12205</v>
      </c>
      <c r="J76" s="653">
        <v>5488729</v>
      </c>
      <c r="K76" s="652" t="s">
        <v>3117</v>
      </c>
      <c r="L76" s="654" t="s">
        <v>6813</v>
      </c>
      <c r="M76" s="654">
        <v>42493</v>
      </c>
      <c r="N76" s="1427">
        <v>43588</v>
      </c>
    </row>
    <row r="77" spans="1:14" s="655" customFormat="1" ht="11.4">
      <c r="A77" s="1426">
        <v>74</v>
      </c>
      <c r="B77" s="648" t="s">
        <v>12206</v>
      </c>
      <c r="C77" s="648">
        <v>11000078</v>
      </c>
      <c r="D77" s="649" t="s">
        <v>8124</v>
      </c>
      <c r="E77" s="650">
        <v>28.96</v>
      </c>
      <c r="F77" s="648" t="s">
        <v>984</v>
      </c>
      <c r="G77" s="648" t="s">
        <v>371</v>
      </c>
      <c r="H77" s="651" t="s">
        <v>3590</v>
      </c>
      <c r="I77" s="652" t="s">
        <v>12207</v>
      </c>
      <c r="J77" s="653">
        <v>5936292</v>
      </c>
      <c r="K77" s="652" t="s">
        <v>3117</v>
      </c>
      <c r="L77" s="654" t="s">
        <v>6813</v>
      </c>
      <c r="M77" s="654">
        <v>42493</v>
      </c>
      <c r="N77" s="1427">
        <v>43588</v>
      </c>
    </row>
    <row r="78" spans="1:14" s="655" customFormat="1" ht="11.4">
      <c r="A78" s="1426">
        <v>75</v>
      </c>
      <c r="B78" s="648" t="s">
        <v>12208</v>
      </c>
      <c r="C78" s="648">
        <v>11000079</v>
      </c>
      <c r="D78" s="649" t="s">
        <v>12209</v>
      </c>
      <c r="E78" s="650">
        <v>51.7</v>
      </c>
      <c r="F78" s="648" t="s">
        <v>984</v>
      </c>
      <c r="G78" s="648" t="s">
        <v>371</v>
      </c>
      <c r="H78" s="651" t="s">
        <v>3590</v>
      </c>
      <c r="I78" s="652" t="s">
        <v>12210</v>
      </c>
      <c r="J78" s="653">
        <v>5362261</v>
      </c>
      <c r="K78" s="652" t="s">
        <v>3117</v>
      </c>
      <c r="L78" s="654" t="s">
        <v>6813</v>
      </c>
      <c r="M78" s="654">
        <v>42493</v>
      </c>
      <c r="N78" s="1427">
        <v>43588</v>
      </c>
    </row>
    <row r="79" spans="1:14" s="655" customFormat="1" ht="11.4">
      <c r="A79" s="1426">
        <v>76</v>
      </c>
      <c r="B79" s="648" t="s">
        <v>12211</v>
      </c>
      <c r="C79" s="648">
        <v>11000080</v>
      </c>
      <c r="D79" s="649" t="s">
        <v>12202</v>
      </c>
      <c r="E79" s="650">
        <v>37.65</v>
      </c>
      <c r="F79" s="648" t="s">
        <v>984</v>
      </c>
      <c r="G79" s="648" t="s">
        <v>371</v>
      </c>
      <c r="H79" s="651" t="s">
        <v>3590</v>
      </c>
      <c r="I79" s="652" t="s">
        <v>12212</v>
      </c>
      <c r="J79" s="653">
        <v>5840775</v>
      </c>
      <c r="K79" s="652" t="s">
        <v>3117</v>
      </c>
      <c r="L79" s="654" t="s">
        <v>6813</v>
      </c>
      <c r="M79" s="654">
        <v>42493</v>
      </c>
      <c r="N79" s="1427">
        <v>43588</v>
      </c>
    </row>
    <row r="80" spans="1:14" s="655" customFormat="1" ht="11.4">
      <c r="A80" s="1426">
        <v>77</v>
      </c>
      <c r="B80" s="648" t="s">
        <v>12213</v>
      </c>
      <c r="C80" s="648">
        <v>11000081</v>
      </c>
      <c r="D80" s="649" t="s">
        <v>3179</v>
      </c>
      <c r="E80" s="650">
        <v>133.51</v>
      </c>
      <c r="F80" s="648" t="s">
        <v>984</v>
      </c>
      <c r="G80" s="648" t="s">
        <v>371</v>
      </c>
      <c r="H80" s="651" t="s">
        <v>3590</v>
      </c>
      <c r="I80" s="652" t="s">
        <v>12214</v>
      </c>
      <c r="J80" s="653">
        <v>5891507</v>
      </c>
      <c r="K80" s="652" t="s">
        <v>3117</v>
      </c>
      <c r="L80" s="654" t="s">
        <v>6813</v>
      </c>
      <c r="M80" s="654">
        <v>42493</v>
      </c>
      <c r="N80" s="1427">
        <v>43588</v>
      </c>
    </row>
    <row r="81" spans="1:14" s="655" customFormat="1" ht="11.4">
      <c r="A81" s="1426">
        <v>78</v>
      </c>
      <c r="B81" s="648" t="s">
        <v>12215</v>
      </c>
      <c r="C81" s="648">
        <v>11000082</v>
      </c>
      <c r="D81" s="649" t="s">
        <v>12216</v>
      </c>
      <c r="E81" s="650">
        <v>370.67</v>
      </c>
      <c r="F81" s="648" t="s">
        <v>984</v>
      </c>
      <c r="G81" s="648" t="s">
        <v>371</v>
      </c>
      <c r="H81" s="651" t="s">
        <v>3590</v>
      </c>
      <c r="I81" s="652" t="s">
        <v>12217</v>
      </c>
      <c r="J81" s="653">
        <v>6734812</v>
      </c>
      <c r="K81" s="652" t="s">
        <v>3117</v>
      </c>
      <c r="L81" s="654" t="s">
        <v>6813</v>
      </c>
      <c r="M81" s="654">
        <v>42493</v>
      </c>
      <c r="N81" s="1427">
        <v>43588</v>
      </c>
    </row>
    <row r="82" spans="1:14" s="655" customFormat="1" ht="11.4">
      <c r="A82" s="1426">
        <v>79</v>
      </c>
      <c r="B82" s="648" t="s">
        <v>12218</v>
      </c>
      <c r="C82" s="648">
        <v>11000083</v>
      </c>
      <c r="D82" s="649" t="s">
        <v>4079</v>
      </c>
      <c r="E82" s="650">
        <v>36.229999999999997</v>
      </c>
      <c r="F82" s="648" t="s">
        <v>984</v>
      </c>
      <c r="G82" s="648" t="s">
        <v>371</v>
      </c>
      <c r="H82" s="651" t="s">
        <v>3590</v>
      </c>
      <c r="I82" s="652" t="s">
        <v>12219</v>
      </c>
      <c r="J82" s="653">
        <v>3744035</v>
      </c>
      <c r="K82" s="652" t="s">
        <v>3117</v>
      </c>
      <c r="L82" s="654" t="s">
        <v>6813</v>
      </c>
      <c r="M82" s="654">
        <v>42493</v>
      </c>
      <c r="N82" s="1427">
        <v>43588</v>
      </c>
    </row>
    <row r="83" spans="1:14" s="655" customFormat="1" ht="11.4">
      <c r="A83" s="1426">
        <v>80</v>
      </c>
      <c r="B83" s="648" t="s">
        <v>12220</v>
      </c>
      <c r="C83" s="648">
        <v>11000084</v>
      </c>
      <c r="D83" s="649" t="s">
        <v>4079</v>
      </c>
      <c r="E83" s="650">
        <v>99.65</v>
      </c>
      <c r="F83" s="648" t="s">
        <v>984</v>
      </c>
      <c r="G83" s="648" t="s">
        <v>371</v>
      </c>
      <c r="H83" s="651" t="s">
        <v>3590</v>
      </c>
      <c r="I83" s="652" t="s">
        <v>12221</v>
      </c>
      <c r="J83" s="653">
        <v>5981026</v>
      </c>
      <c r="K83" s="652" t="s">
        <v>3117</v>
      </c>
      <c r="L83" s="654" t="s">
        <v>6813</v>
      </c>
      <c r="M83" s="654">
        <v>42493</v>
      </c>
      <c r="N83" s="1427">
        <v>43588</v>
      </c>
    </row>
    <row r="84" spans="1:14" s="655" customFormat="1" ht="11.4">
      <c r="A84" s="1426">
        <v>81</v>
      </c>
      <c r="B84" s="648" t="s">
        <v>12222</v>
      </c>
      <c r="C84" s="648">
        <v>11000085</v>
      </c>
      <c r="D84" s="649" t="s">
        <v>12223</v>
      </c>
      <c r="E84" s="650">
        <v>199.9</v>
      </c>
      <c r="F84" s="648" t="s">
        <v>984</v>
      </c>
      <c r="G84" s="648" t="s">
        <v>371</v>
      </c>
      <c r="H84" s="651" t="s">
        <v>3590</v>
      </c>
      <c r="I84" s="652" t="s">
        <v>12224</v>
      </c>
      <c r="J84" s="653">
        <v>5642108</v>
      </c>
      <c r="K84" s="652" t="s">
        <v>3117</v>
      </c>
      <c r="L84" s="654" t="s">
        <v>6813</v>
      </c>
      <c r="M84" s="654">
        <v>42493</v>
      </c>
      <c r="N84" s="1427">
        <v>43588</v>
      </c>
    </row>
    <row r="85" spans="1:14" s="655" customFormat="1" ht="11.4">
      <c r="A85" s="1426">
        <v>82</v>
      </c>
      <c r="B85" s="648" t="s">
        <v>12225</v>
      </c>
      <c r="C85" s="648">
        <v>11000086</v>
      </c>
      <c r="D85" s="649" t="s">
        <v>12223</v>
      </c>
      <c r="E85" s="650">
        <v>26.67</v>
      </c>
      <c r="F85" s="648" t="s">
        <v>984</v>
      </c>
      <c r="G85" s="648" t="s">
        <v>371</v>
      </c>
      <c r="H85" s="651" t="s">
        <v>3590</v>
      </c>
      <c r="I85" s="652" t="s">
        <v>12226</v>
      </c>
      <c r="J85" s="653">
        <v>5991285</v>
      </c>
      <c r="K85" s="652" t="s">
        <v>3117</v>
      </c>
      <c r="L85" s="654" t="s">
        <v>6813</v>
      </c>
      <c r="M85" s="654">
        <v>42493</v>
      </c>
      <c r="N85" s="1427">
        <v>43588</v>
      </c>
    </row>
    <row r="86" spans="1:14" s="655" customFormat="1" ht="11.4">
      <c r="A86" s="1426">
        <v>83</v>
      </c>
      <c r="B86" s="648" t="s">
        <v>12227</v>
      </c>
      <c r="C86" s="648">
        <v>11000087</v>
      </c>
      <c r="D86" s="649" t="s">
        <v>12228</v>
      </c>
      <c r="E86" s="650">
        <v>78.430000000000007</v>
      </c>
      <c r="F86" s="648" t="s">
        <v>984</v>
      </c>
      <c r="G86" s="648" t="s">
        <v>371</v>
      </c>
      <c r="H86" s="651" t="s">
        <v>3590</v>
      </c>
      <c r="I86" s="652" t="s">
        <v>12229</v>
      </c>
      <c r="J86" s="653">
        <v>5991323</v>
      </c>
      <c r="K86" s="652" t="s">
        <v>3117</v>
      </c>
      <c r="L86" s="654" t="s">
        <v>6813</v>
      </c>
      <c r="M86" s="654">
        <v>42493</v>
      </c>
      <c r="N86" s="1427">
        <v>43588</v>
      </c>
    </row>
    <row r="87" spans="1:14" s="655" customFormat="1" ht="11.4">
      <c r="A87" s="1426">
        <v>84</v>
      </c>
      <c r="B87" s="648" t="s">
        <v>12230</v>
      </c>
      <c r="C87" s="648">
        <v>21000001</v>
      </c>
      <c r="D87" s="649" t="s">
        <v>12231</v>
      </c>
      <c r="E87" s="650">
        <v>25.05</v>
      </c>
      <c r="F87" s="648" t="s">
        <v>984</v>
      </c>
      <c r="G87" s="648" t="s">
        <v>2247</v>
      </c>
      <c r="H87" s="651" t="s">
        <v>5221</v>
      </c>
      <c r="I87" s="652" t="s">
        <v>1345</v>
      </c>
      <c r="J87" s="653">
        <v>99999999</v>
      </c>
      <c r="K87" s="652" t="s">
        <v>1345</v>
      </c>
      <c r="L87" s="654" t="s">
        <v>6813</v>
      </c>
      <c r="M87" s="654">
        <v>42190</v>
      </c>
      <c r="N87" s="1427">
        <v>43286</v>
      </c>
    </row>
    <row r="88" spans="1:14" s="655" customFormat="1" ht="11.4">
      <c r="A88" s="1426">
        <v>85</v>
      </c>
      <c r="B88" s="648" t="s">
        <v>12232</v>
      </c>
      <c r="C88" s="648">
        <v>21000002</v>
      </c>
      <c r="D88" s="649" t="s">
        <v>4334</v>
      </c>
      <c r="E88" s="650">
        <v>26.6</v>
      </c>
      <c r="F88" s="648" t="s">
        <v>984</v>
      </c>
      <c r="G88" s="648" t="s">
        <v>2247</v>
      </c>
      <c r="H88" s="651" t="s">
        <v>909</v>
      </c>
      <c r="I88" s="652" t="s">
        <v>12233</v>
      </c>
      <c r="J88" s="653">
        <v>2011506</v>
      </c>
      <c r="K88" s="652" t="s">
        <v>3117</v>
      </c>
      <c r="L88" s="654" t="s">
        <v>6813</v>
      </c>
      <c r="M88" s="654">
        <v>42190</v>
      </c>
      <c r="N88" s="1427">
        <v>43286</v>
      </c>
    </row>
    <row r="89" spans="1:14" s="655" customFormat="1" ht="11.4">
      <c r="A89" s="1426">
        <v>86</v>
      </c>
      <c r="B89" s="648" t="s">
        <v>12234</v>
      </c>
      <c r="C89" s="648">
        <v>21000007</v>
      </c>
      <c r="D89" s="649" t="s">
        <v>12235</v>
      </c>
      <c r="E89" s="650">
        <v>38.26</v>
      </c>
      <c r="F89" s="648" t="s">
        <v>984</v>
      </c>
      <c r="G89" s="648" t="s">
        <v>2247</v>
      </c>
      <c r="H89" s="651" t="s">
        <v>4180</v>
      </c>
      <c r="I89" s="652" t="s">
        <v>12236</v>
      </c>
      <c r="J89" s="653">
        <v>3367282</v>
      </c>
      <c r="K89" s="652" t="s">
        <v>3117</v>
      </c>
      <c r="L89" s="654" t="s">
        <v>6813</v>
      </c>
      <c r="M89" s="654">
        <v>42529</v>
      </c>
      <c r="N89" s="1427">
        <v>43624</v>
      </c>
    </row>
    <row r="90" spans="1:14" s="655" customFormat="1" ht="11.4">
      <c r="A90" s="1426">
        <v>87</v>
      </c>
      <c r="B90" s="648" t="s">
        <v>12237</v>
      </c>
      <c r="C90" s="648">
        <v>21000009</v>
      </c>
      <c r="D90" s="649" t="s">
        <v>3252</v>
      </c>
      <c r="E90" s="650">
        <v>181.65</v>
      </c>
      <c r="F90" s="648" t="s">
        <v>984</v>
      </c>
      <c r="G90" s="648" t="s">
        <v>2247</v>
      </c>
      <c r="H90" s="651" t="s">
        <v>3261</v>
      </c>
      <c r="I90" s="652" t="s">
        <v>12238</v>
      </c>
      <c r="J90" s="653">
        <v>111830</v>
      </c>
      <c r="K90" s="652" t="s">
        <v>3117</v>
      </c>
      <c r="L90" s="654" t="s">
        <v>6813</v>
      </c>
      <c r="M90" s="654">
        <v>42468</v>
      </c>
      <c r="N90" s="1427">
        <v>43563</v>
      </c>
    </row>
    <row r="91" spans="1:14" s="655" customFormat="1" ht="11.4">
      <c r="A91" s="1426">
        <v>88</v>
      </c>
      <c r="B91" s="648" t="s">
        <v>12239</v>
      </c>
      <c r="C91" s="648">
        <v>21000013</v>
      </c>
      <c r="D91" s="649" t="s">
        <v>12240</v>
      </c>
      <c r="E91" s="650">
        <v>26.15</v>
      </c>
      <c r="F91" s="648" t="s">
        <v>984</v>
      </c>
      <c r="G91" s="648" t="s">
        <v>2247</v>
      </c>
      <c r="H91" s="651" t="s">
        <v>909</v>
      </c>
      <c r="I91" s="652" t="s">
        <v>12241</v>
      </c>
      <c r="J91" s="653">
        <v>3375099</v>
      </c>
      <c r="K91" s="652" t="s">
        <v>3117</v>
      </c>
      <c r="L91" s="654" t="s">
        <v>6813</v>
      </c>
      <c r="M91" s="654">
        <v>42520</v>
      </c>
      <c r="N91" s="1427">
        <v>43615</v>
      </c>
    </row>
    <row r="92" spans="1:14" s="655" customFormat="1" ht="11.4">
      <c r="A92" s="1426">
        <v>89</v>
      </c>
      <c r="B92" s="648" t="s">
        <v>12242</v>
      </c>
      <c r="C92" s="648">
        <v>21000014</v>
      </c>
      <c r="D92" s="649" t="s">
        <v>12240</v>
      </c>
      <c r="E92" s="650">
        <v>37.94</v>
      </c>
      <c r="F92" s="648" t="s">
        <v>984</v>
      </c>
      <c r="G92" s="648" t="s">
        <v>2247</v>
      </c>
      <c r="H92" s="651" t="s">
        <v>909</v>
      </c>
      <c r="I92" s="652" t="s">
        <v>9781</v>
      </c>
      <c r="J92" s="653">
        <v>3369978</v>
      </c>
      <c r="K92" s="652" t="s">
        <v>3117</v>
      </c>
      <c r="L92" s="654" t="s">
        <v>6813</v>
      </c>
      <c r="M92" s="654">
        <v>42523</v>
      </c>
      <c r="N92" s="1427">
        <v>43618</v>
      </c>
    </row>
    <row r="93" spans="1:14" s="655" customFormat="1" ht="11.4">
      <c r="A93" s="1426">
        <v>90</v>
      </c>
      <c r="B93" s="648" t="s">
        <v>12243</v>
      </c>
      <c r="C93" s="648">
        <v>21000015</v>
      </c>
      <c r="D93" s="649" t="s">
        <v>12244</v>
      </c>
      <c r="E93" s="650">
        <v>296.10000000000002</v>
      </c>
      <c r="F93" s="648" t="s">
        <v>984</v>
      </c>
      <c r="G93" s="648" t="s">
        <v>2247</v>
      </c>
      <c r="H93" s="651" t="s">
        <v>3261</v>
      </c>
      <c r="I93" s="652" t="s">
        <v>12245</v>
      </c>
      <c r="J93" s="653">
        <v>63025</v>
      </c>
      <c r="K93" s="652" t="s">
        <v>3117</v>
      </c>
      <c r="L93" s="654" t="s">
        <v>6813</v>
      </c>
      <c r="M93" s="654">
        <v>42474</v>
      </c>
      <c r="N93" s="1427">
        <v>43569</v>
      </c>
    </row>
    <row r="94" spans="1:14" s="655" customFormat="1" ht="11.4">
      <c r="A94" s="1426">
        <v>91</v>
      </c>
      <c r="B94" s="648" t="s">
        <v>12246</v>
      </c>
      <c r="C94" s="648">
        <v>21000017</v>
      </c>
      <c r="D94" s="649" t="s">
        <v>12247</v>
      </c>
      <c r="E94" s="650">
        <v>381.21</v>
      </c>
      <c r="F94" s="648" t="s">
        <v>984</v>
      </c>
      <c r="G94" s="648" t="s">
        <v>2247</v>
      </c>
      <c r="H94" s="651" t="s">
        <v>3261</v>
      </c>
      <c r="I94" s="652" t="s">
        <v>12245</v>
      </c>
      <c r="J94" s="653">
        <v>63025</v>
      </c>
      <c r="K94" s="652" t="s">
        <v>3117</v>
      </c>
      <c r="L94" s="654" t="s">
        <v>6813</v>
      </c>
      <c r="M94" s="654">
        <v>42474</v>
      </c>
      <c r="N94" s="1427">
        <v>43569</v>
      </c>
    </row>
    <row r="95" spans="1:14" s="655" customFormat="1" ht="11.4">
      <c r="A95" s="1426">
        <v>92</v>
      </c>
      <c r="B95" s="648" t="s">
        <v>12248</v>
      </c>
      <c r="C95" s="648">
        <v>21000032</v>
      </c>
      <c r="D95" s="649" t="s">
        <v>12249</v>
      </c>
      <c r="E95" s="650">
        <v>59.12</v>
      </c>
      <c r="F95" s="648" t="s">
        <v>12250</v>
      </c>
      <c r="G95" s="648" t="s">
        <v>2247</v>
      </c>
      <c r="H95" s="651" t="s">
        <v>909</v>
      </c>
      <c r="I95" s="652" t="s">
        <v>12251</v>
      </c>
      <c r="J95" s="653">
        <v>2740591</v>
      </c>
      <c r="K95" s="652" t="s">
        <v>3117</v>
      </c>
      <c r="L95" s="654" t="s">
        <v>6813</v>
      </c>
      <c r="M95" s="654">
        <v>43417</v>
      </c>
      <c r="N95" s="1427">
        <v>48896</v>
      </c>
    </row>
    <row r="96" spans="1:14" s="655" customFormat="1" ht="11.4">
      <c r="A96" s="1426">
        <v>93</v>
      </c>
      <c r="B96" s="648" t="s">
        <v>12252</v>
      </c>
      <c r="C96" s="648">
        <v>22000001</v>
      </c>
      <c r="D96" s="649" t="s">
        <v>6761</v>
      </c>
      <c r="E96" s="650">
        <v>59.46</v>
      </c>
      <c r="F96" s="648" t="s">
        <v>984</v>
      </c>
      <c r="G96" s="648" t="s">
        <v>43</v>
      </c>
      <c r="H96" s="651" t="s">
        <v>4672</v>
      </c>
      <c r="I96" s="652" t="s">
        <v>12253</v>
      </c>
      <c r="J96" s="653">
        <v>3675491</v>
      </c>
      <c r="K96" s="652" t="s">
        <v>3117</v>
      </c>
      <c r="L96" s="654" t="s">
        <v>6813</v>
      </c>
      <c r="M96" s="654">
        <v>42536</v>
      </c>
      <c r="N96" s="1427">
        <v>43631</v>
      </c>
    </row>
    <row r="97" spans="1:14" s="655" customFormat="1" ht="11.4">
      <c r="A97" s="1426">
        <v>94</v>
      </c>
      <c r="B97" s="648" t="s">
        <v>12254</v>
      </c>
      <c r="C97" s="648">
        <v>22000011</v>
      </c>
      <c r="D97" s="649" t="s">
        <v>12255</v>
      </c>
      <c r="E97" s="650">
        <v>394.65</v>
      </c>
      <c r="F97" s="648" t="s">
        <v>984</v>
      </c>
      <c r="G97" s="648" t="s">
        <v>43</v>
      </c>
      <c r="H97" s="651" t="s">
        <v>4672</v>
      </c>
      <c r="I97" s="652" t="s">
        <v>5207</v>
      </c>
      <c r="J97" s="653">
        <v>5531144</v>
      </c>
      <c r="K97" s="652" t="s">
        <v>3117</v>
      </c>
      <c r="L97" s="654" t="s">
        <v>6813</v>
      </c>
      <c r="M97" s="654">
        <v>43461</v>
      </c>
      <c r="N97" s="1427">
        <v>44557</v>
      </c>
    </row>
    <row r="98" spans="1:14" s="655" customFormat="1" ht="11.4">
      <c r="A98" s="1426">
        <v>95</v>
      </c>
      <c r="B98" s="648" t="s">
        <v>12256</v>
      </c>
      <c r="C98" s="648">
        <v>22000012</v>
      </c>
      <c r="D98" s="649" t="s">
        <v>12257</v>
      </c>
      <c r="E98" s="650">
        <v>397.22</v>
      </c>
      <c r="F98" s="648" t="s">
        <v>984</v>
      </c>
      <c r="G98" s="648" t="s">
        <v>43</v>
      </c>
      <c r="H98" s="651" t="s">
        <v>4672</v>
      </c>
      <c r="I98" s="652" t="s">
        <v>5207</v>
      </c>
      <c r="J98" s="653">
        <v>5531144</v>
      </c>
      <c r="K98" s="652" t="s">
        <v>3117</v>
      </c>
      <c r="L98" s="654" t="s">
        <v>6813</v>
      </c>
      <c r="M98" s="654">
        <v>43461</v>
      </c>
      <c r="N98" s="1427">
        <v>44557</v>
      </c>
    </row>
    <row r="99" spans="1:14" s="655" customFormat="1" ht="11.4">
      <c r="A99" s="1426">
        <v>96</v>
      </c>
      <c r="B99" s="648" t="s">
        <v>12258</v>
      </c>
      <c r="C99" s="648">
        <v>23000002</v>
      </c>
      <c r="D99" s="649" t="s">
        <v>4102</v>
      </c>
      <c r="E99" s="650">
        <v>164.57</v>
      </c>
      <c r="F99" s="648" t="s">
        <v>984</v>
      </c>
      <c r="G99" s="648" t="s">
        <v>2364</v>
      </c>
      <c r="H99" s="651" t="s">
        <v>5182</v>
      </c>
      <c r="I99" s="652" t="s">
        <v>12259</v>
      </c>
      <c r="J99" s="653">
        <v>7</v>
      </c>
      <c r="K99" s="652" t="s">
        <v>3117</v>
      </c>
      <c r="L99" s="654" t="s">
        <v>6813</v>
      </c>
      <c r="M99" s="654">
        <v>42828</v>
      </c>
      <c r="N99" s="1427">
        <v>43924</v>
      </c>
    </row>
    <row r="100" spans="1:14" s="655" customFormat="1" ht="11.4">
      <c r="A100" s="1426">
        <v>97</v>
      </c>
      <c r="B100" s="648" t="s">
        <v>12260</v>
      </c>
      <c r="C100" s="648">
        <v>23000003</v>
      </c>
      <c r="D100" s="649" t="s">
        <v>12261</v>
      </c>
      <c r="E100" s="650">
        <v>84.09</v>
      </c>
      <c r="F100" s="648" t="s">
        <v>984</v>
      </c>
      <c r="G100" s="648" t="s">
        <v>2364</v>
      </c>
      <c r="H100" s="651" t="s">
        <v>3206</v>
      </c>
      <c r="I100" s="652" t="s">
        <v>12262</v>
      </c>
      <c r="J100" s="653">
        <v>6</v>
      </c>
      <c r="K100" s="652" t="s">
        <v>3117</v>
      </c>
      <c r="L100" s="654" t="s">
        <v>6813</v>
      </c>
      <c r="M100" s="654">
        <v>42481</v>
      </c>
      <c r="N100" s="1427">
        <v>43576</v>
      </c>
    </row>
    <row r="101" spans="1:14" s="655" customFormat="1" ht="11.4">
      <c r="A101" s="1426">
        <v>98</v>
      </c>
      <c r="B101" s="648" t="s">
        <v>12263</v>
      </c>
      <c r="C101" s="648">
        <v>23000004</v>
      </c>
      <c r="D101" s="649" t="s">
        <v>3873</v>
      </c>
      <c r="E101" s="650">
        <v>397.21</v>
      </c>
      <c r="F101" s="648" t="s">
        <v>984</v>
      </c>
      <c r="G101" s="648" t="s">
        <v>2364</v>
      </c>
      <c r="H101" s="651" t="s">
        <v>1076</v>
      </c>
      <c r="I101" s="652" t="s">
        <v>5322</v>
      </c>
      <c r="J101" s="653">
        <v>5317568</v>
      </c>
      <c r="K101" s="652" t="s">
        <v>3117</v>
      </c>
      <c r="L101" s="654" t="s">
        <v>6813</v>
      </c>
      <c r="M101" s="654">
        <v>42487</v>
      </c>
      <c r="N101" s="1427">
        <v>43582</v>
      </c>
    </row>
    <row r="102" spans="1:14" s="655" customFormat="1" ht="11.4">
      <c r="A102" s="1426">
        <v>99</v>
      </c>
      <c r="B102" s="648" t="s">
        <v>12264</v>
      </c>
      <c r="C102" s="648">
        <v>23000007</v>
      </c>
      <c r="D102" s="649" t="s">
        <v>8045</v>
      </c>
      <c r="E102" s="650">
        <v>263.77999999999997</v>
      </c>
      <c r="F102" s="648" t="s">
        <v>984</v>
      </c>
      <c r="G102" s="648" t="s">
        <v>2364</v>
      </c>
      <c r="H102" s="651" t="s">
        <v>5270</v>
      </c>
      <c r="I102" s="652" t="s">
        <v>12265</v>
      </c>
      <c r="J102" s="653">
        <v>5976316</v>
      </c>
      <c r="K102" s="652" t="s">
        <v>6824</v>
      </c>
      <c r="L102" s="654" t="s">
        <v>6813</v>
      </c>
      <c r="M102" s="654">
        <v>42516</v>
      </c>
      <c r="N102" s="1427">
        <v>43611</v>
      </c>
    </row>
    <row r="103" spans="1:14" s="655" customFormat="1" ht="11.4">
      <c r="A103" s="1426">
        <v>100</v>
      </c>
      <c r="B103" s="648" t="s">
        <v>12266</v>
      </c>
      <c r="C103" s="648">
        <v>23000008</v>
      </c>
      <c r="D103" s="649" t="s">
        <v>12267</v>
      </c>
      <c r="E103" s="650">
        <v>115.81</v>
      </c>
      <c r="F103" s="648" t="s">
        <v>984</v>
      </c>
      <c r="G103" s="648" t="s">
        <v>2364</v>
      </c>
      <c r="H103" s="651" t="s">
        <v>3206</v>
      </c>
      <c r="I103" s="652" t="s">
        <v>12268</v>
      </c>
      <c r="J103" s="653">
        <v>13</v>
      </c>
      <c r="K103" s="652" t="s">
        <v>3117</v>
      </c>
      <c r="L103" s="654" t="s">
        <v>6813</v>
      </c>
      <c r="M103" s="654">
        <v>42527</v>
      </c>
      <c r="N103" s="1427">
        <v>43622</v>
      </c>
    </row>
    <row r="104" spans="1:14" s="655" customFormat="1" ht="11.4">
      <c r="A104" s="1426">
        <v>101</v>
      </c>
      <c r="B104" s="648" t="s">
        <v>12269</v>
      </c>
      <c r="C104" s="648">
        <v>23000010</v>
      </c>
      <c r="D104" s="649" t="s">
        <v>5068</v>
      </c>
      <c r="E104" s="650">
        <v>293.57</v>
      </c>
      <c r="F104" s="648" t="s">
        <v>984</v>
      </c>
      <c r="G104" s="648" t="s">
        <v>2364</v>
      </c>
      <c r="H104" s="651" t="s">
        <v>3358</v>
      </c>
      <c r="I104" s="652" t="s">
        <v>6356</v>
      </c>
      <c r="J104" s="653">
        <v>5615097</v>
      </c>
      <c r="K104" s="652" t="s">
        <v>3117</v>
      </c>
      <c r="L104" s="654" t="s">
        <v>6813</v>
      </c>
      <c r="M104" s="654">
        <v>42544</v>
      </c>
      <c r="N104" s="1427">
        <v>43639</v>
      </c>
    </row>
    <row r="105" spans="1:14" s="655" customFormat="1" ht="11.4">
      <c r="A105" s="1426">
        <v>102</v>
      </c>
      <c r="B105" s="648" t="s">
        <v>12270</v>
      </c>
      <c r="C105" s="648">
        <v>23000018</v>
      </c>
      <c r="D105" s="649" t="s">
        <v>8479</v>
      </c>
      <c r="E105" s="650">
        <v>82.62</v>
      </c>
      <c r="F105" s="648" t="s">
        <v>984</v>
      </c>
      <c r="G105" s="648" t="s">
        <v>2364</v>
      </c>
      <c r="H105" s="651" t="s">
        <v>3206</v>
      </c>
      <c r="I105" s="652" t="s">
        <v>12271</v>
      </c>
      <c r="J105" s="653">
        <v>5959546</v>
      </c>
      <c r="K105" s="652" t="s">
        <v>3117</v>
      </c>
      <c r="L105" s="654" t="s">
        <v>6813</v>
      </c>
      <c r="M105" s="654">
        <v>42892</v>
      </c>
      <c r="N105" s="1427">
        <v>43988</v>
      </c>
    </row>
    <row r="106" spans="1:14" s="655" customFormat="1" ht="11.4">
      <c r="A106" s="1426">
        <v>103</v>
      </c>
      <c r="B106" s="648" t="s">
        <v>12272</v>
      </c>
      <c r="C106" s="648">
        <v>23000022</v>
      </c>
      <c r="D106" s="649" t="s">
        <v>12273</v>
      </c>
      <c r="E106" s="650">
        <v>49.82</v>
      </c>
      <c r="F106" s="648" t="s">
        <v>984</v>
      </c>
      <c r="G106" s="648" t="s">
        <v>2364</v>
      </c>
      <c r="H106" s="651" t="s">
        <v>909</v>
      </c>
      <c r="I106" s="652" t="s">
        <v>12274</v>
      </c>
      <c r="J106" s="653">
        <v>4192796</v>
      </c>
      <c r="K106" s="652" t="s">
        <v>3117</v>
      </c>
      <c r="L106" s="654" t="s">
        <v>6813</v>
      </c>
      <c r="M106" s="654">
        <v>42115</v>
      </c>
      <c r="N106" s="1427">
        <v>43211</v>
      </c>
    </row>
    <row r="107" spans="1:14" s="655" customFormat="1" ht="11.4">
      <c r="A107" s="1426">
        <v>104</v>
      </c>
      <c r="B107" s="648" t="s">
        <v>12275</v>
      </c>
      <c r="C107" s="648">
        <v>23000023</v>
      </c>
      <c r="D107" s="649" t="s">
        <v>3281</v>
      </c>
      <c r="E107" s="650">
        <v>35.4</v>
      </c>
      <c r="F107" s="648" t="s">
        <v>984</v>
      </c>
      <c r="G107" s="648" t="s">
        <v>2364</v>
      </c>
      <c r="H107" s="651" t="s">
        <v>909</v>
      </c>
      <c r="I107" s="652" t="s">
        <v>12274</v>
      </c>
      <c r="J107" s="653">
        <v>4192796</v>
      </c>
      <c r="K107" s="652" t="s">
        <v>3117</v>
      </c>
      <c r="L107" s="654" t="s">
        <v>6813</v>
      </c>
      <c r="M107" s="654">
        <v>42115</v>
      </c>
      <c r="N107" s="1427">
        <v>43211</v>
      </c>
    </row>
    <row r="108" spans="1:14" s="655" customFormat="1" ht="11.4">
      <c r="A108" s="1426">
        <v>105</v>
      </c>
      <c r="B108" s="648" t="s">
        <v>12276</v>
      </c>
      <c r="C108" s="648">
        <v>23000025</v>
      </c>
      <c r="D108" s="649" t="s">
        <v>3281</v>
      </c>
      <c r="E108" s="650">
        <v>86.8</v>
      </c>
      <c r="F108" s="648" t="s">
        <v>984</v>
      </c>
      <c r="G108" s="648" t="s">
        <v>2364</v>
      </c>
      <c r="H108" s="651" t="s">
        <v>909</v>
      </c>
      <c r="I108" s="652" t="s">
        <v>12274</v>
      </c>
      <c r="J108" s="653">
        <v>4192796</v>
      </c>
      <c r="K108" s="652" t="s">
        <v>3117</v>
      </c>
      <c r="L108" s="654" t="s">
        <v>6813</v>
      </c>
      <c r="M108" s="654">
        <v>42115</v>
      </c>
      <c r="N108" s="1427">
        <v>43211</v>
      </c>
    </row>
    <row r="109" spans="1:14" s="655" customFormat="1" ht="11.4">
      <c r="A109" s="1426">
        <v>106</v>
      </c>
      <c r="B109" s="648" t="s">
        <v>12277</v>
      </c>
      <c r="C109" s="648">
        <v>23000026</v>
      </c>
      <c r="D109" s="649" t="s">
        <v>3451</v>
      </c>
      <c r="E109" s="650">
        <v>30.01</v>
      </c>
      <c r="F109" s="648" t="s">
        <v>984</v>
      </c>
      <c r="G109" s="648" t="s">
        <v>2364</v>
      </c>
      <c r="H109" s="651" t="s">
        <v>3452</v>
      </c>
      <c r="I109" s="652" t="s">
        <v>3453</v>
      </c>
      <c r="J109" s="653">
        <v>9073523</v>
      </c>
      <c r="K109" s="652" t="s">
        <v>3454</v>
      </c>
      <c r="L109" s="654" t="s">
        <v>6813</v>
      </c>
      <c r="M109" s="654">
        <v>42426</v>
      </c>
      <c r="N109" s="1427">
        <v>43522</v>
      </c>
    </row>
    <row r="110" spans="1:14" s="655" customFormat="1" ht="11.4">
      <c r="A110" s="1426">
        <v>107</v>
      </c>
      <c r="B110" s="648" t="s">
        <v>12278</v>
      </c>
      <c r="C110" s="648">
        <v>23000027</v>
      </c>
      <c r="D110" s="649" t="s">
        <v>12273</v>
      </c>
      <c r="E110" s="650">
        <v>25.13</v>
      </c>
      <c r="F110" s="648" t="s">
        <v>984</v>
      </c>
      <c r="G110" s="648" t="s">
        <v>2364</v>
      </c>
      <c r="H110" s="651" t="s">
        <v>909</v>
      </c>
      <c r="I110" s="652" t="s">
        <v>12279</v>
      </c>
      <c r="J110" s="653">
        <v>5637791</v>
      </c>
      <c r="K110" s="652" t="s">
        <v>3117</v>
      </c>
      <c r="L110" s="654" t="s">
        <v>6813</v>
      </c>
      <c r="M110" s="654">
        <v>41750</v>
      </c>
      <c r="N110" s="1427">
        <v>43211</v>
      </c>
    </row>
    <row r="111" spans="1:14" s="655" customFormat="1" ht="11.4">
      <c r="A111" s="1426">
        <v>108</v>
      </c>
      <c r="B111" s="648" t="s">
        <v>12280</v>
      </c>
      <c r="C111" s="648">
        <v>23000035</v>
      </c>
      <c r="D111" s="649" t="s">
        <v>3281</v>
      </c>
      <c r="E111" s="650">
        <v>77.73</v>
      </c>
      <c r="F111" s="648" t="s">
        <v>12281</v>
      </c>
      <c r="G111" s="648" t="s">
        <v>2364</v>
      </c>
      <c r="H111" s="651" t="s">
        <v>909</v>
      </c>
      <c r="I111" s="652" t="s">
        <v>12282</v>
      </c>
      <c r="J111" s="653">
        <v>2551489</v>
      </c>
      <c r="K111" s="652" t="s">
        <v>3117</v>
      </c>
      <c r="L111" s="654" t="s">
        <v>6813</v>
      </c>
      <c r="M111" s="654">
        <v>43437</v>
      </c>
      <c r="N111" s="1427">
        <v>48916</v>
      </c>
    </row>
    <row r="112" spans="1:14" s="655" customFormat="1" ht="11.4">
      <c r="A112" s="1426">
        <v>109</v>
      </c>
      <c r="B112" s="648" t="s">
        <v>12283</v>
      </c>
      <c r="C112" s="648">
        <v>41000001</v>
      </c>
      <c r="D112" s="649" t="s">
        <v>12284</v>
      </c>
      <c r="E112" s="650">
        <v>26.26</v>
      </c>
      <c r="F112" s="648" t="s">
        <v>984</v>
      </c>
      <c r="G112" s="648" t="s">
        <v>2509</v>
      </c>
      <c r="H112" s="651" t="s">
        <v>3900</v>
      </c>
      <c r="I112" s="652" t="s">
        <v>12285</v>
      </c>
      <c r="J112" s="653">
        <v>20</v>
      </c>
      <c r="K112" s="652" t="s">
        <v>3117</v>
      </c>
      <c r="L112" s="654" t="s">
        <v>6813</v>
      </c>
      <c r="M112" s="654">
        <v>42556</v>
      </c>
      <c r="N112" s="1427">
        <v>43651</v>
      </c>
    </row>
    <row r="113" spans="1:14" s="655" customFormat="1" ht="11.4">
      <c r="A113" s="1426">
        <v>110</v>
      </c>
      <c r="B113" s="648" t="s">
        <v>12286</v>
      </c>
      <c r="C113" s="648">
        <v>41000018</v>
      </c>
      <c r="D113" s="649" t="s">
        <v>12287</v>
      </c>
      <c r="E113" s="650">
        <v>85.14</v>
      </c>
      <c r="F113" s="648" t="s">
        <v>984</v>
      </c>
      <c r="G113" s="648" t="s">
        <v>2509</v>
      </c>
      <c r="H113" s="651" t="s">
        <v>3900</v>
      </c>
      <c r="I113" s="652" t="s">
        <v>12288</v>
      </c>
      <c r="J113" s="653">
        <v>57170</v>
      </c>
      <c r="K113" s="652" t="s">
        <v>3117</v>
      </c>
      <c r="L113" s="654" t="s">
        <v>6813</v>
      </c>
      <c r="M113" s="654">
        <v>42444</v>
      </c>
      <c r="N113" s="1427">
        <v>43539</v>
      </c>
    </row>
    <row r="114" spans="1:14" s="655" customFormat="1" ht="11.4">
      <c r="A114" s="1426">
        <v>111</v>
      </c>
      <c r="B114" s="648" t="s">
        <v>12289</v>
      </c>
      <c r="C114" s="648">
        <v>41000020</v>
      </c>
      <c r="D114" s="649" t="s">
        <v>12055</v>
      </c>
      <c r="E114" s="650">
        <v>81.67</v>
      </c>
      <c r="F114" s="648" t="s">
        <v>984</v>
      </c>
      <c r="G114" s="648" t="s">
        <v>2509</v>
      </c>
      <c r="H114" s="651" t="s">
        <v>3900</v>
      </c>
      <c r="I114" s="652" t="s">
        <v>12290</v>
      </c>
      <c r="J114" s="653">
        <v>80545</v>
      </c>
      <c r="K114" s="652" t="s">
        <v>3117</v>
      </c>
      <c r="L114" s="654" t="s">
        <v>6813</v>
      </c>
      <c r="M114" s="654">
        <v>42444</v>
      </c>
      <c r="N114" s="1427">
        <v>43539</v>
      </c>
    </row>
    <row r="115" spans="1:14" s="655" customFormat="1" ht="11.4">
      <c r="A115" s="1426">
        <v>112</v>
      </c>
      <c r="B115" s="648" t="s">
        <v>12291</v>
      </c>
      <c r="C115" s="648">
        <v>41000021</v>
      </c>
      <c r="D115" s="649" t="s">
        <v>3238</v>
      </c>
      <c r="E115" s="650">
        <v>382.91</v>
      </c>
      <c r="F115" s="648" t="s">
        <v>984</v>
      </c>
      <c r="G115" s="648" t="s">
        <v>2509</v>
      </c>
      <c r="H115" s="651" t="s">
        <v>3234</v>
      </c>
      <c r="I115" s="652" t="s">
        <v>12292</v>
      </c>
      <c r="J115" s="653">
        <v>36418</v>
      </c>
      <c r="K115" s="652" t="s">
        <v>3117</v>
      </c>
      <c r="L115" s="654" t="s">
        <v>6813</v>
      </c>
      <c r="M115" s="654">
        <v>42444</v>
      </c>
      <c r="N115" s="1427">
        <v>43539</v>
      </c>
    </row>
    <row r="116" spans="1:14" s="655" customFormat="1" ht="11.4">
      <c r="A116" s="1426">
        <v>113</v>
      </c>
      <c r="B116" s="648" t="s">
        <v>12293</v>
      </c>
      <c r="C116" s="648">
        <v>41000022</v>
      </c>
      <c r="D116" s="649" t="s">
        <v>12287</v>
      </c>
      <c r="E116" s="650">
        <v>42.14</v>
      </c>
      <c r="F116" s="648" t="s">
        <v>984</v>
      </c>
      <c r="G116" s="648" t="s">
        <v>2509</v>
      </c>
      <c r="H116" s="651" t="s">
        <v>3900</v>
      </c>
      <c r="I116" s="652" t="s">
        <v>12294</v>
      </c>
      <c r="J116" s="653">
        <v>54762</v>
      </c>
      <c r="K116" s="652" t="s">
        <v>3117</v>
      </c>
      <c r="L116" s="654" t="s">
        <v>6813</v>
      </c>
      <c r="M116" s="654">
        <v>42444</v>
      </c>
      <c r="N116" s="1427">
        <v>43539</v>
      </c>
    </row>
    <row r="117" spans="1:14" s="655" customFormat="1" ht="11.4">
      <c r="A117" s="1426">
        <v>114</v>
      </c>
      <c r="B117" s="648" t="s">
        <v>12295</v>
      </c>
      <c r="C117" s="648">
        <v>41000023</v>
      </c>
      <c r="D117" s="649" t="s">
        <v>12296</v>
      </c>
      <c r="E117" s="650">
        <v>25.06</v>
      </c>
      <c r="F117" s="648" t="s">
        <v>984</v>
      </c>
      <c r="G117" s="648" t="s">
        <v>2509</v>
      </c>
      <c r="H117" s="651" t="s">
        <v>3234</v>
      </c>
      <c r="I117" s="652" t="s">
        <v>12297</v>
      </c>
      <c r="J117" s="653">
        <v>72673</v>
      </c>
      <c r="K117" s="652" t="s">
        <v>3117</v>
      </c>
      <c r="L117" s="654" t="s">
        <v>6813</v>
      </c>
      <c r="M117" s="654">
        <v>42444</v>
      </c>
      <c r="N117" s="1427">
        <v>43539</v>
      </c>
    </row>
    <row r="118" spans="1:14" s="655" customFormat="1" ht="11.4">
      <c r="A118" s="1426">
        <v>115</v>
      </c>
      <c r="B118" s="648" t="s">
        <v>12298</v>
      </c>
      <c r="C118" s="648">
        <v>41000024</v>
      </c>
      <c r="D118" s="649" t="s">
        <v>12299</v>
      </c>
      <c r="E118" s="650">
        <v>60.22</v>
      </c>
      <c r="F118" s="648" t="s">
        <v>984</v>
      </c>
      <c r="G118" s="648" t="s">
        <v>2509</v>
      </c>
      <c r="H118" s="651" t="s">
        <v>3900</v>
      </c>
      <c r="I118" s="652" t="s">
        <v>12300</v>
      </c>
      <c r="J118" s="653">
        <v>50398</v>
      </c>
      <c r="K118" s="652" t="s">
        <v>3117</v>
      </c>
      <c r="L118" s="654" t="s">
        <v>6813</v>
      </c>
      <c r="M118" s="654">
        <v>42444</v>
      </c>
      <c r="N118" s="1427">
        <v>43539</v>
      </c>
    </row>
    <row r="119" spans="1:14" s="655" customFormat="1" ht="22.8">
      <c r="A119" s="1426">
        <v>116</v>
      </c>
      <c r="B119" s="648" t="s">
        <v>12301</v>
      </c>
      <c r="C119" s="648">
        <v>41000025</v>
      </c>
      <c r="D119" s="649" t="s">
        <v>12302</v>
      </c>
      <c r="E119" s="650">
        <v>154.61000000000001</v>
      </c>
      <c r="F119" s="648" t="s">
        <v>984</v>
      </c>
      <c r="G119" s="648" t="s">
        <v>2509</v>
      </c>
      <c r="H119" s="656" t="s">
        <v>12303</v>
      </c>
      <c r="I119" s="652" t="s">
        <v>12304</v>
      </c>
      <c r="J119" s="653">
        <v>5370108</v>
      </c>
      <c r="K119" s="652" t="s">
        <v>3117</v>
      </c>
      <c r="L119" s="654" t="s">
        <v>6813</v>
      </c>
      <c r="M119" s="654">
        <v>42444</v>
      </c>
      <c r="N119" s="1427">
        <v>43539</v>
      </c>
    </row>
    <row r="120" spans="1:14" s="655" customFormat="1" ht="11.4">
      <c r="A120" s="1426">
        <v>117</v>
      </c>
      <c r="B120" s="648" t="s">
        <v>12305</v>
      </c>
      <c r="C120" s="648">
        <v>41000026</v>
      </c>
      <c r="D120" s="649" t="s">
        <v>12306</v>
      </c>
      <c r="E120" s="650">
        <v>80.790000000000006</v>
      </c>
      <c r="F120" s="648" t="s">
        <v>984</v>
      </c>
      <c r="G120" s="648" t="s">
        <v>2509</v>
      </c>
      <c r="H120" s="651" t="s">
        <v>3900</v>
      </c>
      <c r="I120" s="652" t="s">
        <v>12307</v>
      </c>
      <c r="J120" s="653">
        <v>5005</v>
      </c>
      <c r="K120" s="652" t="s">
        <v>3117</v>
      </c>
      <c r="L120" s="654" t="s">
        <v>6813</v>
      </c>
      <c r="M120" s="654">
        <v>42444</v>
      </c>
      <c r="N120" s="1427">
        <v>43539</v>
      </c>
    </row>
    <row r="121" spans="1:14" s="655" customFormat="1" ht="11.4">
      <c r="A121" s="1426">
        <v>118</v>
      </c>
      <c r="B121" s="648" t="s">
        <v>12308</v>
      </c>
      <c r="C121" s="648">
        <v>41000027</v>
      </c>
      <c r="D121" s="649" t="s">
        <v>12309</v>
      </c>
      <c r="E121" s="650">
        <v>146.34</v>
      </c>
      <c r="F121" s="648" t="s">
        <v>984</v>
      </c>
      <c r="G121" s="648" t="s">
        <v>2509</v>
      </c>
      <c r="H121" s="651" t="s">
        <v>3234</v>
      </c>
      <c r="I121" s="652" t="s">
        <v>12310</v>
      </c>
      <c r="J121" s="653">
        <v>2876477</v>
      </c>
      <c r="K121" s="652" t="s">
        <v>3117</v>
      </c>
      <c r="L121" s="654" t="s">
        <v>6813</v>
      </c>
      <c r="M121" s="654">
        <v>42444</v>
      </c>
      <c r="N121" s="1427">
        <v>43539</v>
      </c>
    </row>
    <row r="122" spans="1:14" s="655" customFormat="1" ht="11.4">
      <c r="A122" s="1426">
        <v>119</v>
      </c>
      <c r="B122" s="648" t="s">
        <v>12311</v>
      </c>
      <c r="C122" s="648">
        <v>41000028</v>
      </c>
      <c r="D122" s="649" t="s">
        <v>6899</v>
      </c>
      <c r="E122" s="650">
        <v>150.29</v>
      </c>
      <c r="F122" s="648" t="s">
        <v>984</v>
      </c>
      <c r="G122" s="648" t="s">
        <v>2509</v>
      </c>
      <c r="H122" s="651" t="s">
        <v>2285</v>
      </c>
      <c r="I122" s="652" t="s">
        <v>12312</v>
      </c>
      <c r="J122" s="653">
        <v>5067537</v>
      </c>
      <c r="K122" s="652" t="s">
        <v>3117</v>
      </c>
      <c r="L122" s="654" t="s">
        <v>6813</v>
      </c>
      <c r="M122" s="654">
        <v>42548</v>
      </c>
      <c r="N122" s="1427">
        <v>43643</v>
      </c>
    </row>
    <row r="123" spans="1:14" s="655" customFormat="1" ht="11.4">
      <c r="A123" s="1426">
        <v>120</v>
      </c>
      <c r="B123" s="648" t="s">
        <v>12313</v>
      </c>
      <c r="C123" s="648">
        <v>41000029</v>
      </c>
      <c r="D123" s="649" t="s">
        <v>12314</v>
      </c>
      <c r="E123" s="650">
        <v>42.34</v>
      </c>
      <c r="F123" s="648" t="s">
        <v>984</v>
      </c>
      <c r="G123" s="648" t="s">
        <v>2509</v>
      </c>
      <c r="H123" s="651" t="s">
        <v>3234</v>
      </c>
      <c r="I123" s="652" t="s">
        <v>3746</v>
      </c>
      <c r="J123" s="653">
        <v>5141893</v>
      </c>
      <c r="K123" s="652" t="s">
        <v>3117</v>
      </c>
      <c r="L123" s="654" t="s">
        <v>6813</v>
      </c>
      <c r="M123" s="654">
        <v>42444</v>
      </c>
      <c r="N123" s="1427">
        <v>43539</v>
      </c>
    </row>
    <row r="124" spans="1:14" s="655" customFormat="1" ht="11.4">
      <c r="A124" s="1426">
        <v>121</v>
      </c>
      <c r="B124" s="648" t="s">
        <v>12315</v>
      </c>
      <c r="C124" s="648">
        <v>41000030</v>
      </c>
      <c r="D124" s="649" t="s">
        <v>12316</v>
      </c>
      <c r="E124" s="650">
        <v>71.3</v>
      </c>
      <c r="F124" s="648" t="s">
        <v>984</v>
      </c>
      <c r="G124" s="648" t="s">
        <v>2509</v>
      </c>
      <c r="H124" s="651" t="s">
        <v>3234</v>
      </c>
      <c r="I124" s="652" t="s">
        <v>12317</v>
      </c>
      <c r="J124" s="653">
        <v>5796377</v>
      </c>
      <c r="K124" s="652" t="s">
        <v>3117</v>
      </c>
      <c r="L124" s="654" t="s">
        <v>6813</v>
      </c>
      <c r="M124" s="654">
        <v>42444</v>
      </c>
      <c r="N124" s="1427">
        <v>43539</v>
      </c>
    </row>
    <row r="125" spans="1:14" s="655" customFormat="1" ht="11.4">
      <c r="A125" s="1426">
        <v>122</v>
      </c>
      <c r="B125" s="648" t="s">
        <v>12318</v>
      </c>
      <c r="C125" s="648">
        <v>41000031</v>
      </c>
      <c r="D125" s="649" t="s">
        <v>12319</v>
      </c>
      <c r="E125" s="650">
        <v>57.91</v>
      </c>
      <c r="F125" s="648" t="s">
        <v>984</v>
      </c>
      <c r="G125" s="648" t="s">
        <v>2509</v>
      </c>
      <c r="H125" s="651" t="s">
        <v>3234</v>
      </c>
      <c r="I125" s="652" t="s">
        <v>12320</v>
      </c>
      <c r="J125" s="653">
        <v>5771641</v>
      </c>
      <c r="K125" s="652" t="s">
        <v>3117</v>
      </c>
      <c r="L125" s="654" t="s">
        <v>6813</v>
      </c>
      <c r="M125" s="654">
        <v>42444</v>
      </c>
      <c r="N125" s="1427">
        <v>43539</v>
      </c>
    </row>
    <row r="126" spans="1:14" s="655" customFormat="1" ht="11.4">
      <c r="A126" s="1426">
        <v>123</v>
      </c>
      <c r="B126" s="648" t="s">
        <v>12321</v>
      </c>
      <c r="C126" s="648">
        <v>41000032</v>
      </c>
      <c r="D126" s="649" t="s">
        <v>12055</v>
      </c>
      <c r="E126" s="650">
        <v>25.44</v>
      </c>
      <c r="F126" s="648" t="s">
        <v>984</v>
      </c>
      <c r="G126" s="648" t="s">
        <v>2509</v>
      </c>
      <c r="H126" s="651" t="s">
        <v>3900</v>
      </c>
      <c r="I126" s="652" t="s">
        <v>5934</v>
      </c>
      <c r="J126" s="653">
        <v>3866033</v>
      </c>
      <c r="K126" s="652" t="s">
        <v>3117</v>
      </c>
      <c r="L126" s="654" t="s">
        <v>6813</v>
      </c>
      <c r="M126" s="654">
        <v>42557</v>
      </c>
      <c r="N126" s="1427">
        <v>43652</v>
      </c>
    </row>
    <row r="127" spans="1:14" s="655" customFormat="1" ht="11.4">
      <c r="A127" s="1426">
        <v>124</v>
      </c>
      <c r="B127" s="648" t="s">
        <v>12322</v>
      </c>
      <c r="C127" s="648">
        <v>41000033</v>
      </c>
      <c r="D127" s="649" t="s">
        <v>12323</v>
      </c>
      <c r="E127" s="650">
        <v>97.38</v>
      </c>
      <c r="F127" s="648" t="s">
        <v>984</v>
      </c>
      <c r="G127" s="648" t="s">
        <v>2509</v>
      </c>
      <c r="H127" s="651" t="s">
        <v>3234</v>
      </c>
      <c r="I127" s="652" t="s">
        <v>12324</v>
      </c>
      <c r="J127" s="653">
        <v>44434</v>
      </c>
      <c r="K127" s="652" t="s">
        <v>3117</v>
      </c>
      <c r="L127" s="654" t="s">
        <v>6813</v>
      </c>
      <c r="M127" s="654">
        <v>42807</v>
      </c>
      <c r="N127" s="1427">
        <v>43903</v>
      </c>
    </row>
    <row r="128" spans="1:14" s="655" customFormat="1" ht="11.4">
      <c r="A128" s="1426">
        <v>125</v>
      </c>
      <c r="B128" s="648" t="s">
        <v>12325</v>
      </c>
      <c r="C128" s="648">
        <v>41000034</v>
      </c>
      <c r="D128" s="649" t="s">
        <v>12306</v>
      </c>
      <c r="E128" s="650">
        <v>219.53</v>
      </c>
      <c r="F128" s="648" t="s">
        <v>984</v>
      </c>
      <c r="G128" s="648" t="s">
        <v>3809</v>
      </c>
      <c r="H128" s="656" t="s">
        <v>4208</v>
      </c>
      <c r="I128" s="652" t="s">
        <v>12326</v>
      </c>
      <c r="J128" s="653">
        <v>5936594</v>
      </c>
      <c r="K128" s="652" t="s">
        <v>3117</v>
      </c>
      <c r="L128" s="654" t="s">
        <v>6813</v>
      </c>
      <c r="M128" s="654">
        <v>42444</v>
      </c>
      <c r="N128" s="1427">
        <v>43539</v>
      </c>
    </row>
    <row r="129" spans="1:14" s="655" customFormat="1" ht="11.4">
      <c r="A129" s="1426">
        <v>126</v>
      </c>
      <c r="B129" s="648" t="s">
        <v>12327</v>
      </c>
      <c r="C129" s="648">
        <v>41000038</v>
      </c>
      <c r="D129" s="649" t="s">
        <v>12328</v>
      </c>
      <c r="E129" s="650">
        <v>42.47</v>
      </c>
      <c r="F129" s="648" t="s">
        <v>984</v>
      </c>
      <c r="G129" s="648" t="s">
        <v>2509</v>
      </c>
      <c r="H129" s="651" t="s">
        <v>2285</v>
      </c>
      <c r="I129" s="652" t="s">
        <v>12329</v>
      </c>
      <c r="J129" s="653">
        <v>5849934</v>
      </c>
      <c r="K129" s="652" t="s">
        <v>3117</v>
      </c>
      <c r="L129" s="654" t="s">
        <v>6813</v>
      </c>
      <c r="M129" s="654">
        <v>43189</v>
      </c>
      <c r="N129" s="1427">
        <v>44285</v>
      </c>
    </row>
    <row r="130" spans="1:14" s="655" customFormat="1" ht="11.4">
      <c r="A130" s="1426">
        <v>127</v>
      </c>
      <c r="B130" s="648" t="s">
        <v>12330</v>
      </c>
      <c r="C130" s="648">
        <v>41000040</v>
      </c>
      <c r="D130" s="649" t="s">
        <v>12331</v>
      </c>
      <c r="E130" s="650">
        <v>175.15</v>
      </c>
      <c r="F130" s="648" t="s">
        <v>984</v>
      </c>
      <c r="G130" s="648" t="s">
        <v>2509</v>
      </c>
      <c r="H130" s="651" t="s">
        <v>3234</v>
      </c>
      <c r="I130" s="652" t="s">
        <v>12332</v>
      </c>
      <c r="J130" s="653">
        <v>5549078</v>
      </c>
      <c r="K130" s="652" t="s">
        <v>3117</v>
      </c>
      <c r="L130" s="654" t="s">
        <v>6813</v>
      </c>
      <c r="M130" s="654">
        <v>42444</v>
      </c>
      <c r="N130" s="1427">
        <v>43539</v>
      </c>
    </row>
    <row r="131" spans="1:14" s="655" customFormat="1" ht="11.4">
      <c r="A131" s="1426">
        <v>128</v>
      </c>
      <c r="B131" s="648" t="s">
        <v>12333</v>
      </c>
      <c r="C131" s="648">
        <v>41000041</v>
      </c>
      <c r="D131" s="649" t="s">
        <v>12334</v>
      </c>
      <c r="E131" s="650">
        <v>31.47</v>
      </c>
      <c r="F131" s="648" t="s">
        <v>984</v>
      </c>
      <c r="G131" s="648" t="s">
        <v>2509</v>
      </c>
      <c r="H131" s="651" t="s">
        <v>3900</v>
      </c>
      <c r="I131" s="652" t="s">
        <v>12335</v>
      </c>
      <c r="J131" s="653">
        <v>3867242</v>
      </c>
      <c r="K131" s="652" t="s">
        <v>3117</v>
      </c>
      <c r="L131" s="654" t="s">
        <v>6813</v>
      </c>
      <c r="M131" s="654">
        <v>43189</v>
      </c>
      <c r="N131" s="1427">
        <v>44285</v>
      </c>
    </row>
    <row r="132" spans="1:14" s="655" customFormat="1" ht="11.4">
      <c r="A132" s="1426">
        <v>129</v>
      </c>
      <c r="B132" s="648" t="s">
        <v>12336</v>
      </c>
      <c r="C132" s="648">
        <v>42000002</v>
      </c>
      <c r="D132" s="649" t="s">
        <v>3509</v>
      </c>
      <c r="E132" s="650">
        <v>231.2</v>
      </c>
      <c r="F132" s="648" t="s">
        <v>984</v>
      </c>
      <c r="G132" s="648" t="s">
        <v>51</v>
      </c>
      <c r="H132" s="651" t="s">
        <v>5553</v>
      </c>
      <c r="I132" s="652" t="s">
        <v>12337</v>
      </c>
      <c r="J132" s="653">
        <v>6058965</v>
      </c>
      <c r="K132" s="652" t="s">
        <v>3117</v>
      </c>
      <c r="L132" s="654" t="s">
        <v>6813</v>
      </c>
      <c r="M132" s="654">
        <v>42543</v>
      </c>
      <c r="N132" s="1427">
        <v>43638</v>
      </c>
    </row>
    <row r="133" spans="1:14" s="655" customFormat="1" ht="11.4">
      <c r="A133" s="1426">
        <v>130</v>
      </c>
      <c r="B133" s="648" t="s">
        <v>12338</v>
      </c>
      <c r="C133" s="648">
        <v>42000003</v>
      </c>
      <c r="D133" s="649" t="s">
        <v>12339</v>
      </c>
      <c r="E133" s="650">
        <v>129.35</v>
      </c>
      <c r="F133" s="648" t="s">
        <v>12340</v>
      </c>
      <c r="G133" s="648" t="s">
        <v>51</v>
      </c>
      <c r="H133" s="651" t="s">
        <v>5553</v>
      </c>
      <c r="I133" s="652" t="s">
        <v>12341</v>
      </c>
      <c r="J133" s="653">
        <v>5360951</v>
      </c>
      <c r="K133" s="652" t="s">
        <v>3117</v>
      </c>
      <c r="L133" s="654" t="s">
        <v>6813</v>
      </c>
      <c r="M133" s="654">
        <v>42543</v>
      </c>
      <c r="N133" s="1427">
        <v>48021</v>
      </c>
    </row>
    <row r="134" spans="1:14" s="655" customFormat="1" ht="11.4">
      <c r="A134" s="1426">
        <v>131</v>
      </c>
      <c r="B134" s="648" t="s">
        <v>12342</v>
      </c>
      <c r="C134" s="648">
        <v>42000006</v>
      </c>
      <c r="D134" s="649" t="s">
        <v>12339</v>
      </c>
      <c r="E134" s="650">
        <v>190.11</v>
      </c>
      <c r="F134" s="648" t="s">
        <v>984</v>
      </c>
      <c r="G134" s="648" t="s">
        <v>51</v>
      </c>
      <c r="H134" s="651" t="s">
        <v>5553</v>
      </c>
      <c r="I134" s="652" t="s">
        <v>12343</v>
      </c>
      <c r="J134" s="653">
        <v>4613724</v>
      </c>
      <c r="K134" s="652" t="s">
        <v>3117</v>
      </c>
      <c r="L134" s="654" t="s">
        <v>6813</v>
      </c>
      <c r="M134" s="654">
        <v>42719</v>
      </c>
      <c r="N134" s="1427">
        <v>43814</v>
      </c>
    </row>
    <row r="135" spans="1:14" s="655" customFormat="1" ht="11.4">
      <c r="A135" s="1426">
        <v>132</v>
      </c>
      <c r="B135" s="648" t="s">
        <v>12344</v>
      </c>
      <c r="C135" s="648">
        <v>42000007</v>
      </c>
      <c r="D135" s="649" t="s">
        <v>12345</v>
      </c>
      <c r="E135" s="650">
        <v>182.76</v>
      </c>
      <c r="F135" s="648" t="s">
        <v>984</v>
      </c>
      <c r="G135" s="648" t="s">
        <v>51</v>
      </c>
      <c r="H135" s="651" t="s">
        <v>1127</v>
      </c>
      <c r="I135" s="652" t="s">
        <v>12346</v>
      </c>
      <c r="J135" s="653">
        <v>4612434</v>
      </c>
      <c r="K135" s="652" t="s">
        <v>3117</v>
      </c>
      <c r="L135" s="654" t="s">
        <v>6813</v>
      </c>
      <c r="M135" s="654">
        <v>43390</v>
      </c>
      <c r="N135" s="1427">
        <v>44486</v>
      </c>
    </row>
    <row r="136" spans="1:14" s="655" customFormat="1" ht="11.4">
      <c r="A136" s="1426">
        <v>133</v>
      </c>
      <c r="B136" s="648" t="s">
        <v>12347</v>
      </c>
      <c r="C136" s="648">
        <v>42000009</v>
      </c>
      <c r="D136" s="649" t="s">
        <v>5896</v>
      </c>
      <c r="E136" s="650">
        <v>316.39999999999998</v>
      </c>
      <c r="F136" s="648" t="s">
        <v>984</v>
      </c>
      <c r="G136" s="648" t="s">
        <v>51</v>
      </c>
      <c r="H136" s="651" t="s">
        <v>5553</v>
      </c>
      <c r="I136" s="652" t="s">
        <v>12348</v>
      </c>
      <c r="J136" s="653">
        <v>5272378</v>
      </c>
      <c r="K136" s="652" t="s">
        <v>3117</v>
      </c>
      <c r="L136" s="654" t="s">
        <v>6813</v>
      </c>
      <c r="M136" s="654">
        <v>43448</v>
      </c>
      <c r="N136" s="1427">
        <v>44544</v>
      </c>
    </row>
    <row r="137" spans="1:14" s="655" customFormat="1" ht="11.4">
      <c r="A137" s="1426">
        <v>134</v>
      </c>
      <c r="B137" s="648" t="s">
        <v>12349</v>
      </c>
      <c r="C137" s="648">
        <v>43000001</v>
      </c>
      <c r="D137" s="649" t="s">
        <v>12350</v>
      </c>
      <c r="E137" s="650">
        <v>24.92</v>
      </c>
      <c r="F137" s="648" t="s">
        <v>984</v>
      </c>
      <c r="G137" s="648" t="s">
        <v>40</v>
      </c>
      <c r="H137" s="651" t="s">
        <v>3909</v>
      </c>
      <c r="I137" s="652" t="s">
        <v>12351</v>
      </c>
      <c r="J137" s="653">
        <v>2050013</v>
      </c>
      <c r="K137" s="652" t="s">
        <v>3117</v>
      </c>
      <c r="L137" s="654" t="s">
        <v>6813</v>
      </c>
      <c r="M137" s="654">
        <v>41898</v>
      </c>
      <c r="N137" s="1427">
        <v>42994</v>
      </c>
    </row>
    <row r="138" spans="1:14" s="655" customFormat="1" ht="11.4">
      <c r="A138" s="1426">
        <v>135</v>
      </c>
      <c r="B138" s="648" t="s">
        <v>12352</v>
      </c>
      <c r="C138" s="648">
        <v>43000002</v>
      </c>
      <c r="D138" s="649" t="s">
        <v>12353</v>
      </c>
      <c r="E138" s="650">
        <v>305.5</v>
      </c>
      <c r="F138" s="648" t="s">
        <v>984</v>
      </c>
      <c r="G138" s="648" t="s">
        <v>40</v>
      </c>
      <c r="H138" s="651" t="s">
        <v>3900</v>
      </c>
      <c r="I138" s="652" t="s">
        <v>12354</v>
      </c>
      <c r="J138" s="653">
        <v>2000857</v>
      </c>
      <c r="K138" s="652" t="s">
        <v>3117</v>
      </c>
      <c r="L138" s="654" t="s">
        <v>6813</v>
      </c>
      <c r="M138" s="654">
        <v>41898</v>
      </c>
      <c r="N138" s="1427">
        <v>42994</v>
      </c>
    </row>
    <row r="139" spans="1:14" s="655" customFormat="1" ht="11.4">
      <c r="A139" s="1426">
        <v>136</v>
      </c>
      <c r="B139" s="648" t="s">
        <v>12355</v>
      </c>
      <c r="C139" s="648">
        <v>43000003</v>
      </c>
      <c r="D139" s="649" t="s">
        <v>5412</v>
      </c>
      <c r="E139" s="650">
        <v>226.22</v>
      </c>
      <c r="F139" s="648" t="s">
        <v>984</v>
      </c>
      <c r="G139" s="648" t="s">
        <v>40</v>
      </c>
      <c r="H139" s="651" t="s">
        <v>3586</v>
      </c>
      <c r="I139" s="652" t="s">
        <v>12356</v>
      </c>
      <c r="J139" s="653">
        <v>4259491</v>
      </c>
      <c r="K139" s="652" t="s">
        <v>3117</v>
      </c>
      <c r="L139" s="654" t="s">
        <v>6813</v>
      </c>
      <c r="M139" s="654">
        <v>41940</v>
      </c>
      <c r="N139" s="1427">
        <v>43766</v>
      </c>
    </row>
    <row r="140" spans="1:14" s="655" customFormat="1" ht="11.4">
      <c r="A140" s="1426">
        <v>137</v>
      </c>
      <c r="B140" s="648" t="s">
        <v>12357</v>
      </c>
      <c r="C140" s="648">
        <v>43000004</v>
      </c>
      <c r="D140" s="649" t="s">
        <v>12358</v>
      </c>
      <c r="E140" s="650">
        <v>46.47</v>
      </c>
      <c r="F140" s="648" t="s">
        <v>984</v>
      </c>
      <c r="G140" s="648" t="s">
        <v>40</v>
      </c>
      <c r="H140" s="651" t="s">
        <v>3900</v>
      </c>
      <c r="I140" s="652" t="s">
        <v>12359</v>
      </c>
      <c r="J140" s="653">
        <v>5106095</v>
      </c>
      <c r="K140" s="652" t="s">
        <v>3117</v>
      </c>
      <c r="L140" s="654" t="s">
        <v>6813</v>
      </c>
      <c r="M140" s="654">
        <v>41940</v>
      </c>
      <c r="N140" s="1427">
        <v>43036</v>
      </c>
    </row>
    <row r="141" spans="1:14" s="655" customFormat="1" ht="11.4">
      <c r="A141" s="1426">
        <v>138</v>
      </c>
      <c r="B141" s="648" t="s">
        <v>12360</v>
      </c>
      <c r="C141" s="648">
        <v>43000005</v>
      </c>
      <c r="D141" s="649" t="s">
        <v>5412</v>
      </c>
      <c r="E141" s="650">
        <v>151.05000000000001</v>
      </c>
      <c r="F141" s="648" t="s">
        <v>984</v>
      </c>
      <c r="G141" s="648" t="s">
        <v>40</v>
      </c>
      <c r="H141" s="651" t="s">
        <v>3586</v>
      </c>
      <c r="I141" s="652" t="s">
        <v>12361</v>
      </c>
      <c r="J141" s="653">
        <v>5592771</v>
      </c>
      <c r="K141" s="652" t="s">
        <v>3117</v>
      </c>
      <c r="L141" s="654" t="s">
        <v>6813</v>
      </c>
      <c r="M141" s="654">
        <v>41991</v>
      </c>
      <c r="N141" s="1427">
        <v>43817</v>
      </c>
    </row>
    <row r="142" spans="1:14" s="655" customFormat="1" ht="11.4">
      <c r="A142" s="1426">
        <v>139</v>
      </c>
      <c r="B142" s="648" t="s">
        <v>12362</v>
      </c>
      <c r="C142" s="648">
        <v>43000006</v>
      </c>
      <c r="D142" s="649" t="s">
        <v>12363</v>
      </c>
      <c r="E142" s="650">
        <v>390.45</v>
      </c>
      <c r="F142" s="648" t="s">
        <v>984</v>
      </c>
      <c r="G142" s="648" t="s">
        <v>40</v>
      </c>
      <c r="H142" s="651" t="s">
        <v>3586</v>
      </c>
      <c r="I142" s="652" t="s">
        <v>8850</v>
      </c>
      <c r="J142" s="653">
        <v>2050463</v>
      </c>
      <c r="K142" s="652" t="s">
        <v>3312</v>
      </c>
      <c r="L142" s="654" t="s">
        <v>6813</v>
      </c>
      <c r="M142" s="654">
        <v>41991</v>
      </c>
      <c r="N142" s="1427">
        <v>43087</v>
      </c>
    </row>
    <row r="143" spans="1:14" s="655" customFormat="1" ht="11.4">
      <c r="A143" s="1426">
        <v>140</v>
      </c>
      <c r="B143" s="648" t="s">
        <v>12364</v>
      </c>
      <c r="C143" s="648">
        <v>43000007</v>
      </c>
      <c r="D143" s="649" t="s">
        <v>5663</v>
      </c>
      <c r="E143" s="650">
        <v>26.15</v>
      </c>
      <c r="F143" s="648" t="s">
        <v>984</v>
      </c>
      <c r="G143" s="648" t="s">
        <v>40</v>
      </c>
      <c r="H143" s="651" t="s">
        <v>3900</v>
      </c>
      <c r="I143" s="652" t="s">
        <v>12365</v>
      </c>
      <c r="J143" s="653">
        <v>3746259</v>
      </c>
      <c r="K143" s="652" t="s">
        <v>3117</v>
      </c>
      <c r="L143" s="654" t="s">
        <v>6813</v>
      </c>
      <c r="M143" s="654">
        <v>41991</v>
      </c>
      <c r="N143" s="1427">
        <v>43817</v>
      </c>
    </row>
    <row r="144" spans="1:14" s="655" customFormat="1" ht="11.4">
      <c r="A144" s="1426">
        <v>141</v>
      </c>
      <c r="B144" s="648" t="s">
        <v>12366</v>
      </c>
      <c r="C144" s="648">
        <v>43000008</v>
      </c>
      <c r="D144" s="649" t="s">
        <v>5237</v>
      </c>
      <c r="E144" s="650">
        <v>93.48</v>
      </c>
      <c r="F144" s="648" t="s">
        <v>984</v>
      </c>
      <c r="G144" s="648" t="s">
        <v>40</v>
      </c>
      <c r="H144" s="651" t="s">
        <v>2310</v>
      </c>
      <c r="I144" s="652" t="s">
        <v>12367</v>
      </c>
      <c r="J144" s="653">
        <v>2051427</v>
      </c>
      <c r="K144" s="652" t="s">
        <v>3117</v>
      </c>
      <c r="L144" s="654" t="s">
        <v>6813</v>
      </c>
      <c r="M144" s="654">
        <v>41991</v>
      </c>
      <c r="N144" s="1427">
        <v>43087</v>
      </c>
    </row>
    <row r="145" spans="1:14" s="655" customFormat="1" ht="11.4">
      <c r="A145" s="1426">
        <v>142</v>
      </c>
      <c r="B145" s="648" t="s">
        <v>12368</v>
      </c>
      <c r="C145" s="648">
        <v>43000009</v>
      </c>
      <c r="D145" s="649" t="s">
        <v>12369</v>
      </c>
      <c r="E145" s="650">
        <v>305.85000000000002</v>
      </c>
      <c r="F145" s="648" t="s">
        <v>984</v>
      </c>
      <c r="G145" s="648" t="s">
        <v>40</v>
      </c>
      <c r="H145" s="651" t="s">
        <v>12370</v>
      </c>
      <c r="I145" s="652" t="s">
        <v>12371</v>
      </c>
      <c r="J145" s="653">
        <v>2693631</v>
      </c>
      <c r="K145" s="652" t="s">
        <v>3117</v>
      </c>
      <c r="L145" s="654" t="s">
        <v>6813</v>
      </c>
      <c r="M145" s="654">
        <v>41991</v>
      </c>
      <c r="N145" s="1427">
        <v>43087</v>
      </c>
    </row>
    <row r="146" spans="1:14" s="655" customFormat="1" ht="11.4">
      <c r="A146" s="1426">
        <v>143</v>
      </c>
      <c r="B146" s="648" t="s">
        <v>12372</v>
      </c>
      <c r="C146" s="648">
        <v>43000011</v>
      </c>
      <c r="D146" s="649" t="s">
        <v>12373</v>
      </c>
      <c r="E146" s="650">
        <v>97.91</v>
      </c>
      <c r="F146" s="648" t="s">
        <v>984</v>
      </c>
      <c r="G146" s="648" t="s">
        <v>40</v>
      </c>
      <c r="H146" s="651" t="s">
        <v>2310</v>
      </c>
      <c r="I146" s="652" t="s">
        <v>12374</v>
      </c>
      <c r="J146" s="653">
        <v>3748146</v>
      </c>
      <c r="K146" s="652" t="s">
        <v>3117</v>
      </c>
      <c r="L146" s="654" t="s">
        <v>6813</v>
      </c>
      <c r="M146" s="654">
        <v>41991</v>
      </c>
      <c r="N146" s="1427">
        <v>43817</v>
      </c>
    </row>
    <row r="147" spans="1:14" s="655" customFormat="1" ht="11.4">
      <c r="A147" s="1426">
        <v>144</v>
      </c>
      <c r="B147" s="648" t="s">
        <v>12375</v>
      </c>
      <c r="C147" s="648">
        <v>43000012</v>
      </c>
      <c r="D147" s="649" t="s">
        <v>11249</v>
      </c>
      <c r="E147" s="650">
        <v>27.79</v>
      </c>
      <c r="F147" s="648" t="s">
        <v>984</v>
      </c>
      <c r="G147" s="648" t="s">
        <v>40</v>
      </c>
      <c r="H147" s="651" t="s">
        <v>3909</v>
      </c>
      <c r="I147" s="652" t="s">
        <v>12376</v>
      </c>
      <c r="J147" s="653">
        <v>3748758</v>
      </c>
      <c r="K147" s="652" t="s">
        <v>3117</v>
      </c>
      <c r="L147" s="654" t="s">
        <v>6813</v>
      </c>
      <c r="M147" s="654">
        <v>41991</v>
      </c>
      <c r="N147" s="1427">
        <v>43817</v>
      </c>
    </row>
    <row r="148" spans="1:14" s="655" customFormat="1" ht="11.4">
      <c r="A148" s="1426">
        <v>145</v>
      </c>
      <c r="B148" s="648" t="s">
        <v>12377</v>
      </c>
      <c r="C148" s="648">
        <v>43000013</v>
      </c>
      <c r="D148" s="649" t="s">
        <v>5773</v>
      </c>
      <c r="E148" s="650">
        <v>24.91</v>
      </c>
      <c r="F148" s="648" t="s">
        <v>984</v>
      </c>
      <c r="G148" s="648" t="s">
        <v>40</v>
      </c>
      <c r="H148" s="651" t="s">
        <v>3586</v>
      </c>
      <c r="I148" s="652" t="s">
        <v>12378</v>
      </c>
      <c r="J148" s="653">
        <v>3749029</v>
      </c>
      <c r="K148" s="652" t="s">
        <v>3117</v>
      </c>
      <c r="L148" s="654" t="s">
        <v>6813</v>
      </c>
      <c r="M148" s="654">
        <v>42131</v>
      </c>
      <c r="N148" s="1427">
        <v>43227</v>
      </c>
    </row>
    <row r="149" spans="1:14" s="655" customFormat="1" ht="11.4">
      <c r="A149" s="1426">
        <v>146</v>
      </c>
      <c r="B149" s="648" t="s">
        <v>12379</v>
      </c>
      <c r="C149" s="648">
        <v>43000014</v>
      </c>
      <c r="D149" s="649" t="s">
        <v>12380</v>
      </c>
      <c r="E149" s="650">
        <v>27.56</v>
      </c>
      <c r="F149" s="648" t="s">
        <v>984</v>
      </c>
      <c r="G149" s="648" t="s">
        <v>40</v>
      </c>
      <c r="H149" s="651" t="s">
        <v>3586</v>
      </c>
      <c r="I149" s="652" t="s">
        <v>12381</v>
      </c>
      <c r="J149" s="653">
        <v>2043205</v>
      </c>
      <c r="K149" s="652" t="s">
        <v>3117</v>
      </c>
      <c r="L149" s="654" t="s">
        <v>6813</v>
      </c>
      <c r="M149" s="654">
        <v>42131</v>
      </c>
      <c r="N149" s="1427">
        <v>43227</v>
      </c>
    </row>
    <row r="150" spans="1:14" s="655" customFormat="1" ht="11.4">
      <c r="A150" s="1426">
        <v>147</v>
      </c>
      <c r="B150" s="648" t="s">
        <v>12382</v>
      </c>
      <c r="C150" s="648">
        <v>43000016</v>
      </c>
      <c r="D150" s="649" t="s">
        <v>3483</v>
      </c>
      <c r="E150" s="650">
        <v>128.18</v>
      </c>
      <c r="F150" s="648" t="s">
        <v>984</v>
      </c>
      <c r="G150" s="648" t="s">
        <v>40</v>
      </c>
      <c r="H150" s="651" t="s">
        <v>12370</v>
      </c>
      <c r="I150" s="652" t="s">
        <v>12383</v>
      </c>
      <c r="J150" s="653">
        <v>3749487</v>
      </c>
      <c r="K150" s="652" t="s">
        <v>3117</v>
      </c>
      <c r="L150" s="654" t="s">
        <v>6813</v>
      </c>
      <c r="M150" s="654">
        <v>42131</v>
      </c>
      <c r="N150" s="1427">
        <v>43227</v>
      </c>
    </row>
    <row r="151" spans="1:14" s="655" customFormat="1" ht="11.4">
      <c r="A151" s="1426">
        <v>148</v>
      </c>
      <c r="B151" s="648" t="s">
        <v>12384</v>
      </c>
      <c r="C151" s="648">
        <v>43000017</v>
      </c>
      <c r="D151" s="649" t="s">
        <v>3836</v>
      </c>
      <c r="E151" s="650">
        <v>133.19999999999999</v>
      </c>
      <c r="F151" s="648" t="s">
        <v>984</v>
      </c>
      <c r="G151" s="648" t="s">
        <v>40</v>
      </c>
      <c r="H151" s="651" t="s">
        <v>3586</v>
      </c>
      <c r="I151" s="652" t="s">
        <v>12385</v>
      </c>
      <c r="J151" s="653">
        <v>4261763</v>
      </c>
      <c r="K151" s="652" t="s">
        <v>3117</v>
      </c>
      <c r="L151" s="654" t="s">
        <v>6813</v>
      </c>
      <c r="M151" s="654">
        <v>42179</v>
      </c>
      <c r="N151" s="1427">
        <v>43275</v>
      </c>
    </row>
    <row r="152" spans="1:14" s="655" customFormat="1" ht="11.4">
      <c r="A152" s="1426">
        <v>149</v>
      </c>
      <c r="B152" s="648" t="s">
        <v>12386</v>
      </c>
      <c r="C152" s="648">
        <v>43000018</v>
      </c>
      <c r="D152" s="649" t="s">
        <v>12387</v>
      </c>
      <c r="E152" s="650">
        <v>29.46</v>
      </c>
      <c r="F152" s="648" t="s">
        <v>984</v>
      </c>
      <c r="G152" s="648" t="s">
        <v>40</v>
      </c>
      <c r="H152" s="651" t="s">
        <v>4214</v>
      </c>
      <c r="I152" s="652" t="s">
        <v>12388</v>
      </c>
      <c r="J152" s="653">
        <v>4271033</v>
      </c>
      <c r="K152" s="652" t="s">
        <v>3117</v>
      </c>
      <c r="L152" s="654" t="s">
        <v>6813</v>
      </c>
      <c r="M152" s="654">
        <v>42179</v>
      </c>
      <c r="N152" s="1427">
        <v>43275</v>
      </c>
    </row>
    <row r="153" spans="1:14" s="655" customFormat="1" ht="11.4">
      <c r="A153" s="1426">
        <v>150</v>
      </c>
      <c r="B153" s="648" t="s">
        <v>12389</v>
      </c>
      <c r="C153" s="648">
        <v>43000019</v>
      </c>
      <c r="D153" s="649" t="s">
        <v>12390</v>
      </c>
      <c r="E153" s="650">
        <v>167.28</v>
      </c>
      <c r="F153" s="648" t="s">
        <v>984</v>
      </c>
      <c r="G153" s="648" t="s">
        <v>40</v>
      </c>
      <c r="H153" s="651" t="s">
        <v>5279</v>
      </c>
      <c r="I153" s="652" t="s">
        <v>12391</v>
      </c>
      <c r="J153" s="653">
        <v>2001004</v>
      </c>
      <c r="K153" s="652" t="s">
        <v>3117</v>
      </c>
      <c r="L153" s="654" t="s">
        <v>6813</v>
      </c>
      <c r="M153" s="654">
        <v>42179</v>
      </c>
      <c r="N153" s="1427">
        <v>43275</v>
      </c>
    </row>
    <row r="154" spans="1:14" s="655" customFormat="1" ht="11.4">
      <c r="A154" s="1426">
        <v>151</v>
      </c>
      <c r="B154" s="648" t="s">
        <v>12392</v>
      </c>
      <c r="C154" s="648">
        <v>43000020</v>
      </c>
      <c r="D154" s="649" t="s">
        <v>12393</v>
      </c>
      <c r="E154" s="650">
        <v>114.2</v>
      </c>
      <c r="F154" s="648" t="s">
        <v>984</v>
      </c>
      <c r="G154" s="648" t="s">
        <v>40</v>
      </c>
      <c r="H154" s="651" t="s">
        <v>2310</v>
      </c>
      <c r="I154" s="652" t="s">
        <v>12394</v>
      </c>
      <c r="J154" s="653">
        <v>5398401</v>
      </c>
      <c r="K154" s="652" t="s">
        <v>3117</v>
      </c>
      <c r="L154" s="654" t="s">
        <v>6813</v>
      </c>
      <c r="M154" s="654">
        <v>42179</v>
      </c>
      <c r="N154" s="1427">
        <v>43275</v>
      </c>
    </row>
    <row r="155" spans="1:14" s="655" customFormat="1" ht="11.4">
      <c r="A155" s="1426">
        <v>152</v>
      </c>
      <c r="B155" s="648" t="s">
        <v>12395</v>
      </c>
      <c r="C155" s="648">
        <v>43000021</v>
      </c>
      <c r="D155" s="649" t="s">
        <v>5841</v>
      </c>
      <c r="E155" s="650">
        <v>31.5</v>
      </c>
      <c r="F155" s="648" t="s">
        <v>984</v>
      </c>
      <c r="G155" s="648" t="s">
        <v>40</v>
      </c>
      <c r="H155" s="651" t="s">
        <v>7837</v>
      </c>
      <c r="I155" s="652" t="s">
        <v>12396</v>
      </c>
      <c r="J155" s="653">
        <v>5931347</v>
      </c>
      <c r="K155" s="652" t="s">
        <v>3117</v>
      </c>
      <c r="L155" s="654" t="s">
        <v>6813</v>
      </c>
      <c r="M155" s="654">
        <v>42179</v>
      </c>
      <c r="N155" s="1427">
        <v>43275</v>
      </c>
    </row>
    <row r="156" spans="1:14" s="655" customFormat="1" ht="11.4">
      <c r="A156" s="1426">
        <v>153</v>
      </c>
      <c r="B156" s="648" t="s">
        <v>12397</v>
      </c>
      <c r="C156" s="648">
        <v>43000022</v>
      </c>
      <c r="D156" s="649" t="s">
        <v>5326</v>
      </c>
      <c r="E156" s="650">
        <v>248.45</v>
      </c>
      <c r="F156" s="648" t="s">
        <v>984</v>
      </c>
      <c r="G156" s="648" t="s">
        <v>40</v>
      </c>
      <c r="H156" s="651" t="s">
        <v>2334</v>
      </c>
      <c r="I156" s="652" t="s">
        <v>12398</v>
      </c>
      <c r="J156" s="653">
        <v>2699346</v>
      </c>
      <c r="K156" s="652" t="s">
        <v>3117</v>
      </c>
      <c r="L156" s="654" t="s">
        <v>6813</v>
      </c>
      <c r="M156" s="654">
        <v>42179</v>
      </c>
      <c r="N156" s="1427">
        <v>43275</v>
      </c>
    </row>
    <row r="157" spans="1:14" s="655" customFormat="1" ht="11.4">
      <c r="A157" s="1426">
        <v>154</v>
      </c>
      <c r="B157" s="648" t="s">
        <v>12399</v>
      </c>
      <c r="C157" s="648">
        <v>43000023</v>
      </c>
      <c r="D157" s="649" t="s">
        <v>4599</v>
      </c>
      <c r="E157" s="650">
        <v>268.62</v>
      </c>
      <c r="F157" s="648" t="s">
        <v>984</v>
      </c>
      <c r="G157" s="648" t="s">
        <v>40</v>
      </c>
      <c r="H157" s="651" t="s">
        <v>12370</v>
      </c>
      <c r="I157" s="652" t="s">
        <v>12400</v>
      </c>
      <c r="J157" s="653">
        <v>5240301</v>
      </c>
      <c r="K157" s="652" t="s">
        <v>3149</v>
      </c>
      <c r="L157" s="654" t="s">
        <v>6813</v>
      </c>
      <c r="M157" s="654">
        <v>42250</v>
      </c>
      <c r="N157" s="1427">
        <v>43346</v>
      </c>
    </row>
    <row r="158" spans="1:14" s="655" customFormat="1" ht="11.4">
      <c r="A158" s="1426">
        <v>155</v>
      </c>
      <c r="B158" s="648" t="s">
        <v>12401</v>
      </c>
      <c r="C158" s="648">
        <v>43000024</v>
      </c>
      <c r="D158" s="649" t="s">
        <v>4708</v>
      </c>
      <c r="E158" s="650">
        <v>126.55</v>
      </c>
      <c r="F158" s="648" t="s">
        <v>984</v>
      </c>
      <c r="G158" s="648" t="s">
        <v>40</v>
      </c>
      <c r="H158" s="651" t="s">
        <v>3909</v>
      </c>
      <c r="I158" s="652" t="s">
        <v>12402</v>
      </c>
      <c r="J158" s="653">
        <v>5460956</v>
      </c>
      <c r="K158" s="652" t="s">
        <v>3117</v>
      </c>
      <c r="L158" s="654" t="s">
        <v>6813</v>
      </c>
      <c r="M158" s="654">
        <v>42250</v>
      </c>
      <c r="N158" s="1427">
        <v>43346</v>
      </c>
    </row>
    <row r="159" spans="1:14" s="655" customFormat="1" ht="11.4">
      <c r="A159" s="1426">
        <v>156</v>
      </c>
      <c r="B159" s="648" t="s">
        <v>12403</v>
      </c>
      <c r="C159" s="648">
        <v>43000025</v>
      </c>
      <c r="D159" s="649" t="s">
        <v>12404</v>
      </c>
      <c r="E159" s="650">
        <v>65.7</v>
      </c>
      <c r="F159" s="648" t="s">
        <v>984</v>
      </c>
      <c r="G159" s="648" t="s">
        <v>40</v>
      </c>
      <c r="H159" s="651" t="s">
        <v>12370</v>
      </c>
      <c r="I159" s="652" t="s">
        <v>5788</v>
      </c>
      <c r="J159" s="653">
        <v>2873796</v>
      </c>
      <c r="K159" s="652" t="s">
        <v>3117</v>
      </c>
      <c r="L159" s="654" t="s">
        <v>6813</v>
      </c>
      <c r="M159" s="654">
        <v>42250</v>
      </c>
      <c r="N159" s="1427">
        <v>43346</v>
      </c>
    </row>
    <row r="160" spans="1:14" s="655" customFormat="1" ht="11.4">
      <c r="A160" s="1426">
        <v>157</v>
      </c>
      <c r="B160" s="648" t="s">
        <v>12405</v>
      </c>
      <c r="C160" s="648">
        <v>43000026</v>
      </c>
      <c r="D160" s="649" t="s">
        <v>12209</v>
      </c>
      <c r="E160" s="650">
        <v>337.11</v>
      </c>
      <c r="F160" s="648" t="s">
        <v>984</v>
      </c>
      <c r="G160" s="648" t="s">
        <v>40</v>
      </c>
      <c r="H160" s="651" t="s">
        <v>3666</v>
      </c>
      <c r="I160" s="652" t="s">
        <v>8850</v>
      </c>
      <c r="J160" s="653">
        <v>2050463</v>
      </c>
      <c r="K160" s="652" t="s">
        <v>3312</v>
      </c>
      <c r="L160" s="654" t="s">
        <v>6813</v>
      </c>
      <c r="M160" s="654">
        <v>42250</v>
      </c>
      <c r="N160" s="1427">
        <v>43346</v>
      </c>
    </row>
    <row r="161" spans="1:14" s="655" customFormat="1" ht="11.4">
      <c r="A161" s="1426">
        <v>158</v>
      </c>
      <c r="B161" s="648" t="s">
        <v>12406</v>
      </c>
      <c r="C161" s="648">
        <v>43000027</v>
      </c>
      <c r="D161" s="649" t="s">
        <v>12390</v>
      </c>
      <c r="E161" s="650">
        <v>161.75</v>
      </c>
      <c r="F161" s="648" t="s">
        <v>984</v>
      </c>
      <c r="G161" s="648" t="s">
        <v>40</v>
      </c>
      <c r="H161" s="651" t="s">
        <v>2325</v>
      </c>
      <c r="I161" s="652" t="s">
        <v>12407</v>
      </c>
      <c r="J161" s="653">
        <v>3749509</v>
      </c>
      <c r="K161" s="652" t="s">
        <v>3117</v>
      </c>
      <c r="L161" s="654" t="s">
        <v>6813</v>
      </c>
      <c r="M161" s="654">
        <v>42250</v>
      </c>
      <c r="N161" s="1427">
        <v>43346</v>
      </c>
    </row>
    <row r="162" spans="1:14" s="655" customFormat="1" ht="11.4">
      <c r="A162" s="1426">
        <v>159</v>
      </c>
      <c r="B162" s="648" t="s">
        <v>12408</v>
      </c>
      <c r="C162" s="648">
        <v>43000028</v>
      </c>
      <c r="D162" s="649" t="s">
        <v>5773</v>
      </c>
      <c r="E162" s="650">
        <v>27.47</v>
      </c>
      <c r="F162" s="648" t="s">
        <v>984</v>
      </c>
      <c r="G162" s="648" t="s">
        <v>40</v>
      </c>
      <c r="H162" s="651" t="s">
        <v>3586</v>
      </c>
      <c r="I162" s="652" t="s">
        <v>12409</v>
      </c>
      <c r="J162" s="653">
        <v>89651</v>
      </c>
      <c r="K162" s="652" t="s">
        <v>3117</v>
      </c>
      <c r="L162" s="654" t="s">
        <v>6813</v>
      </c>
      <c r="M162" s="654">
        <v>42489</v>
      </c>
      <c r="N162" s="1427">
        <v>43584</v>
      </c>
    </row>
    <row r="163" spans="1:14" s="655" customFormat="1" ht="11.4">
      <c r="A163" s="1426">
        <v>160</v>
      </c>
      <c r="B163" s="648" t="s">
        <v>12410</v>
      </c>
      <c r="C163" s="648">
        <v>43000031</v>
      </c>
      <c r="D163" s="649" t="s">
        <v>12411</v>
      </c>
      <c r="E163" s="650">
        <v>41.38</v>
      </c>
      <c r="F163" s="648" t="s">
        <v>984</v>
      </c>
      <c r="G163" s="648" t="s">
        <v>40</v>
      </c>
      <c r="H163" s="651" t="s">
        <v>2334</v>
      </c>
      <c r="I163" s="652" t="s">
        <v>12412</v>
      </c>
      <c r="J163" s="653">
        <v>3744264</v>
      </c>
      <c r="K163" s="652" t="s">
        <v>3117</v>
      </c>
      <c r="L163" s="654" t="s">
        <v>6813</v>
      </c>
      <c r="M163" s="654">
        <v>42489</v>
      </c>
      <c r="N163" s="1427">
        <v>43584</v>
      </c>
    </row>
    <row r="164" spans="1:14" s="655" customFormat="1" ht="11.4">
      <c r="A164" s="1426">
        <v>161</v>
      </c>
      <c r="B164" s="648" t="s">
        <v>12413</v>
      </c>
      <c r="C164" s="648">
        <v>43000033</v>
      </c>
      <c r="D164" s="649" t="s">
        <v>12414</v>
      </c>
      <c r="E164" s="650">
        <v>33.51</v>
      </c>
      <c r="F164" s="648" t="s">
        <v>984</v>
      </c>
      <c r="G164" s="648" t="s">
        <v>40</v>
      </c>
      <c r="H164" s="651" t="s">
        <v>2310</v>
      </c>
      <c r="I164" s="652" t="s">
        <v>12415</v>
      </c>
      <c r="J164" s="653">
        <v>2059762</v>
      </c>
      <c r="K164" s="652" t="s">
        <v>3117</v>
      </c>
      <c r="L164" s="654" t="s">
        <v>6813</v>
      </c>
      <c r="M164" s="654">
        <v>42489</v>
      </c>
      <c r="N164" s="1427">
        <v>43584</v>
      </c>
    </row>
    <row r="165" spans="1:14" s="655" customFormat="1" ht="11.4">
      <c r="A165" s="1426">
        <v>162</v>
      </c>
      <c r="B165" s="648" t="s">
        <v>12416</v>
      </c>
      <c r="C165" s="648">
        <v>43000035</v>
      </c>
      <c r="D165" s="649" t="s">
        <v>12417</v>
      </c>
      <c r="E165" s="650">
        <v>317.20999999999998</v>
      </c>
      <c r="F165" s="648" t="s">
        <v>984</v>
      </c>
      <c r="G165" s="648" t="s">
        <v>40</v>
      </c>
      <c r="H165" s="651" t="s">
        <v>2310</v>
      </c>
      <c r="I165" s="652" t="s">
        <v>12418</v>
      </c>
      <c r="J165" s="653">
        <v>6065236</v>
      </c>
      <c r="K165" s="652" t="s">
        <v>3117</v>
      </c>
      <c r="L165" s="654" t="s">
        <v>6813</v>
      </c>
      <c r="M165" s="654">
        <v>42725</v>
      </c>
      <c r="N165" s="1427">
        <v>43820</v>
      </c>
    </row>
    <row r="166" spans="1:14" s="655" customFormat="1" ht="11.4">
      <c r="A166" s="1426">
        <v>163</v>
      </c>
      <c r="B166" s="648" t="s">
        <v>12419</v>
      </c>
      <c r="C166" s="648">
        <v>43000038</v>
      </c>
      <c r="D166" s="649" t="s">
        <v>4315</v>
      </c>
      <c r="E166" s="650">
        <v>321.97000000000003</v>
      </c>
      <c r="F166" s="648" t="s">
        <v>12420</v>
      </c>
      <c r="G166" s="648" t="s">
        <v>40</v>
      </c>
      <c r="H166" s="651" t="s">
        <v>2334</v>
      </c>
      <c r="I166" s="652" t="s">
        <v>12421</v>
      </c>
      <c r="J166" s="653">
        <v>5324947</v>
      </c>
      <c r="K166" s="652" t="s">
        <v>3117</v>
      </c>
      <c r="L166" s="654" t="s">
        <v>6813</v>
      </c>
      <c r="M166" s="654">
        <v>42179</v>
      </c>
      <c r="N166" s="1427">
        <v>47658</v>
      </c>
    </row>
    <row r="167" spans="1:14" s="655" customFormat="1" ht="11.4">
      <c r="A167" s="1426">
        <v>164</v>
      </c>
      <c r="B167" s="648" t="s">
        <v>12422</v>
      </c>
      <c r="C167" s="648">
        <v>43000039</v>
      </c>
      <c r="D167" s="649" t="s">
        <v>11101</v>
      </c>
      <c r="E167" s="650">
        <v>309.24</v>
      </c>
      <c r="F167" s="648" t="s">
        <v>984</v>
      </c>
      <c r="G167" s="648" t="s">
        <v>40</v>
      </c>
      <c r="H167" s="651" t="s">
        <v>2310</v>
      </c>
      <c r="I167" s="652" t="s">
        <v>12423</v>
      </c>
      <c r="J167" s="653">
        <v>6065201</v>
      </c>
      <c r="K167" s="652" t="s">
        <v>3117</v>
      </c>
      <c r="L167" s="654" t="s">
        <v>6813</v>
      </c>
      <c r="M167" s="654">
        <v>42725</v>
      </c>
      <c r="N167" s="1427">
        <v>43820</v>
      </c>
    </row>
    <row r="168" spans="1:14" s="655" customFormat="1" ht="11.4">
      <c r="A168" s="1426">
        <v>165</v>
      </c>
      <c r="B168" s="648" t="s">
        <v>12424</v>
      </c>
      <c r="C168" s="648">
        <v>43000040</v>
      </c>
      <c r="D168" s="649" t="s">
        <v>7795</v>
      </c>
      <c r="E168" s="650">
        <v>398.84</v>
      </c>
      <c r="F168" s="648" t="s">
        <v>984</v>
      </c>
      <c r="G168" s="648" t="s">
        <v>40</v>
      </c>
      <c r="H168" s="651" t="s">
        <v>2310</v>
      </c>
      <c r="I168" s="652" t="s">
        <v>12425</v>
      </c>
      <c r="J168" s="653">
        <v>4270428</v>
      </c>
      <c r="K168" s="652" t="s">
        <v>3117</v>
      </c>
      <c r="L168" s="654" t="s">
        <v>6813</v>
      </c>
      <c r="M168" s="654">
        <v>42541</v>
      </c>
      <c r="N168" s="1427">
        <v>43636</v>
      </c>
    </row>
    <row r="169" spans="1:14" s="655" customFormat="1" ht="11.4">
      <c r="A169" s="1426">
        <v>166</v>
      </c>
      <c r="B169" s="648" t="s">
        <v>12426</v>
      </c>
      <c r="C169" s="648">
        <v>43000042</v>
      </c>
      <c r="D169" s="649" t="s">
        <v>12427</v>
      </c>
      <c r="E169" s="650">
        <v>399.71</v>
      </c>
      <c r="F169" s="648" t="s">
        <v>984</v>
      </c>
      <c r="G169" s="648" t="s">
        <v>40</v>
      </c>
      <c r="H169" s="651" t="s">
        <v>2310</v>
      </c>
      <c r="I169" s="652" t="s">
        <v>7704</v>
      </c>
      <c r="J169" s="653">
        <v>2736381</v>
      </c>
      <c r="K169" s="652" t="s">
        <v>3117</v>
      </c>
      <c r="L169" s="654" t="s">
        <v>6813</v>
      </c>
      <c r="M169" s="654">
        <v>42541</v>
      </c>
      <c r="N169" s="1427">
        <v>43636</v>
      </c>
    </row>
    <row r="170" spans="1:14" s="655" customFormat="1" ht="11.4">
      <c r="A170" s="1426">
        <v>167</v>
      </c>
      <c r="B170" s="648" t="s">
        <v>12428</v>
      </c>
      <c r="C170" s="648">
        <v>43000043</v>
      </c>
      <c r="D170" s="649" t="s">
        <v>12429</v>
      </c>
      <c r="E170" s="650">
        <v>79.86</v>
      </c>
      <c r="F170" s="648" t="s">
        <v>984</v>
      </c>
      <c r="G170" s="648" t="s">
        <v>40</v>
      </c>
      <c r="H170" s="651" t="s">
        <v>2310</v>
      </c>
      <c r="I170" s="652" t="s">
        <v>12430</v>
      </c>
      <c r="J170" s="653">
        <v>5996988</v>
      </c>
      <c r="K170" s="652" t="s">
        <v>3117</v>
      </c>
      <c r="L170" s="654" t="s">
        <v>6813</v>
      </c>
      <c r="M170" s="654">
        <v>42692</v>
      </c>
      <c r="N170" s="1427">
        <v>43787</v>
      </c>
    </row>
    <row r="171" spans="1:14" s="655" customFormat="1" ht="11.4">
      <c r="A171" s="1426">
        <v>168</v>
      </c>
      <c r="B171" s="648" t="s">
        <v>12431</v>
      </c>
      <c r="C171" s="648">
        <v>43000045</v>
      </c>
      <c r="D171" s="649" t="s">
        <v>12432</v>
      </c>
      <c r="E171" s="650">
        <v>198.77</v>
      </c>
      <c r="F171" s="648" t="s">
        <v>984</v>
      </c>
      <c r="G171" s="648" t="s">
        <v>40</v>
      </c>
      <c r="H171" s="651" t="s">
        <v>3586</v>
      </c>
      <c r="I171" s="652" t="s">
        <v>12433</v>
      </c>
      <c r="J171" s="653">
        <v>4249275</v>
      </c>
      <c r="K171" s="652" t="s">
        <v>3117</v>
      </c>
      <c r="L171" s="654" t="s">
        <v>6813</v>
      </c>
      <c r="M171" s="654">
        <v>42818</v>
      </c>
      <c r="N171" s="1427">
        <v>43914</v>
      </c>
    </row>
    <row r="172" spans="1:14" s="655" customFormat="1" ht="11.4">
      <c r="A172" s="1426">
        <v>169</v>
      </c>
      <c r="B172" s="648" t="s">
        <v>12434</v>
      </c>
      <c r="C172" s="648">
        <v>43000053</v>
      </c>
      <c r="D172" s="649" t="s">
        <v>12435</v>
      </c>
      <c r="E172" s="650">
        <v>395.05</v>
      </c>
      <c r="F172" s="648" t="s">
        <v>984</v>
      </c>
      <c r="G172" s="648" t="s">
        <v>40</v>
      </c>
      <c r="H172" s="651" t="s">
        <v>2310</v>
      </c>
      <c r="I172" s="652" t="s">
        <v>12436</v>
      </c>
      <c r="J172" s="653">
        <v>5015006</v>
      </c>
      <c r="K172" s="652" t="s">
        <v>3117</v>
      </c>
      <c r="L172" s="654" t="s">
        <v>6813</v>
      </c>
      <c r="M172" s="654">
        <v>42818</v>
      </c>
      <c r="N172" s="1427">
        <v>43914</v>
      </c>
    </row>
    <row r="173" spans="1:14" s="655" customFormat="1" ht="11.4">
      <c r="A173" s="1426">
        <v>170</v>
      </c>
      <c r="B173" s="648" t="s">
        <v>12437</v>
      </c>
      <c r="C173" s="648">
        <v>43000054</v>
      </c>
      <c r="D173" s="649" t="s">
        <v>12438</v>
      </c>
      <c r="E173" s="650">
        <v>393.07</v>
      </c>
      <c r="F173" s="648" t="s">
        <v>984</v>
      </c>
      <c r="G173" s="648" t="s">
        <v>40</v>
      </c>
      <c r="H173" s="651" t="s">
        <v>2310</v>
      </c>
      <c r="I173" s="652" t="s">
        <v>12436</v>
      </c>
      <c r="J173" s="653">
        <v>5015006</v>
      </c>
      <c r="K173" s="652" t="s">
        <v>3117</v>
      </c>
      <c r="L173" s="654" t="s">
        <v>6813</v>
      </c>
      <c r="M173" s="654">
        <v>42818</v>
      </c>
      <c r="N173" s="1427">
        <v>43914</v>
      </c>
    </row>
    <row r="174" spans="1:14" s="655" customFormat="1" ht="11.4">
      <c r="A174" s="1426">
        <v>171</v>
      </c>
      <c r="B174" s="648" t="s">
        <v>12439</v>
      </c>
      <c r="C174" s="648">
        <v>43000055</v>
      </c>
      <c r="D174" s="649" t="s">
        <v>12440</v>
      </c>
      <c r="E174" s="650">
        <v>35.770000000000003</v>
      </c>
      <c r="F174" s="648" t="s">
        <v>984</v>
      </c>
      <c r="G174" s="648" t="s">
        <v>40</v>
      </c>
      <c r="H174" s="651" t="s">
        <v>2310</v>
      </c>
      <c r="I174" s="652" t="s">
        <v>12441</v>
      </c>
      <c r="J174" s="653">
        <v>6103642</v>
      </c>
      <c r="K174" s="652" t="s">
        <v>3117</v>
      </c>
      <c r="L174" s="654" t="s">
        <v>6813</v>
      </c>
      <c r="M174" s="654">
        <v>42818</v>
      </c>
      <c r="N174" s="1427">
        <v>43914</v>
      </c>
    </row>
    <row r="175" spans="1:14" s="655" customFormat="1" ht="11.4">
      <c r="A175" s="1426">
        <v>172</v>
      </c>
      <c r="B175" s="648" t="s">
        <v>12442</v>
      </c>
      <c r="C175" s="648">
        <v>43000056</v>
      </c>
      <c r="D175" s="649" t="s">
        <v>12443</v>
      </c>
      <c r="E175" s="650">
        <v>105.28</v>
      </c>
      <c r="F175" s="648" t="s">
        <v>984</v>
      </c>
      <c r="G175" s="648" t="s">
        <v>40</v>
      </c>
      <c r="H175" s="651" t="s">
        <v>2310</v>
      </c>
      <c r="I175" s="652" t="s">
        <v>12441</v>
      </c>
      <c r="J175" s="653">
        <v>6103642</v>
      </c>
      <c r="K175" s="652" t="s">
        <v>3117</v>
      </c>
      <c r="L175" s="654" t="s">
        <v>6813</v>
      </c>
      <c r="M175" s="654">
        <v>42818</v>
      </c>
      <c r="N175" s="1427">
        <v>43914</v>
      </c>
    </row>
    <row r="176" spans="1:14" s="655" customFormat="1" ht="11.4">
      <c r="A176" s="1426">
        <v>173</v>
      </c>
      <c r="B176" s="648" t="s">
        <v>12444</v>
      </c>
      <c r="C176" s="648">
        <v>43000057</v>
      </c>
      <c r="D176" s="649" t="s">
        <v>12445</v>
      </c>
      <c r="E176" s="650">
        <v>226.5</v>
      </c>
      <c r="F176" s="648" t="s">
        <v>984</v>
      </c>
      <c r="G176" s="648" t="s">
        <v>40</v>
      </c>
      <c r="H176" s="651" t="s">
        <v>2310</v>
      </c>
      <c r="I176" s="652" t="s">
        <v>12446</v>
      </c>
      <c r="J176" s="653">
        <v>6076378</v>
      </c>
      <c r="K176" s="652" t="s">
        <v>3117</v>
      </c>
      <c r="L176" s="654" t="s">
        <v>6813</v>
      </c>
      <c r="M176" s="654">
        <v>42818</v>
      </c>
      <c r="N176" s="1427">
        <v>43914</v>
      </c>
    </row>
    <row r="177" spans="1:14" s="655" customFormat="1" ht="11.4">
      <c r="A177" s="1426">
        <v>174</v>
      </c>
      <c r="B177" s="648" t="s">
        <v>12447</v>
      </c>
      <c r="C177" s="648">
        <v>43000059</v>
      </c>
      <c r="D177" s="649" t="s">
        <v>12448</v>
      </c>
      <c r="E177" s="650">
        <v>394.74</v>
      </c>
      <c r="F177" s="648" t="s">
        <v>984</v>
      </c>
      <c r="G177" s="648" t="s">
        <v>40</v>
      </c>
      <c r="H177" s="651" t="s">
        <v>2310</v>
      </c>
      <c r="I177" s="652" t="s">
        <v>12449</v>
      </c>
      <c r="J177" s="653">
        <v>5687209</v>
      </c>
      <c r="K177" s="652" t="s">
        <v>3117</v>
      </c>
      <c r="L177" s="654" t="s">
        <v>6813</v>
      </c>
      <c r="M177" s="654">
        <v>42818</v>
      </c>
      <c r="N177" s="1427">
        <v>43914</v>
      </c>
    </row>
    <row r="178" spans="1:14" s="655" customFormat="1" ht="11.4">
      <c r="A178" s="1426">
        <v>175</v>
      </c>
      <c r="B178" s="648" t="s">
        <v>12450</v>
      </c>
      <c r="C178" s="648">
        <v>43000060</v>
      </c>
      <c r="D178" s="649" t="s">
        <v>4221</v>
      </c>
      <c r="E178" s="650">
        <v>359.73</v>
      </c>
      <c r="F178" s="648" t="s">
        <v>984</v>
      </c>
      <c r="G178" s="648" t="s">
        <v>40</v>
      </c>
      <c r="H178" s="651" t="s">
        <v>2310</v>
      </c>
      <c r="I178" s="652" t="s">
        <v>12449</v>
      </c>
      <c r="J178" s="653">
        <v>5687209</v>
      </c>
      <c r="K178" s="652" t="s">
        <v>3117</v>
      </c>
      <c r="L178" s="654" t="s">
        <v>6813</v>
      </c>
      <c r="M178" s="654">
        <v>42818</v>
      </c>
      <c r="N178" s="1427">
        <v>43914</v>
      </c>
    </row>
    <row r="179" spans="1:14" s="655" customFormat="1" ht="11.4">
      <c r="A179" s="1426">
        <v>176</v>
      </c>
      <c r="B179" s="648" t="s">
        <v>12451</v>
      </c>
      <c r="C179" s="648">
        <v>43000062</v>
      </c>
      <c r="D179" s="649" t="s">
        <v>12452</v>
      </c>
      <c r="E179" s="650">
        <v>329.06</v>
      </c>
      <c r="F179" s="648" t="s">
        <v>984</v>
      </c>
      <c r="G179" s="648" t="s">
        <v>40</v>
      </c>
      <c r="H179" s="651" t="s">
        <v>2310</v>
      </c>
      <c r="I179" s="652" t="s">
        <v>12453</v>
      </c>
      <c r="J179" s="653">
        <v>5151562</v>
      </c>
      <c r="K179" s="652" t="s">
        <v>3117</v>
      </c>
      <c r="L179" s="654" t="s">
        <v>6813</v>
      </c>
      <c r="M179" s="654">
        <v>42801</v>
      </c>
      <c r="N179" s="1427">
        <v>43897</v>
      </c>
    </row>
    <row r="180" spans="1:14" s="655" customFormat="1" ht="11.4">
      <c r="A180" s="1426">
        <v>177</v>
      </c>
      <c r="B180" s="648" t="s">
        <v>12454</v>
      </c>
      <c r="C180" s="648">
        <v>43000063</v>
      </c>
      <c r="D180" s="649" t="s">
        <v>5412</v>
      </c>
      <c r="E180" s="650">
        <v>87.24</v>
      </c>
      <c r="F180" s="648" t="s">
        <v>984</v>
      </c>
      <c r="G180" s="648" t="s">
        <v>40</v>
      </c>
      <c r="H180" s="651" t="s">
        <v>3586</v>
      </c>
      <c r="I180" s="652" t="s">
        <v>12453</v>
      </c>
      <c r="J180" s="653">
        <v>5151562</v>
      </c>
      <c r="K180" s="652" t="s">
        <v>3117</v>
      </c>
      <c r="L180" s="654" t="s">
        <v>6813</v>
      </c>
      <c r="M180" s="654">
        <v>42801</v>
      </c>
      <c r="N180" s="1427">
        <v>43897</v>
      </c>
    </row>
    <row r="181" spans="1:14" s="655" customFormat="1" ht="11.4">
      <c r="A181" s="1426">
        <v>178</v>
      </c>
      <c r="B181" s="648" t="s">
        <v>12455</v>
      </c>
      <c r="C181" s="648">
        <v>43000065</v>
      </c>
      <c r="D181" s="649" t="s">
        <v>4599</v>
      </c>
      <c r="E181" s="650">
        <v>395.33</v>
      </c>
      <c r="F181" s="648" t="s">
        <v>984</v>
      </c>
      <c r="G181" s="648" t="s">
        <v>40</v>
      </c>
      <c r="H181" s="651" t="s">
        <v>2320</v>
      </c>
      <c r="I181" s="652" t="s">
        <v>12456</v>
      </c>
      <c r="J181" s="653">
        <v>5080231</v>
      </c>
      <c r="K181" s="652" t="s">
        <v>3117</v>
      </c>
      <c r="L181" s="654" t="s">
        <v>6813</v>
      </c>
      <c r="M181" s="654">
        <v>42818</v>
      </c>
      <c r="N181" s="1427">
        <v>43914</v>
      </c>
    </row>
    <row r="182" spans="1:14" s="655" customFormat="1" ht="11.4">
      <c r="A182" s="1426">
        <v>179</v>
      </c>
      <c r="B182" s="648" t="s">
        <v>12457</v>
      </c>
      <c r="C182" s="648">
        <v>43000066</v>
      </c>
      <c r="D182" s="649" t="s">
        <v>11075</v>
      </c>
      <c r="E182" s="650">
        <v>392.76</v>
      </c>
      <c r="F182" s="648" t="s">
        <v>984</v>
      </c>
      <c r="G182" s="648" t="s">
        <v>40</v>
      </c>
      <c r="H182" s="651" t="s">
        <v>2320</v>
      </c>
      <c r="I182" s="652" t="s">
        <v>12456</v>
      </c>
      <c r="J182" s="653">
        <v>5080231</v>
      </c>
      <c r="K182" s="652" t="s">
        <v>3117</v>
      </c>
      <c r="L182" s="654" t="s">
        <v>6813</v>
      </c>
      <c r="M182" s="654">
        <v>42818</v>
      </c>
      <c r="N182" s="1427">
        <v>43914</v>
      </c>
    </row>
    <row r="183" spans="1:14" s="655" customFormat="1" ht="11.4">
      <c r="A183" s="1426">
        <v>180</v>
      </c>
      <c r="B183" s="648" t="s">
        <v>12458</v>
      </c>
      <c r="C183" s="648">
        <v>43000067</v>
      </c>
      <c r="D183" s="649" t="s">
        <v>7569</v>
      </c>
      <c r="E183" s="650">
        <v>394.01</v>
      </c>
      <c r="F183" s="648" t="s">
        <v>984</v>
      </c>
      <c r="G183" s="648" t="s">
        <v>40</v>
      </c>
      <c r="H183" s="651" t="s">
        <v>2320</v>
      </c>
      <c r="I183" s="652" t="s">
        <v>12456</v>
      </c>
      <c r="J183" s="653">
        <v>5080231</v>
      </c>
      <c r="K183" s="652" t="s">
        <v>3117</v>
      </c>
      <c r="L183" s="654" t="s">
        <v>6813</v>
      </c>
      <c r="M183" s="654">
        <v>42818</v>
      </c>
      <c r="N183" s="1427">
        <v>43914</v>
      </c>
    </row>
    <row r="184" spans="1:14" s="655" customFormat="1" ht="11.4">
      <c r="A184" s="1426">
        <v>181</v>
      </c>
      <c r="B184" s="648" t="s">
        <v>12459</v>
      </c>
      <c r="C184" s="648">
        <v>43000068</v>
      </c>
      <c r="D184" s="649" t="s">
        <v>3945</v>
      </c>
      <c r="E184" s="650">
        <v>395.81</v>
      </c>
      <c r="F184" s="648" t="s">
        <v>984</v>
      </c>
      <c r="G184" s="648" t="s">
        <v>5638</v>
      </c>
      <c r="H184" s="651" t="s">
        <v>12460</v>
      </c>
      <c r="I184" s="652" t="s">
        <v>12461</v>
      </c>
      <c r="J184" s="653">
        <v>5930111</v>
      </c>
      <c r="K184" s="652" t="s">
        <v>3117</v>
      </c>
      <c r="L184" s="654" t="s">
        <v>6813</v>
      </c>
      <c r="M184" s="654">
        <v>42818</v>
      </c>
      <c r="N184" s="1427">
        <v>43914</v>
      </c>
    </row>
    <row r="185" spans="1:14" s="655" customFormat="1" ht="11.4">
      <c r="A185" s="1426">
        <v>182</v>
      </c>
      <c r="B185" s="648" t="s">
        <v>12462</v>
      </c>
      <c r="C185" s="648">
        <v>43000069</v>
      </c>
      <c r="D185" s="649" t="s">
        <v>12463</v>
      </c>
      <c r="E185" s="650">
        <v>59.33</v>
      </c>
      <c r="F185" s="648" t="s">
        <v>984</v>
      </c>
      <c r="G185" s="648" t="s">
        <v>40</v>
      </c>
      <c r="H185" s="651" t="s">
        <v>2310</v>
      </c>
      <c r="I185" s="652" t="s">
        <v>12461</v>
      </c>
      <c r="J185" s="653">
        <v>5930111</v>
      </c>
      <c r="K185" s="652" t="s">
        <v>3117</v>
      </c>
      <c r="L185" s="654" t="s">
        <v>6813</v>
      </c>
      <c r="M185" s="654">
        <v>42850</v>
      </c>
      <c r="N185" s="1427">
        <v>43946</v>
      </c>
    </row>
    <row r="186" spans="1:14" s="655" customFormat="1" ht="11.4">
      <c r="A186" s="1426">
        <v>183</v>
      </c>
      <c r="B186" s="648" t="s">
        <v>12464</v>
      </c>
      <c r="C186" s="648">
        <v>43000071</v>
      </c>
      <c r="D186" s="649" t="s">
        <v>12120</v>
      </c>
      <c r="E186" s="650">
        <v>397.77</v>
      </c>
      <c r="F186" s="648" t="s">
        <v>984</v>
      </c>
      <c r="G186" s="648" t="s">
        <v>40</v>
      </c>
      <c r="H186" s="651" t="s">
        <v>2310</v>
      </c>
      <c r="I186" s="652" t="s">
        <v>12461</v>
      </c>
      <c r="J186" s="653">
        <v>5930111</v>
      </c>
      <c r="K186" s="652" t="s">
        <v>3117</v>
      </c>
      <c r="L186" s="654" t="s">
        <v>6813</v>
      </c>
      <c r="M186" s="654">
        <v>42818</v>
      </c>
      <c r="N186" s="1427">
        <v>43914</v>
      </c>
    </row>
    <row r="187" spans="1:14" s="655" customFormat="1" ht="11.4">
      <c r="A187" s="1426">
        <v>184</v>
      </c>
      <c r="B187" s="648" t="s">
        <v>12465</v>
      </c>
      <c r="C187" s="648">
        <v>43000072</v>
      </c>
      <c r="D187" s="649" t="s">
        <v>3497</v>
      </c>
      <c r="E187" s="650">
        <v>398.39</v>
      </c>
      <c r="F187" s="648" t="s">
        <v>984</v>
      </c>
      <c r="G187" s="648" t="s">
        <v>40</v>
      </c>
      <c r="H187" s="651" t="s">
        <v>2320</v>
      </c>
      <c r="I187" s="652" t="s">
        <v>5753</v>
      </c>
      <c r="J187" s="653">
        <v>5980976</v>
      </c>
      <c r="K187" s="652" t="s">
        <v>3117</v>
      </c>
      <c r="L187" s="654" t="s">
        <v>6813</v>
      </c>
      <c r="M187" s="654">
        <v>42818</v>
      </c>
      <c r="N187" s="1427">
        <v>43914</v>
      </c>
    </row>
    <row r="188" spans="1:14" s="655" customFormat="1" ht="11.4">
      <c r="A188" s="1426">
        <v>185</v>
      </c>
      <c r="B188" s="648" t="s">
        <v>12466</v>
      </c>
      <c r="C188" s="648">
        <v>43000073</v>
      </c>
      <c r="D188" s="649" t="s">
        <v>2311</v>
      </c>
      <c r="E188" s="650">
        <v>318.18</v>
      </c>
      <c r="F188" s="648" t="s">
        <v>984</v>
      </c>
      <c r="G188" s="648" t="s">
        <v>40</v>
      </c>
      <c r="H188" s="651" t="s">
        <v>2310</v>
      </c>
      <c r="I188" s="652" t="s">
        <v>5115</v>
      </c>
      <c r="J188" s="653">
        <v>5669812</v>
      </c>
      <c r="K188" s="652" t="s">
        <v>3117</v>
      </c>
      <c r="L188" s="654" t="s">
        <v>6813</v>
      </c>
      <c r="M188" s="654">
        <v>42818</v>
      </c>
      <c r="N188" s="1427">
        <v>43914</v>
      </c>
    </row>
    <row r="189" spans="1:14" s="655" customFormat="1" ht="11.4">
      <c r="A189" s="1426">
        <v>186</v>
      </c>
      <c r="B189" s="648" t="s">
        <v>12467</v>
      </c>
      <c r="C189" s="648">
        <v>43000074</v>
      </c>
      <c r="D189" s="649" t="s">
        <v>4221</v>
      </c>
      <c r="E189" s="650">
        <v>395.91</v>
      </c>
      <c r="F189" s="648" t="s">
        <v>984</v>
      </c>
      <c r="G189" s="648" t="s">
        <v>40</v>
      </c>
      <c r="H189" s="651" t="s">
        <v>2320</v>
      </c>
      <c r="I189" s="652" t="s">
        <v>5753</v>
      </c>
      <c r="J189" s="653">
        <v>5980976</v>
      </c>
      <c r="K189" s="652" t="s">
        <v>3117</v>
      </c>
      <c r="L189" s="654" t="s">
        <v>6813</v>
      </c>
      <c r="M189" s="654">
        <v>42818</v>
      </c>
      <c r="N189" s="1427">
        <v>43914</v>
      </c>
    </row>
    <row r="190" spans="1:14" s="655" customFormat="1" ht="11.4">
      <c r="A190" s="1426">
        <v>187</v>
      </c>
      <c r="B190" s="648" t="s">
        <v>12468</v>
      </c>
      <c r="C190" s="648">
        <v>43000075</v>
      </c>
      <c r="D190" s="649" t="s">
        <v>12469</v>
      </c>
      <c r="E190" s="650">
        <v>394.69</v>
      </c>
      <c r="F190" s="648" t="s">
        <v>984</v>
      </c>
      <c r="G190" s="648" t="s">
        <v>40</v>
      </c>
      <c r="H190" s="651" t="s">
        <v>2310</v>
      </c>
      <c r="I190" s="652" t="s">
        <v>12470</v>
      </c>
      <c r="J190" s="653">
        <v>5473977</v>
      </c>
      <c r="K190" s="652" t="s">
        <v>3117</v>
      </c>
      <c r="L190" s="654" t="s">
        <v>6813</v>
      </c>
      <c r="M190" s="654">
        <v>42818</v>
      </c>
      <c r="N190" s="1427">
        <v>43914</v>
      </c>
    </row>
    <row r="191" spans="1:14" s="655" customFormat="1" ht="11.4">
      <c r="A191" s="1426">
        <v>188</v>
      </c>
      <c r="B191" s="648" t="s">
        <v>12471</v>
      </c>
      <c r="C191" s="648">
        <v>43000076</v>
      </c>
      <c r="D191" s="649" t="s">
        <v>12472</v>
      </c>
      <c r="E191" s="650">
        <v>396.08</v>
      </c>
      <c r="F191" s="648" t="s">
        <v>984</v>
      </c>
      <c r="G191" s="648" t="s">
        <v>40</v>
      </c>
      <c r="H191" s="651" t="s">
        <v>2310</v>
      </c>
      <c r="I191" s="652" t="s">
        <v>12470</v>
      </c>
      <c r="J191" s="653">
        <v>5473977</v>
      </c>
      <c r="K191" s="652" t="s">
        <v>3117</v>
      </c>
      <c r="L191" s="654" t="s">
        <v>6813</v>
      </c>
      <c r="M191" s="654">
        <v>42818</v>
      </c>
      <c r="N191" s="1427">
        <v>43914</v>
      </c>
    </row>
    <row r="192" spans="1:14" s="655" customFormat="1" ht="11.4">
      <c r="A192" s="1426">
        <v>189</v>
      </c>
      <c r="B192" s="648" t="s">
        <v>12473</v>
      </c>
      <c r="C192" s="648">
        <v>43000077</v>
      </c>
      <c r="D192" s="649" t="s">
        <v>6257</v>
      </c>
      <c r="E192" s="650">
        <v>266.42</v>
      </c>
      <c r="F192" s="648" t="s">
        <v>984</v>
      </c>
      <c r="G192" s="648" t="s">
        <v>40</v>
      </c>
      <c r="H192" s="651" t="s">
        <v>2310</v>
      </c>
      <c r="I192" s="652" t="s">
        <v>5115</v>
      </c>
      <c r="J192" s="653">
        <v>5669812</v>
      </c>
      <c r="K192" s="652" t="s">
        <v>3117</v>
      </c>
      <c r="L192" s="654" t="s">
        <v>6813</v>
      </c>
      <c r="M192" s="654">
        <v>42818</v>
      </c>
      <c r="N192" s="1427">
        <v>43914</v>
      </c>
    </row>
    <row r="193" spans="1:14" s="655" customFormat="1" ht="11.4">
      <c r="A193" s="1426">
        <v>190</v>
      </c>
      <c r="B193" s="648" t="s">
        <v>12474</v>
      </c>
      <c r="C193" s="648">
        <v>43000078</v>
      </c>
      <c r="D193" s="649" t="s">
        <v>5068</v>
      </c>
      <c r="E193" s="650">
        <v>394.87</v>
      </c>
      <c r="F193" s="648" t="s">
        <v>984</v>
      </c>
      <c r="G193" s="648" t="s">
        <v>40</v>
      </c>
      <c r="H193" s="651" t="s">
        <v>2320</v>
      </c>
      <c r="I193" s="652" t="s">
        <v>5115</v>
      </c>
      <c r="J193" s="653">
        <v>5669812</v>
      </c>
      <c r="K193" s="652" t="s">
        <v>3117</v>
      </c>
      <c r="L193" s="654" t="s">
        <v>6813</v>
      </c>
      <c r="M193" s="654">
        <v>42818</v>
      </c>
      <c r="N193" s="1427">
        <v>43914</v>
      </c>
    </row>
    <row r="194" spans="1:14" s="655" customFormat="1" ht="11.4">
      <c r="A194" s="1426">
        <v>191</v>
      </c>
      <c r="B194" s="648" t="s">
        <v>12475</v>
      </c>
      <c r="C194" s="648">
        <v>43000094</v>
      </c>
      <c r="D194" s="649" t="s">
        <v>6392</v>
      </c>
      <c r="E194" s="650">
        <v>78.56</v>
      </c>
      <c r="F194" s="648" t="s">
        <v>984</v>
      </c>
      <c r="G194" s="648" t="s">
        <v>40</v>
      </c>
      <c r="H194" s="651" t="s">
        <v>3586</v>
      </c>
      <c r="I194" s="652" t="s">
        <v>12418</v>
      </c>
      <c r="J194" s="653">
        <v>6065236</v>
      </c>
      <c r="K194" s="652" t="s">
        <v>3117</v>
      </c>
      <c r="L194" s="654" t="s">
        <v>6813</v>
      </c>
      <c r="M194" s="654">
        <v>42818</v>
      </c>
      <c r="N194" s="1427">
        <v>43914</v>
      </c>
    </row>
    <row r="195" spans="1:14" s="655" customFormat="1" ht="11.4">
      <c r="A195" s="1426">
        <v>192</v>
      </c>
      <c r="B195" s="648" t="s">
        <v>12476</v>
      </c>
      <c r="C195" s="648">
        <v>43000095</v>
      </c>
      <c r="D195" s="649" t="s">
        <v>12477</v>
      </c>
      <c r="E195" s="650">
        <v>215.67</v>
      </c>
      <c r="F195" s="648" t="s">
        <v>984</v>
      </c>
      <c r="G195" s="648" t="s">
        <v>40</v>
      </c>
      <c r="H195" s="651" t="s">
        <v>2334</v>
      </c>
      <c r="I195" s="652" t="s">
        <v>12478</v>
      </c>
      <c r="J195" s="653">
        <v>5961726</v>
      </c>
      <c r="K195" s="652" t="s">
        <v>3117</v>
      </c>
      <c r="L195" s="654" t="s">
        <v>6813</v>
      </c>
      <c r="M195" s="654">
        <v>42801</v>
      </c>
      <c r="N195" s="1427">
        <v>43897</v>
      </c>
    </row>
    <row r="196" spans="1:14" s="655" customFormat="1" ht="11.4">
      <c r="A196" s="1426">
        <v>193</v>
      </c>
      <c r="B196" s="648" t="s">
        <v>12479</v>
      </c>
      <c r="C196" s="648">
        <v>43000101</v>
      </c>
      <c r="D196" s="649" t="s">
        <v>12480</v>
      </c>
      <c r="E196" s="650">
        <v>129.38</v>
      </c>
      <c r="F196" s="648" t="s">
        <v>984</v>
      </c>
      <c r="G196" s="648" t="s">
        <v>40</v>
      </c>
      <c r="H196" s="651" t="s">
        <v>2325</v>
      </c>
      <c r="I196" s="652" t="s">
        <v>6059</v>
      </c>
      <c r="J196" s="653">
        <v>5992567</v>
      </c>
      <c r="K196" s="652" t="s">
        <v>3117</v>
      </c>
      <c r="L196" s="654" t="s">
        <v>6813</v>
      </c>
      <c r="M196" s="654">
        <v>42801</v>
      </c>
      <c r="N196" s="1427">
        <v>43897</v>
      </c>
    </row>
    <row r="197" spans="1:14" s="655" customFormat="1" ht="11.4">
      <c r="A197" s="1426">
        <v>194</v>
      </c>
      <c r="B197" s="648" t="s">
        <v>12481</v>
      </c>
      <c r="C197" s="648">
        <v>43000102</v>
      </c>
      <c r="D197" s="649" t="s">
        <v>12482</v>
      </c>
      <c r="E197" s="650">
        <v>163.5</v>
      </c>
      <c r="F197" s="648" t="s">
        <v>984</v>
      </c>
      <c r="G197" s="648" t="s">
        <v>40</v>
      </c>
      <c r="H197" s="651" t="s">
        <v>2325</v>
      </c>
      <c r="I197" s="652" t="s">
        <v>6059</v>
      </c>
      <c r="J197" s="653">
        <v>5992567</v>
      </c>
      <c r="K197" s="652" t="s">
        <v>3117</v>
      </c>
      <c r="L197" s="654" t="s">
        <v>6813</v>
      </c>
      <c r="M197" s="654">
        <v>42801</v>
      </c>
      <c r="N197" s="1427">
        <v>43897</v>
      </c>
    </row>
    <row r="198" spans="1:14" s="655" customFormat="1" ht="11.4">
      <c r="A198" s="1426">
        <v>195</v>
      </c>
      <c r="B198" s="648" t="s">
        <v>12483</v>
      </c>
      <c r="C198" s="648">
        <v>43000103</v>
      </c>
      <c r="D198" s="649" t="s">
        <v>12484</v>
      </c>
      <c r="E198" s="650">
        <v>387.77</v>
      </c>
      <c r="F198" s="648" t="s">
        <v>984</v>
      </c>
      <c r="G198" s="648" t="s">
        <v>40</v>
      </c>
      <c r="H198" s="651" t="s">
        <v>2325</v>
      </c>
      <c r="I198" s="652" t="s">
        <v>6059</v>
      </c>
      <c r="J198" s="653">
        <v>5992567</v>
      </c>
      <c r="K198" s="652" t="s">
        <v>3117</v>
      </c>
      <c r="L198" s="654" t="s">
        <v>6813</v>
      </c>
      <c r="M198" s="654">
        <v>42801</v>
      </c>
      <c r="N198" s="1427">
        <v>43897</v>
      </c>
    </row>
    <row r="199" spans="1:14" s="655" customFormat="1" ht="11.4">
      <c r="A199" s="1426">
        <v>196</v>
      </c>
      <c r="B199" s="648" t="s">
        <v>12485</v>
      </c>
      <c r="C199" s="648">
        <v>43000104</v>
      </c>
      <c r="D199" s="649" t="s">
        <v>12486</v>
      </c>
      <c r="E199" s="650">
        <v>131.44</v>
      </c>
      <c r="F199" s="648" t="s">
        <v>984</v>
      </c>
      <c r="G199" s="648" t="s">
        <v>40</v>
      </c>
      <c r="H199" s="651" t="s">
        <v>2325</v>
      </c>
      <c r="I199" s="652" t="s">
        <v>6059</v>
      </c>
      <c r="J199" s="653">
        <v>5992567</v>
      </c>
      <c r="K199" s="652" t="s">
        <v>3117</v>
      </c>
      <c r="L199" s="654" t="s">
        <v>6813</v>
      </c>
      <c r="M199" s="654">
        <v>42801</v>
      </c>
      <c r="N199" s="1427">
        <v>43897</v>
      </c>
    </row>
    <row r="200" spans="1:14" s="655" customFormat="1" ht="11.4">
      <c r="A200" s="1426">
        <v>197</v>
      </c>
      <c r="B200" s="648" t="s">
        <v>12487</v>
      </c>
      <c r="C200" s="648">
        <v>43000105</v>
      </c>
      <c r="D200" s="649" t="s">
        <v>12488</v>
      </c>
      <c r="E200" s="650">
        <v>366.66</v>
      </c>
      <c r="F200" s="648" t="s">
        <v>984</v>
      </c>
      <c r="G200" s="648" t="s">
        <v>40</v>
      </c>
      <c r="H200" s="651" t="s">
        <v>2325</v>
      </c>
      <c r="I200" s="652" t="s">
        <v>6059</v>
      </c>
      <c r="J200" s="653">
        <v>5992567</v>
      </c>
      <c r="K200" s="652" t="s">
        <v>3117</v>
      </c>
      <c r="L200" s="654" t="s">
        <v>6813</v>
      </c>
      <c r="M200" s="654">
        <v>42801</v>
      </c>
      <c r="N200" s="1427">
        <v>43897</v>
      </c>
    </row>
    <row r="201" spans="1:14" s="655" customFormat="1" ht="11.4">
      <c r="A201" s="1426">
        <v>198</v>
      </c>
      <c r="B201" s="648" t="s">
        <v>12489</v>
      </c>
      <c r="C201" s="648">
        <v>43000106</v>
      </c>
      <c r="D201" s="649" t="s">
        <v>12490</v>
      </c>
      <c r="E201" s="650">
        <v>357.84</v>
      </c>
      <c r="F201" s="648" t="s">
        <v>984</v>
      </c>
      <c r="G201" s="648" t="s">
        <v>40</v>
      </c>
      <c r="H201" s="651" t="s">
        <v>2325</v>
      </c>
      <c r="I201" s="652" t="s">
        <v>6059</v>
      </c>
      <c r="J201" s="653">
        <v>5992567</v>
      </c>
      <c r="K201" s="652" t="s">
        <v>3117</v>
      </c>
      <c r="L201" s="654" t="s">
        <v>6813</v>
      </c>
      <c r="M201" s="654">
        <v>42801</v>
      </c>
      <c r="N201" s="1427">
        <v>43897</v>
      </c>
    </row>
    <row r="202" spans="1:14" s="655" customFormat="1" ht="11.4">
      <c r="A202" s="1426">
        <v>199</v>
      </c>
      <c r="B202" s="648" t="s">
        <v>12491</v>
      </c>
      <c r="C202" s="648">
        <v>43000107</v>
      </c>
      <c r="D202" s="649" t="s">
        <v>12492</v>
      </c>
      <c r="E202" s="650">
        <v>237.22</v>
      </c>
      <c r="F202" s="648" t="s">
        <v>984</v>
      </c>
      <c r="G202" s="648" t="s">
        <v>40</v>
      </c>
      <c r="H202" s="651" t="s">
        <v>2325</v>
      </c>
      <c r="I202" s="652" t="s">
        <v>6059</v>
      </c>
      <c r="J202" s="653">
        <v>5992567</v>
      </c>
      <c r="K202" s="652" t="s">
        <v>3117</v>
      </c>
      <c r="L202" s="654" t="s">
        <v>6813</v>
      </c>
      <c r="M202" s="654">
        <v>42801</v>
      </c>
      <c r="N202" s="1427">
        <v>43897</v>
      </c>
    </row>
    <row r="203" spans="1:14" s="655" customFormat="1" ht="11.4">
      <c r="A203" s="1426">
        <v>200</v>
      </c>
      <c r="B203" s="648" t="s">
        <v>12493</v>
      </c>
      <c r="C203" s="648">
        <v>43000108</v>
      </c>
      <c r="D203" s="649" t="s">
        <v>12494</v>
      </c>
      <c r="E203" s="650">
        <v>381.13</v>
      </c>
      <c r="F203" s="648" t="s">
        <v>984</v>
      </c>
      <c r="G203" s="648" t="s">
        <v>40</v>
      </c>
      <c r="H203" s="651" t="s">
        <v>2325</v>
      </c>
      <c r="I203" s="652" t="s">
        <v>6059</v>
      </c>
      <c r="J203" s="653">
        <v>5992567</v>
      </c>
      <c r="K203" s="652" t="s">
        <v>3117</v>
      </c>
      <c r="L203" s="654" t="s">
        <v>6813</v>
      </c>
      <c r="M203" s="654">
        <v>42801</v>
      </c>
      <c r="N203" s="1427">
        <v>43897</v>
      </c>
    </row>
    <row r="204" spans="1:14" s="655" customFormat="1" ht="11.4">
      <c r="A204" s="1426">
        <v>201</v>
      </c>
      <c r="B204" s="648" t="s">
        <v>12495</v>
      </c>
      <c r="C204" s="648">
        <v>43000110</v>
      </c>
      <c r="D204" s="649" t="s">
        <v>12496</v>
      </c>
      <c r="E204" s="650">
        <v>398.94</v>
      </c>
      <c r="F204" s="648" t="s">
        <v>984</v>
      </c>
      <c r="G204" s="648" t="s">
        <v>40</v>
      </c>
      <c r="H204" s="651" t="s">
        <v>2325</v>
      </c>
      <c r="I204" s="652" t="s">
        <v>6059</v>
      </c>
      <c r="J204" s="653">
        <v>5992567</v>
      </c>
      <c r="K204" s="652" t="s">
        <v>3117</v>
      </c>
      <c r="L204" s="654" t="s">
        <v>6813</v>
      </c>
      <c r="M204" s="654">
        <v>42801</v>
      </c>
      <c r="N204" s="1427">
        <v>43897</v>
      </c>
    </row>
    <row r="205" spans="1:14" s="655" customFormat="1" ht="11.4">
      <c r="A205" s="1426">
        <v>202</v>
      </c>
      <c r="B205" s="648" t="s">
        <v>12497</v>
      </c>
      <c r="C205" s="648">
        <v>43000111</v>
      </c>
      <c r="D205" s="649" t="s">
        <v>2310</v>
      </c>
      <c r="E205" s="650">
        <v>383.53</v>
      </c>
      <c r="F205" s="648" t="s">
        <v>984</v>
      </c>
      <c r="G205" s="648" t="s">
        <v>40</v>
      </c>
      <c r="H205" s="651" t="s">
        <v>2310</v>
      </c>
      <c r="I205" s="652" t="s">
        <v>12498</v>
      </c>
      <c r="J205" s="653">
        <v>5903661</v>
      </c>
      <c r="K205" s="652" t="s">
        <v>3117</v>
      </c>
      <c r="L205" s="654" t="s">
        <v>6813</v>
      </c>
      <c r="M205" s="654">
        <v>42850</v>
      </c>
      <c r="N205" s="1427">
        <v>43946</v>
      </c>
    </row>
    <row r="206" spans="1:14" s="655" customFormat="1" ht="11.4">
      <c r="A206" s="1426">
        <v>203</v>
      </c>
      <c r="B206" s="648" t="s">
        <v>12499</v>
      </c>
      <c r="C206" s="648">
        <v>43000112</v>
      </c>
      <c r="D206" s="649" t="s">
        <v>12500</v>
      </c>
      <c r="E206" s="650">
        <v>38.409999999999997</v>
      </c>
      <c r="F206" s="648" t="s">
        <v>984</v>
      </c>
      <c r="G206" s="648" t="s">
        <v>40</v>
      </c>
      <c r="H206" s="651" t="s">
        <v>2334</v>
      </c>
      <c r="I206" s="652" t="s">
        <v>12498</v>
      </c>
      <c r="J206" s="653">
        <v>5903661</v>
      </c>
      <c r="K206" s="652" t="s">
        <v>3117</v>
      </c>
      <c r="L206" s="654" t="s">
        <v>6813</v>
      </c>
      <c r="M206" s="654">
        <v>42818</v>
      </c>
      <c r="N206" s="1427">
        <v>43914</v>
      </c>
    </row>
    <row r="207" spans="1:14" s="655" customFormat="1" ht="11.4">
      <c r="A207" s="1426">
        <v>204</v>
      </c>
      <c r="B207" s="648" t="s">
        <v>12501</v>
      </c>
      <c r="C207" s="648">
        <v>43000113</v>
      </c>
      <c r="D207" s="649" t="s">
        <v>12502</v>
      </c>
      <c r="E207" s="650">
        <v>35.03</v>
      </c>
      <c r="F207" s="648" t="s">
        <v>984</v>
      </c>
      <c r="G207" s="648" t="s">
        <v>40</v>
      </c>
      <c r="H207" s="651" t="s">
        <v>2334</v>
      </c>
      <c r="I207" s="652" t="s">
        <v>12498</v>
      </c>
      <c r="J207" s="653">
        <v>5903661</v>
      </c>
      <c r="K207" s="652" t="s">
        <v>3117</v>
      </c>
      <c r="L207" s="654" t="s">
        <v>6813</v>
      </c>
      <c r="M207" s="654">
        <v>42818</v>
      </c>
      <c r="N207" s="1427">
        <v>43914</v>
      </c>
    </row>
    <row r="208" spans="1:14" s="655" customFormat="1" ht="11.4">
      <c r="A208" s="1426">
        <v>205</v>
      </c>
      <c r="B208" s="648" t="s">
        <v>12503</v>
      </c>
      <c r="C208" s="648">
        <v>43000127</v>
      </c>
      <c r="D208" s="649" t="s">
        <v>12448</v>
      </c>
      <c r="E208" s="650">
        <v>110.89</v>
      </c>
      <c r="F208" s="648" t="s">
        <v>12504</v>
      </c>
      <c r="G208" s="648" t="s">
        <v>40</v>
      </c>
      <c r="H208" s="651" t="s">
        <v>3586</v>
      </c>
      <c r="I208" s="652" t="s">
        <v>12207</v>
      </c>
      <c r="J208" s="653">
        <v>5936292</v>
      </c>
      <c r="K208" s="652" t="s">
        <v>3117</v>
      </c>
      <c r="L208" s="654" t="s">
        <v>6813</v>
      </c>
      <c r="M208" s="654">
        <v>42818</v>
      </c>
      <c r="N208" s="1427">
        <v>48297</v>
      </c>
    </row>
    <row r="209" spans="1:14" s="655" customFormat="1" ht="11.4">
      <c r="A209" s="1426">
        <v>206</v>
      </c>
      <c r="B209" s="648" t="s">
        <v>12505</v>
      </c>
      <c r="C209" s="648">
        <v>43000129</v>
      </c>
      <c r="D209" s="649" t="s">
        <v>3741</v>
      </c>
      <c r="E209" s="650">
        <v>381.14</v>
      </c>
      <c r="F209" s="648" t="s">
        <v>984</v>
      </c>
      <c r="G209" s="648" t="s">
        <v>40</v>
      </c>
      <c r="H209" s="651" t="s">
        <v>2334</v>
      </c>
      <c r="I209" s="652" t="s">
        <v>12506</v>
      </c>
      <c r="J209" s="653">
        <v>5759722</v>
      </c>
      <c r="K209" s="652" t="s">
        <v>3117</v>
      </c>
      <c r="L209" s="654" t="s">
        <v>6813</v>
      </c>
      <c r="M209" s="654">
        <v>43397</v>
      </c>
      <c r="N209" s="1427">
        <v>44493</v>
      </c>
    </row>
    <row r="210" spans="1:14" s="655" customFormat="1" ht="11.4">
      <c r="A210" s="1426">
        <v>207</v>
      </c>
      <c r="B210" s="648" t="s">
        <v>12507</v>
      </c>
      <c r="C210" s="648">
        <v>43000130</v>
      </c>
      <c r="D210" s="649" t="s">
        <v>3289</v>
      </c>
      <c r="E210" s="650">
        <v>385.47</v>
      </c>
      <c r="F210" s="648" t="s">
        <v>984</v>
      </c>
      <c r="G210" s="648" t="s">
        <v>40</v>
      </c>
      <c r="H210" s="651" t="s">
        <v>2334</v>
      </c>
      <c r="I210" s="652" t="s">
        <v>12508</v>
      </c>
      <c r="J210" s="653">
        <v>5317037</v>
      </c>
      <c r="K210" s="652" t="s">
        <v>3117</v>
      </c>
      <c r="L210" s="654" t="s">
        <v>6813</v>
      </c>
      <c r="M210" s="654">
        <v>43397</v>
      </c>
      <c r="N210" s="1427">
        <v>44493</v>
      </c>
    </row>
    <row r="211" spans="1:14" s="655" customFormat="1" ht="11.4">
      <c r="A211" s="1426">
        <v>208</v>
      </c>
      <c r="B211" s="648" t="s">
        <v>12509</v>
      </c>
      <c r="C211" s="648">
        <v>44000001</v>
      </c>
      <c r="D211" s="649" t="s">
        <v>3651</v>
      </c>
      <c r="E211" s="650">
        <v>186.17</v>
      </c>
      <c r="F211" s="648" t="s">
        <v>984</v>
      </c>
      <c r="G211" s="648" t="s">
        <v>41</v>
      </c>
      <c r="H211" s="651" t="s">
        <v>12510</v>
      </c>
      <c r="I211" s="652" t="s">
        <v>12511</v>
      </c>
      <c r="J211" s="653">
        <v>3307905</v>
      </c>
      <c r="K211" s="652" t="s">
        <v>12048</v>
      </c>
      <c r="L211" s="654" t="s">
        <v>6813</v>
      </c>
      <c r="M211" s="654">
        <v>41982</v>
      </c>
      <c r="N211" s="1427">
        <v>43808</v>
      </c>
    </row>
    <row r="212" spans="1:14" s="655" customFormat="1" ht="11.4">
      <c r="A212" s="1426">
        <v>209</v>
      </c>
      <c r="B212" s="648" t="s">
        <v>12512</v>
      </c>
      <c r="C212" s="648">
        <v>44000002</v>
      </c>
      <c r="D212" s="649" t="s">
        <v>12513</v>
      </c>
      <c r="E212" s="650">
        <v>101.09</v>
      </c>
      <c r="F212" s="648" t="s">
        <v>984</v>
      </c>
      <c r="G212" s="648" t="s">
        <v>41</v>
      </c>
      <c r="H212" s="651" t="s">
        <v>2285</v>
      </c>
      <c r="I212" s="652" t="s">
        <v>12514</v>
      </c>
      <c r="J212" s="653">
        <v>3308219</v>
      </c>
      <c r="K212" s="652" t="s">
        <v>12048</v>
      </c>
      <c r="L212" s="654" t="s">
        <v>6813</v>
      </c>
      <c r="M212" s="654">
        <v>41968</v>
      </c>
      <c r="N212" s="1427">
        <v>43064</v>
      </c>
    </row>
    <row r="213" spans="1:14" s="655" customFormat="1" ht="11.4">
      <c r="A213" s="1426">
        <v>210</v>
      </c>
      <c r="B213" s="648" t="s">
        <v>12515</v>
      </c>
      <c r="C213" s="648">
        <v>44000006</v>
      </c>
      <c r="D213" s="649" t="s">
        <v>5190</v>
      </c>
      <c r="E213" s="650">
        <v>375.54</v>
      </c>
      <c r="F213" s="648" t="s">
        <v>984</v>
      </c>
      <c r="G213" s="648" t="s">
        <v>41</v>
      </c>
      <c r="H213" s="651" t="s">
        <v>1072</v>
      </c>
      <c r="I213" s="652" t="s">
        <v>6232</v>
      </c>
      <c r="J213" s="653">
        <v>5146674</v>
      </c>
      <c r="K213" s="652" t="s">
        <v>3117</v>
      </c>
      <c r="L213" s="654" t="s">
        <v>6813</v>
      </c>
      <c r="M213" s="654">
        <v>42332</v>
      </c>
      <c r="N213" s="1427">
        <v>43428</v>
      </c>
    </row>
    <row r="214" spans="1:14" s="655" customFormat="1" ht="11.4">
      <c r="A214" s="1426">
        <v>211</v>
      </c>
      <c r="B214" s="648" t="s">
        <v>12516</v>
      </c>
      <c r="C214" s="648">
        <v>44000007</v>
      </c>
      <c r="D214" s="649" t="s">
        <v>3727</v>
      </c>
      <c r="E214" s="650">
        <v>383.2</v>
      </c>
      <c r="F214" s="648" t="s">
        <v>984</v>
      </c>
      <c r="G214" s="648" t="s">
        <v>41</v>
      </c>
      <c r="H214" s="651" t="s">
        <v>3575</v>
      </c>
      <c r="I214" s="652" t="s">
        <v>12517</v>
      </c>
      <c r="J214" s="653">
        <v>5944694</v>
      </c>
      <c r="K214" s="652" t="s">
        <v>12048</v>
      </c>
      <c r="L214" s="654" t="s">
        <v>6813</v>
      </c>
      <c r="M214" s="654">
        <v>42216</v>
      </c>
      <c r="N214" s="1427">
        <v>44043</v>
      </c>
    </row>
    <row r="215" spans="1:14" s="655" customFormat="1" ht="11.4">
      <c r="A215" s="1426">
        <v>212</v>
      </c>
      <c r="B215" s="648" t="s">
        <v>12518</v>
      </c>
      <c r="C215" s="648">
        <v>44000008</v>
      </c>
      <c r="D215" s="649" t="s">
        <v>12519</v>
      </c>
      <c r="E215" s="650">
        <v>173.08</v>
      </c>
      <c r="F215" s="648" t="s">
        <v>984</v>
      </c>
      <c r="G215" s="648" t="s">
        <v>41</v>
      </c>
      <c r="H215" s="651" t="s">
        <v>1072</v>
      </c>
      <c r="I215" s="652" t="s">
        <v>12520</v>
      </c>
      <c r="J215" s="653">
        <v>4614313</v>
      </c>
      <c r="K215" s="652" t="s">
        <v>12048</v>
      </c>
      <c r="L215" s="654" t="s">
        <v>6813</v>
      </c>
      <c r="M215" s="654">
        <v>42305</v>
      </c>
      <c r="N215" s="1427">
        <v>44132</v>
      </c>
    </row>
    <row r="216" spans="1:14" s="655" customFormat="1" ht="11.4">
      <c r="A216" s="1426">
        <v>213</v>
      </c>
      <c r="B216" s="648" t="s">
        <v>12521</v>
      </c>
      <c r="C216" s="648">
        <v>44000011</v>
      </c>
      <c r="D216" s="649" t="s">
        <v>12522</v>
      </c>
      <c r="E216" s="650">
        <v>25.03</v>
      </c>
      <c r="F216" s="648" t="s">
        <v>984</v>
      </c>
      <c r="G216" s="648" t="s">
        <v>41</v>
      </c>
      <c r="H216" s="651" t="s">
        <v>1072</v>
      </c>
      <c r="I216" s="652" t="s">
        <v>10573</v>
      </c>
      <c r="J216" s="653">
        <v>2546574</v>
      </c>
      <c r="K216" s="652" t="s">
        <v>3117</v>
      </c>
      <c r="L216" s="654" t="s">
        <v>6813</v>
      </c>
      <c r="M216" s="654">
        <v>42332</v>
      </c>
      <c r="N216" s="1427">
        <v>43428</v>
      </c>
    </row>
    <row r="217" spans="1:14" s="655" customFormat="1" ht="11.4">
      <c r="A217" s="1426">
        <v>214</v>
      </c>
      <c r="B217" s="648" t="s">
        <v>12523</v>
      </c>
      <c r="C217" s="648">
        <v>44000012</v>
      </c>
      <c r="D217" s="649" t="s">
        <v>3771</v>
      </c>
      <c r="E217" s="650">
        <v>327.22000000000003</v>
      </c>
      <c r="F217" s="648" t="s">
        <v>984</v>
      </c>
      <c r="G217" s="648" t="s">
        <v>41</v>
      </c>
      <c r="H217" s="651" t="s">
        <v>1072</v>
      </c>
      <c r="I217" s="652" t="s">
        <v>12524</v>
      </c>
      <c r="J217" s="653">
        <v>5349087</v>
      </c>
      <c r="K217" s="652" t="s">
        <v>12048</v>
      </c>
      <c r="L217" s="654" t="s">
        <v>6813</v>
      </c>
      <c r="M217" s="654">
        <v>42332</v>
      </c>
      <c r="N217" s="1427">
        <v>43428</v>
      </c>
    </row>
    <row r="218" spans="1:14" s="655" customFormat="1" ht="11.4">
      <c r="A218" s="1426">
        <v>215</v>
      </c>
      <c r="B218" s="648" t="s">
        <v>12525</v>
      </c>
      <c r="C218" s="648">
        <v>44000013</v>
      </c>
      <c r="D218" s="649" t="s">
        <v>12526</v>
      </c>
      <c r="E218" s="650">
        <v>394.46</v>
      </c>
      <c r="F218" s="648" t="s">
        <v>984</v>
      </c>
      <c r="G218" s="648" t="s">
        <v>41</v>
      </c>
      <c r="H218" s="651" t="s">
        <v>3420</v>
      </c>
      <c r="I218" s="652" t="s">
        <v>12527</v>
      </c>
      <c r="J218" s="653">
        <v>5993296</v>
      </c>
      <c r="K218" s="652" t="s">
        <v>12048</v>
      </c>
      <c r="L218" s="654" t="s">
        <v>6813</v>
      </c>
      <c r="M218" s="654">
        <v>42332</v>
      </c>
      <c r="N218" s="1427">
        <v>43428</v>
      </c>
    </row>
    <row r="219" spans="1:14" s="655" customFormat="1" ht="11.4">
      <c r="A219" s="1426">
        <v>216</v>
      </c>
      <c r="B219" s="648" t="s">
        <v>12528</v>
      </c>
      <c r="C219" s="648">
        <v>44000014</v>
      </c>
      <c r="D219" s="649" t="s">
        <v>12529</v>
      </c>
      <c r="E219" s="650">
        <v>296.54000000000002</v>
      </c>
      <c r="F219" s="648" t="s">
        <v>984</v>
      </c>
      <c r="G219" s="648" t="s">
        <v>41</v>
      </c>
      <c r="H219" s="651" t="s">
        <v>1072</v>
      </c>
      <c r="I219" s="652" t="s">
        <v>12530</v>
      </c>
      <c r="J219" s="653">
        <v>5993288</v>
      </c>
      <c r="K219" s="652" t="s">
        <v>12048</v>
      </c>
      <c r="L219" s="654" t="s">
        <v>6813</v>
      </c>
      <c r="M219" s="654">
        <v>42332</v>
      </c>
      <c r="N219" s="1427">
        <v>43428</v>
      </c>
    </row>
    <row r="220" spans="1:14" s="655" customFormat="1" ht="11.4">
      <c r="A220" s="1426">
        <v>217</v>
      </c>
      <c r="B220" s="648" t="s">
        <v>12531</v>
      </c>
      <c r="C220" s="648">
        <v>44000015</v>
      </c>
      <c r="D220" s="649" t="s">
        <v>3484</v>
      </c>
      <c r="E220" s="650">
        <v>249.58</v>
      </c>
      <c r="F220" s="648" t="s">
        <v>984</v>
      </c>
      <c r="G220" s="648" t="s">
        <v>41</v>
      </c>
      <c r="H220" s="651" t="s">
        <v>1072</v>
      </c>
      <c r="I220" s="652" t="s">
        <v>12532</v>
      </c>
      <c r="J220" s="653">
        <v>5993407</v>
      </c>
      <c r="K220" s="652" t="s">
        <v>12048</v>
      </c>
      <c r="L220" s="654" t="s">
        <v>6813</v>
      </c>
      <c r="M220" s="654">
        <v>42332</v>
      </c>
      <c r="N220" s="1427">
        <v>43428</v>
      </c>
    </row>
    <row r="221" spans="1:14" s="655" customFormat="1" ht="11.4">
      <c r="A221" s="1426">
        <v>218</v>
      </c>
      <c r="B221" s="648" t="s">
        <v>12533</v>
      </c>
      <c r="C221" s="648">
        <v>44000027</v>
      </c>
      <c r="D221" s="649" t="s">
        <v>6396</v>
      </c>
      <c r="E221" s="650">
        <v>398.54</v>
      </c>
      <c r="F221" s="648" t="s">
        <v>984</v>
      </c>
      <c r="G221" s="648" t="s">
        <v>41</v>
      </c>
      <c r="H221" s="651" t="s">
        <v>3420</v>
      </c>
      <c r="I221" s="652" t="s">
        <v>12534</v>
      </c>
      <c r="J221" s="653">
        <v>4252829</v>
      </c>
      <c r="K221" s="652" t="s">
        <v>3117</v>
      </c>
      <c r="L221" s="654" t="s">
        <v>6813</v>
      </c>
      <c r="M221" s="654">
        <v>42558</v>
      </c>
      <c r="N221" s="1427">
        <v>43653</v>
      </c>
    </row>
    <row r="222" spans="1:14" s="655" customFormat="1" ht="11.4">
      <c r="A222" s="1426">
        <v>219</v>
      </c>
      <c r="B222" s="648" t="s">
        <v>12535</v>
      </c>
      <c r="C222" s="648">
        <v>44000031</v>
      </c>
      <c r="D222" s="649" t="s">
        <v>3651</v>
      </c>
      <c r="E222" s="650">
        <v>26</v>
      </c>
      <c r="F222" s="648" t="s">
        <v>12509</v>
      </c>
      <c r="G222" s="648" t="s">
        <v>41</v>
      </c>
      <c r="H222" s="651" t="s">
        <v>12510</v>
      </c>
      <c r="I222" s="652" t="s">
        <v>12511</v>
      </c>
      <c r="J222" s="653">
        <v>3307905</v>
      </c>
      <c r="K222" s="652" t="s">
        <v>12048</v>
      </c>
      <c r="L222" s="654" t="s">
        <v>6813</v>
      </c>
      <c r="M222" s="654">
        <v>42592</v>
      </c>
      <c r="N222" s="1427">
        <v>48070</v>
      </c>
    </row>
    <row r="223" spans="1:14" s="655" customFormat="1" ht="11.4">
      <c r="A223" s="1426">
        <v>220</v>
      </c>
      <c r="B223" s="648" t="s">
        <v>12536</v>
      </c>
      <c r="C223" s="648">
        <v>44000038</v>
      </c>
      <c r="D223" s="649" t="s">
        <v>12537</v>
      </c>
      <c r="E223" s="650">
        <v>396.98</v>
      </c>
      <c r="F223" s="648" t="s">
        <v>984</v>
      </c>
      <c r="G223" s="648" t="s">
        <v>41</v>
      </c>
      <c r="H223" s="651" t="s">
        <v>1072</v>
      </c>
      <c r="I223" s="652" t="s">
        <v>12538</v>
      </c>
      <c r="J223" s="653">
        <v>6003737</v>
      </c>
      <c r="K223" s="652" t="s">
        <v>3117</v>
      </c>
      <c r="L223" s="654" t="s">
        <v>6813</v>
      </c>
      <c r="M223" s="654">
        <v>42877</v>
      </c>
      <c r="N223" s="1427">
        <v>43973</v>
      </c>
    </row>
    <row r="224" spans="1:14" s="655" customFormat="1" ht="11.4">
      <c r="A224" s="1426">
        <v>221</v>
      </c>
      <c r="B224" s="648" t="s">
        <v>12539</v>
      </c>
      <c r="C224" s="648">
        <v>44000039</v>
      </c>
      <c r="D224" s="649" t="s">
        <v>4659</v>
      </c>
      <c r="E224" s="650">
        <v>373.22</v>
      </c>
      <c r="F224" s="648" t="s">
        <v>12540</v>
      </c>
      <c r="G224" s="648" t="s">
        <v>41</v>
      </c>
      <c r="H224" s="651" t="s">
        <v>1072</v>
      </c>
      <c r="I224" s="652" t="s">
        <v>792</v>
      </c>
      <c r="J224" s="653">
        <v>5830974</v>
      </c>
      <c r="K224" s="652" t="s">
        <v>3117</v>
      </c>
      <c r="L224" s="654" t="s">
        <v>6813</v>
      </c>
      <c r="M224" s="654">
        <v>42822</v>
      </c>
      <c r="N224" s="1427">
        <v>48301</v>
      </c>
    </row>
    <row r="225" spans="1:14" s="655" customFormat="1" ht="11.4">
      <c r="A225" s="1426">
        <v>222</v>
      </c>
      <c r="B225" s="648" t="s">
        <v>12541</v>
      </c>
      <c r="C225" s="648">
        <v>44000040</v>
      </c>
      <c r="D225" s="649" t="s">
        <v>12542</v>
      </c>
      <c r="E225" s="650">
        <v>84.5</v>
      </c>
      <c r="F225" s="648" t="s">
        <v>12543</v>
      </c>
      <c r="G225" s="648" t="s">
        <v>41</v>
      </c>
      <c r="H225" s="651" t="s">
        <v>3510</v>
      </c>
      <c r="I225" s="652" t="s">
        <v>12544</v>
      </c>
      <c r="J225" s="653">
        <v>3311007</v>
      </c>
      <c r="K225" s="652" t="s">
        <v>12048</v>
      </c>
      <c r="L225" s="654" t="s">
        <v>6813</v>
      </c>
      <c r="M225" s="654">
        <v>42877</v>
      </c>
      <c r="N225" s="1427">
        <v>48356</v>
      </c>
    </row>
    <row r="226" spans="1:14" s="655" customFormat="1" ht="11.4">
      <c r="A226" s="1426">
        <v>223</v>
      </c>
      <c r="B226" s="648" t="s">
        <v>12545</v>
      </c>
      <c r="C226" s="648">
        <v>44000041</v>
      </c>
      <c r="D226" s="649" t="s">
        <v>12546</v>
      </c>
      <c r="E226" s="650">
        <v>27.42</v>
      </c>
      <c r="F226" s="648" t="s">
        <v>984</v>
      </c>
      <c r="G226" s="648" t="s">
        <v>41</v>
      </c>
      <c r="H226" s="651" t="s">
        <v>2298</v>
      </c>
      <c r="I226" s="652" t="s">
        <v>12547</v>
      </c>
      <c r="J226" s="653">
        <v>5</v>
      </c>
      <c r="K226" s="652" t="s">
        <v>5153</v>
      </c>
      <c r="L226" s="654" t="s">
        <v>6813</v>
      </c>
      <c r="M226" s="654">
        <v>42922</v>
      </c>
      <c r="N226" s="1427">
        <v>44018</v>
      </c>
    </row>
    <row r="227" spans="1:14" s="655" customFormat="1" ht="11.4">
      <c r="A227" s="1426">
        <v>224</v>
      </c>
      <c r="B227" s="648" t="s">
        <v>12548</v>
      </c>
      <c r="C227" s="648">
        <v>44000043</v>
      </c>
      <c r="D227" s="649" t="s">
        <v>12549</v>
      </c>
      <c r="E227" s="650">
        <v>395.29</v>
      </c>
      <c r="F227" s="648" t="s">
        <v>984</v>
      </c>
      <c r="G227" s="648" t="s">
        <v>41</v>
      </c>
      <c r="H227" s="651" t="s">
        <v>1072</v>
      </c>
      <c r="I227" s="652" t="s">
        <v>12517</v>
      </c>
      <c r="J227" s="653">
        <v>5944694</v>
      </c>
      <c r="K227" s="652" t="s">
        <v>12048</v>
      </c>
      <c r="L227" s="654" t="s">
        <v>6813</v>
      </c>
      <c r="M227" s="654">
        <v>43315</v>
      </c>
      <c r="N227" s="1427">
        <v>44411</v>
      </c>
    </row>
    <row r="228" spans="1:14" s="655" customFormat="1" ht="11.4">
      <c r="A228" s="1426">
        <v>225</v>
      </c>
      <c r="B228" s="648" t="s">
        <v>12550</v>
      </c>
      <c r="C228" s="648">
        <v>44000046</v>
      </c>
      <c r="D228" s="649" t="s">
        <v>12551</v>
      </c>
      <c r="E228" s="650">
        <v>396.98</v>
      </c>
      <c r="F228" s="648" t="s">
        <v>984</v>
      </c>
      <c r="G228" s="648" t="s">
        <v>41</v>
      </c>
      <c r="H228" s="651" t="s">
        <v>3420</v>
      </c>
      <c r="I228" s="652" t="s">
        <v>12552</v>
      </c>
      <c r="J228" s="653">
        <v>6064531</v>
      </c>
      <c r="K228" s="652" t="s">
        <v>3117</v>
      </c>
      <c r="L228" s="654" t="s">
        <v>6813</v>
      </c>
      <c r="M228" s="654">
        <v>43291</v>
      </c>
      <c r="N228" s="1427">
        <v>44387</v>
      </c>
    </row>
    <row r="229" spans="1:14" s="655" customFormat="1" ht="11.4">
      <c r="A229" s="1426">
        <v>226</v>
      </c>
      <c r="B229" s="648" t="s">
        <v>12553</v>
      </c>
      <c r="C229" s="648">
        <v>45000001</v>
      </c>
      <c r="D229" s="649" t="s">
        <v>3950</v>
      </c>
      <c r="E229" s="650">
        <v>170.03</v>
      </c>
      <c r="F229" s="648" t="s">
        <v>984</v>
      </c>
      <c r="G229" s="648" t="s">
        <v>3379</v>
      </c>
      <c r="H229" s="651" t="s">
        <v>3721</v>
      </c>
      <c r="I229" s="652" t="s">
        <v>12554</v>
      </c>
      <c r="J229" s="653">
        <v>112451</v>
      </c>
      <c r="K229" s="652" t="s">
        <v>3117</v>
      </c>
      <c r="L229" s="654" t="s">
        <v>6813</v>
      </c>
      <c r="M229" s="654">
        <v>42559</v>
      </c>
      <c r="N229" s="1427">
        <v>43654</v>
      </c>
    </row>
    <row r="230" spans="1:14" s="655" customFormat="1" ht="11.4">
      <c r="A230" s="1426">
        <v>227</v>
      </c>
      <c r="B230" s="648" t="s">
        <v>12555</v>
      </c>
      <c r="C230" s="648">
        <v>45000003</v>
      </c>
      <c r="D230" s="649" t="s">
        <v>11275</v>
      </c>
      <c r="E230" s="650">
        <v>354.4</v>
      </c>
      <c r="F230" s="648" t="s">
        <v>984</v>
      </c>
      <c r="G230" s="648" t="s">
        <v>2234</v>
      </c>
      <c r="H230" s="651" t="s">
        <v>2242</v>
      </c>
      <c r="I230" s="652" t="s">
        <v>12556</v>
      </c>
      <c r="J230" s="653">
        <v>113770</v>
      </c>
      <c r="K230" s="652" t="s">
        <v>3117</v>
      </c>
      <c r="L230" s="654" t="s">
        <v>6813</v>
      </c>
      <c r="M230" s="654">
        <v>42559</v>
      </c>
      <c r="N230" s="1427">
        <v>43654</v>
      </c>
    </row>
    <row r="231" spans="1:14" s="655" customFormat="1" ht="11.4">
      <c r="A231" s="1426">
        <v>228</v>
      </c>
      <c r="B231" s="648" t="s">
        <v>12557</v>
      </c>
      <c r="C231" s="648">
        <v>45000005</v>
      </c>
      <c r="D231" s="649" t="s">
        <v>10342</v>
      </c>
      <c r="E231" s="650">
        <v>104.08</v>
      </c>
      <c r="F231" s="648" t="s">
        <v>984</v>
      </c>
      <c r="G231" s="648" t="s">
        <v>2234</v>
      </c>
      <c r="H231" s="651" t="s">
        <v>2242</v>
      </c>
      <c r="I231" s="652" t="s">
        <v>12556</v>
      </c>
      <c r="J231" s="653">
        <v>113770</v>
      </c>
      <c r="K231" s="652" t="s">
        <v>3117</v>
      </c>
      <c r="L231" s="654" t="s">
        <v>6813</v>
      </c>
      <c r="M231" s="654">
        <v>42559</v>
      </c>
      <c r="N231" s="1427">
        <v>43654</v>
      </c>
    </row>
    <row r="232" spans="1:14" s="655" customFormat="1" ht="11.4">
      <c r="A232" s="1426">
        <v>229</v>
      </c>
      <c r="B232" s="648" t="s">
        <v>12558</v>
      </c>
      <c r="C232" s="648">
        <v>45000008</v>
      </c>
      <c r="D232" s="649" t="s">
        <v>12559</v>
      </c>
      <c r="E232" s="650">
        <v>32.619999999999997</v>
      </c>
      <c r="F232" s="648" t="s">
        <v>984</v>
      </c>
      <c r="G232" s="648" t="s">
        <v>2234</v>
      </c>
      <c r="H232" s="651" t="s">
        <v>2274</v>
      </c>
      <c r="I232" s="652" t="s">
        <v>7135</v>
      </c>
      <c r="J232" s="653">
        <v>2051273</v>
      </c>
      <c r="K232" s="652" t="s">
        <v>3117</v>
      </c>
      <c r="L232" s="654" t="s">
        <v>6813</v>
      </c>
      <c r="M232" s="654">
        <v>42559</v>
      </c>
      <c r="N232" s="1427">
        <v>43654</v>
      </c>
    </row>
    <row r="233" spans="1:14" s="655" customFormat="1" ht="11.4">
      <c r="A233" s="1426">
        <v>230</v>
      </c>
      <c r="B233" s="648" t="s">
        <v>12560</v>
      </c>
      <c r="C233" s="648">
        <v>45000009</v>
      </c>
      <c r="D233" s="649" t="s">
        <v>1076</v>
      </c>
      <c r="E233" s="650">
        <v>46.63</v>
      </c>
      <c r="F233" s="648" t="s">
        <v>984</v>
      </c>
      <c r="G233" s="648" t="s">
        <v>2234</v>
      </c>
      <c r="H233" s="651" t="s">
        <v>3253</v>
      </c>
      <c r="I233" s="652" t="s">
        <v>12561</v>
      </c>
      <c r="J233" s="653">
        <v>4249429</v>
      </c>
      <c r="K233" s="652" t="s">
        <v>3117</v>
      </c>
      <c r="L233" s="654" t="s">
        <v>6813</v>
      </c>
      <c r="M233" s="654">
        <v>42559</v>
      </c>
      <c r="N233" s="1427">
        <v>43654</v>
      </c>
    </row>
    <row r="234" spans="1:14" s="655" customFormat="1" ht="11.4">
      <c r="A234" s="1426">
        <v>231</v>
      </c>
      <c r="B234" s="648" t="s">
        <v>12562</v>
      </c>
      <c r="C234" s="648">
        <v>45000018</v>
      </c>
      <c r="D234" s="649" t="s">
        <v>5477</v>
      </c>
      <c r="E234" s="650">
        <v>29.56</v>
      </c>
      <c r="F234" s="648" t="s">
        <v>984</v>
      </c>
      <c r="G234" s="648" t="s">
        <v>2234</v>
      </c>
      <c r="H234" s="651" t="s">
        <v>448</v>
      </c>
      <c r="I234" s="652" t="s">
        <v>6576</v>
      </c>
      <c r="J234" s="653">
        <v>2868687</v>
      </c>
      <c r="K234" s="652" t="s">
        <v>3117</v>
      </c>
      <c r="L234" s="654" t="s">
        <v>6813</v>
      </c>
      <c r="M234" s="654">
        <v>43220</v>
      </c>
      <c r="N234" s="1427">
        <v>44316</v>
      </c>
    </row>
    <row r="235" spans="1:14" s="655" customFormat="1" ht="11.4">
      <c r="A235" s="1426">
        <v>232</v>
      </c>
      <c r="B235" s="648" t="s">
        <v>12563</v>
      </c>
      <c r="C235" s="648">
        <v>45000020</v>
      </c>
      <c r="D235" s="649" t="s">
        <v>9932</v>
      </c>
      <c r="E235" s="650">
        <v>90.78</v>
      </c>
      <c r="F235" s="648" t="s">
        <v>984</v>
      </c>
      <c r="G235" s="648" t="s">
        <v>2234</v>
      </c>
      <c r="H235" s="651" t="s">
        <v>2274</v>
      </c>
      <c r="I235" s="652" t="s">
        <v>12564</v>
      </c>
      <c r="J235" s="653">
        <v>4251679</v>
      </c>
      <c r="K235" s="652" t="s">
        <v>3117</v>
      </c>
      <c r="L235" s="654" t="s">
        <v>6813</v>
      </c>
      <c r="M235" s="654">
        <v>43220</v>
      </c>
      <c r="N235" s="1427">
        <v>44316</v>
      </c>
    </row>
    <row r="236" spans="1:14" s="655" customFormat="1" ht="11.4">
      <c r="A236" s="1426">
        <v>233</v>
      </c>
      <c r="B236" s="648" t="s">
        <v>12565</v>
      </c>
      <c r="C236" s="648">
        <v>45000023</v>
      </c>
      <c r="D236" s="649" t="s">
        <v>9616</v>
      </c>
      <c r="E236" s="650">
        <v>124.93</v>
      </c>
      <c r="F236" s="648" t="s">
        <v>984</v>
      </c>
      <c r="G236" s="648" t="s">
        <v>2234</v>
      </c>
      <c r="H236" s="651" t="s">
        <v>448</v>
      </c>
      <c r="I236" s="652" t="s">
        <v>9934</v>
      </c>
      <c r="J236" s="653">
        <v>5276764</v>
      </c>
      <c r="K236" s="652" t="s">
        <v>3117</v>
      </c>
      <c r="L236" s="654" t="s">
        <v>6813</v>
      </c>
      <c r="M236" s="654">
        <v>42725</v>
      </c>
      <c r="N236" s="1427">
        <v>43820</v>
      </c>
    </row>
    <row r="237" spans="1:14" s="655" customFormat="1" ht="11.4">
      <c r="A237" s="1426">
        <v>234</v>
      </c>
      <c r="B237" s="648" t="s">
        <v>12566</v>
      </c>
      <c r="C237" s="648">
        <v>45000032</v>
      </c>
      <c r="D237" s="649" t="s">
        <v>9932</v>
      </c>
      <c r="E237" s="650">
        <v>340.71</v>
      </c>
      <c r="F237" s="648" t="s">
        <v>12567</v>
      </c>
      <c r="G237" s="648" t="s">
        <v>2234</v>
      </c>
      <c r="H237" s="651" t="s">
        <v>3253</v>
      </c>
      <c r="I237" s="652" t="s">
        <v>12561</v>
      </c>
      <c r="J237" s="653">
        <v>4249429</v>
      </c>
      <c r="K237" s="652" t="s">
        <v>3117</v>
      </c>
      <c r="L237" s="654" t="s">
        <v>6813</v>
      </c>
      <c r="M237" s="654">
        <v>43220</v>
      </c>
      <c r="N237" s="1427">
        <v>48699</v>
      </c>
    </row>
    <row r="238" spans="1:14" s="655" customFormat="1" ht="11.4">
      <c r="A238" s="1426">
        <v>235</v>
      </c>
      <c r="B238" s="648" t="s">
        <v>12568</v>
      </c>
      <c r="C238" s="648">
        <v>45000033</v>
      </c>
      <c r="D238" s="649" t="s">
        <v>2274</v>
      </c>
      <c r="E238" s="650">
        <v>156.4</v>
      </c>
      <c r="F238" s="648" t="s">
        <v>12569</v>
      </c>
      <c r="G238" s="648" t="s">
        <v>2234</v>
      </c>
      <c r="H238" s="651" t="s">
        <v>2274</v>
      </c>
      <c r="I238" s="652" t="s">
        <v>7135</v>
      </c>
      <c r="J238" s="653">
        <v>2051273</v>
      </c>
      <c r="K238" s="652" t="s">
        <v>3117</v>
      </c>
      <c r="L238" s="654" t="s">
        <v>6813</v>
      </c>
      <c r="M238" s="654">
        <v>43220</v>
      </c>
      <c r="N238" s="1427">
        <v>48699</v>
      </c>
    </row>
    <row r="239" spans="1:14" s="655" customFormat="1" ht="11.4">
      <c r="A239" s="1426">
        <v>236</v>
      </c>
      <c r="B239" s="648" t="s">
        <v>12570</v>
      </c>
      <c r="C239" s="648">
        <v>45000042</v>
      </c>
      <c r="D239" s="649" t="s">
        <v>12571</v>
      </c>
      <c r="E239" s="650">
        <v>124.37</v>
      </c>
      <c r="F239" s="648" t="s">
        <v>12572</v>
      </c>
      <c r="G239" s="648" t="s">
        <v>2234</v>
      </c>
      <c r="H239" s="651" t="s">
        <v>1076</v>
      </c>
      <c r="I239" s="652" t="s">
        <v>12573</v>
      </c>
      <c r="J239" s="653">
        <v>5332656</v>
      </c>
      <c r="K239" s="652" t="s">
        <v>3117</v>
      </c>
      <c r="L239" s="654" t="s">
        <v>6813</v>
      </c>
      <c r="M239" s="654">
        <v>43363</v>
      </c>
      <c r="N239" s="1427">
        <v>48842</v>
      </c>
    </row>
    <row r="240" spans="1:14" s="655" customFormat="1" ht="11.4">
      <c r="A240" s="1426">
        <v>237</v>
      </c>
      <c r="B240" s="648" t="s">
        <v>12574</v>
      </c>
      <c r="C240" s="648">
        <v>46000002</v>
      </c>
      <c r="D240" s="649" t="s">
        <v>1345</v>
      </c>
      <c r="E240" s="650">
        <v>242.71</v>
      </c>
      <c r="F240" s="648" t="s">
        <v>984</v>
      </c>
      <c r="G240" s="648" t="s">
        <v>44</v>
      </c>
      <c r="H240" s="651" t="s">
        <v>3912</v>
      </c>
      <c r="I240" s="652" t="s">
        <v>12575</v>
      </c>
      <c r="J240" s="653">
        <v>2697807</v>
      </c>
      <c r="K240" s="652" t="s">
        <v>12048</v>
      </c>
      <c r="L240" s="654" t="s">
        <v>6813</v>
      </c>
      <c r="M240" s="654">
        <v>41962</v>
      </c>
      <c r="N240" s="1427">
        <v>43058</v>
      </c>
    </row>
    <row r="241" spans="1:14" s="655" customFormat="1" ht="11.4">
      <c r="A241" s="1426">
        <v>238</v>
      </c>
      <c r="B241" s="648" t="s">
        <v>12576</v>
      </c>
      <c r="C241" s="648">
        <v>46000003</v>
      </c>
      <c r="D241" s="649" t="s">
        <v>12577</v>
      </c>
      <c r="E241" s="650">
        <v>113.03</v>
      </c>
      <c r="F241" s="648" t="s">
        <v>984</v>
      </c>
      <c r="G241" s="648" t="s">
        <v>44</v>
      </c>
      <c r="H241" s="651" t="s">
        <v>10505</v>
      </c>
      <c r="I241" s="652" t="s">
        <v>12578</v>
      </c>
      <c r="J241" s="653">
        <v>2016567</v>
      </c>
      <c r="K241" s="652" t="s">
        <v>12048</v>
      </c>
      <c r="L241" s="654" t="s">
        <v>6813</v>
      </c>
      <c r="M241" s="654">
        <v>42073</v>
      </c>
      <c r="N241" s="1427">
        <v>43169</v>
      </c>
    </row>
    <row r="242" spans="1:14" s="655" customFormat="1" ht="11.4">
      <c r="A242" s="1426">
        <v>239</v>
      </c>
      <c r="B242" s="648" t="s">
        <v>12579</v>
      </c>
      <c r="C242" s="648">
        <v>46000004</v>
      </c>
      <c r="D242" s="649" t="s">
        <v>12580</v>
      </c>
      <c r="E242" s="650">
        <v>17.739999999999998</v>
      </c>
      <c r="F242" s="648" t="s">
        <v>984</v>
      </c>
      <c r="G242" s="648" t="s">
        <v>44</v>
      </c>
      <c r="H242" s="651" t="s">
        <v>10505</v>
      </c>
      <c r="I242" s="652" t="s">
        <v>12581</v>
      </c>
      <c r="J242" s="653">
        <v>2622262</v>
      </c>
      <c r="K242" s="652" t="s">
        <v>12048</v>
      </c>
      <c r="L242" s="654" t="s">
        <v>6813</v>
      </c>
      <c r="M242" s="654">
        <v>42073</v>
      </c>
      <c r="N242" s="1427">
        <v>43169</v>
      </c>
    </row>
    <row r="243" spans="1:14" s="655" customFormat="1" ht="11.4">
      <c r="A243" s="1426">
        <v>240</v>
      </c>
      <c r="B243" s="648" t="s">
        <v>12582</v>
      </c>
      <c r="C243" s="648">
        <v>46000005</v>
      </c>
      <c r="D243" s="649" t="s">
        <v>12583</v>
      </c>
      <c r="E243" s="650">
        <v>121.22</v>
      </c>
      <c r="F243" s="648" t="s">
        <v>984</v>
      </c>
      <c r="G243" s="648" t="s">
        <v>44</v>
      </c>
      <c r="H243" s="651" t="s">
        <v>10505</v>
      </c>
      <c r="I243" s="652" t="s">
        <v>12584</v>
      </c>
      <c r="J243" s="653">
        <v>3619508</v>
      </c>
      <c r="K243" s="652" t="s">
        <v>12048</v>
      </c>
      <c r="L243" s="654" t="s">
        <v>6813</v>
      </c>
      <c r="M243" s="654">
        <v>42073</v>
      </c>
      <c r="N243" s="1427">
        <v>43169</v>
      </c>
    </row>
    <row r="244" spans="1:14" s="655" customFormat="1" ht="22.8">
      <c r="A244" s="1426">
        <v>241</v>
      </c>
      <c r="B244" s="648" t="s">
        <v>12585</v>
      </c>
      <c r="C244" s="648">
        <v>46000006</v>
      </c>
      <c r="D244" s="649" t="s">
        <v>12586</v>
      </c>
      <c r="E244" s="650">
        <v>210.62</v>
      </c>
      <c r="F244" s="648" t="s">
        <v>984</v>
      </c>
      <c r="G244" s="648" t="s">
        <v>44</v>
      </c>
      <c r="H244" s="656" t="s">
        <v>12587</v>
      </c>
      <c r="I244" s="652" t="s">
        <v>12584</v>
      </c>
      <c r="J244" s="653">
        <v>3619508</v>
      </c>
      <c r="K244" s="652" t="s">
        <v>12048</v>
      </c>
      <c r="L244" s="654" t="s">
        <v>6813</v>
      </c>
      <c r="M244" s="654">
        <v>42073</v>
      </c>
      <c r="N244" s="1427">
        <v>43169</v>
      </c>
    </row>
    <row r="245" spans="1:14" s="655" customFormat="1" ht="11.4">
      <c r="A245" s="1426">
        <v>242</v>
      </c>
      <c r="B245" s="648" t="s">
        <v>12588</v>
      </c>
      <c r="C245" s="648">
        <v>46000010</v>
      </c>
      <c r="D245" s="649" t="s">
        <v>12589</v>
      </c>
      <c r="E245" s="650">
        <v>187.83</v>
      </c>
      <c r="F245" s="648" t="s">
        <v>984</v>
      </c>
      <c r="G245" s="648" t="s">
        <v>44</v>
      </c>
      <c r="H245" s="651" t="s">
        <v>3912</v>
      </c>
      <c r="I245" s="652" t="s">
        <v>12584</v>
      </c>
      <c r="J245" s="653">
        <v>3619508</v>
      </c>
      <c r="K245" s="652" t="s">
        <v>12048</v>
      </c>
      <c r="L245" s="654" t="s">
        <v>6813</v>
      </c>
      <c r="M245" s="654">
        <v>42073</v>
      </c>
      <c r="N245" s="1427">
        <v>43169</v>
      </c>
    </row>
    <row r="246" spans="1:14" s="655" customFormat="1" ht="11.4">
      <c r="A246" s="1426">
        <v>243</v>
      </c>
      <c r="B246" s="648" t="s">
        <v>12590</v>
      </c>
      <c r="C246" s="648">
        <v>46000012</v>
      </c>
      <c r="D246" s="649" t="s">
        <v>12591</v>
      </c>
      <c r="E246" s="650">
        <v>394.47</v>
      </c>
      <c r="F246" s="648" t="s">
        <v>984</v>
      </c>
      <c r="G246" s="648" t="s">
        <v>44</v>
      </c>
      <c r="H246" s="651" t="s">
        <v>3912</v>
      </c>
      <c r="I246" s="652" t="s">
        <v>12592</v>
      </c>
      <c r="J246" s="653">
        <v>3622991</v>
      </c>
      <c r="K246" s="652" t="s">
        <v>12048</v>
      </c>
      <c r="L246" s="654" t="s">
        <v>6813</v>
      </c>
      <c r="M246" s="654">
        <v>42073</v>
      </c>
      <c r="N246" s="1427">
        <v>43169</v>
      </c>
    </row>
    <row r="247" spans="1:14" s="655" customFormat="1" ht="11.4">
      <c r="A247" s="1426">
        <v>244</v>
      </c>
      <c r="B247" s="648" t="s">
        <v>12593</v>
      </c>
      <c r="C247" s="648">
        <v>46000013</v>
      </c>
      <c r="D247" s="649" t="s">
        <v>12577</v>
      </c>
      <c r="E247" s="650">
        <v>53.69</v>
      </c>
      <c r="F247" s="648" t="s">
        <v>984</v>
      </c>
      <c r="G247" s="648" t="s">
        <v>44</v>
      </c>
      <c r="H247" s="651" t="s">
        <v>10505</v>
      </c>
      <c r="I247" s="652" t="s">
        <v>12594</v>
      </c>
      <c r="J247" s="653">
        <v>2016192</v>
      </c>
      <c r="K247" s="652" t="s">
        <v>12048</v>
      </c>
      <c r="L247" s="654" t="s">
        <v>6813</v>
      </c>
      <c r="M247" s="654">
        <v>42114</v>
      </c>
      <c r="N247" s="1427">
        <v>43210</v>
      </c>
    </row>
    <row r="248" spans="1:14" s="655" customFormat="1" ht="11.4">
      <c r="A248" s="1426">
        <v>245</v>
      </c>
      <c r="B248" s="648" t="s">
        <v>12595</v>
      </c>
      <c r="C248" s="648">
        <v>46000014</v>
      </c>
      <c r="D248" s="649" t="s">
        <v>12596</v>
      </c>
      <c r="E248" s="650">
        <v>189.27</v>
      </c>
      <c r="F248" s="648" t="s">
        <v>984</v>
      </c>
      <c r="G248" s="648" t="s">
        <v>44</v>
      </c>
      <c r="H248" s="651" t="s">
        <v>2268</v>
      </c>
      <c r="I248" s="652" t="s">
        <v>12597</v>
      </c>
      <c r="J248" s="653">
        <v>5281229</v>
      </c>
      <c r="K248" s="652" t="s">
        <v>12048</v>
      </c>
      <c r="L248" s="654" t="s">
        <v>6813</v>
      </c>
      <c r="M248" s="654">
        <v>42114</v>
      </c>
      <c r="N248" s="1427">
        <v>43210</v>
      </c>
    </row>
    <row r="249" spans="1:14" s="655" customFormat="1" ht="11.4">
      <c r="A249" s="1426">
        <v>246</v>
      </c>
      <c r="B249" s="648" t="s">
        <v>12598</v>
      </c>
      <c r="C249" s="648">
        <v>46000015</v>
      </c>
      <c r="D249" s="649" t="s">
        <v>12599</v>
      </c>
      <c r="E249" s="650">
        <v>95.09</v>
      </c>
      <c r="F249" s="648" t="s">
        <v>984</v>
      </c>
      <c r="G249" s="648" t="s">
        <v>44</v>
      </c>
      <c r="H249" s="651" t="s">
        <v>3167</v>
      </c>
      <c r="I249" s="652" t="s">
        <v>12600</v>
      </c>
      <c r="J249" s="653">
        <v>5519365</v>
      </c>
      <c r="K249" s="652" t="s">
        <v>3117</v>
      </c>
      <c r="L249" s="654" t="s">
        <v>6813</v>
      </c>
      <c r="M249" s="654">
        <v>42114</v>
      </c>
      <c r="N249" s="1427">
        <v>43210</v>
      </c>
    </row>
    <row r="250" spans="1:14" s="655" customFormat="1" ht="11.4">
      <c r="A250" s="1426">
        <v>247</v>
      </c>
      <c r="B250" s="648" t="s">
        <v>12601</v>
      </c>
      <c r="C250" s="648">
        <v>46000016</v>
      </c>
      <c r="D250" s="649" t="s">
        <v>12187</v>
      </c>
      <c r="E250" s="650">
        <v>377.51</v>
      </c>
      <c r="F250" s="648" t="s">
        <v>984</v>
      </c>
      <c r="G250" s="648" t="s">
        <v>44</v>
      </c>
      <c r="H250" s="651" t="s">
        <v>3484</v>
      </c>
      <c r="I250" s="652" t="s">
        <v>6356</v>
      </c>
      <c r="J250" s="653">
        <v>5615097</v>
      </c>
      <c r="K250" s="652" t="s">
        <v>3117</v>
      </c>
      <c r="L250" s="654" t="s">
        <v>6813</v>
      </c>
      <c r="M250" s="654">
        <v>42114</v>
      </c>
      <c r="N250" s="1427">
        <v>43210</v>
      </c>
    </row>
    <row r="251" spans="1:14" s="655" customFormat="1" ht="11.4">
      <c r="A251" s="1426">
        <v>248</v>
      </c>
      <c r="B251" s="648" t="s">
        <v>12602</v>
      </c>
      <c r="C251" s="648">
        <v>46000017</v>
      </c>
      <c r="D251" s="649" t="s">
        <v>3798</v>
      </c>
      <c r="E251" s="650">
        <v>241.85</v>
      </c>
      <c r="F251" s="648" t="s">
        <v>984</v>
      </c>
      <c r="G251" s="648" t="s">
        <v>44</v>
      </c>
      <c r="H251" s="651" t="s">
        <v>3271</v>
      </c>
      <c r="I251" s="652" t="s">
        <v>1345</v>
      </c>
      <c r="J251" s="653">
        <v>99999999</v>
      </c>
      <c r="K251" s="652" t="s">
        <v>1345</v>
      </c>
      <c r="L251" s="654" t="s">
        <v>6813</v>
      </c>
      <c r="M251" s="654">
        <v>42114</v>
      </c>
      <c r="N251" s="1427">
        <v>43210</v>
      </c>
    </row>
    <row r="252" spans="1:14" s="655" customFormat="1" ht="11.4">
      <c r="A252" s="1426">
        <v>249</v>
      </c>
      <c r="B252" s="648" t="s">
        <v>12603</v>
      </c>
      <c r="C252" s="648">
        <v>46000018</v>
      </c>
      <c r="D252" s="649" t="s">
        <v>12604</v>
      </c>
      <c r="E252" s="650">
        <v>249.16</v>
      </c>
      <c r="F252" s="648" t="s">
        <v>984</v>
      </c>
      <c r="G252" s="648" t="s">
        <v>44</v>
      </c>
      <c r="H252" s="651" t="s">
        <v>3271</v>
      </c>
      <c r="I252" s="652" t="s">
        <v>12605</v>
      </c>
      <c r="J252" s="653">
        <v>3612155</v>
      </c>
      <c r="K252" s="652" t="s">
        <v>12048</v>
      </c>
      <c r="L252" s="654" t="s">
        <v>6813</v>
      </c>
      <c r="M252" s="654">
        <v>42114</v>
      </c>
      <c r="N252" s="1427">
        <v>43210</v>
      </c>
    </row>
    <row r="253" spans="1:14" s="655" customFormat="1" ht="11.4">
      <c r="A253" s="1426">
        <v>250</v>
      </c>
      <c r="B253" s="648" t="s">
        <v>12606</v>
      </c>
      <c r="C253" s="648">
        <v>46000019</v>
      </c>
      <c r="D253" s="649" t="s">
        <v>10578</v>
      </c>
      <c r="E253" s="650">
        <v>386.89</v>
      </c>
      <c r="F253" s="648" t="s">
        <v>984</v>
      </c>
      <c r="G253" s="648" t="s">
        <v>44</v>
      </c>
      <c r="H253" s="651" t="s">
        <v>3271</v>
      </c>
      <c r="I253" s="652" t="s">
        <v>1345</v>
      </c>
      <c r="J253" s="653">
        <v>99999999</v>
      </c>
      <c r="K253" s="652" t="s">
        <v>1345</v>
      </c>
      <c r="L253" s="654" t="s">
        <v>6813</v>
      </c>
      <c r="M253" s="654">
        <v>42114</v>
      </c>
      <c r="N253" s="1427">
        <v>43210</v>
      </c>
    </row>
    <row r="254" spans="1:14" s="655" customFormat="1" ht="11.4">
      <c r="A254" s="1426">
        <v>251</v>
      </c>
      <c r="B254" s="648" t="s">
        <v>12607</v>
      </c>
      <c r="C254" s="648">
        <v>46000022</v>
      </c>
      <c r="D254" s="649" t="s">
        <v>12608</v>
      </c>
      <c r="E254" s="650">
        <v>317.58</v>
      </c>
      <c r="F254" s="648" t="s">
        <v>984</v>
      </c>
      <c r="G254" s="648" t="s">
        <v>44</v>
      </c>
      <c r="H254" s="651" t="s">
        <v>3137</v>
      </c>
      <c r="I254" s="652" t="s">
        <v>12609</v>
      </c>
      <c r="J254" s="653">
        <v>3614093</v>
      </c>
      <c r="K254" s="652" t="s">
        <v>12048</v>
      </c>
      <c r="L254" s="654" t="s">
        <v>6813</v>
      </c>
      <c r="M254" s="654">
        <v>42284</v>
      </c>
      <c r="N254" s="1427">
        <v>43210</v>
      </c>
    </row>
    <row r="255" spans="1:14" s="655" customFormat="1" ht="11.4">
      <c r="A255" s="1426">
        <v>252</v>
      </c>
      <c r="B255" s="648" t="s">
        <v>12610</v>
      </c>
      <c r="C255" s="648">
        <v>46000023</v>
      </c>
      <c r="D255" s="649" t="s">
        <v>10433</v>
      </c>
      <c r="E255" s="650">
        <v>367.41</v>
      </c>
      <c r="F255" s="648" t="s">
        <v>984</v>
      </c>
      <c r="G255" s="648" t="s">
        <v>44</v>
      </c>
      <c r="H255" s="651" t="s">
        <v>3271</v>
      </c>
      <c r="I255" s="652" t="s">
        <v>12611</v>
      </c>
      <c r="J255" s="653">
        <v>3622932</v>
      </c>
      <c r="K255" s="652" t="s">
        <v>12048</v>
      </c>
      <c r="L255" s="654" t="s">
        <v>6813</v>
      </c>
      <c r="M255" s="654">
        <v>42284</v>
      </c>
      <c r="N255" s="1427">
        <v>43210</v>
      </c>
    </row>
    <row r="256" spans="1:14" s="655" customFormat="1" ht="11.4">
      <c r="A256" s="1426">
        <v>253</v>
      </c>
      <c r="B256" s="648" t="s">
        <v>12612</v>
      </c>
      <c r="C256" s="648">
        <v>46000024</v>
      </c>
      <c r="D256" s="649" t="s">
        <v>4570</v>
      </c>
      <c r="E256" s="650">
        <v>144.85</v>
      </c>
      <c r="F256" s="648" t="s">
        <v>984</v>
      </c>
      <c r="G256" s="648" t="s">
        <v>44</v>
      </c>
      <c r="H256" s="651" t="s">
        <v>3137</v>
      </c>
      <c r="I256" s="652" t="s">
        <v>12609</v>
      </c>
      <c r="J256" s="653">
        <v>3614093</v>
      </c>
      <c r="K256" s="652" t="s">
        <v>12048</v>
      </c>
      <c r="L256" s="654" t="s">
        <v>6813</v>
      </c>
      <c r="M256" s="654">
        <v>42334</v>
      </c>
      <c r="N256" s="1427">
        <v>43210</v>
      </c>
    </row>
    <row r="257" spans="1:14" s="655" customFormat="1" ht="11.4">
      <c r="A257" s="1426">
        <v>254</v>
      </c>
      <c r="B257" s="648" t="s">
        <v>12613</v>
      </c>
      <c r="C257" s="648">
        <v>46000025</v>
      </c>
      <c r="D257" s="649" t="s">
        <v>12614</v>
      </c>
      <c r="E257" s="650">
        <v>219</v>
      </c>
      <c r="F257" s="648" t="s">
        <v>984</v>
      </c>
      <c r="G257" s="648" t="s">
        <v>44</v>
      </c>
      <c r="H257" s="651" t="s">
        <v>3912</v>
      </c>
      <c r="I257" s="652" t="s">
        <v>12600</v>
      </c>
      <c r="J257" s="653">
        <v>5519365</v>
      </c>
      <c r="K257" s="652" t="s">
        <v>3117</v>
      </c>
      <c r="L257" s="654" t="s">
        <v>6813</v>
      </c>
      <c r="M257" s="654">
        <v>42366</v>
      </c>
      <c r="N257" s="1427">
        <v>43210</v>
      </c>
    </row>
    <row r="258" spans="1:14" s="655" customFormat="1" ht="11.4">
      <c r="A258" s="1426">
        <v>255</v>
      </c>
      <c r="B258" s="648" t="s">
        <v>12615</v>
      </c>
      <c r="C258" s="648">
        <v>46000026</v>
      </c>
      <c r="D258" s="649" t="s">
        <v>12616</v>
      </c>
      <c r="E258" s="650">
        <v>276.91000000000003</v>
      </c>
      <c r="F258" s="648" t="s">
        <v>984</v>
      </c>
      <c r="G258" s="648" t="s">
        <v>44</v>
      </c>
      <c r="H258" s="651" t="s">
        <v>3912</v>
      </c>
      <c r="I258" s="652" t="s">
        <v>12617</v>
      </c>
      <c r="J258" s="653">
        <v>2016583</v>
      </c>
      <c r="K258" s="652" t="s">
        <v>12048</v>
      </c>
      <c r="L258" s="654" t="s">
        <v>6813</v>
      </c>
      <c r="M258" s="654">
        <v>42389</v>
      </c>
      <c r="N258" s="1427">
        <v>43485</v>
      </c>
    </row>
    <row r="259" spans="1:14" s="655" customFormat="1" ht="11.4">
      <c r="A259" s="1426">
        <v>256</v>
      </c>
      <c r="B259" s="648" t="s">
        <v>12618</v>
      </c>
      <c r="C259" s="648">
        <v>46000030</v>
      </c>
      <c r="D259" s="649" t="s">
        <v>12619</v>
      </c>
      <c r="E259" s="650">
        <v>266.92</v>
      </c>
      <c r="F259" s="648" t="s">
        <v>12620</v>
      </c>
      <c r="G259" s="648" t="s">
        <v>44</v>
      </c>
      <c r="H259" s="651" t="s">
        <v>3912</v>
      </c>
      <c r="I259" s="652" t="s">
        <v>12575</v>
      </c>
      <c r="J259" s="653">
        <v>2697807</v>
      </c>
      <c r="K259" s="652" t="s">
        <v>12048</v>
      </c>
      <c r="L259" s="654" t="s">
        <v>6813</v>
      </c>
      <c r="M259" s="654">
        <v>42334</v>
      </c>
      <c r="N259" s="1427">
        <v>47813</v>
      </c>
    </row>
    <row r="260" spans="1:14" s="655" customFormat="1" ht="11.4">
      <c r="A260" s="1426">
        <v>257</v>
      </c>
      <c r="B260" s="648" t="s">
        <v>12621</v>
      </c>
      <c r="C260" s="648">
        <v>46000031</v>
      </c>
      <c r="D260" s="649" t="s">
        <v>12622</v>
      </c>
      <c r="E260" s="650">
        <v>289.64</v>
      </c>
      <c r="F260" s="648" t="s">
        <v>12623</v>
      </c>
      <c r="G260" s="648" t="s">
        <v>44</v>
      </c>
      <c r="H260" s="651" t="s">
        <v>3912</v>
      </c>
      <c r="I260" s="652" t="s">
        <v>12575</v>
      </c>
      <c r="J260" s="653">
        <v>2697807</v>
      </c>
      <c r="K260" s="652" t="s">
        <v>12048</v>
      </c>
      <c r="L260" s="654" t="s">
        <v>6813</v>
      </c>
      <c r="M260" s="654">
        <v>42334</v>
      </c>
      <c r="N260" s="1427">
        <v>47813</v>
      </c>
    </row>
    <row r="261" spans="1:14" s="655" customFormat="1" ht="11.4">
      <c r="A261" s="1426">
        <v>258</v>
      </c>
      <c r="B261" s="648" t="s">
        <v>12624</v>
      </c>
      <c r="C261" s="648">
        <v>46000032</v>
      </c>
      <c r="D261" s="649" t="s">
        <v>11034</v>
      </c>
      <c r="E261" s="650">
        <v>178.77</v>
      </c>
      <c r="F261" s="648" t="s">
        <v>12625</v>
      </c>
      <c r="G261" s="648" t="s">
        <v>44</v>
      </c>
      <c r="H261" s="651" t="s">
        <v>3912</v>
      </c>
      <c r="I261" s="652" t="s">
        <v>12575</v>
      </c>
      <c r="J261" s="653">
        <v>2697807</v>
      </c>
      <c r="K261" s="652" t="s">
        <v>12048</v>
      </c>
      <c r="L261" s="654" t="s">
        <v>6813</v>
      </c>
      <c r="M261" s="654">
        <v>42382</v>
      </c>
      <c r="N261" s="1427">
        <v>47861</v>
      </c>
    </row>
    <row r="262" spans="1:14" s="655" customFormat="1" ht="11.4">
      <c r="A262" s="1426">
        <v>259</v>
      </c>
      <c r="B262" s="648" t="s">
        <v>12626</v>
      </c>
      <c r="C262" s="648">
        <v>46000035</v>
      </c>
      <c r="D262" s="649" t="s">
        <v>12627</v>
      </c>
      <c r="E262" s="650">
        <v>390.03</v>
      </c>
      <c r="F262" s="648" t="s">
        <v>984</v>
      </c>
      <c r="G262" s="648" t="s">
        <v>44</v>
      </c>
      <c r="H262" s="651" t="s">
        <v>3912</v>
      </c>
      <c r="I262" s="652" t="s">
        <v>12628</v>
      </c>
      <c r="J262" s="653">
        <v>81</v>
      </c>
      <c r="K262" s="652" t="s">
        <v>3117</v>
      </c>
      <c r="L262" s="654" t="s">
        <v>6813</v>
      </c>
      <c r="M262" s="654">
        <v>42514</v>
      </c>
      <c r="N262" s="1427">
        <v>43609</v>
      </c>
    </row>
    <row r="263" spans="1:14" s="655" customFormat="1" ht="11.4">
      <c r="A263" s="1426">
        <v>260</v>
      </c>
      <c r="B263" s="648" t="s">
        <v>12629</v>
      </c>
      <c r="C263" s="648">
        <v>46000036</v>
      </c>
      <c r="D263" s="649" t="s">
        <v>448</v>
      </c>
      <c r="E263" s="650">
        <v>351.07</v>
      </c>
      <c r="F263" s="648" t="s">
        <v>984</v>
      </c>
      <c r="G263" s="648" t="s">
        <v>44</v>
      </c>
      <c r="H263" s="651" t="s">
        <v>3912</v>
      </c>
      <c r="I263" s="652" t="s">
        <v>12630</v>
      </c>
      <c r="J263" s="653">
        <v>6003761</v>
      </c>
      <c r="K263" s="652" t="s">
        <v>3117</v>
      </c>
      <c r="L263" s="654" t="s">
        <v>6813</v>
      </c>
      <c r="M263" s="654">
        <v>42514</v>
      </c>
      <c r="N263" s="1427">
        <v>43609</v>
      </c>
    </row>
    <row r="264" spans="1:14" s="655" customFormat="1" ht="11.4">
      <c r="A264" s="1426">
        <v>261</v>
      </c>
      <c r="B264" s="648" t="s">
        <v>12631</v>
      </c>
      <c r="C264" s="648">
        <v>46000039</v>
      </c>
      <c r="D264" s="649" t="s">
        <v>12632</v>
      </c>
      <c r="E264" s="650">
        <v>389.11</v>
      </c>
      <c r="F264" s="648" t="s">
        <v>984</v>
      </c>
      <c r="G264" s="648" t="s">
        <v>44</v>
      </c>
      <c r="H264" s="651" t="s">
        <v>1052</v>
      </c>
      <c r="I264" s="652" t="s">
        <v>12600</v>
      </c>
      <c r="J264" s="653">
        <v>5519365</v>
      </c>
      <c r="K264" s="652" t="s">
        <v>3117</v>
      </c>
      <c r="L264" s="654" t="s">
        <v>6813</v>
      </c>
      <c r="M264" s="654">
        <v>42514</v>
      </c>
      <c r="N264" s="1427">
        <v>43609</v>
      </c>
    </row>
    <row r="265" spans="1:14" s="655" customFormat="1" ht="11.4">
      <c r="A265" s="1426">
        <v>262</v>
      </c>
      <c r="B265" s="648" t="s">
        <v>12633</v>
      </c>
      <c r="C265" s="648">
        <v>46000040</v>
      </c>
      <c r="D265" s="649" t="s">
        <v>3179</v>
      </c>
      <c r="E265" s="650">
        <v>349.22</v>
      </c>
      <c r="F265" s="648" t="s">
        <v>984</v>
      </c>
      <c r="G265" s="648" t="s">
        <v>44</v>
      </c>
      <c r="H265" s="651" t="s">
        <v>3654</v>
      </c>
      <c r="I265" s="652" t="s">
        <v>12634</v>
      </c>
      <c r="J265" s="653">
        <v>5385075</v>
      </c>
      <c r="K265" s="652" t="s">
        <v>3117</v>
      </c>
      <c r="L265" s="654" t="s">
        <v>6813</v>
      </c>
      <c r="M265" s="654">
        <v>42514</v>
      </c>
      <c r="N265" s="1427">
        <v>43609</v>
      </c>
    </row>
    <row r="266" spans="1:14" s="655" customFormat="1" ht="11.4">
      <c r="A266" s="1426">
        <v>263</v>
      </c>
      <c r="B266" s="648" t="s">
        <v>12635</v>
      </c>
      <c r="C266" s="648">
        <v>46000042</v>
      </c>
      <c r="D266" s="649" t="s">
        <v>12636</v>
      </c>
      <c r="E266" s="650">
        <v>311.19</v>
      </c>
      <c r="F266" s="648" t="s">
        <v>984</v>
      </c>
      <c r="G266" s="648" t="s">
        <v>44</v>
      </c>
      <c r="H266" s="651" t="s">
        <v>3654</v>
      </c>
      <c r="I266" s="652" t="s">
        <v>12634</v>
      </c>
      <c r="J266" s="653">
        <v>5385075</v>
      </c>
      <c r="K266" s="652" t="s">
        <v>3117</v>
      </c>
      <c r="L266" s="654" t="s">
        <v>6813</v>
      </c>
      <c r="M266" s="654">
        <v>42514</v>
      </c>
      <c r="N266" s="1427">
        <v>43609</v>
      </c>
    </row>
    <row r="267" spans="1:14" s="655" customFormat="1" ht="11.4">
      <c r="A267" s="1426">
        <v>264</v>
      </c>
      <c r="B267" s="648" t="s">
        <v>12637</v>
      </c>
      <c r="C267" s="648">
        <v>46000043</v>
      </c>
      <c r="D267" s="649" t="s">
        <v>12638</v>
      </c>
      <c r="E267" s="650">
        <v>261.14999999999998</v>
      </c>
      <c r="F267" s="648" t="s">
        <v>984</v>
      </c>
      <c r="G267" s="648" t="s">
        <v>44</v>
      </c>
      <c r="H267" s="651" t="s">
        <v>10505</v>
      </c>
      <c r="I267" s="652" t="s">
        <v>12639</v>
      </c>
      <c r="J267" s="653">
        <v>88</v>
      </c>
      <c r="K267" s="652" t="s">
        <v>3117</v>
      </c>
      <c r="L267" s="654" t="s">
        <v>6813</v>
      </c>
      <c r="M267" s="654">
        <v>42555</v>
      </c>
      <c r="N267" s="1427">
        <v>43650</v>
      </c>
    </row>
    <row r="268" spans="1:14" s="655" customFormat="1" ht="11.4">
      <c r="A268" s="1426">
        <v>265</v>
      </c>
      <c r="B268" s="648" t="s">
        <v>12640</v>
      </c>
      <c r="C268" s="648">
        <v>46000044</v>
      </c>
      <c r="D268" s="649" t="s">
        <v>4532</v>
      </c>
      <c r="E268" s="650">
        <v>147.19999999999999</v>
      </c>
      <c r="F268" s="648" t="s">
        <v>984</v>
      </c>
      <c r="G268" s="648" t="s">
        <v>44</v>
      </c>
      <c r="H268" s="651" t="s">
        <v>1052</v>
      </c>
      <c r="I268" s="652" t="s">
        <v>12641</v>
      </c>
      <c r="J268" s="653">
        <v>89</v>
      </c>
      <c r="K268" s="652" t="s">
        <v>3117</v>
      </c>
      <c r="L268" s="654" t="s">
        <v>6813</v>
      </c>
      <c r="M268" s="654">
        <v>42514</v>
      </c>
      <c r="N268" s="1427">
        <v>43609</v>
      </c>
    </row>
    <row r="269" spans="1:14" s="655" customFormat="1" ht="11.4">
      <c r="A269" s="1426">
        <v>266</v>
      </c>
      <c r="B269" s="648" t="s">
        <v>12642</v>
      </c>
      <c r="C269" s="648">
        <v>46000047</v>
      </c>
      <c r="D269" s="649" t="s">
        <v>12643</v>
      </c>
      <c r="E269" s="650">
        <v>398.91</v>
      </c>
      <c r="F269" s="648" t="s">
        <v>984</v>
      </c>
      <c r="G269" s="648" t="s">
        <v>44</v>
      </c>
      <c r="H269" s="651" t="s">
        <v>3912</v>
      </c>
      <c r="I269" s="652" t="s">
        <v>12600</v>
      </c>
      <c r="J269" s="653">
        <v>5519365</v>
      </c>
      <c r="K269" s="652" t="s">
        <v>3117</v>
      </c>
      <c r="L269" s="654" t="s">
        <v>6813</v>
      </c>
      <c r="M269" s="654">
        <v>42500</v>
      </c>
      <c r="N269" s="1427">
        <v>43595</v>
      </c>
    </row>
    <row r="270" spans="1:14" s="655" customFormat="1" ht="11.4">
      <c r="A270" s="1426">
        <v>267</v>
      </c>
      <c r="B270" s="648" t="s">
        <v>12644</v>
      </c>
      <c r="C270" s="648">
        <v>46000048</v>
      </c>
      <c r="D270" s="649" t="s">
        <v>12645</v>
      </c>
      <c r="E270" s="650">
        <v>70.72</v>
      </c>
      <c r="F270" s="648" t="s">
        <v>984</v>
      </c>
      <c r="G270" s="648" t="s">
        <v>44</v>
      </c>
      <c r="H270" s="651" t="s">
        <v>3912</v>
      </c>
      <c r="I270" s="652" t="s">
        <v>12600</v>
      </c>
      <c r="J270" s="653">
        <v>5519365</v>
      </c>
      <c r="K270" s="652" t="s">
        <v>3117</v>
      </c>
      <c r="L270" s="654" t="s">
        <v>6813</v>
      </c>
      <c r="M270" s="654">
        <v>42500</v>
      </c>
      <c r="N270" s="1427">
        <v>43595</v>
      </c>
    </row>
    <row r="271" spans="1:14" s="655" customFormat="1" ht="11.4">
      <c r="A271" s="1426">
        <v>268</v>
      </c>
      <c r="B271" s="648" t="s">
        <v>12646</v>
      </c>
      <c r="C271" s="648">
        <v>46000049</v>
      </c>
      <c r="D271" s="649" t="s">
        <v>12647</v>
      </c>
      <c r="E271" s="650">
        <v>332.42</v>
      </c>
      <c r="F271" s="648" t="s">
        <v>984</v>
      </c>
      <c r="G271" s="648" t="s">
        <v>44</v>
      </c>
      <c r="H271" s="651" t="s">
        <v>3912</v>
      </c>
      <c r="I271" s="652" t="s">
        <v>12600</v>
      </c>
      <c r="J271" s="653">
        <v>5519365</v>
      </c>
      <c r="K271" s="652" t="s">
        <v>3117</v>
      </c>
      <c r="L271" s="654" t="s">
        <v>6813</v>
      </c>
      <c r="M271" s="654">
        <v>42500</v>
      </c>
      <c r="N271" s="1427">
        <v>43595</v>
      </c>
    </row>
    <row r="272" spans="1:14" s="655" customFormat="1" ht="11.4">
      <c r="A272" s="1426">
        <v>269</v>
      </c>
      <c r="B272" s="648" t="s">
        <v>12648</v>
      </c>
      <c r="C272" s="648">
        <v>46000050</v>
      </c>
      <c r="D272" s="649" t="s">
        <v>12649</v>
      </c>
      <c r="E272" s="650">
        <v>205.29</v>
      </c>
      <c r="F272" s="648" t="s">
        <v>984</v>
      </c>
      <c r="G272" s="648" t="s">
        <v>44</v>
      </c>
      <c r="H272" s="651" t="s">
        <v>3912</v>
      </c>
      <c r="I272" s="652" t="s">
        <v>12600</v>
      </c>
      <c r="J272" s="653">
        <v>5519365</v>
      </c>
      <c r="K272" s="652" t="s">
        <v>3117</v>
      </c>
      <c r="L272" s="654" t="s">
        <v>6813</v>
      </c>
      <c r="M272" s="654">
        <v>42500</v>
      </c>
      <c r="N272" s="1427">
        <v>43595</v>
      </c>
    </row>
    <row r="273" spans="1:14" s="655" customFormat="1" ht="11.4">
      <c r="A273" s="1426">
        <v>270</v>
      </c>
      <c r="B273" s="648" t="s">
        <v>12650</v>
      </c>
      <c r="C273" s="648">
        <v>46000051</v>
      </c>
      <c r="D273" s="649" t="s">
        <v>12651</v>
      </c>
      <c r="E273" s="650">
        <v>324.44</v>
      </c>
      <c r="F273" s="648" t="s">
        <v>984</v>
      </c>
      <c r="G273" s="648" t="s">
        <v>44</v>
      </c>
      <c r="H273" s="651" t="s">
        <v>3912</v>
      </c>
      <c r="I273" s="652" t="s">
        <v>12600</v>
      </c>
      <c r="J273" s="653">
        <v>5519365</v>
      </c>
      <c r="K273" s="652" t="s">
        <v>3117</v>
      </c>
      <c r="L273" s="654" t="s">
        <v>6813</v>
      </c>
      <c r="M273" s="654">
        <v>42500</v>
      </c>
      <c r="N273" s="1427">
        <v>43595</v>
      </c>
    </row>
    <row r="274" spans="1:14" s="655" customFormat="1" ht="11.4">
      <c r="A274" s="1426">
        <v>271</v>
      </c>
      <c r="B274" s="648" t="s">
        <v>12652</v>
      </c>
      <c r="C274" s="648">
        <v>46000052</v>
      </c>
      <c r="D274" s="649" t="s">
        <v>12653</v>
      </c>
      <c r="E274" s="650">
        <v>206.76</v>
      </c>
      <c r="F274" s="648" t="s">
        <v>984</v>
      </c>
      <c r="G274" s="648" t="s">
        <v>44</v>
      </c>
      <c r="H274" s="651" t="s">
        <v>3912</v>
      </c>
      <c r="I274" s="652" t="s">
        <v>12600</v>
      </c>
      <c r="J274" s="653">
        <v>5519365</v>
      </c>
      <c r="K274" s="652" t="s">
        <v>3117</v>
      </c>
      <c r="L274" s="654" t="s">
        <v>6813</v>
      </c>
      <c r="M274" s="654">
        <v>42500</v>
      </c>
      <c r="N274" s="1427">
        <v>43595</v>
      </c>
    </row>
    <row r="275" spans="1:14" s="655" customFormat="1" ht="11.4">
      <c r="A275" s="1426">
        <v>272</v>
      </c>
      <c r="B275" s="648" t="s">
        <v>12654</v>
      </c>
      <c r="C275" s="648">
        <v>46000053</v>
      </c>
      <c r="D275" s="649" t="s">
        <v>12655</v>
      </c>
      <c r="E275" s="650">
        <v>159.27000000000001</v>
      </c>
      <c r="F275" s="648" t="s">
        <v>984</v>
      </c>
      <c r="G275" s="648" t="s">
        <v>44</v>
      </c>
      <c r="H275" s="651" t="s">
        <v>1052</v>
      </c>
      <c r="I275" s="652" t="s">
        <v>12656</v>
      </c>
      <c r="J275" s="653">
        <v>90</v>
      </c>
      <c r="K275" s="652" t="s">
        <v>3117</v>
      </c>
      <c r="L275" s="654" t="s">
        <v>6813</v>
      </c>
      <c r="M275" s="654">
        <v>42500</v>
      </c>
      <c r="N275" s="1427">
        <v>43595</v>
      </c>
    </row>
    <row r="276" spans="1:14" s="655" customFormat="1" ht="11.4">
      <c r="A276" s="1426">
        <v>273</v>
      </c>
      <c r="B276" s="648" t="s">
        <v>12657</v>
      </c>
      <c r="C276" s="648">
        <v>46000055</v>
      </c>
      <c r="D276" s="649" t="s">
        <v>12658</v>
      </c>
      <c r="E276" s="650">
        <v>275.11</v>
      </c>
      <c r="F276" s="648" t="s">
        <v>984</v>
      </c>
      <c r="G276" s="648" t="s">
        <v>44</v>
      </c>
      <c r="H276" s="651" t="s">
        <v>3912</v>
      </c>
      <c r="I276" s="652" t="s">
        <v>12659</v>
      </c>
      <c r="J276" s="653">
        <v>92</v>
      </c>
      <c r="K276" s="652" t="s">
        <v>3117</v>
      </c>
      <c r="L276" s="654" t="s">
        <v>6813</v>
      </c>
      <c r="M276" s="654">
        <v>42555</v>
      </c>
      <c r="N276" s="1427">
        <v>43650</v>
      </c>
    </row>
    <row r="277" spans="1:14" s="655" customFormat="1" ht="11.4">
      <c r="A277" s="1426">
        <v>274</v>
      </c>
      <c r="B277" s="648" t="s">
        <v>12660</v>
      </c>
      <c r="C277" s="648">
        <v>46000056</v>
      </c>
      <c r="D277" s="649" t="s">
        <v>12661</v>
      </c>
      <c r="E277" s="650">
        <v>50.32</v>
      </c>
      <c r="F277" s="648" t="s">
        <v>984</v>
      </c>
      <c r="G277" s="648" t="s">
        <v>44</v>
      </c>
      <c r="H277" s="651" t="s">
        <v>3912</v>
      </c>
      <c r="I277" s="652" t="s">
        <v>12659</v>
      </c>
      <c r="J277" s="653">
        <v>92</v>
      </c>
      <c r="K277" s="652" t="s">
        <v>3117</v>
      </c>
      <c r="L277" s="654" t="s">
        <v>6813</v>
      </c>
      <c r="M277" s="654">
        <v>42555</v>
      </c>
      <c r="N277" s="1427">
        <v>43650</v>
      </c>
    </row>
    <row r="278" spans="1:14" s="655" customFormat="1" ht="11.4">
      <c r="A278" s="1426">
        <v>275</v>
      </c>
      <c r="B278" s="648" t="s">
        <v>12662</v>
      </c>
      <c r="C278" s="648">
        <v>46000059</v>
      </c>
      <c r="D278" s="649" t="s">
        <v>12663</v>
      </c>
      <c r="E278" s="650">
        <v>328.57</v>
      </c>
      <c r="F278" s="648" t="s">
        <v>984</v>
      </c>
      <c r="G278" s="648" t="s">
        <v>44</v>
      </c>
      <c r="H278" s="651" t="s">
        <v>3912</v>
      </c>
      <c r="I278" s="652" t="s">
        <v>12617</v>
      </c>
      <c r="J278" s="653">
        <v>2016583</v>
      </c>
      <c r="K278" s="652" t="s">
        <v>12048</v>
      </c>
      <c r="L278" s="654" t="s">
        <v>6813</v>
      </c>
      <c r="M278" s="654">
        <v>42555</v>
      </c>
      <c r="N278" s="1427">
        <v>43650</v>
      </c>
    </row>
    <row r="279" spans="1:14" s="655" customFormat="1" ht="11.4">
      <c r="A279" s="1426">
        <v>276</v>
      </c>
      <c r="B279" s="648" t="s">
        <v>12664</v>
      </c>
      <c r="C279" s="648">
        <v>46000062</v>
      </c>
      <c r="D279" s="649" t="s">
        <v>5062</v>
      </c>
      <c r="E279" s="650">
        <v>392.87</v>
      </c>
      <c r="F279" s="648" t="s">
        <v>984</v>
      </c>
      <c r="G279" s="648" t="s">
        <v>44</v>
      </c>
      <c r="H279" s="651" t="s">
        <v>3912</v>
      </c>
      <c r="I279" s="652" t="s">
        <v>12665</v>
      </c>
      <c r="J279" s="653">
        <v>99</v>
      </c>
      <c r="K279" s="652" t="s">
        <v>3117</v>
      </c>
      <c r="L279" s="654" t="s">
        <v>6813</v>
      </c>
      <c r="M279" s="654">
        <v>42622</v>
      </c>
      <c r="N279" s="1427">
        <v>43717</v>
      </c>
    </row>
    <row r="280" spans="1:14" s="655" customFormat="1" ht="11.4">
      <c r="A280" s="1426">
        <v>277</v>
      </c>
      <c r="B280" s="648" t="s">
        <v>12666</v>
      </c>
      <c r="C280" s="648">
        <v>46000065</v>
      </c>
      <c r="D280" s="649" t="s">
        <v>3950</v>
      </c>
      <c r="E280" s="650">
        <v>385.51</v>
      </c>
      <c r="F280" s="648" t="s">
        <v>984</v>
      </c>
      <c r="G280" s="648" t="s">
        <v>44</v>
      </c>
      <c r="H280" s="651" t="s">
        <v>3301</v>
      </c>
      <c r="I280" s="652" t="s">
        <v>4007</v>
      </c>
      <c r="J280" s="653">
        <v>5070899</v>
      </c>
      <c r="K280" s="652" t="s">
        <v>3117</v>
      </c>
      <c r="L280" s="654" t="s">
        <v>6813</v>
      </c>
      <c r="M280" s="654">
        <v>42122</v>
      </c>
      <c r="N280" s="1427">
        <v>43218</v>
      </c>
    </row>
    <row r="281" spans="1:14" s="655" customFormat="1" ht="11.4">
      <c r="A281" s="1426">
        <v>278</v>
      </c>
      <c r="B281" s="648" t="s">
        <v>12667</v>
      </c>
      <c r="C281" s="648">
        <v>46000066</v>
      </c>
      <c r="D281" s="649" t="s">
        <v>3676</v>
      </c>
      <c r="E281" s="650">
        <v>380.81</v>
      </c>
      <c r="F281" s="648" t="s">
        <v>984</v>
      </c>
      <c r="G281" s="648" t="s">
        <v>44</v>
      </c>
      <c r="H281" s="651" t="s">
        <v>3882</v>
      </c>
      <c r="I281" s="652" t="s">
        <v>12668</v>
      </c>
      <c r="J281" s="653">
        <v>66</v>
      </c>
      <c r="K281" s="652" t="s">
        <v>3117</v>
      </c>
      <c r="L281" s="654" t="s">
        <v>6813</v>
      </c>
      <c r="M281" s="654">
        <v>43458</v>
      </c>
      <c r="N281" s="1427">
        <v>44554</v>
      </c>
    </row>
    <row r="282" spans="1:14" s="655" customFormat="1" ht="11.4">
      <c r="A282" s="1426">
        <v>279</v>
      </c>
      <c r="B282" s="648" t="s">
        <v>12669</v>
      </c>
      <c r="C282" s="648">
        <v>46000069</v>
      </c>
      <c r="D282" s="649" t="s">
        <v>3651</v>
      </c>
      <c r="E282" s="650">
        <v>375.57</v>
      </c>
      <c r="F282" s="648" t="s">
        <v>12670</v>
      </c>
      <c r="G282" s="648" t="s">
        <v>44</v>
      </c>
      <c r="H282" s="651" t="s">
        <v>3912</v>
      </c>
      <c r="I282" s="652" t="s">
        <v>10506</v>
      </c>
      <c r="J282" s="653">
        <v>2016265</v>
      </c>
      <c r="K282" s="652" t="s">
        <v>3117</v>
      </c>
      <c r="L282" s="654" t="s">
        <v>6813</v>
      </c>
      <c r="M282" s="654">
        <v>43012</v>
      </c>
      <c r="N282" s="1427">
        <v>48491</v>
      </c>
    </row>
    <row r="283" spans="1:14" s="655" customFormat="1" ht="11.4">
      <c r="A283" s="1426">
        <v>280</v>
      </c>
      <c r="B283" s="648" t="s">
        <v>12671</v>
      </c>
      <c r="C283" s="648">
        <v>46000070</v>
      </c>
      <c r="D283" s="649" t="s">
        <v>12672</v>
      </c>
      <c r="E283" s="650">
        <v>353.3</v>
      </c>
      <c r="F283" s="648" t="s">
        <v>12673</v>
      </c>
      <c r="G283" s="648" t="s">
        <v>44</v>
      </c>
      <c r="H283" s="651" t="s">
        <v>3912</v>
      </c>
      <c r="I283" s="652" t="s">
        <v>12592</v>
      </c>
      <c r="J283" s="653">
        <v>3622991</v>
      </c>
      <c r="K283" s="652" t="s">
        <v>12048</v>
      </c>
      <c r="L283" s="654" t="s">
        <v>6813</v>
      </c>
      <c r="M283" s="654">
        <v>43126</v>
      </c>
      <c r="N283" s="1427">
        <v>48605</v>
      </c>
    </row>
    <row r="284" spans="1:14" s="655" customFormat="1" ht="11.4">
      <c r="A284" s="1426">
        <v>281</v>
      </c>
      <c r="B284" s="648" t="s">
        <v>12674</v>
      </c>
      <c r="C284" s="648">
        <v>46000071</v>
      </c>
      <c r="D284" s="649" t="s">
        <v>448</v>
      </c>
      <c r="E284" s="650">
        <v>382.93</v>
      </c>
      <c r="F284" s="648" t="s">
        <v>984</v>
      </c>
      <c r="G284" s="648" t="s">
        <v>44</v>
      </c>
      <c r="H284" s="651" t="s">
        <v>3654</v>
      </c>
      <c r="I284" s="652" t="s">
        <v>12675</v>
      </c>
      <c r="J284" s="653">
        <v>71</v>
      </c>
      <c r="K284" s="652" t="s">
        <v>3117</v>
      </c>
      <c r="L284" s="654" t="s">
        <v>6813</v>
      </c>
      <c r="M284" s="654">
        <v>43458</v>
      </c>
      <c r="N284" s="1427">
        <v>44554</v>
      </c>
    </row>
    <row r="285" spans="1:14" s="655" customFormat="1" ht="11.4">
      <c r="A285" s="1426">
        <v>282</v>
      </c>
      <c r="B285" s="648" t="s">
        <v>12676</v>
      </c>
      <c r="C285" s="648">
        <v>48000008</v>
      </c>
      <c r="D285" s="649" t="s">
        <v>4241</v>
      </c>
      <c r="E285" s="650">
        <v>104.77</v>
      </c>
      <c r="F285" s="648" t="s">
        <v>984</v>
      </c>
      <c r="G285" s="648" t="s">
        <v>48</v>
      </c>
      <c r="H285" s="651" t="s">
        <v>902</v>
      </c>
      <c r="I285" s="652" t="s">
        <v>11884</v>
      </c>
      <c r="J285" s="653">
        <v>2805871</v>
      </c>
      <c r="K285" s="652" t="s">
        <v>3117</v>
      </c>
      <c r="L285" s="654" t="s">
        <v>6813</v>
      </c>
      <c r="M285" s="654">
        <v>42559</v>
      </c>
      <c r="N285" s="1427">
        <v>43654</v>
      </c>
    </row>
    <row r="286" spans="1:14" s="655" customFormat="1" ht="11.4">
      <c r="A286" s="1426">
        <v>283</v>
      </c>
      <c r="B286" s="648" t="s">
        <v>12677</v>
      </c>
      <c r="C286" s="648">
        <v>61000001</v>
      </c>
      <c r="D286" s="649" t="s">
        <v>12678</v>
      </c>
      <c r="E286" s="650">
        <v>44.63</v>
      </c>
      <c r="F286" s="648" t="s">
        <v>984</v>
      </c>
      <c r="G286" s="648" t="s">
        <v>2274</v>
      </c>
      <c r="H286" s="651" t="s">
        <v>3238</v>
      </c>
      <c r="I286" s="652" t="s">
        <v>12679</v>
      </c>
      <c r="J286" s="653">
        <v>4386523</v>
      </c>
      <c r="K286" s="652" t="s">
        <v>12048</v>
      </c>
      <c r="L286" s="654" t="s">
        <v>6813</v>
      </c>
      <c r="M286" s="654">
        <v>42088</v>
      </c>
      <c r="N286" s="1427">
        <v>43184</v>
      </c>
    </row>
    <row r="287" spans="1:14" s="655" customFormat="1" ht="11.4">
      <c r="A287" s="1426">
        <v>284</v>
      </c>
      <c r="B287" s="648" t="s">
        <v>12680</v>
      </c>
      <c r="C287" s="648">
        <v>61000002</v>
      </c>
      <c r="D287" s="649" t="s">
        <v>12681</v>
      </c>
      <c r="E287" s="650">
        <v>26.83</v>
      </c>
      <c r="F287" s="648" t="s">
        <v>984</v>
      </c>
      <c r="G287" s="648" t="s">
        <v>2274</v>
      </c>
      <c r="H287" s="651" t="s">
        <v>3238</v>
      </c>
      <c r="I287" s="652" t="s">
        <v>12682</v>
      </c>
      <c r="J287" s="653">
        <v>4391853</v>
      </c>
      <c r="K287" s="652" t="s">
        <v>12048</v>
      </c>
      <c r="L287" s="654" t="s">
        <v>6813</v>
      </c>
      <c r="M287" s="654">
        <v>42222</v>
      </c>
      <c r="N287" s="1427">
        <v>43318</v>
      </c>
    </row>
    <row r="288" spans="1:14" s="655" customFormat="1" ht="11.4">
      <c r="A288" s="1426">
        <v>285</v>
      </c>
      <c r="B288" s="648" t="s">
        <v>12683</v>
      </c>
      <c r="C288" s="648">
        <v>61000003</v>
      </c>
      <c r="D288" s="649" t="s">
        <v>10338</v>
      </c>
      <c r="E288" s="650">
        <v>28.78</v>
      </c>
      <c r="F288" s="648" t="s">
        <v>984</v>
      </c>
      <c r="G288" s="648" t="s">
        <v>2274</v>
      </c>
      <c r="H288" s="651" t="s">
        <v>3257</v>
      </c>
      <c r="I288" s="652" t="s">
        <v>12682</v>
      </c>
      <c r="J288" s="653">
        <v>4391853</v>
      </c>
      <c r="K288" s="652" t="s">
        <v>12048</v>
      </c>
      <c r="L288" s="654" t="s">
        <v>6813</v>
      </c>
      <c r="M288" s="654">
        <v>42556</v>
      </c>
      <c r="N288" s="1427">
        <v>43651</v>
      </c>
    </row>
    <row r="289" spans="1:14" s="655" customFormat="1" ht="11.4">
      <c r="A289" s="1426">
        <v>286</v>
      </c>
      <c r="B289" s="648" t="s">
        <v>12684</v>
      </c>
      <c r="C289" s="648">
        <v>62000002</v>
      </c>
      <c r="D289" s="649" t="s">
        <v>12685</v>
      </c>
      <c r="E289" s="650">
        <v>379.61</v>
      </c>
      <c r="F289" s="648" t="s">
        <v>984</v>
      </c>
      <c r="G289" s="648" t="s">
        <v>53</v>
      </c>
      <c r="H289" s="651" t="s">
        <v>6791</v>
      </c>
      <c r="I289" s="652" t="s">
        <v>793</v>
      </c>
      <c r="J289" s="653">
        <v>2023202</v>
      </c>
      <c r="K289" s="652" t="s">
        <v>3117</v>
      </c>
      <c r="L289" s="654" t="s">
        <v>6813</v>
      </c>
      <c r="M289" s="654">
        <v>42505</v>
      </c>
      <c r="N289" s="1427">
        <v>43600</v>
      </c>
    </row>
    <row r="290" spans="1:14" s="655" customFormat="1" ht="11.4">
      <c r="A290" s="1426">
        <v>287</v>
      </c>
      <c r="B290" s="648" t="s">
        <v>12686</v>
      </c>
      <c r="C290" s="648">
        <v>62000004</v>
      </c>
      <c r="D290" s="649" t="s">
        <v>12687</v>
      </c>
      <c r="E290" s="650">
        <v>52.71</v>
      </c>
      <c r="F290" s="648" t="s">
        <v>984</v>
      </c>
      <c r="G290" s="648" t="s">
        <v>53</v>
      </c>
      <c r="H290" s="651" t="s">
        <v>6791</v>
      </c>
      <c r="I290" s="652" t="s">
        <v>12688</v>
      </c>
      <c r="J290" s="653">
        <v>2057948</v>
      </c>
      <c r="K290" s="652" t="s">
        <v>3117</v>
      </c>
      <c r="L290" s="654" t="s">
        <v>6813</v>
      </c>
      <c r="M290" s="654">
        <v>42505</v>
      </c>
      <c r="N290" s="1427">
        <v>43600</v>
      </c>
    </row>
    <row r="291" spans="1:14" s="655" customFormat="1" ht="11.4">
      <c r="A291" s="1426">
        <v>288</v>
      </c>
      <c r="B291" s="648" t="s">
        <v>12689</v>
      </c>
      <c r="C291" s="648">
        <v>62000005</v>
      </c>
      <c r="D291" s="649" t="s">
        <v>12690</v>
      </c>
      <c r="E291" s="650">
        <v>65.510000000000005</v>
      </c>
      <c r="F291" s="648" t="s">
        <v>984</v>
      </c>
      <c r="G291" s="648" t="s">
        <v>53</v>
      </c>
      <c r="H291" s="651" t="s">
        <v>3919</v>
      </c>
      <c r="I291" s="652" t="s">
        <v>12691</v>
      </c>
      <c r="J291" s="653">
        <v>36160</v>
      </c>
      <c r="K291" s="652" t="s">
        <v>3117</v>
      </c>
      <c r="L291" s="654" t="s">
        <v>6813</v>
      </c>
      <c r="M291" s="654">
        <v>42506</v>
      </c>
      <c r="N291" s="1427">
        <v>43601</v>
      </c>
    </row>
    <row r="292" spans="1:14" s="655" customFormat="1" ht="11.4">
      <c r="A292" s="1426">
        <v>289</v>
      </c>
      <c r="B292" s="648" t="s">
        <v>12692</v>
      </c>
      <c r="C292" s="648">
        <v>62000006</v>
      </c>
      <c r="D292" s="649" t="s">
        <v>12693</v>
      </c>
      <c r="E292" s="650">
        <v>136.82</v>
      </c>
      <c r="F292" s="648" t="s">
        <v>984</v>
      </c>
      <c r="G292" s="648" t="s">
        <v>53</v>
      </c>
      <c r="H292" s="651" t="s">
        <v>12694</v>
      </c>
      <c r="I292" s="652" t="s">
        <v>12695</v>
      </c>
      <c r="J292" s="653">
        <v>35058</v>
      </c>
      <c r="K292" s="652" t="s">
        <v>3117</v>
      </c>
      <c r="L292" s="654" t="s">
        <v>6813</v>
      </c>
      <c r="M292" s="654">
        <v>42505</v>
      </c>
      <c r="N292" s="1427">
        <v>43600</v>
      </c>
    </row>
    <row r="293" spans="1:14" s="655" customFormat="1" ht="11.4">
      <c r="A293" s="1426">
        <v>290</v>
      </c>
      <c r="B293" s="648" t="s">
        <v>12696</v>
      </c>
      <c r="C293" s="648">
        <v>62000007</v>
      </c>
      <c r="D293" s="649" t="s">
        <v>12697</v>
      </c>
      <c r="E293" s="650">
        <v>28.11</v>
      </c>
      <c r="F293" s="648" t="s">
        <v>984</v>
      </c>
      <c r="G293" s="648" t="s">
        <v>53</v>
      </c>
      <c r="H293" s="651" t="s">
        <v>6791</v>
      </c>
      <c r="I293" s="652" t="s">
        <v>12688</v>
      </c>
      <c r="J293" s="653">
        <v>2057948</v>
      </c>
      <c r="K293" s="652" t="s">
        <v>3117</v>
      </c>
      <c r="L293" s="654" t="s">
        <v>6813</v>
      </c>
      <c r="M293" s="654">
        <v>42754</v>
      </c>
      <c r="N293" s="1427">
        <v>43849</v>
      </c>
    </row>
    <row r="294" spans="1:14" s="655" customFormat="1" ht="11.4">
      <c r="A294" s="1426">
        <v>291</v>
      </c>
      <c r="B294" s="648" t="s">
        <v>12698</v>
      </c>
      <c r="C294" s="648">
        <v>62000011</v>
      </c>
      <c r="D294" s="649" t="s">
        <v>3516</v>
      </c>
      <c r="E294" s="650">
        <v>344.04</v>
      </c>
      <c r="F294" s="648" t="s">
        <v>984</v>
      </c>
      <c r="G294" s="648" t="s">
        <v>53</v>
      </c>
      <c r="H294" s="651" t="s">
        <v>3919</v>
      </c>
      <c r="I294" s="652" t="s">
        <v>12699</v>
      </c>
      <c r="J294" s="653">
        <v>61311</v>
      </c>
      <c r="K294" s="652" t="s">
        <v>3117</v>
      </c>
      <c r="L294" s="654" t="s">
        <v>6813</v>
      </c>
      <c r="M294" s="654">
        <v>42737</v>
      </c>
      <c r="N294" s="1427">
        <v>43832</v>
      </c>
    </row>
    <row r="295" spans="1:14" s="655" customFormat="1" ht="11.4">
      <c r="A295" s="1426">
        <v>292</v>
      </c>
      <c r="B295" s="648" t="s">
        <v>12700</v>
      </c>
      <c r="C295" s="648">
        <v>62000015</v>
      </c>
      <c r="D295" s="649" t="s">
        <v>12701</v>
      </c>
      <c r="E295" s="650">
        <v>59.96</v>
      </c>
      <c r="F295" s="648" t="s">
        <v>984</v>
      </c>
      <c r="G295" s="648" t="s">
        <v>53</v>
      </c>
      <c r="H295" s="651" t="s">
        <v>3919</v>
      </c>
      <c r="I295" s="652" t="s">
        <v>12702</v>
      </c>
      <c r="J295" s="653">
        <v>55343</v>
      </c>
      <c r="K295" s="652" t="s">
        <v>3117</v>
      </c>
      <c r="L295" s="654" t="s">
        <v>6813</v>
      </c>
      <c r="M295" s="654">
        <v>42515</v>
      </c>
      <c r="N295" s="1427">
        <v>43610</v>
      </c>
    </row>
    <row r="296" spans="1:14" s="655" customFormat="1" ht="11.4">
      <c r="A296" s="1426">
        <v>293</v>
      </c>
      <c r="B296" s="648" t="s">
        <v>12703</v>
      </c>
      <c r="C296" s="648">
        <v>62000017</v>
      </c>
      <c r="D296" s="649" t="s">
        <v>12704</v>
      </c>
      <c r="E296" s="650">
        <v>84.79</v>
      </c>
      <c r="F296" s="648" t="s">
        <v>984</v>
      </c>
      <c r="G296" s="648" t="s">
        <v>53</v>
      </c>
      <c r="H296" s="651" t="s">
        <v>2310</v>
      </c>
      <c r="I296" s="652" t="s">
        <v>12705</v>
      </c>
      <c r="J296" s="653">
        <v>3550249</v>
      </c>
      <c r="K296" s="652" t="s">
        <v>3117</v>
      </c>
      <c r="L296" s="654" t="s">
        <v>6813</v>
      </c>
      <c r="M296" s="654">
        <v>42677</v>
      </c>
      <c r="N296" s="1427">
        <v>43772</v>
      </c>
    </row>
    <row r="297" spans="1:14" s="655" customFormat="1" ht="11.4">
      <c r="A297" s="1426">
        <v>294</v>
      </c>
      <c r="B297" s="648" t="s">
        <v>12706</v>
      </c>
      <c r="C297" s="648">
        <v>62000020</v>
      </c>
      <c r="D297" s="649" t="s">
        <v>12707</v>
      </c>
      <c r="E297" s="650">
        <v>389.14</v>
      </c>
      <c r="F297" s="648" t="s">
        <v>984</v>
      </c>
      <c r="G297" s="648" t="s">
        <v>53</v>
      </c>
      <c r="H297" s="651" t="s">
        <v>4775</v>
      </c>
      <c r="I297" s="652" t="s">
        <v>12708</v>
      </c>
      <c r="J297" s="653">
        <v>3563065</v>
      </c>
      <c r="K297" s="652" t="s">
        <v>3117</v>
      </c>
      <c r="L297" s="654" t="s">
        <v>6813</v>
      </c>
      <c r="M297" s="654">
        <v>42709</v>
      </c>
      <c r="N297" s="1427">
        <v>43804</v>
      </c>
    </row>
    <row r="298" spans="1:14" s="655" customFormat="1" ht="11.4">
      <c r="A298" s="1426">
        <v>295</v>
      </c>
      <c r="B298" s="648" t="s">
        <v>12709</v>
      </c>
      <c r="C298" s="648">
        <v>62000021</v>
      </c>
      <c r="D298" s="649" t="s">
        <v>12710</v>
      </c>
      <c r="E298" s="650">
        <v>389.25</v>
      </c>
      <c r="F298" s="648" t="s">
        <v>984</v>
      </c>
      <c r="G298" s="648" t="s">
        <v>53</v>
      </c>
      <c r="H298" s="651" t="s">
        <v>4775</v>
      </c>
      <c r="I298" s="652" t="s">
        <v>12708</v>
      </c>
      <c r="J298" s="653">
        <v>3563065</v>
      </c>
      <c r="K298" s="652" t="s">
        <v>3117</v>
      </c>
      <c r="L298" s="654" t="s">
        <v>6813</v>
      </c>
      <c r="M298" s="654">
        <v>42708</v>
      </c>
      <c r="N298" s="1427">
        <v>43803</v>
      </c>
    </row>
    <row r="299" spans="1:14" s="655" customFormat="1" ht="11.4">
      <c r="A299" s="1426">
        <v>296</v>
      </c>
      <c r="B299" s="648" t="s">
        <v>12711</v>
      </c>
      <c r="C299" s="648">
        <v>62000023</v>
      </c>
      <c r="D299" s="649" t="s">
        <v>12712</v>
      </c>
      <c r="E299" s="650">
        <v>173.8</v>
      </c>
      <c r="F299" s="648" t="s">
        <v>984</v>
      </c>
      <c r="G299" s="648" t="s">
        <v>53</v>
      </c>
      <c r="H299" s="651" t="s">
        <v>3919</v>
      </c>
      <c r="I299" s="652" t="s">
        <v>12713</v>
      </c>
      <c r="J299" s="653">
        <v>3563219</v>
      </c>
      <c r="K299" s="652" t="s">
        <v>3117</v>
      </c>
      <c r="L299" s="654" t="s">
        <v>6813</v>
      </c>
      <c r="M299" s="654">
        <v>42800</v>
      </c>
      <c r="N299" s="1427">
        <v>43896</v>
      </c>
    </row>
    <row r="300" spans="1:14" s="655" customFormat="1" ht="11.4">
      <c r="A300" s="1426">
        <v>297</v>
      </c>
      <c r="B300" s="648" t="s">
        <v>12714</v>
      </c>
      <c r="C300" s="648">
        <v>62000024</v>
      </c>
      <c r="D300" s="649" t="s">
        <v>12715</v>
      </c>
      <c r="E300" s="650">
        <v>67.97</v>
      </c>
      <c r="F300" s="648" t="s">
        <v>984</v>
      </c>
      <c r="G300" s="648" t="s">
        <v>53</v>
      </c>
      <c r="H300" s="651" t="s">
        <v>12716</v>
      </c>
      <c r="I300" s="652" t="s">
        <v>12713</v>
      </c>
      <c r="J300" s="653">
        <v>3563219</v>
      </c>
      <c r="K300" s="652" t="s">
        <v>3117</v>
      </c>
      <c r="L300" s="654" t="s">
        <v>6813</v>
      </c>
      <c r="M300" s="654">
        <v>42828</v>
      </c>
      <c r="N300" s="1427">
        <v>43924</v>
      </c>
    </row>
    <row r="301" spans="1:14" s="655" customFormat="1" ht="11.4">
      <c r="A301" s="1426">
        <v>298</v>
      </c>
      <c r="B301" s="648" t="s">
        <v>12717</v>
      </c>
      <c r="C301" s="648">
        <v>62000025</v>
      </c>
      <c r="D301" s="649" t="s">
        <v>12718</v>
      </c>
      <c r="E301" s="650">
        <v>58.37</v>
      </c>
      <c r="F301" s="648" t="s">
        <v>984</v>
      </c>
      <c r="G301" s="648" t="s">
        <v>53</v>
      </c>
      <c r="H301" s="651" t="s">
        <v>12716</v>
      </c>
      <c r="I301" s="652" t="s">
        <v>12719</v>
      </c>
      <c r="J301" s="653">
        <v>3553221</v>
      </c>
      <c r="K301" s="652" t="s">
        <v>3117</v>
      </c>
      <c r="L301" s="654" t="s">
        <v>6813</v>
      </c>
      <c r="M301" s="654">
        <v>42800</v>
      </c>
      <c r="N301" s="1427">
        <v>43896</v>
      </c>
    </row>
    <row r="302" spans="1:14" s="655" customFormat="1" ht="11.4">
      <c r="A302" s="1426">
        <v>299</v>
      </c>
      <c r="B302" s="648" t="s">
        <v>12720</v>
      </c>
      <c r="C302" s="648">
        <v>62000026</v>
      </c>
      <c r="D302" s="649" t="s">
        <v>5655</v>
      </c>
      <c r="E302" s="650">
        <v>388.7</v>
      </c>
      <c r="F302" s="648" t="s">
        <v>984</v>
      </c>
      <c r="G302" s="648" t="s">
        <v>53</v>
      </c>
      <c r="H302" s="651" t="s">
        <v>4775</v>
      </c>
      <c r="I302" s="652" t="s">
        <v>12721</v>
      </c>
      <c r="J302" s="653">
        <v>3563308</v>
      </c>
      <c r="K302" s="652" t="s">
        <v>3117</v>
      </c>
      <c r="L302" s="654" t="s">
        <v>6813</v>
      </c>
      <c r="M302" s="654">
        <v>42800</v>
      </c>
      <c r="N302" s="1427">
        <v>43896</v>
      </c>
    </row>
    <row r="303" spans="1:14" s="655" customFormat="1" ht="11.4">
      <c r="A303" s="1426">
        <v>300</v>
      </c>
      <c r="B303" s="648" t="s">
        <v>12722</v>
      </c>
      <c r="C303" s="648">
        <v>62000027</v>
      </c>
      <c r="D303" s="649" t="s">
        <v>3798</v>
      </c>
      <c r="E303" s="650">
        <v>250.21</v>
      </c>
      <c r="F303" s="648" t="s">
        <v>984</v>
      </c>
      <c r="G303" s="648" t="s">
        <v>53</v>
      </c>
      <c r="H303" s="651" t="s">
        <v>2261</v>
      </c>
      <c r="I303" s="652" t="s">
        <v>12723</v>
      </c>
      <c r="J303" s="653">
        <v>6058787</v>
      </c>
      <c r="K303" s="652" t="s">
        <v>3117</v>
      </c>
      <c r="L303" s="654" t="s">
        <v>6813</v>
      </c>
      <c r="M303" s="654">
        <v>42800</v>
      </c>
      <c r="N303" s="1427">
        <v>43896</v>
      </c>
    </row>
    <row r="304" spans="1:14" s="655" customFormat="1" ht="11.4">
      <c r="A304" s="1426">
        <v>301</v>
      </c>
      <c r="B304" s="648" t="s">
        <v>12724</v>
      </c>
      <c r="C304" s="648">
        <v>62000032</v>
      </c>
      <c r="D304" s="649" t="s">
        <v>10902</v>
      </c>
      <c r="E304" s="650">
        <v>24.85</v>
      </c>
      <c r="F304" s="648" t="s">
        <v>984</v>
      </c>
      <c r="G304" s="648" t="s">
        <v>53</v>
      </c>
      <c r="H304" s="651" t="s">
        <v>6791</v>
      </c>
      <c r="I304" s="652" t="s">
        <v>12725</v>
      </c>
      <c r="J304" s="653">
        <v>3552489</v>
      </c>
      <c r="K304" s="652" t="s">
        <v>3117</v>
      </c>
      <c r="L304" s="654" t="s">
        <v>6813</v>
      </c>
      <c r="M304" s="654">
        <v>42471</v>
      </c>
      <c r="N304" s="1427">
        <v>43932</v>
      </c>
    </row>
    <row r="305" spans="1:14" s="655" customFormat="1" ht="11.4">
      <c r="A305" s="1426">
        <v>302</v>
      </c>
      <c r="B305" s="648" t="s">
        <v>12726</v>
      </c>
      <c r="C305" s="648">
        <v>62000033</v>
      </c>
      <c r="D305" s="649" t="s">
        <v>10902</v>
      </c>
      <c r="E305" s="650">
        <v>31.55</v>
      </c>
      <c r="F305" s="648" t="s">
        <v>984</v>
      </c>
      <c r="G305" s="648" t="s">
        <v>53</v>
      </c>
      <c r="H305" s="651" t="s">
        <v>6791</v>
      </c>
      <c r="I305" s="652" t="s">
        <v>12727</v>
      </c>
      <c r="J305" s="653">
        <v>5172152</v>
      </c>
      <c r="K305" s="652" t="s">
        <v>3117</v>
      </c>
      <c r="L305" s="654" t="s">
        <v>6813</v>
      </c>
      <c r="M305" s="654">
        <v>43376</v>
      </c>
      <c r="N305" s="1427">
        <v>44472</v>
      </c>
    </row>
    <row r="306" spans="1:14" s="655" customFormat="1" ht="11.4">
      <c r="A306" s="1426">
        <v>303</v>
      </c>
      <c r="B306" s="648" t="s">
        <v>12728</v>
      </c>
      <c r="C306" s="648">
        <v>62000036</v>
      </c>
      <c r="D306" s="649" t="s">
        <v>2227</v>
      </c>
      <c r="E306" s="650">
        <v>63.44</v>
      </c>
      <c r="F306" s="648" t="s">
        <v>984</v>
      </c>
      <c r="G306" s="648" t="s">
        <v>53</v>
      </c>
      <c r="H306" s="651" t="s">
        <v>3919</v>
      </c>
      <c r="I306" s="652" t="s">
        <v>12729</v>
      </c>
      <c r="J306" s="653">
        <v>117</v>
      </c>
      <c r="K306" s="652" t="s">
        <v>3117</v>
      </c>
      <c r="L306" s="654" t="s">
        <v>6813</v>
      </c>
      <c r="M306" s="654">
        <v>43405</v>
      </c>
      <c r="N306" s="1427">
        <v>44501</v>
      </c>
    </row>
    <row r="307" spans="1:14" s="655" customFormat="1" ht="11.4">
      <c r="A307" s="1426">
        <v>304</v>
      </c>
      <c r="B307" s="648" t="s">
        <v>12730</v>
      </c>
      <c r="C307" s="648">
        <v>63000001</v>
      </c>
      <c r="D307" s="649" t="s">
        <v>8503</v>
      </c>
      <c r="E307" s="650">
        <v>46.41</v>
      </c>
      <c r="F307" s="648" t="s">
        <v>984</v>
      </c>
      <c r="G307" s="648" t="s">
        <v>2188</v>
      </c>
      <c r="H307" s="651" t="s">
        <v>2274</v>
      </c>
      <c r="I307" s="652" t="s">
        <v>12731</v>
      </c>
      <c r="J307" s="653">
        <v>4396847</v>
      </c>
      <c r="K307" s="652" t="s">
        <v>3117</v>
      </c>
      <c r="L307" s="654" t="s">
        <v>6813</v>
      </c>
      <c r="M307" s="654">
        <v>42801</v>
      </c>
      <c r="N307" s="1427">
        <v>43897</v>
      </c>
    </row>
    <row r="308" spans="1:14" s="655" customFormat="1" ht="11.4">
      <c r="A308" s="1426">
        <v>305</v>
      </c>
      <c r="B308" s="648" t="s">
        <v>12732</v>
      </c>
      <c r="C308" s="648">
        <v>63000003</v>
      </c>
      <c r="D308" s="649" t="s">
        <v>40</v>
      </c>
      <c r="E308" s="650">
        <v>84.61</v>
      </c>
      <c r="F308" s="648" t="s">
        <v>984</v>
      </c>
      <c r="G308" s="648" t="s">
        <v>2188</v>
      </c>
      <c r="H308" s="651" t="s">
        <v>40</v>
      </c>
      <c r="I308" s="652" t="s">
        <v>12733</v>
      </c>
      <c r="J308" s="653">
        <v>3192067</v>
      </c>
      <c r="K308" s="652" t="s">
        <v>3117</v>
      </c>
      <c r="L308" s="654" t="s">
        <v>6813</v>
      </c>
      <c r="M308" s="654">
        <v>42801</v>
      </c>
      <c r="N308" s="1427">
        <v>43897</v>
      </c>
    </row>
    <row r="309" spans="1:14" s="655" customFormat="1" ht="11.4">
      <c r="A309" s="1426">
        <v>306</v>
      </c>
      <c r="B309" s="648" t="s">
        <v>12734</v>
      </c>
      <c r="C309" s="648">
        <v>63000006</v>
      </c>
      <c r="D309" s="649" t="s">
        <v>12735</v>
      </c>
      <c r="E309" s="650">
        <v>386.73</v>
      </c>
      <c r="F309" s="648" t="s">
        <v>984</v>
      </c>
      <c r="G309" s="648" t="s">
        <v>2188</v>
      </c>
      <c r="H309" s="651" t="s">
        <v>2189</v>
      </c>
      <c r="I309" s="652" t="s">
        <v>12736</v>
      </c>
      <c r="J309" s="653">
        <v>3191168</v>
      </c>
      <c r="K309" s="652" t="s">
        <v>3117</v>
      </c>
      <c r="L309" s="654" t="s">
        <v>6813</v>
      </c>
      <c r="M309" s="654">
        <v>42801</v>
      </c>
      <c r="N309" s="1427">
        <v>43897</v>
      </c>
    </row>
    <row r="310" spans="1:14" s="655" customFormat="1" ht="11.4">
      <c r="A310" s="1426">
        <v>307</v>
      </c>
      <c r="B310" s="648" t="s">
        <v>12737</v>
      </c>
      <c r="C310" s="648">
        <v>64000001</v>
      </c>
      <c r="D310" s="649" t="s">
        <v>12738</v>
      </c>
      <c r="E310" s="650">
        <v>52.12</v>
      </c>
      <c r="F310" s="648" t="s">
        <v>984</v>
      </c>
      <c r="G310" s="648" t="s">
        <v>46</v>
      </c>
      <c r="H310" s="651" t="s">
        <v>2268</v>
      </c>
      <c r="I310" s="652" t="s">
        <v>12739</v>
      </c>
      <c r="J310" s="653">
        <v>3127427</v>
      </c>
      <c r="K310" s="652" t="s">
        <v>3117</v>
      </c>
      <c r="L310" s="654" t="s">
        <v>6813</v>
      </c>
      <c r="M310" s="654">
        <v>42558</v>
      </c>
      <c r="N310" s="1427">
        <v>43653</v>
      </c>
    </row>
    <row r="311" spans="1:14" s="655" customFormat="1" ht="11.4">
      <c r="A311" s="1426">
        <v>308</v>
      </c>
      <c r="B311" s="648" t="s">
        <v>12740</v>
      </c>
      <c r="C311" s="648">
        <v>67000003</v>
      </c>
      <c r="D311" s="649" t="s">
        <v>2190</v>
      </c>
      <c r="E311" s="650">
        <v>124.73</v>
      </c>
      <c r="F311" s="648" t="s">
        <v>984</v>
      </c>
      <c r="G311" s="648" t="s">
        <v>50</v>
      </c>
      <c r="H311" s="651" t="s">
        <v>5182</v>
      </c>
      <c r="I311" s="652" t="s">
        <v>12741</v>
      </c>
      <c r="J311" s="653">
        <v>5995418</v>
      </c>
      <c r="K311" s="652" t="s">
        <v>3117</v>
      </c>
      <c r="L311" s="654" t="s">
        <v>6813</v>
      </c>
      <c r="M311" s="654">
        <v>42758</v>
      </c>
      <c r="N311" s="1427">
        <v>43853</v>
      </c>
    </row>
    <row r="312" spans="1:14" s="655" customFormat="1" ht="11.4">
      <c r="A312" s="1426">
        <v>309</v>
      </c>
      <c r="B312" s="648" t="s">
        <v>12742</v>
      </c>
      <c r="C312" s="648">
        <v>67000004</v>
      </c>
      <c r="D312" s="649" t="s">
        <v>12743</v>
      </c>
      <c r="E312" s="650">
        <v>28.67</v>
      </c>
      <c r="F312" s="648" t="s">
        <v>984</v>
      </c>
      <c r="G312" s="648" t="s">
        <v>50</v>
      </c>
      <c r="H312" s="651" t="s">
        <v>5182</v>
      </c>
      <c r="I312" s="652" t="s">
        <v>12744</v>
      </c>
      <c r="J312" s="653">
        <v>26</v>
      </c>
      <c r="K312" s="652" t="s">
        <v>3117</v>
      </c>
      <c r="L312" s="654" t="s">
        <v>6813</v>
      </c>
      <c r="M312" s="654">
        <v>43200</v>
      </c>
      <c r="N312" s="1427">
        <v>44296</v>
      </c>
    </row>
    <row r="313" spans="1:14" s="655" customFormat="1" ht="11.4">
      <c r="A313" s="1426">
        <v>310</v>
      </c>
      <c r="B313" s="648" t="s">
        <v>12745</v>
      </c>
      <c r="C313" s="648">
        <v>67000005</v>
      </c>
      <c r="D313" s="649" t="s">
        <v>8678</v>
      </c>
      <c r="E313" s="650">
        <v>76.77</v>
      </c>
      <c r="F313" s="648" t="s">
        <v>984</v>
      </c>
      <c r="G313" s="648" t="s">
        <v>50</v>
      </c>
      <c r="H313" s="651" t="s">
        <v>4395</v>
      </c>
      <c r="I313" s="652" t="s">
        <v>12746</v>
      </c>
      <c r="J313" s="653">
        <v>28</v>
      </c>
      <c r="K313" s="652" t="s">
        <v>3117</v>
      </c>
      <c r="L313" s="654" t="s">
        <v>6813</v>
      </c>
      <c r="M313" s="654">
        <v>42569</v>
      </c>
      <c r="N313" s="1427">
        <v>43664</v>
      </c>
    </row>
    <row r="314" spans="1:14" s="655" customFormat="1" ht="11.4">
      <c r="A314" s="1426">
        <v>311</v>
      </c>
      <c r="B314" s="648" t="s">
        <v>12747</v>
      </c>
      <c r="C314" s="648">
        <v>67000006</v>
      </c>
      <c r="D314" s="649" t="s">
        <v>12748</v>
      </c>
      <c r="E314" s="650">
        <v>25</v>
      </c>
      <c r="F314" s="648" t="s">
        <v>984</v>
      </c>
      <c r="G314" s="648" t="s">
        <v>50</v>
      </c>
      <c r="H314" s="651" t="s">
        <v>7074</v>
      </c>
      <c r="I314" s="652" t="s">
        <v>12741</v>
      </c>
      <c r="J314" s="653">
        <v>5995418</v>
      </c>
      <c r="K314" s="652" t="s">
        <v>3117</v>
      </c>
      <c r="L314" s="654" t="s">
        <v>6813</v>
      </c>
      <c r="M314" s="654">
        <v>42758</v>
      </c>
      <c r="N314" s="1427">
        <v>43853</v>
      </c>
    </row>
    <row r="315" spans="1:14" s="655" customFormat="1" ht="11.4">
      <c r="A315" s="1426">
        <v>312</v>
      </c>
      <c r="B315" s="648" t="s">
        <v>12749</v>
      </c>
      <c r="C315" s="648">
        <v>67000023</v>
      </c>
      <c r="D315" s="649" t="s">
        <v>12750</v>
      </c>
      <c r="E315" s="650">
        <v>38.700000000000003</v>
      </c>
      <c r="F315" s="648" t="s">
        <v>984</v>
      </c>
      <c r="G315" s="648" t="s">
        <v>50</v>
      </c>
      <c r="H315" s="651" t="s">
        <v>4395</v>
      </c>
      <c r="I315" s="652" t="s">
        <v>5384</v>
      </c>
      <c r="J315" s="653">
        <v>5734037</v>
      </c>
      <c r="K315" s="652" t="s">
        <v>3117</v>
      </c>
      <c r="L315" s="654" t="s">
        <v>6813</v>
      </c>
      <c r="M315" s="654">
        <v>42277</v>
      </c>
      <c r="N315" s="1427">
        <v>43373</v>
      </c>
    </row>
    <row r="316" spans="1:14" s="655" customFormat="1" ht="11.4">
      <c r="A316" s="1426">
        <v>313</v>
      </c>
      <c r="B316" s="648" t="s">
        <v>12751</v>
      </c>
      <c r="C316" s="648">
        <v>67000025</v>
      </c>
      <c r="D316" s="649" t="s">
        <v>12752</v>
      </c>
      <c r="E316" s="650">
        <v>65.510000000000005</v>
      </c>
      <c r="F316" s="648" t="s">
        <v>984</v>
      </c>
      <c r="G316" s="648" t="s">
        <v>50</v>
      </c>
      <c r="H316" s="651" t="s">
        <v>12753</v>
      </c>
      <c r="I316" s="652" t="s">
        <v>12754</v>
      </c>
      <c r="J316" s="653">
        <v>4135423</v>
      </c>
      <c r="K316" s="652" t="s">
        <v>3117</v>
      </c>
      <c r="L316" s="654" t="s">
        <v>6813</v>
      </c>
      <c r="M316" s="654">
        <v>42144</v>
      </c>
      <c r="N316" s="1427">
        <v>43240</v>
      </c>
    </row>
    <row r="317" spans="1:14" s="655" customFormat="1" ht="11.4">
      <c r="A317" s="1426">
        <v>314</v>
      </c>
      <c r="B317" s="648" t="s">
        <v>12755</v>
      </c>
      <c r="C317" s="648">
        <v>67000027</v>
      </c>
      <c r="D317" s="649" t="s">
        <v>12743</v>
      </c>
      <c r="E317" s="650">
        <v>25.7</v>
      </c>
      <c r="F317" s="648" t="s">
        <v>984</v>
      </c>
      <c r="G317" s="648" t="s">
        <v>50</v>
      </c>
      <c r="H317" s="651" t="s">
        <v>5182</v>
      </c>
      <c r="I317" s="652" t="s">
        <v>12744</v>
      </c>
      <c r="J317" s="653">
        <v>26</v>
      </c>
      <c r="K317" s="652" t="s">
        <v>3117</v>
      </c>
      <c r="L317" s="654" t="s">
        <v>6813</v>
      </c>
      <c r="M317" s="654">
        <v>43200</v>
      </c>
      <c r="N317" s="1427">
        <v>44296</v>
      </c>
    </row>
    <row r="318" spans="1:14" s="655" customFormat="1" ht="11.4">
      <c r="A318" s="1426">
        <v>315</v>
      </c>
      <c r="B318" s="648" t="s">
        <v>12756</v>
      </c>
      <c r="C318" s="648">
        <v>81000001</v>
      </c>
      <c r="D318" s="649" t="s">
        <v>12757</v>
      </c>
      <c r="E318" s="650">
        <v>25.19</v>
      </c>
      <c r="F318" s="648" t="s">
        <v>984</v>
      </c>
      <c r="G318" s="648" t="s">
        <v>42</v>
      </c>
      <c r="H318" s="651" t="s">
        <v>12758</v>
      </c>
      <c r="I318" s="652" t="s">
        <v>12759</v>
      </c>
      <c r="J318" s="653">
        <v>2398761</v>
      </c>
      <c r="K318" s="652" t="s">
        <v>3117</v>
      </c>
      <c r="L318" s="654" t="s">
        <v>6813</v>
      </c>
      <c r="M318" s="654">
        <v>42360</v>
      </c>
      <c r="N318" s="1427">
        <v>43444</v>
      </c>
    </row>
    <row r="319" spans="1:14" s="655" customFormat="1" ht="11.4">
      <c r="A319" s="1426">
        <v>316</v>
      </c>
      <c r="B319" s="648" t="s">
        <v>12760</v>
      </c>
      <c r="C319" s="648">
        <v>82000001</v>
      </c>
      <c r="D319" s="649" t="s">
        <v>12761</v>
      </c>
      <c r="E319" s="650">
        <v>359.03</v>
      </c>
      <c r="F319" s="648" t="s">
        <v>984</v>
      </c>
      <c r="G319" s="648" t="s">
        <v>2281</v>
      </c>
      <c r="H319" s="651" t="s">
        <v>4836</v>
      </c>
      <c r="I319" s="652" t="s">
        <v>12762</v>
      </c>
      <c r="J319" s="653">
        <v>4</v>
      </c>
      <c r="K319" s="652" t="s">
        <v>3117</v>
      </c>
      <c r="L319" s="654" t="s">
        <v>6813</v>
      </c>
      <c r="M319" s="654">
        <v>42541</v>
      </c>
      <c r="N319" s="1427">
        <v>43636</v>
      </c>
    </row>
    <row r="320" spans="1:14" s="655" customFormat="1" ht="11.4">
      <c r="A320" s="1426">
        <v>317</v>
      </c>
      <c r="B320" s="648" t="s">
        <v>12763</v>
      </c>
      <c r="C320" s="648">
        <v>82000002</v>
      </c>
      <c r="D320" s="649" t="s">
        <v>12764</v>
      </c>
      <c r="E320" s="650">
        <v>399.31</v>
      </c>
      <c r="F320" s="648" t="s">
        <v>984</v>
      </c>
      <c r="G320" s="648" t="s">
        <v>2281</v>
      </c>
      <c r="H320" s="651" t="s">
        <v>4468</v>
      </c>
      <c r="I320" s="652" t="s">
        <v>12765</v>
      </c>
      <c r="J320" s="653">
        <v>4372433</v>
      </c>
      <c r="K320" s="652" t="s">
        <v>3117</v>
      </c>
      <c r="L320" s="654" t="s">
        <v>6813</v>
      </c>
      <c r="M320" s="654">
        <v>42754</v>
      </c>
      <c r="N320" s="1427">
        <v>43849</v>
      </c>
    </row>
    <row r="321" spans="1:14" s="655" customFormat="1" ht="11.4">
      <c r="A321" s="1426">
        <v>318</v>
      </c>
      <c r="B321" s="648" t="s">
        <v>12766</v>
      </c>
      <c r="C321" s="648">
        <v>82000006</v>
      </c>
      <c r="D321" s="649" t="s">
        <v>12767</v>
      </c>
      <c r="E321" s="650">
        <v>396.44</v>
      </c>
      <c r="F321" s="648" t="s">
        <v>984</v>
      </c>
      <c r="G321" s="648" t="s">
        <v>2281</v>
      </c>
      <c r="H321" s="651" t="s">
        <v>3422</v>
      </c>
      <c r="I321" s="652" t="s">
        <v>12768</v>
      </c>
      <c r="J321" s="653">
        <v>180901</v>
      </c>
      <c r="K321" s="652" t="s">
        <v>12769</v>
      </c>
      <c r="L321" s="654" t="s">
        <v>6813</v>
      </c>
      <c r="M321" s="654">
        <v>43434</v>
      </c>
      <c r="N321" s="1427">
        <v>44530</v>
      </c>
    </row>
    <row r="322" spans="1:14" s="655" customFormat="1" ht="11.4">
      <c r="A322" s="1426">
        <v>319</v>
      </c>
      <c r="B322" s="648" t="s">
        <v>12770</v>
      </c>
      <c r="C322" s="648">
        <v>82000007</v>
      </c>
      <c r="D322" s="649" t="s">
        <v>12771</v>
      </c>
      <c r="E322" s="650">
        <v>394.98</v>
      </c>
      <c r="F322" s="648" t="s">
        <v>984</v>
      </c>
      <c r="G322" s="648" t="s">
        <v>2281</v>
      </c>
      <c r="H322" s="651" t="s">
        <v>3422</v>
      </c>
      <c r="I322" s="652" t="s">
        <v>12768</v>
      </c>
      <c r="J322" s="653">
        <v>180901</v>
      </c>
      <c r="K322" s="652" t="s">
        <v>12769</v>
      </c>
      <c r="L322" s="654" t="s">
        <v>6813</v>
      </c>
      <c r="M322" s="654">
        <v>43434</v>
      </c>
      <c r="N322" s="1427">
        <v>44530</v>
      </c>
    </row>
    <row r="323" spans="1:14" s="655" customFormat="1" ht="11.4">
      <c r="A323" s="1426">
        <v>320</v>
      </c>
      <c r="B323" s="648" t="s">
        <v>12772</v>
      </c>
      <c r="C323" s="648">
        <v>82000010</v>
      </c>
      <c r="D323" s="649" t="s">
        <v>12773</v>
      </c>
      <c r="E323" s="650">
        <v>304.25</v>
      </c>
      <c r="F323" s="648" t="s">
        <v>984</v>
      </c>
      <c r="G323" s="648" t="s">
        <v>2281</v>
      </c>
      <c r="H323" s="651" t="s">
        <v>4836</v>
      </c>
      <c r="I323" s="652" t="s">
        <v>12774</v>
      </c>
      <c r="J323" s="653">
        <v>1003</v>
      </c>
      <c r="K323" s="652" t="s">
        <v>12769</v>
      </c>
      <c r="L323" s="654" t="s">
        <v>6813</v>
      </c>
      <c r="M323" s="654">
        <v>43434</v>
      </c>
      <c r="N323" s="1427">
        <v>44530</v>
      </c>
    </row>
    <row r="324" spans="1:14" s="655" customFormat="1" ht="11.4">
      <c r="A324" s="1426">
        <v>321</v>
      </c>
      <c r="B324" s="648" t="s">
        <v>12775</v>
      </c>
      <c r="C324" s="648">
        <v>82000011</v>
      </c>
      <c r="D324" s="649" t="s">
        <v>12776</v>
      </c>
      <c r="E324" s="650">
        <v>213.54</v>
      </c>
      <c r="F324" s="648" t="s">
        <v>984</v>
      </c>
      <c r="G324" s="648" t="s">
        <v>2281</v>
      </c>
      <c r="H324" s="651" t="s">
        <v>2282</v>
      </c>
      <c r="I324" s="652" t="s">
        <v>12774</v>
      </c>
      <c r="J324" s="653">
        <v>1003</v>
      </c>
      <c r="K324" s="652" t="s">
        <v>12769</v>
      </c>
      <c r="L324" s="654" t="s">
        <v>6813</v>
      </c>
      <c r="M324" s="654">
        <v>43444</v>
      </c>
      <c r="N324" s="1427">
        <v>44540</v>
      </c>
    </row>
    <row r="325" spans="1:14" s="655" customFormat="1" ht="11.4">
      <c r="A325" s="1426">
        <v>322</v>
      </c>
      <c r="B325" s="648" t="s">
        <v>12777</v>
      </c>
      <c r="C325" s="648">
        <v>83000002</v>
      </c>
      <c r="D325" s="649" t="s">
        <v>12778</v>
      </c>
      <c r="E325" s="650">
        <v>102.06</v>
      </c>
      <c r="F325" s="648" t="s">
        <v>984</v>
      </c>
      <c r="G325" s="648" t="s">
        <v>2230</v>
      </c>
      <c r="H325" s="651" t="s">
        <v>2314</v>
      </c>
      <c r="I325" s="652" t="s">
        <v>12779</v>
      </c>
      <c r="J325" s="653">
        <v>2660954</v>
      </c>
      <c r="K325" s="652" t="s">
        <v>3117</v>
      </c>
      <c r="L325" s="654" t="s">
        <v>6813</v>
      </c>
      <c r="M325" s="654">
        <v>42107</v>
      </c>
      <c r="N325" s="1427">
        <v>43934</v>
      </c>
    </row>
    <row r="326" spans="1:14" s="655" customFormat="1" ht="11.4">
      <c r="A326" s="1426">
        <v>323</v>
      </c>
      <c r="B326" s="648" t="s">
        <v>12780</v>
      </c>
      <c r="C326" s="648">
        <v>83000003</v>
      </c>
      <c r="D326" s="649" t="s">
        <v>6513</v>
      </c>
      <c r="E326" s="650">
        <v>40.07</v>
      </c>
      <c r="F326" s="648" t="s">
        <v>984</v>
      </c>
      <c r="G326" s="648" t="s">
        <v>2230</v>
      </c>
      <c r="H326" s="651" t="s">
        <v>1159</v>
      </c>
      <c r="I326" s="652" t="s">
        <v>12779</v>
      </c>
      <c r="J326" s="653">
        <v>2660954</v>
      </c>
      <c r="K326" s="652" t="s">
        <v>3117</v>
      </c>
      <c r="L326" s="654" t="s">
        <v>6813</v>
      </c>
      <c r="M326" s="654">
        <v>42107</v>
      </c>
      <c r="N326" s="1427">
        <v>43934</v>
      </c>
    </row>
    <row r="327" spans="1:14" s="655" customFormat="1" ht="11.4">
      <c r="A327" s="1426">
        <v>324</v>
      </c>
      <c r="B327" s="648" t="s">
        <v>12781</v>
      </c>
      <c r="C327" s="648">
        <v>83000004</v>
      </c>
      <c r="D327" s="649" t="s">
        <v>12782</v>
      </c>
      <c r="E327" s="650">
        <v>45.73</v>
      </c>
      <c r="F327" s="648" t="s">
        <v>984</v>
      </c>
      <c r="G327" s="648" t="s">
        <v>2230</v>
      </c>
      <c r="H327" s="651" t="s">
        <v>2314</v>
      </c>
      <c r="I327" s="652" t="s">
        <v>12783</v>
      </c>
      <c r="J327" s="653">
        <v>3069567</v>
      </c>
      <c r="K327" s="652" t="s">
        <v>3117</v>
      </c>
      <c r="L327" s="654" t="s">
        <v>6813</v>
      </c>
      <c r="M327" s="654">
        <v>42107</v>
      </c>
      <c r="N327" s="1427">
        <v>43934</v>
      </c>
    </row>
    <row r="328" spans="1:14" s="655" customFormat="1" ht="11.4">
      <c r="A328" s="1426">
        <v>325</v>
      </c>
      <c r="B328" s="648" t="s">
        <v>12784</v>
      </c>
      <c r="C328" s="648">
        <v>83000005</v>
      </c>
      <c r="D328" s="649" t="s">
        <v>12785</v>
      </c>
      <c r="E328" s="650">
        <v>30.47</v>
      </c>
      <c r="F328" s="648" t="s">
        <v>984</v>
      </c>
      <c r="G328" s="648" t="s">
        <v>2230</v>
      </c>
      <c r="H328" s="651" t="s">
        <v>4616</v>
      </c>
      <c r="I328" s="652" t="s">
        <v>12786</v>
      </c>
      <c r="J328" s="653">
        <v>3061167</v>
      </c>
      <c r="K328" s="652" t="s">
        <v>3117</v>
      </c>
      <c r="L328" s="654" t="s">
        <v>6813</v>
      </c>
      <c r="M328" s="654">
        <v>42107</v>
      </c>
      <c r="N328" s="1427">
        <v>43934</v>
      </c>
    </row>
    <row r="329" spans="1:14" s="655" customFormat="1" ht="11.4">
      <c r="A329" s="1426">
        <v>326</v>
      </c>
      <c r="B329" s="648" t="s">
        <v>12787</v>
      </c>
      <c r="C329" s="648">
        <v>83000007</v>
      </c>
      <c r="D329" s="649" t="s">
        <v>12788</v>
      </c>
      <c r="E329" s="650">
        <v>66.27</v>
      </c>
      <c r="F329" s="648" t="s">
        <v>984</v>
      </c>
      <c r="G329" s="648" t="s">
        <v>2230</v>
      </c>
      <c r="H329" s="651" t="s">
        <v>3671</v>
      </c>
      <c r="I329" s="652" t="s">
        <v>12789</v>
      </c>
      <c r="J329" s="653">
        <v>3069222</v>
      </c>
      <c r="K329" s="652" t="s">
        <v>3117</v>
      </c>
      <c r="L329" s="654" t="s">
        <v>6813</v>
      </c>
      <c r="M329" s="654">
        <v>42128</v>
      </c>
      <c r="N329" s="1427">
        <v>43955</v>
      </c>
    </row>
    <row r="330" spans="1:14" s="655" customFormat="1" ht="11.4">
      <c r="A330" s="1426">
        <v>327</v>
      </c>
      <c r="B330" s="648" t="s">
        <v>12790</v>
      </c>
      <c r="C330" s="648">
        <v>83000009</v>
      </c>
      <c r="D330" s="649" t="s">
        <v>3395</v>
      </c>
      <c r="E330" s="650">
        <v>33.31</v>
      </c>
      <c r="F330" s="648" t="s">
        <v>984</v>
      </c>
      <c r="G330" s="648" t="s">
        <v>2230</v>
      </c>
      <c r="H330" s="651" t="s">
        <v>1159</v>
      </c>
      <c r="I330" s="652" t="s">
        <v>12791</v>
      </c>
      <c r="J330" s="653">
        <v>3067394</v>
      </c>
      <c r="K330" s="652" t="s">
        <v>3117</v>
      </c>
      <c r="L330" s="654" t="s">
        <v>6813</v>
      </c>
      <c r="M330" s="654">
        <v>42365</v>
      </c>
      <c r="N330" s="1427">
        <v>44192</v>
      </c>
    </row>
    <row r="331" spans="1:14" s="655" customFormat="1" ht="11.4">
      <c r="A331" s="1426">
        <v>328</v>
      </c>
      <c r="B331" s="648" t="s">
        <v>12792</v>
      </c>
      <c r="C331" s="648">
        <v>83000010</v>
      </c>
      <c r="D331" s="649" t="s">
        <v>6339</v>
      </c>
      <c r="E331" s="650">
        <v>66.180000000000007</v>
      </c>
      <c r="F331" s="648" t="s">
        <v>984</v>
      </c>
      <c r="G331" s="648" t="s">
        <v>2230</v>
      </c>
      <c r="H331" s="651" t="s">
        <v>3488</v>
      </c>
      <c r="I331" s="652" t="s">
        <v>12793</v>
      </c>
      <c r="J331" s="653">
        <v>3066967</v>
      </c>
      <c r="K331" s="652" t="s">
        <v>3117</v>
      </c>
      <c r="L331" s="654" t="s">
        <v>6813</v>
      </c>
      <c r="M331" s="654">
        <v>42396</v>
      </c>
      <c r="N331" s="1427">
        <v>43491</v>
      </c>
    </row>
    <row r="332" spans="1:14" s="655" customFormat="1" ht="11.4">
      <c r="A332" s="1426">
        <v>329</v>
      </c>
      <c r="B332" s="648" t="s">
        <v>12794</v>
      </c>
      <c r="C332" s="648">
        <v>83000011</v>
      </c>
      <c r="D332" s="649" t="s">
        <v>12120</v>
      </c>
      <c r="E332" s="650">
        <v>98.05</v>
      </c>
      <c r="F332" s="648" t="s">
        <v>984</v>
      </c>
      <c r="G332" s="648" t="s">
        <v>2230</v>
      </c>
      <c r="H332" s="651" t="s">
        <v>3671</v>
      </c>
      <c r="I332" s="652" t="s">
        <v>12795</v>
      </c>
      <c r="J332" s="653">
        <v>15</v>
      </c>
      <c r="K332" s="652" t="s">
        <v>3117</v>
      </c>
      <c r="L332" s="654" t="s">
        <v>6813</v>
      </c>
      <c r="M332" s="654">
        <v>42500</v>
      </c>
      <c r="N332" s="1427">
        <v>43595</v>
      </c>
    </row>
    <row r="333" spans="1:14" s="655" customFormat="1" ht="11.4">
      <c r="A333" s="1426">
        <v>330</v>
      </c>
      <c r="B333" s="648" t="s">
        <v>12796</v>
      </c>
      <c r="C333" s="648">
        <v>83000014</v>
      </c>
      <c r="D333" s="649" t="s">
        <v>12797</v>
      </c>
      <c r="E333" s="650">
        <v>30.67</v>
      </c>
      <c r="F333" s="648" t="s">
        <v>984</v>
      </c>
      <c r="G333" s="648" t="s">
        <v>2230</v>
      </c>
      <c r="H333" s="651" t="s">
        <v>4836</v>
      </c>
      <c r="I333" s="652" t="s">
        <v>12798</v>
      </c>
      <c r="J333" s="653">
        <v>3070891</v>
      </c>
      <c r="K333" s="652" t="s">
        <v>3117</v>
      </c>
      <c r="L333" s="654" t="s">
        <v>6813</v>
      </c>
      <c r="M333" s="654">
        <v>43425</v>
      </c>
      <c r="N333" s="1427">
        <v>44521</v>
      </c>
    </row>
    <row r="334" spans="1:14" s="655" customFormat="1" ht="11.4">
      <c r="A334" s="1426">
        <v>331</v>
      </c>
      <c r="B334" s="648" t="s">
        <v>12799</v>
      </c>
      <c r="C334" s="648">
        <v>84000001</v>
      </c>
      <c r="D334" s="649" t="s">
        <v>12800</v>
      </c>
      <c r="E334" s="650">
        <v>99.57</v>
      </c>
      <c r="F334" s="648" t="s">
        <v>984</v>
      </c>
      <c r="G334" s="648" t="s">
        <v>45</v>
      </c>
      <c r="H334" s="651" t="s">
        <v>3546</v>
      </c>
      <c r="I334" s="652" t="s">
        <v>12801</v>
      </c>
      <c r="J334" s="653">
        <v>5631823</v>
      </c>
      <c r="K334" s="652" t="s">
        <v>3117</v>
      </c>
      <c r="L334" s="654" t="s">
        <v>6813</v>
      </c>
      <c r="M334" s="654">
        <v>42078</v>
      </c>
      <c r="N334" s="1427">
        <v>43175</v>
      </c>
    </row>
    <row r="335" spans="1:14" s="655" customFormat="1" ht="11.4">
      <c r="A335" s="1426">
        <v>332</v>
      </c>
      <c r="B335" s="648" t="s">
        <v>12802</v>
      </c>
      <c r="C335" s="648">
        <v>84000002</v>
      </c>
      <c r="D335" s="649" t="s">
        <v>12803</v>
      </c>
      <c r="E335" s="650">
        <v>43.16</v>
      </c>
      <c r="F335" s="648" t="s">
        <v>984</v>
      </c>
      <c r="G335" s="648" t="s">
        <v>45</v>
      </c>
      <c r="H335" s="651" t="s">
        <v>5180</v>
      </c>
      <c r="I335" s="652" t="s">
        <v>12804</v>
      </c>
      <c r="J335" s="653">
        <v>4068955</v>
      </c>
      <c r="K335" s="652" t="s">
        <v>3117</v>
      </c>
      <c r="L335" s="654" t="s">
        <v>6813</v>
      </c>
      <c r="M335" s="654">
        <v>42115</v>
      </c>
      <c r="N335" s="1427">
        <v>43211</v>
      </c>
    </row>
    <row r="336" spans="1:14" s="655" customFormat="1" ht="11.4">
      <c r="A336" s="1426">
        <v>333</v>
      </c>
      <c r="B336" s="648" t="s">
        <v>12805</v>
      </c>
      <c r="C336" s="648">
        <v>84000003</v>
      </c>
      <c r="D336" s="649" t="s">
        <v>12806</v>
      </c>
      <c r="E336" s="650">
        <v>25.78</v>
      </c>
      <c r="F336" s="648" t="s">
        <v>984</v>
      </c>
      <c r="G336" s="648" t="s">
        <v>45</v>
      </c>
      <c r="H336" s="651" t="s">
        <v>5180</v>
      </c>
      <c r="I336" s="652" t="s">
        <v>12807</v>
      </c>
      <c r="J336" s="653">
        <v>2741865</v>
      </c>
      <c r="K336" s="652" t="s">
        <v>3117</v>
      </c>
      <c r="L336" s="654" t="s">
        <v>6813</v>
      </c>
      <c r="M336" s="654">
        <v>42115</v>
      </c>
      <c r="N336" s="1427">
        <v>43211</v>
      </c>
    </row>
    <row r="337" spans="1:14" s="655" customFormat="1" ht="11.4">
      <c r="A337" s="1426">
        <v>334</v>
      </c>
      <c r="B337" s="648" t="s">
        <v>12808</v>
      </c>
      <c r="C337" s="648">
        <v>84000004</v>
      </c>
      <c r="D337" s="649" t="s">
        <v>7817</v>
      </c>
      <c r="E337" s="650">
        <v>25.39</v>
      </c>
      <c r="F337" s="648" t="s">
        <v>984</v>
      </c>
      <c r="G337" s="648" t="s">
        <v>45</v>
      </c>
      <c r="H337" s="651" t="s">
        <v>3546</v>
      </c>
      <c r="I337" s="652" t="s">
        <v>12809</v>
      </c>
      <c r="J337" s="653">
        <v>4078012</v>
      </c>
      <c r="K337" s="652" t="s">
        <v>3117</v>
      </c>
      <c r="L337" s="654" t="s">
        <v>6813</v>
      </c>
      <c r="M337" s="654">
        <v>42704</v>
      </c>
      <c r="N337" s="1427">
        <v>43799</v>
      </c>
    </row>
    <row r="338" spans="1:14" s="655" customFormat="1" ht="11.4">
      <c r="A338" s="1426">
        <v>335</v>
      </c>
      <c r="B338" s="648" t="s">
        <v>12810</v>
      </c>
      <c r="C338" s="648">
        <v>85000002</v>
      </c>
      <c r="D338" s="649" t="s">
        <v>5790</v>
      </c>
      <c r="E338" s="650">
        <v>387.95</v>
      </c>
      <c r="F338" s="648" t="s">
        <v>984</v>
      </c>
      <c r="G338" s="648" t="s">
        <v>47</v>
      </c>
      <c r="H338" s="651" t="s">
        <v>2278</v>
      </c>
      <c r="I338" s="652" t="s">
        <v>12811</v>
      </c>
      <c r="J338" s="653">
        <v>5890233</v>
      </c>
      <c r="K338" s="652" t="s">
        <v>3117</v>
      </c>
      <c r="L338" s="654" t="s">
        <v>6813</v>
      </c>
      <c r="M338" s="654">
        <v>42458</v>
      </c>
      <c r="N338" s="1427">
        <v>43553</v>
      </c>
    </row>
    <row r="339" spans="1:14" s="655" customFormat="1" ht="11.4">
      <c r="A339" s="1426">
        <v>336</v>
      </c>
      <c r="B339" s="648" t="s">
        <v>12812</v>
      </c>
      <c r="C339" s="648">
        <v>85000003</v>
      </c>
      <c r="D339" s="649" t="s">
        <v>4872</v>
      </c>
      <c r="E339" s="650">
        <v>136.5</v>
      </c>
      <c r="F339" s="648" t="s">
        <v>984</v>
      </c>
      <c r="G339" s="648" t="s">
        <v>47</v>
      </c>
      <c r="H339" s="651" t="s">
        <v>12813</v>
      </c>
      <c r="I339" s="652" t="s">
        <v>12811</v>
      </c>
      <c r="J339" s="653">
        <v>5890233</v>
      </c>
      <c r="K339" s="652" t="s">
        <v>3117</v>
      </c>
      <c r="L339" s="654" t="s">
        <v>6813</v>
      </c>
      <c r="M339" s="654">
        <v>42458</v>
      </c>
      <c r="N339" s="1427">
        <v>43553</v>
      </c>
    </row>
    <row r="340" spans="1:14" s="655" customFormat="1" ht="11.4">
      <c r="A340" s="1428">
        <v>337</v>
      </c>
      <c r="B340" s="1429" t="s">
        <v>12814</v>
      </c>
      <c r="C340" s="1429">
        <v>85000008</v>
      </c>
      <c r="D340" s="1430" t="s">
        <v>4959</v>
      </c>
      <c r="E340" s="1431">
        <v>82.94</v>
      </c>
      <c r="F340" s="1429" t="s">
        <v>984</v>
      </c>
      <c r="G340" s="1429" t="s">
        <v>47</v>
      </c>
      <c r="H340" s="1432" t="s">
        <v>2278</v>
      </c>
      <c r="I340" s="1433" t="s">
        <v>12815</v>
      </c>
      <c r="J340" s="1434">
        <v>3</v>
      </c>
      <c r="K340" s="1433" t="s">
        <v>3117</v>
      </c>
      <c r="L340" s="1435" t="s">
        <v>6813</v>
      </c>
      <c r="M340" s="1435">
        <v>42520</v>
      </c>
      <c r="N340" s="1436">
        <v>43615</v>
      </c>
    </row>
  </sheetData>
  <pageMargins left="0.4" right="0.34" top="0.56999999999999995" bottom="0.32" header="0.3" footer="0.3"/>
  <pageSetup paperSize="9" scale="84" fitToHeight="0"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26"/>
  <sheetViews>
    <sheetView showGridLines="0" view="pageBreakPreview" zoomScaleNormal="100" zoomScaleSheetLayoutView="100" workbookViewId="0">
      <pane xSplit="3" ySplit="3" topLeftCell="D25"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5" customHeight="1"/>
  <cols>
    <col min="1" max="1" width="5" style="97" customWidth="1"/>
    <col min="2" max="2" width="13.33203125" style="95" customWidth="1"/>
    <col min="3" max="3" width="13" style="627" customWidth="1"/>
    <col min="4" max="4" width="9.33203125" style="627" customWidth="1"/>
    <col min="5" max="5" width="13.33203125" style="97" customWidth="1"/>
    <col min="6" max="6" width="11.88671875" style="643" customWidth="1"/>
    <col min="7" max="7" width="11.109375" style="580" bestFit="1" customWidth="1"/>
    <col min="8" max="8" width="11.109375" style="580" customWidth="1"/>
    <col min="9" max="9" width="9" style="644" bestFit="1" customWidth="1"/>
    <col min="10" max="10" width="14.33203125" style="644" customWidth="1"/>
    <col min="11" max="16384" width="9.109375" style="97"/>
  </cols>
  <sheetData>
    <row r="1" spans="1:10" ht="13.8">
      <c r="A1" s="1808" t="s">
        <v>15388</v>
      </c>
      <c r="B1" s="1808"/>
      <c r="C1" s="1808"/>
      <c r="D1" s="1808"/>
      <c r="E1" s="1808"/>
      <c r="F1" s="1808"/>
      <c r="G1" s="1808"/>
      <c r="H1" s="1808"/>
      <c r="I1" s="1808"/>
      <c r="J1" s="1808"/>
    </row>
    <row r="2" spans="1:10" ht="14.4">
      <c r="A2" s="642"/>
      <c r="B2" s="642"/>
      <c r="C2" s="642"/>
      <c r="D2" s="642"/>
      <c r="E2" s="642"/>
      <c r="F2" s="642"/>
      <c r="G2" s="119"/>
      <c r="H2" s="119"/>
      <c r="I2" s="642"/>
      <c r="J2" s="642"/>
    </row>
    <row r="3" spans="1:10" ht="37.5" customHeight="1">
      <c r="A3" s="1662" t="s">
        <v>60</v>
      </c>
      <c r="B3" s="1663" t="s">
        <v>101</v>
      </c>
      <c r="C3" s="1663" t="s">
        <v>32</v>
      </c>
      <c r="D3" s="1663" t="s">
        <v>103</v>
      </c>
      <c r="E3" s="1663" t="s">
        <v>57</v>
      </c>
      <c r="F3" s="1663" t="s">
        <v>102</v>
      </c>
      <c r="G3" s="1663" t="s">
        <v>104</v>
      </c>
      <c r="H3" s="1663" t="s">
        <v>105</v>
      </c>
      <c r="I3" s="1663" t="s">
        <v>56</v>
      </c>
      <c r="J3" s="1664" t="s">
        <v>55</v>
      </c>
    </row>
    <row r="4" spans="1:10" ht="24">
      <c r="A4" s="1413">
        <v>1</v>
      </c>
      <c r="B4" s="1031" t="s">
        <v>6907</v>
      </c>
      <c r="C4" s="1151" t="s">
        <v>4241</v>
      </c>
      <c r="D4" s="1414">
        <v>101.58</v>
      </c>
      <c r="E4" s="1313" t="s">
        <v>864</v>
      </c>
      <c r="F4" s="1031">
        <v>2830213</v>
      </c>
      <c r="G4" s="1415">
        <v>35570</v>
      </c>
      <c r="H4" s="1415">
        <v>46527</v>
      </c>
      <c r="I4" s="1660" t="s">
        <v>2247</v>
      </c>
      <c r="J4" s="1661" t="s">
        <v>13427</v>
      </c>
    </row>
    <row r="5" spans="1:10" ht="12">
      <c r="A5" s="1413">
        <v>2</v>
      </c>
      <c r="B5" s="1031" t="s">
        <v>8633</v>
      </c>
      <c r="C5" s="1151" t="s">
        <v>8634</v>
      </c>
      <c r="D5" s="1414">
        <v>25.09</v>
      </c>
      <c r="E5" s="1313" t="s">
        <v>8635</v>
      </c>
      <c r="F5" s="1031">
        <v>5035902</v>
      </c>
      <c r="G5" s="1415">
        <v>38534</v>
      </c>
      <c r="H5" s="1415">
        <v>49491</v>
      </c>
      <c r="I5" s="1416" t="s">
        <v>2247</v>
      </c>
      <c r="J5" s="1417" t="s">
        <v>3265</v>
      </c>
    </row>
    <row r="6" spans="1:10" ht="12">
      <c r="A6" s="1413">
        <v>3</v>
      </c>
      <c r="B6" s="1031" t="s">
        <v>10471</v>
      </c>
      <c r="C6" s="1151" t="s">
        <v>3525</v>
      </c>
      <c r="D6" s="1414">
        <v>2464.9299999999998</v>
      </c>
      <c r="E6" s="1313" t="s">
        <v>750</v>
      </c>
      <c r="F6" s="1031">
        <v>5502977</v>
      </c>
      <c r="G6" s="1415">
        <v>42167</v>
      </c>
      <c r="H6" s="1415">
        <v>49472</v>
      </c>
      <c r="I6" s="1418" t="s">
        <v>41</v>
      </c>
      <c r="J6" s="1419" t="s">
        <v>3171</v>
      </c>
    </row>
    <row r="7" spans="1:10" ht="12">
      <c r="A7" s="1413">
        <v>4</v>
      </c>
      <c r="B7" s="1031" t="s">
        <v>10474</v>
      </c>
      <c r="C7" s="1151" t="s">
        <v>10475</v>
      </c>
      <c r="D7" s="1414">
        <v>18813.05</v>
      </c>
      <c r="E7" s="1313" t="s">
        <v>750</v>
      </c>
      <c r="F7" s="1031">
        <v>5502977</v>
      </c>
      <c r="G7" s="1415">
        <v>42167</v>
      </c>
      <c r="H7" s="1415">
        <v>49472</v>
      </c>
      <c r="I7" s="1416" t="s">
        <v>41</v>
      </c>
      <c r="J7" s="1417" t="s">
        <v>3171</v>
      </c>
    </row>
    <row r="8" spans="1:10" ht="12">
      <c r="A8" s="1413">
        <v>5</v>
      </c>
      <c r="B8" s="1031" t="s">
        <v>10477</v>
      </c>
      <c r="C8" s="1151" t="s">
        <v>3691</v>
      </c>
      <c r="D8" s="1414">
        <v>32014.45</v>
      </c>
      <c r="E8" s="1313" t="s">
        <v>750</v>
      </c>
      <c r="F8" s="1031">
        <v>5502977</v>
      </c>
      <c r="G8" s="1415">
        <v>42167</v>
      </c>
      <c r="H8" s="1415">
        <v>49472</v>
      </c>
      <c r="I8" s="1418" t="s">
        <v>41</v>
      </c>
      <c r="J8" s="1419" t="s">
        <v>3171</v>
      </c>
    </row>
    <row r="9" spans="1:10" ht="12">
      <c r="A9" s="1413">
        <v>6</v>
      </c>
      <c r="B9" s="1031" t="s">
        <v>10875</v>
      </c>
      <c r="C9" s="1151" t="s">
        <v>3444</v>
      </c>
      <c r="D9" s="1414">
        <v>4628.42</v>
      </c>
      <c r="E9" s="1313" t="s">
        <v>775</v>
      </c>
      <c r="F9" s="1031">
        <v>2074737</v>
      </c>
      <c r="G9" s="1415">
        <v>42633</v>
      </c>
      <c r="H9" s="1415">
        <v>53590</v>
      </c>
      <c r="I9" s="1416" t="s">
        <v>48</v>
      </c>
      <c r="J9" s="1417" t="s">
        <v>2261</v>
      </c>
    </row>
    <row r="10" spans="1:10" ht="12">
      <c r="A10" s="1413">
        <v>7</v>
      </c>
      <c r="B10" s="1031" t="s">
        <v>10877</v>
      </c>
      <c r="C10" s="1151" t="s">
        <v>775</v>
      </c>
      <c r="D10" s="1414">
        <v>2810.44</v>
      </c>
      <c r="E10" s="1313" t="s">
        <v>775</v>
      </c>
      <c r="F10" s="1031">
        <v>2074737</v>
      </c>
      <c r="G10" s="1415">
        <v>42633</v>
      </c>
      <c r="H10" s="1415">
        <v>53590</v>
      </c>
      <c r="I10" s="1418" t="s">
        <v>48</v>
      </c>
      <c r="J10" s="1419" t="s">
        <v>775</v>
      </c>
    </row>
    <row r="11" spans="1:10" ht="24">
      <c r="A11" s="1413">
        <v>8</v>
      </c>
      <c r="B11" s="1031" t="s">
        <v>10879</v>
      </c>
      <c r="C11" s="1151" t="s">
        <v>9578</v>
      </c>
      <c r="D11" s="1414">
        <v>10386.24</v>
      </c>
      <c r="E11" s="1313" t="s">
        <v>775</v>
      </c>
      <c r="F11" s="1031">
        <v>2074737</v>
      </c>
      <c r="G11" s="1415">
        <v>42633</v>
      </c>
      <c r="H11" s="1415">
        <v>53590</v>
      </c>
      <c r="I11" s="1416" t="s">
        <v>48</v>
      </c>
      <c r="J11" s="1417" t="s">
        <v>13428</v>
      </c>
    </row>
    <row r="12" spans="1:10" ht="24">
      <c r="A12" s="1413">
        <v>9</v>
      </c>
      <c r="B12" s="1031" t="s">
        <v>10881</v>
      </c>
      <c r="C12" s="1151" t="s">
        <v>2261</v>
      </c>
      <c r="D12" s="1414">
        <v>10665.22</v>
      </c>
      <c r="E12" s="1313" t="s">
        <v>775</v>
      </c>
      <c r="F12" s="1031">
        <v>2074737</v>
      </c>
      <c r="G12" s="1415">
        <v>42633</v>
      </c>
      <c r="H12" s="1415">
        <v>53590</v>
      </c>
      <c r="I12" s="1418" t="s">
        <v>43</v>
      </c>
      <c r="J12" s="1419" t="s">
        <v>13429</v>
      </c>
    </row>
    <row r="13" spans="1:10" ht="36">
      <c r="A13" s="1413">
        <v>10</v>
      </c>
      <c r="B13" s="1031" t="s">
        <v>3118</v>
      </c>
      <c r="C13" s="1151" t="s">
        <v>13430</v>
      </c>
      <c r="D13" s="1414">
        <v>39694.339999999997</v>
      </c>
      <c r="E13" s="1313" t="s">
        <v>3121</v>
      </c>
      <c r="F13" s="1031">
        <v>2672146</v>
      </c>
      <c r="G13" s="1415">
        <v>37049</v>
      </c>
      <c r="H13" s="1415">
        <v>41700</v>
      </c>
      <c r="I13" s="1416" t="s">
        <v>2247</v>
      </c>
      <c r="J13" s="1417" t="s">
        <v>13431</v>
      </c>
    </row>
    <row r="14" spans="1:10" ht="12">
      <c r="A14" s="1413">
        <v>11</v>
      </c>
      <c r="B14" s="1031" t="s">
        <v>3169</v>
      </c>
      <c r="C14" s="1151" t="s">
        <v>3170</v>
      </c>
      <c r="D14" s="1414">
        <v>11692.43</v>
      </c>
      <c r="E14" s="1313" t="s">
        <v>3172</v>
      </c>
      <c r="F14" s="1031">
        <v>5077834</v>
      </c>
      <c r="G14" s="1415">
        <v>38170</v>
      </c>
      <c r="H14" s="1415">
        <v>43283</v>
      </c>
      <c r="I14" s="1418" t="s">
        <v>41</v>
      </c>
      <c r="J14" s="1419" t="s">
        <v>3171</v>
      </c>
    </row>
    <row r="15" spans="1:10" ht="12">
      <c r="A15" s="1413">
        <v>12</v>
      </c>
      <c r="B15" s="1031" t="s">
        <v>3198</v>
      </c>
      <c r="C15" s="1151" t="s">
        <v>3199</v>
      </c>
      <c r="D15" s="1414">
        <v>1647.48</v>
      </c>
      <c r="E15" s="1313" t="s">
        <v>3200</v>
      </c>
      <c r="F15" s="1031">
        <v>5633028</v>
      </c>
      <c r="G15" s="1415">
        <v>38474</v>
      </c>
      <c r="H15" s="1415">
        <v>42857</v>
      </c>
      <c r="I15" s="1416" t="s">
        <v>2509</v>
      </c>
      <c r="J15" s="1417" t="s">
        <v>3179</v>
      </c>
    </row>
    <row r="16" spans="1:10" ht="12">
      <c r="A16" s="1413">
        <v>13</v>
      </c>
      <c r="B16" s="1031" t="s">
        <v>3280</v>
      </c>
      <c r="C16" s="1151" t="s">
        <v>3281</v>
      </c>
      <c r="D16" s="1414">
        <v>8049.71</v>
      </c>
      <c r="E16" s="1313" t="s">
        <v>592</v>
      </c>
      <c r="F16" s="1031">
        <v>2078449</v>
      </c>
      <c r="G16" s="1415">
        <v>38947</v>
      </c>
      <c r="H16" s="1415">
        <v>43330</v>
      </c>
      <c r="I16" s="1418" t="s">
        <v>41</v>
      </c>
      <c r="J16" s="1419" t="s">
        <v>3171</v>
      </c>
    </row>
    <row r="17" spans="1:10" ht="12">
      <c r="A17" s="1413">
        <v>14</v>
      </c>
      <c r="B17" s="1031" t="s">
        <v>3318</v>
      </c>
      <c r="C17" s="1151" t="s">
        <v>3319</v>
      </c>
      <c r="D17" s="1414">
        <v>12153.19</v>
      </c>
      <c r="E17" s="1313" t="s">
        <v>592</v>
      </c>
      <c r="F17" s="1031">
        <v>2078449</v>
      </c>
      <c r="G17" s="1415">
        <v>39048</v>
      </c>
      <c r="H17" s="1415">
        <v>43431</v>
      </c>
      <c r="I17" s="1416" t="s">
        <v>41</v>
      </c>
      <c r="J17" s="1417" t="s">
        <v>3171</v>
      </c>
    </row>
    <row r="18" spans="1:10" ht="24">
      <c r="A18" s="1413">
        <v>15</v>
      </c>
      <c r="B18" s="1031" t="s">
        <v>3398</v>
      </c>
      <c r="C18" s="1151" t="s">
        <v>3399</v>
      </c>
      <c r="D18" s="1414">
        <v>12410.94</v>
      </c>
      <c r="E18" s="1313" t="s">
        <v>13432</v>
      </c>
      <c r="F18" s="1031">
        <v>5530725</v>
      </c>
      <c r="G18" s="1415">
        <v>39331</v>
      </c>
      <c r="H18" s="1415">
        <v>43349</v>
      </c>
      <c r="I18" s="1418" t="s">
        <v>48</v>
      </c>
      <c r="J18" s="1419" t="s">
        <v>2261</v>
      </c>
    </row>
    <row r="19" spans="1:10" ht="24">
      <c r="A19" s="1413">
        <v>16</v>
      </c>
      <c r="B19" s="1031" t="s">
        <v>3503</v>
      </c>
      <c r="C19" s="1151" t="s">
        <v>13433</v>
      </c>
      <c r="D19" s="1414">
        <v>1538.44</v>
      </c>
      <c r="E19" s="1313" t="s">
        <v>3200</v>
      </c>
      <c r="F19" s="1031">
        <v>5633028</v>
      </c>
      <c r="G19" s="1415">
        <v>39437</v>
      </c>
      <c r="H19" s="1415">
        <v>43820</v>
      </c>
      <c r="I19" s="1416" t="s">
        <v>46</v>
      </c>
      <c r="J19" s="1417" t="s">
        <v>3464</v>
      </c>
    </row>
    <row r="20" spans="1:10" ht="12">
      <c r="A20" s="1413">
        <v>17</v>
      </c>
      <c r="B20" s="1031" t="s">
        <v>3747</v>
      </c>
      <c r="C20" s="1151" t="s">
        <v>3748</v>
      </c>
      <c r="D20" s="1414">
        <v>52677.4</v>
      </c>
      <c r="E20" s="1313" t="s">
        <v>592</v>
      </c>
      <c r="F20" s="1031">
        <v>2078449</v>
      </c>
      <c r="G20" s="1415">
        <v>39678</v>
      </c>
      <c r="H20" s="1415">
        <v>44061</v>
      </c>
      <c r="I20" s="1418" t="s">
        <v>43</v>
      </c>
      <c r="J20" s="1419" t="s">
        <v>3749</v>
      </c>
    </row>
    <row r="21" spans="1:10" ht="12">
      <c r="A21" s="1413">
        <v>18</v>
      </c>
      <c r="B21" s="1031" t="s">
        <v>3893</v>
      </c>
      <c r="C21" s="1151" t="s">
        <v>3894</v>
      </c>
      <c r="D21" s="1414">
        <v>48915.7</v>
      </c>
      <c r="E21" s="1313" t="s">
        <v>592</v>
      </c>
      <c r="F21" s="1031">
        <v>2078449</v>
      </c>
      <c r="G21" s="1415">
        <v>39771</v>
      </c>
      <c r="H21" s="1415">
        <v>44154</v>
      </c>
      <c r="I21" s="1416" t="s">
        <v>43</v>
      </c>
      <c r="J21" s="1417" t="s">
        <v>3895</v>
      </c>
    </row>
    <row r="22" spans="1:10" ht="36">
      <c r="A22" s="1413">
        <v>19</v>
      </c>
      <c r="B22" s="1031" t="s">
        <v>4914</v>
      </c>
      <c r="C22" s="1151" t="s">
        <v>4915</v>
      </c>
      <c r="D22" s="1414">
        <v>117300.65</v>
      </c>
      <c r="E22" s="1313" t="s">
        <v>13434</v>
      </c>
      <c r="F22" s="1031">
        <v>5150884</v>
      </c>
      <c r="G22" s="1415">
        <v>40542</v>
      </c>
      <c r="H22" s="1415">
        <v>43829</v>
      </c>
      <c r="I22" s="1418" t="s">
        <v>41</v>
      </c>
      <c r="J22" s="1419" t="s">
        <v>13435</v>
      </c>
    </row>
    <row r="23" spans="1:10" ht="24">
      <c r="A23" s="1413">
        <v>20</v>
      </c>
      <c r="B23" s="1031" t="s">
        <v>4920</v>
      </c>
      <c r="C23" s="1151" t="s">
        <v>13436</v>
      </c>
      <c r="D23" s="1414">
        <v>208135.06</v>
      </c>
      <c r="E23" s="1313" t="s">
        <v>13437</v>
      </c>
      <c r="F23" s="1031">
        <v>5150884</v>
      </c>
      <c r="G23" s="1415">
        <v>40542</v>
      </c>
      <c r="H23" s="1415">
        <v>43829</v>
      </c>
      <c r="I23" s="1416" t="s">
        <v>43</v>
      </c>
      <c r="J23" s="1417" t="s">
        <v>3228</v>
      </c>
    </row>
    <row r="24" spans="1:10" ht="24">
      <c r="A24" s="1413">
        <v>21</v>
      </c>
      <c r="B24" s="1031" t="s">
        <v>5151</v>
      </c>
      <c r="C24" s="1151" t="s">
        <v>3647</v>
      </c>
      <c r="D24" s="1414">
        <v>23801.22</v>
      </c>
      <c r="E24" s="1313" t="s">
        <v>13438</v>
      </c>
      <c r="F24" s="1031">
        <v>5976723</v>
      </c>
      <c r="G24" s="1415">
        <v>41936</v>
      </c>
      <c r="H24" s="1415">
        <v>44128</v>
      </c>
      <c r="I24" s="1418" t="s">
        <v>2364</v>
      </c>
      <c r="J24" s="1419" t="s">
        <v>2391</v>
      </c>
    </row>
    <row r="25" spans="1:10" ht="24">
      <c r="A25" s="1413">
        <v>22</v>
      </c>
      <c r="B25" s="1031" t="s">
        <v>3143</v>
      </c>
      <c r="C25" s="1151" t="s">
        <v>3144</v>
      </c>
      <c r="D25" s="1414">
        <v>27685.3</v>
      </c>
      <c r="E25" s="1313" t="s">
        <v>810</v>
      </c>
      <c r="F25" s="1031">
        <v>5333814</v>
      </c>
      <c r="G25" s="1415" t="s">
        <v>13439</v>
      </c>
      <c r="H25" s="1415" t="s">
        <v>13440</v>
      </c>
      <c r="I25" s="1416" t="s">
        <v>49</v>
      </c>
      <c r="J25" s="1417" t="s">
        <v>13441</v>
      </c>
    </row>
    <row r="26" spans="1:10" ht="24">
      <c r="A26" s="1420">
        <v>23</v>
      </c>
      <c r="B26" s="754" t="s">
        <v>3139</v>
      </c>
      <c r="C26" s="756" t="s">
        <v>3140</v>
      </c>
      <c r="D26" s="1421">
        <v>15653.02</v>
      </c>
      <c r="E26" s="1422" t="s">
        <v>810</v>
      </c>
      <c r="F26" s="754">
        <v>5333814</v>
      </c>
      <c r="G26" s="1423" t="s">
        <v>13439</v>
      </c>
      <c r="H26" s="1423" t="s">
        <v>13440</v>
      </c>
      <c r="I26" s="1424" t="s">
        <v>49</v>
      </c>
      <c r="J26" s="1425" t="s">
        <v>3238</v>
      </c>
    </row>
  </sheetData>
  <mergeCells count="1">
    <mergeCell ref="A1:J1"/>
  </mergeCells>
  <pageMargins left="0.64" right="0.38" top="0.6" bottom="0.75" header="0.3" footer="0.3"/>
  <pageSetup paperSize="9" scale="82" fitToHeight="0"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31"/>
  <sheetViews>
    <sheetView showGridLines="0" view="pageBreakPreview" zoomScale="85" zoomScaleNormal="100" zoomScaleSheetLayoutView="85" workbookViewId="0">
      <pane xSplit="3" ySplit="4" topLeftCell="D18"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3.6640625" style="118" customWidth="1"/>
    <col min="2" max="2" width="13.109375" style="118" customWidth="1"/>
    <col min="3" max="3" width="16.44140625" style="118" bestFit="1" customWidth="1"/>
    <col min="4" max="4" width="14.88671875" style="118" bestFit="1" customWidth="1"/>
    <col min="5" max="5" width="11" style="118" customWidth="1"/>
    <col min="6" max="6" width="11.109375" style="118" customWidth="1"/>
    <col min="7" max="7" width="20" style="129" customWidth="1"/>
    <col min="8" max="9" width="11.109375" style="156" customWidth="1"/>
    <col min="10" max="10" width="16.33203125" style="157" customWidth="1"/>
    <col min="11" max="11" width="46.44140625" style="157" customWidth="1"/>
    <col min="12" max="12" width="11.33203125" style="157" customWidth="1"/>
    <col min="13" max="16384" width="9.109375" style="118"/>
  </cols>
  <sheetData>
    <row r="1" spans="1:12" ht="14.4">
      <c r="A1" s="14" t="s">
        <v>15753</v>
      </c>
      <c r="B1" s="116"/>
      <c r="C1" s="116"/>
      <c r="D1" s="116"/>
      <c r="E1" s="116"/>
      <c r="F1" s="116"/>
      <c r="G1" s="117"/>
      <c r="H1" s="116"/>
      <c r="I1" s="116"/>
      <c r="J1" s="117"/>
      <c r="K1" s="116"/>
      <c r="L1" s="116"/>
    </row>
    <row r="3" spans="1:12" s="639" customFormat="1" ht="36">
      <c r="A3" s="1665" t="s">
        <v>60</v>
      </c>
      <c r="B3" s="1666" t="s">
        <v>59</v>
      </c>
      <c r="C3" s="1666" t="s">
        <v>32</v>
      </c>
      <c r="D3" s="1667" t="s">
        <v>33</v>
      </c>
      <c r="E3" s="1666" t="s">
        <v>58</v>
      </c>
      <c r="F3" s="1666" t="s">
        <v>360</v>
      </c>
      <c r="G3" s="1666" t="s">
        <v>57</v>
      </c>
      <c r="H3" s="1666" t="s">
        <v>36</v>
      </c>
      <c r="I3" s="1666" t="s">
        <v>37</v>
      </c>
      <c r="J3" s="1666" t="s">
        <v>56</v>
      </c>
      <c r="K3" s="1668" t="s">
        <v>55</v>
      </c>
      <c r="L3" s="638"/>
    </row>
    <row r="4" spans="1:12" s="639" customFormat="1">
      <c r="A4" s="1404">
        <v>1</v>
      </c>
      <c r="B4" s="1007" t="s">
        <v>13503</v>
      </c>
      <c r="C4" s="1007" t="s">
        <v>13504</v>
      </c>
      <c r="D4" s="1008">
        <v>1550286.15249</v>
      </c>
      <c r="E4" s="1007" t="s">
        <v>13444</v>
      </c>
      <c r="F4" s="1009">
        <v>2075385</v>
      </c>
      <c r="G4" s="1007" t="s">
        <v>822</v>
      </c>
      <c r="H4" s="1009" t="s">
        <v>13505</v>
      </c>
      <c r="I4" s="1009" t="s">
        <v>13506</v>
      </c>
      <c r="J4" s="1007" t="s">
        <v>2247</v>
      </c>
      <c r="K4" s="1405" t="s">
        <v>13507</v>
      </c>
      <c r="L4" s="640"/>
    </row>
    <row r="5" spans="1:12" s="639" customFormat="1">
      <c r="A5" s="1404"/>
      <c r="B5" s="1007" t="s">
        <v>13503</v>
      </c>
      <c r="C5" s="1007" t="s">
        <v>15751</v>
      </c>
      <c r="D5" s="1008"/>
      <c r="E5" s="1007" t="s">
        <v>13444</v>
      </c>
      <c r="F5" s="1009">
        <v>2075385</v>
      </c>
      <c r="G5" s="1007" t="s">
        <v>822</v>
      </c>
      <c r="H5" s="1009"/>
      <c r="I5" s="1009"/>
      <c r="J5" s="1007" t="s">
        <v>2247</v>
      </c>
      <c r="K5" s="1405"/>
      <c r="L5" s="640"/>
    </row>
    <row r="6" spans="1:12" s="639" customFormat="1" ht="24">
      <c r="A6" s="1406">
        <v>2</v>
      </c>
      <c r="B6" s="1010" t="s">
        <v>13508</v>
      </c>
      <c r="C6" s="1010" t="s">
        <v>13509</v>
      </c>
      <c r="D6" s="1011">
        <v>24000</v>
      </c>
      <c r="E6" s="1010" t="s">
        <v>13444</v>
      </c>
      <c r="F6" s="1012">
        <v>2766337</v>
      </c>
      <c r="G6" s="1010" t="s">
        <v>779</v>
      </c>
      <c r="H6" s="1012" t="s">
        <v>13510</v>
      </c>
      <c r="I6" s="1012" t="s">
        <v>13511</v>
      </c>
      <c r="J6" s="1010" t="s">
        <v>41</v>
      </c>
      <c r="K6" s="1407" t="s">
        <v>13512</v>
      </c>
      <c r="L6" s="641"/>
    </row>
    <row r="7" spans="1:12" s="639" customFormat="1">
      <c r="A7" s="1404">
        <v>3</v>
      </c>
      <c r="B7" s="1007" t="s">
        <v>13520</v>
      </c>
      <c r="C7" s="1007" t="s">
        <v>13521</v>
      </c>
      <c r="D7" s="1008">
        <v>1052313.2725899999</v>
      </c>
      <c r="E7" s="1007" t="s">
        <v>13444</v>
      </c>
      <c r="F7" s="1009">
        <v>2867095</v>
      </c>
      <c r="G7" s="1007" t="s">
        <v>821</v>
      </c>
      <c r="H7" s="1009" t="s">
        <v>13522</v>
      </c>
      <c r="I7" s="1009" t="s">
        <v>13523</v>
      </c>
      <c r="J7" s="1007" t="s">
        <v>13524</v>
      </c>
      <c r="K7" s="1405" t="s">
        <v>13525</v>
      </c>
      <c r="L7" s="641"/>
    </row>
    <row r="8" spans="1:12" s="639" customFormat="1" ht="36">
      <c r="A8" s="1406">
        <v>4</v>
      </c>
      <c r="B8" s="1010" t="s">
        <v>13483</v>
      </c>
      <c r="C8" s="1010" t="s">
        <v>13484</v>
      </c>
      <c r="D8" s="1011">
        <v>927524.96741000004</v>
      </c>
      <c r="E8" s="1010" t="s">
        <v>13444</v>
      </c>
      <c r="F8" s="1012">
        <v>5155436</v>
      </c>
      <c r="G8" s="1010" t="s">
        <v>13485</v>
      </c>
      <c r="H8" s="1012" t="s">
        <v>13486</v>
      </c>
      <c r="I8" s="1012" t="s">
        <v>13487</v>
      </c>
      <c r="J8" s="1010" t="s">
        <v>13488</v>
      </c>
      <c r="K8" s="1407" t="s">
        <v>13489</v>
      </c>
      <c r="L8" s="641"/>
    </row>
    <row r="9" spans="1:12" s="639" customFormat="1">
      <c r="A9" s="1404">
        <v>5</v>
      </c>
      <c r="B9" s="1007" t="s">
        <v>13474</v>
      </c>
      <c r="C9" s="1007" t="s">
        <v>13475</v>
      </c>
      <c r="D9" s="1008">
        <v>515283.94080600003</v>
      </c>
      <c r="E9" s="1007" t="s">
        <v>13444</v>
      </c>
      <c r="F9" s="1009">
        <v>5301467</v>
      </c>
      <c r="G9" s="1007" t="s">
        <v>13476</v>
      </c>
      <c r="H9" s="1009" t="s">
        <v>13477</v>
      </c>
      <c r="I9" s="1009" t="s">
        <v>13478</v>
      </c>
      <c r="J9" s="1007" t="s">
        <v>41</v>
      </c>
      <c r="K9" s="1405" t="s">
        <v>13479</v>
      </c>
      <c r="L9" s="641"/>
    </row>
    <row r="10" spans="1:12" s="639" customFormat="1">
      <c r="A10" s="1404"/>
      <c r="B10" s="1007" t="s">
        <v>13480</v>
      </c>
      <c r="C10" s="1007" t="s">
        <v>13481</v>
      </c>
      <c r="D10" s="1008">
        <v>333642.27932899998</v>
      </c>
      <c r="E10" s="1007" t="s">
        <v>13444</v>
      </c>
      <c r="F10" s="1009">
        <v>5301467</v>
      </c>
      <c r="G10" s="1007" t="s">
        <v>13476</v>
      </c>
      <c r="H10" s="1009" t="s">
        <v>13477</v>
      </c>
      <c r="I10" s="1009" t="s">
        <v>13478</v>
      </c>
      <c r="J10" s="1007" t="s">
        <v>41</v>
      </c>
      <c r="K10" s="1405" t="s">
        <v>13482</v>
      </c>
      <c r="L10" s="640"/>
    </row>
    <row r="11" spans="1:12" s="639" customFormat="1">
      <c r="A11" s="1406">
        <v>6</v>
      </c>
      <c r="B11" s="1010" t="s">
        <v>13462</v>
      </c>
      <c r="C11" s="1010" t="s">
        <v>13463</v>
      </c>
      <c r="D11" s="1011">
        <v>978880.991041</v>
      </c>
      <c r="E11" s="1010" t="s">
        <v>13444</v>
      </c>
      <c r="F11" s="1012">
        <v>5098297</v>
      </c>
      <c r="G11" s="1010" t="s">
        <v>13464</v>
      </c>
      <c r="H11" s="1012" t="s">
        <v>13465</v>
      </c>
      <c r="I11" s="1012" t="s">
        <v>13466</v>
      </c>
      <c r="J11" s="1010" t="s">
        <v>13467</v>
      </c>
      <c r="K11" s="1407" t="s">
        <v>13468</v>
      </c>
      <c r="L11" s="641"/>
    </row>
    <row r="12" spans="1:12" s="639" customFormat="1">
      <c r="A12" s="1404">
        <v>7</v>
      </c>
      <c r="B12" s="1007" t="s">
        <v>13526</v>
      </c>
      <c r="C12" s="1007" t="s">
        <v>13527</v>
      </c>
      <c r="D12" s="1008">
        <v>1365524.8394200001</v>
      </c>
      <c r="E12" s="1007" t="s">
        <v>13444</v>
      </c>
      <c r="F12" s="1009">
        <v>5102685</v>
      </c>
      <c r="G12" s="1007" t="s">
        <v>13528</v>
      </c>
      <c r="H12" s="1009" t="s">
        <v>13529</v>
      </c>
      <c r="I12" s="1009" t="s">
        <v>13530</v>
      </c>
      <c r="J12" s="1007" t="s">
        <v>41</v>
      </c>
      <c r="K12" s="1405" t="s">
        <v>13531</v>
      </c>
      <c r="L12" s="641"/>
    </row>
    <row r="13" spans="1:12" s="639" customFormat="1" ht="24">
      <c r="A13" s="1406">
        <v>8</v>
      </c>
      <c r="B13" s="1010" t="s">
        <v>13568</v>
      </c>
      <c r="C13" s="1010" t="s">
        <v>13569</v>
      </c>
      <c r="D13" s="1011">
        <v>3149368.1207599998</v>
      </c>
      <c r="E13" s="1010" t="s">
        <v>13444</v>
      </c>
      <c r="F13" s="1012">
        <v>5861462</v>
      </c>
      <c r="G13" s="1010" t="s">
        <v>13570</v>
      </c>
      <c r="H13" s="1012" t="s">
        <v>13571</v>
      </c>
      <c r="I13" s="1012" t="s">
        <v>13572</v>
      </c>
      <c r="J13" s="1010" t="s">
        <v>44</v>
      </c>
      <c r="K13" s="1407" t="s">
        <v>13573</v>
      </c>
      <c r="L13" s="641"/>
    </row>
    <row r="14" spans="1:12" s="639" customFormat="1">
      <c r="A14" s="1404">
        <v>9</v>
      </c>
      <c r="B14" s="1007" t="s">
        <v>13495</v>
      </c>
      <c r="C14" s="1007" t="s">
        <v>13496</v>
      </c>
      <c r="D14" s="1008">
        <v>506361.88416700001</v>
      </c>
      <c r="E14" s="1007" t="s">
        <v>13444</v>
      </c>
      <c r="F14" s="1009">
        <v>5066417</v>
      </c>
      <c r="G14" s="1007" t="s">
        <v>871</v>
      </c>
      <c r="H14" s="1009" t="s">
        <v>13497</v>
      </c>
      <c r="I14" s="1009" t="s">
        <v>13498</v>
      </c>
      <c r="J14" s="1007" t="s">
        <v>2247</v>
      </c>
      <c r="K14" s="1405" t="s">
        <v>13499</v>
      </c>
      <c r="L14" s="641"/>
    </row>
    <row r="15" spans="1:12" s="639" customFormat="1">
      <c r="A15" s="1404"/>
      <c r="B15" s="1007" t="s">
        <v>13500</v>
      </c>
      <c r="C15" s="1007" t="s">
        <v>13496</v>
      </c>
      <c r="D15" s="1008">
        <v>9897.7414863600006</v>
      </c>
      <c r="E15" s="1007" t="s">
        <v>13444</v>
      </c>
      <c r="F15" s="1009">
        <v>5066417</v>
      </c>
      <c r="G15" s="1007" t="s">
        <v>871</v>
      </c>
      <c r="H15" s="1009" t="s">
        <v>13497</v>
      </c>
      <c r="I15" s="1009" t="s">
        <v>13498</v>
      </c>
      <c r="J15" s="1007" t="s">
        <v>2247</v>
      </c>
      <c r="K15" s="1405" t="s">
        <v>13501</v>
      </c>
      <c r="L15" s="641"/>
    </row>
    <row r="16" spans="1:12" s="639" customFormat="1">
      <c r="A16" s="1404"/>
      <c r="B16" s="1007" t="s">
        <v>13502</v>
      </c>
      <c r="C16" s="1007" t="s">
        <v>13496</v>
      </c>
      <c r="D16" s="1008">
        <v>19902.5654698</v>
      </c>
      <c r="E16" s="1007" t="s">
        <v>13444</v>
      </c>
      <c r="F16" s="1009">
        <v>5066417</v>
      </c>
      <c r="G16" s="1007" t="s">
        <v>871</v>
      </c>
      <c r="H16" s="1009" t="s">
        <v>13497</v>
      </c>
      <c r="I16" s="1009" t="s">
        <v>13498</v>
      </c>
      <c r="J16" s="1007" t="s">
        <v>2247</v>
      </c>
      <c r="K16" s="1405" t="s">
        <v>3410</v>
      </c>
      <c r="L16" s="641"/>
    </row>
    <row r="17" spans="1:12" s="639" customFormat="1" ht="24">
      <c r="A17" s="1406">
        <v>10</v>
      </c>
      <c r="B17" s="1010" t="s">
        <v>13449</v>
      </c>
      <c r="C17" s="1010" t="s">
        <v>13450</v>
      </c>
      <c r="D17" s="1011">
        <v>2191448.0736099998</v>
      </c>
      <c r="E17" s="1010" t="s">
        <v>13444</v>
      </c>
      <c r="F17" s="1012">
        <v>5036933</v>
      </c>
      <c r="G17" s="1010" t="s">
        <v>13451</v>
      </c>
      <c r="H17" s="1012" t="s">
        <v>13452</v>
      </c>
      <c r="I17" s="1012" t="s">
        <v>13453</v>
      </c>
      <c r="J17" s="1010" t="s">
        <v>13454</v>
      </c>
      <c r="K17" s="1407" t="s">
        <v>13455</v>
      </c>
      <c r="L17" s="641"/>
    </row>
    <row r="18" spans="1:12" s="639" customFormat="1" ht="36">
      <c r="A18" s="1406"/>
      <c r="B18" s="1010" t="s">
        <v>13538</v>
      </c>
      <c r="C18" s="1010" t="s">
        <v>13539</v>
      </c>
      <c r="D18" s="1011">
        <v>1120866.4610900001</v>
      </c>
      <c r="E18" s="1010" t="s">
        <v>13444</v>
      </c>
      <c r="F18" s="1012">
        <v>5036933</v>
      </c>
      <c r="G18" s="1010" t="s">
        <v>13451</v>
      </c>
      <c r="H18" s="1012" t="s">
        <v>13452</v>
      </c>
      <c r="I18" s="1012" t="s">
        <v>13453</v>
      </c>
      <c r="J18" s="1010" t="s">
        <v>13540</v>
      </c>
      <c r="K18" s="1407" t="s">
        <v>13541</v>
      </c>
      <c r="L18" s="641"/>
    </row>
    <row r="19" spans="1:12" s="639" customFormat="1" ht="36">
      <c r="A19" s="1404">
        <v>11</v>
      </c>
      <c r="B19" s="1007" t="s">
        <v>13560</v>
      </c>
      <c r="C19" s="1007" t="s">
        <v>13561</v>
      </c>
      <c r="D19" s="1008">
        <v>2920618.7951400001</v>
      </c>
      <c r="E19" s="1007" t="s">
        <v>13444</v>
      </c>
      <c r="F19" s="1009">
        <v>5077982</v>
      </c>
      <c r="G19" s="1007" t="s">
        <v>787</v>
      </c>
      <c r="H19" s="1009" t="s">
        <v>13497</v>
      </c>
      <c r="I19" s="1009" t="s">
        <v>13498</v>
      </c>
      <c r="J19" s="1007" t="s">
        <v>13562</v>
      </c>
      <c r="K19" s="1405" t="s">
        <v>13563</v>
      </c>
      <c r="L19" s="641"/>
    </row>
    <row r="20" spans="1:12" s="639" customFormat="1" ht="36">
      <c r="A20" s="1404"/>
      <c r="B20" s="1007" t="s">
        <v>13564</v>
      </c>
      <c r="C20" s="1007" t="s">
        <v>13565</v>
      </c>
      <c r="D20" s="1008">
        <v>2120137.8802700001</v>
      </c>
      <c r="E20" s="1007" t="s">
        <v>13444</v>
      </c>
      <c r="F20" s="1009">
        <v>5077982</v>
      </c>
      <c r="G20" s="1007" t="s">
        <v>787</v>
      </c>
      <c r="H20" s="1009" t="s">
        <v>13497</v>
      </c>
      <c r="I20" s="1009" t="s">
        <v>13498</v>
      </c>
      <c r="J20" s="1007" t="s">
        <v>13566</v>
      </c>
      <c r="K20" s="1405" t="s">
        <v>13567</v>
      </c>
      <c r="L20" s="641"/>
    </row>
    <row r="21" spans="1:12" s="639" customFormat="1" ht="24">
      <c r="A21" s="1406">
        <v>12</v>
      </c>
      <c r="B21" s="1010" t="s">
        <v>13490</v>
      </c>
      <c r="C21" s="1010" t="s">
        <v>13491</v>
      </c>
      <c r="D21" s="1011">
        <v>793534.71792900003</v>
      </c>
      <c r="E21" s="1010" t="s">
        <v>13444</v>
      </c>
      <c r="F21" s="1012">
        <v>2082489</v>
      </c>
      <c r="G21" s="1010" t="s">
        <v>790</v>
      </c>
      <c r="H21" s="1012" t="s">
        <v>13492</v>
      </c>
      <c r="I21" s="1012" t="s">
        <v>13493</v>
      </c>
      <c r="J21" s="1010" t="s">
        <v>2247</v>
      </c>
      <c r="K21" s="1407" t="s">
        <v>13494</v>
      </c>
      <c r="L21" s="641"/>
    </row>
    <row r="22" spans="1:12" s="639" customFormat="1" ht="24">
      <c r="A22" s="1404">
        <v>13</v>
      </c>
      <c r="B22" s="1007" t="s">
        <v>13532</v>
      </c>
      <c r="C22" s="1007" t="s">
        <v>13533</v>
      </c>
      <c r="D22" s="1008">
        <v>1737447.0244799999</v>
      </c>
      <c r="E22" s="1007" t="s">
        <v>13444</v>
      </c>
      <c r="F22" s="1009">
        <v>5987679</v>
      </c>
      <c r="G22" s="1007" t="s">
        <v>13534</v>
      </c>
      <c r="H22" s="1009" t="s">
        <v>13535</v>
      </c>
      <c r="I22" s="1009" t="s">
        <v>13536</v>
      </c>
      <c r="J22" s="1007" t="s">
        <v>43</v>
      </c>
      <c r="K22" s="1405" t="s">
        <v>13537</v>
      </c>
      <c r="L22" s="641"/>
    </row>
    <row r="23" spans="1:12" s="639" customFormat="1" ht="24">
      <c r="A23" s="1406">
        <v>14</v>
      </c>
      <c r="B23" s="1010" t="s">
        <v>13456</v>
      </c>
      <c r="C23" s="1010" t="s">
        <v>13457</v>
      </c>
      <c r="D23" s="1011">
        <v>2479579.0978799998</v>
      </c>
      <c r="E23" s="1010" t="s">
        <v>13444</v>
      </c>
      <c r="F23" s="1012">
        <v>2095025</v>
      </c>
      <c r="G23" s="1010" t="s">
        <v>800</v>
      </c>
      <c r="H23" s="1012" t="s">
        <v>13458</v>
      </c>
      <c r="I23" s="1012" t="s">
        <v>13459</v>
      </c>
      <c r="J23" s="1010" t="s">
        <v>13460</v>
      </c>
      <c r="K23" s="1407" t="s">
        <v>13461</v>
      </c>
      <c r="L23" s="641"/>
    </row>
    <row r="24" spans="1:12" s="639" customFormat="1" ht="24">
      <c r="A24" s="1404">
        <v>15</v>
      </c>
      <c r="B24" s="1007" t="s">
        <v>13542</v>
      </c>
      <c r="C24" s="1007" t="s">
        <v>13543</v>
      </c>
      <c r="D24" s="1008">
        <v>2323846.6924700001</v>
      </c>
      <c r="E24" s="1007" t="s">
        <v>13444</v>
      </c>
      <c r="F24" s="1009">
        <v>5660327</v>
      </c>
      <c r="G24" s="1007" t="s">
        <v>764</v>
      </c>
      <c r="H24" s="1009" t="s">
        <v>13477</v>
      </c>
      <c r="I24" s="1009" t="s">
        <v>13544</v>
      </c>
      <c r="J24" s="1007" t="s">
        <v>13545</v>
      </c>
      <c r="K24" s="1405" t="s">
        <v>13546</v>
      </c>
      <c r="L24" s="641"/>
    </row>
    <row r="25" spans="1:12" s="639" customFormat="1" ht="24">
      <c r="A25" s="1406">
        <v>16</v>
      </c>
      <c r="B25" s="1010" t="s">
        <v>13574</v>
      </c>
      <c r="C25" s="1010" t="s">
        <v>13575</v>
      </c>
      <c r="D25" s="1011">
        <v>3076711.0143900001</v>
      </c>
      <c r="E25" s="1010" t="s">
        <v>13444</v>
      </c>
      <c r="F25" s="1012">
        <v>5646731</v>
      </c>
      <c r="G25" s="1010" t="s">
        <v>13576</v>
      </c>
      <c r="H25" s="1012" t="s">
        <v>13577</v>
      </c>
      <c r="I25" s="1012" t="s">
        <v>13578</v>
      </c>
      <c r="J25" s="1010" t="s">
        <v>44</v>
      </c>
      <c r="K25" s="1407" t="s">
        <v>13579</v>
      </c>
      <c r="L25" s="641"/>
    </row>
    <row r="26" spans="1:12" s="639" customFormat="1" ht="36">
      <c r="A26" s="1404">
        <v>17</v>
      </c>
      <c r="B26" s="1007" t="s">
        <v>13442</v>
      </c>
      <c r="C26" s="1007" t="s">
        <v>13443</v>
      </c>
      <c r="D26" s="1008">
        <v>2002374.9953399999</v>
      </c>
      <c r="E26" s="1007" t="s">
        <v>13444</v>
      </c>
      <c r="F26" s="1009">
        <v>5796121</v>
      </c>
      <c r="G26" s="1007" t="s">
        <v>13445</v>
      </c>
      <c r="H26" s="1009" t="s">
        <v>13446</v>
      </c>
      <c r="I26" s="1009" t="s">
        <v>13447</v>
      </c>
      <c r="J26" s="1007" t="s">
        <v>47</v>
      </c>
      <c r="K26" s="1405" t="s">
        <v>13448</v>
      </c>
      <c r="L26" s="641"/>
    </row>
    <row r="27" spans="1:12" s="639" customFormat="1" ht="24">
      <c r="A27" s="1406">
        <v>18</v>
      </c>
      <c r="B27" s="1010" t="s">
        <v>13547</v>
      </c>
      <c r="C27" s="1010" t="s">
        <v>13548</v>
      </c>
      <c r="D27" s="1011">
        <v>1448746.23089</v>
      </c>
      <c r="E27" s="1010" t="s">
        <v>13444</v>
      </c>
      <c r="F27" s="1012">
        <v>5994594</v>
      </c>
      <c r="G27" s="1010" t="s">
        <v>13549</v>
      </c>
      <c r="H27" s="1012" t="s">
        <v>13550</v>
      </c>
      <c r="I27" s="1012" t="s">
        <v>13551</v>
      </c>
      <c r="J27" s="1010" t="s">
        <v>13524</v>
      </c>
      <c r="K27" s="1407" t="s">
        <v>13552</v>
      </c>
      <c r="L27" s="641"/>
    </row>
    <row r="28" spans="1:12" s="639" customFormat="1" ht="36">
      <c r="A28" s="1404">
        <v>19</v>
      </c>
      <c r="B28" s="1007" t="s">
        <v>13513</v>
      </c>
      <c r="C28" s="1007" t="s">
        <v>13514</v>
      </c>
      <c r="D28" s="1008">
        <v>2798555.2473800001</v>
      </c>
      <c r="E28" s="1007" t="s">
        <v>13444</v>
      </c>
      <c r="F28" s="1009">
        <v>5088909</v>
      </c>
      <c r="G28" s="1007" t="s">
        <v>13515</v>
      </c>
      <c r="H28" s="1009" t="s">
        <v>13516</v>
      </c>
      <c r="I28" s="1009" t="s">
        <v>13517</v>
      </c>
      <c r="J28" s="1007" t="s">
        <v>13518</v>
      </c>
      <c r="K28" s="1405" t="s">
        <v>13519</v>
      </c>
      <c r="L28" s="641"/>
    </row>
    <row r="29" spans="1:12" s="639" customFormat="1">
      <c r="A29" s="1406">
        <v>20</v>
      </c>
      <c r="B29" s="1010" t="s">
        <v>13553</v>
      </c>
      <c r="C29" s="1010" t="s">
        <v>13554</v>
      </c>
      <c r="D29" s="1011">
        <v>90498.993979699997</v>
      </c>
      <c r="E29" s="1010" t="s">
        <v>13444</v>
      </c>
      <c r="F29" s="1012">
        <v>5689945</v>
      </c>
      <c r="G29" s="1010" t="s">
        <v>13555</v>
      </c>
      <c r="H29" s="1012" t="s">
        <v>13556</v>
      </c>
      <c r="I29" s="1012">
        <v>45898</v>
      </c>
      <c r="J29" s="1010" t="s">
        <v>43</v>
      </c>
      <c r="K29" s="1407" t="s">
        <v>3228</v>
      </c>
      <c r="L29" s="641"/>
    </row>
    <row r="30" spans="1:12" s="639" customFormat="1">
      <c r="A30" s="1406"/>
      <c r="B30" s="1010" t="s">
        <v>13558</v>
      </c>
      <c r="C30" s="1010" t="s">
        <v>13559</v>
      </c>
      <c r="D30" s="1011">
        <v>91768.932223099997</v>
      </c>
      <c r="E30" s="1010" t="s">
        <v>13444</v>
      </c>
      <c r="F30" s="1012">
        <v>5689945</v>
      </c>
      <c r="G30" s="1010" t="s">
        <v>13555</v>
      </c>
      <c r="H30" s="1012" t="s">
        <v>13556</v>
      </c>
      <c r="I30" s="1012" t="s">
        <v>13557</v>
      </c>
      <c r="J30" s="1010" t="s">
        <v>2247</v>
      </c>
      <c r="K30" s="1407" t="s">
        <v>4180</v>
      </c>
      <c r="L30" s="641"/>
    </row>
    <row r="31" spans="1:12" s="639" customFormat="1">
      <c r="A31" s="1408">
        <v>21</v>
      </c>
      <c r="B31" s="1409" t="s">
        <v>13469</v>
      </c>
      <c r="C31" s="1409" t="s">
        <v>13470</v>
      </c>
      <c r="D31" s="1410">
        <v>1177209.55843</v>
      </c>
      <c r="E31" s="1409" t="s">
        <v>13444</v>
      </c>
      <c r="F31" s="1411">
        <v>6138373</v>
      </c>
      <c r="G31" s="1409" t="s">
        <v>830</v>
      </c>
      <c r="H31" s="1411" t="s">
        <v>13471</v>
      </c>
      <c r="I31" s="1411" t="s">
        <v>13472</v>
      </c>
      <c r="J31" s="1409" t="s">
        <v>41</v>
      </c>
      <c r="K31" s="1412" t="s">
        <v>13473</v>
      </c>
      <c r="L31" s="641"/>
    </row>
  </sheetData>
  <autoFilter ref="A3:K31"/>
  <sortState ref="A29:K31">
    <sortCondition ref="A29:A31"/>
  </sortState>
  <pageMargins left="0.44" right="0.3" top="0.51" bottom="0.31" header="0.3" footer="0.3"/>
  <pageSetup paperSize="9" scale="79"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9"/>
  <sheetViews>
    <sheetView view="pageBreakPreview" zoomScale="85" zoomScaleNormal="100" zoomScaleSheetLayoutView="85" workbookViewId="0">
      <pane xSplit="3" ySplit="4" topLeftCell="D460" activePane="bottomRight" state="frozen"/>
      <selection activeCell="D171" sqref="D171"/>
      <selection pane="topRight" activeCell="D171" sqref="D171"/>
      <selection pane="bottomLeft" activeCell="D171" sqref="D171"/>
      <selection pane="bottomRight" activeCell="D463" sqref="D463"/>
    </sheetView>
  </sheetViews>
  <sheetFormatPr defaultColWidth="9.109375" defaultRowHeight="12"/>
  <cols>
    <col min="1" max="1" width="5" style="172" customWidth="1"/>
    <col min="2" max="2" width="10" style="172" customWidth="1"/>
    <col min="3" max="3" width="14.109375" style="172" customWidth="1"/>
    <col min="4" max="4" width="24" style="625" customWidth="1"/>
    <col min="5" max="5" width="11.5546875" style="626" customWidth="1"/>
    <col min="6" max="6" width="17" style="626" customWidth="1"/>
    <col min="7" max="7" width="12.88671875" style="626" customWidth="1"/>
    <col min="8" max="8" width="12.6640625" style="626" customWidth="1"/>
    <col min="9" max="9" width="35" style="626" customWidth="1"/>
    <col min="10" max="10" width="14.44140625" style="637" customWidth="1"/>
    <col min="11" max="16384" width="9.109375" style="172"/>
  </cols>
  <sheetData>
    <row r="1" spans="1:10" ht="13.8">
      <c r="A1" s="1832" t="s">
        <v>19</v>
      </c>
      <c r="B1" s="1832"/>
      <c r="C1" s="1832"/>
      <c r="D1" s="1832"/>
      <c r="E1" s="1832"/>
      <c r="F1" s="1832"/>
      <c r="G1" s="1832"/>
      <c r="H1" s="1832"/>
      <c r="I1" s="1832"/>
      <c r="J1" s="1832"/>
    </row>
    <row r="2" spans="1:10">
      <c r="H2" s="627"/>
      <c r="J2" s="628"/>
    </row>
    <row r="3" spans="1:10" ht="36">
      <c r="A3" s="1669" t="s">
        <v>60</v>
      </c>
      <c r="B3" s="1670" t="s">
        <v>23</v>
      </c>
      <c r="C3" s="1670" t="s">
        <v>24</v>
      </c>
      <c r="D3" s="1670" t="s">
        <v>91</v>
      </c>
      <c r="E3" s="1670" t="s">
        <v>92</v>
      </c>
      <c r="F3" s="1670" t="s">
        <v>98</v>
      </c>
      <c r="G3" s="1670" t="s">
        <v>93</v>
      </c>
      <c r="H3" s="1670" t="s">
        <v>94</v>
      </c>
      <c r="I3" s="1670" t="s">
        <v>95</v>
      </c>
      <c r="J3" s="1671" t="s">
        <v>15148</v>
      </c>
    </row>
    <row r="4" spans="1:10">
      <c r="A4" s="1672">
        <v>1</v>
      </c>
      <c r="B4" s="1673">
        <v>3555763</v>
      </c>
      <c r="C4" s="399" t="s">
        <v>2554</v>
      </c>
      <c r="D4" s="399" t="s">
        <v>2555</v>
      </c>
      <c r="E4" s="399" t="s">
        <v>96</v>
      </c>
      <c r="F4" s="399" t="s">
        <v>2522</v>
      </c>
      <c r="G4" s="399" t="s">
        <v>2513</v>
      </c>
      <c r="H4" s="399" t="s">
        <v>2514</v>
      </c>
      <c r="I4" s="399"/>
      <c r="J4" s="1674">
        <v>3000</v>
      </c>
    </row>
    <row r="5" spans="1:10">
      <c r="A5" s="1675"/>
      <c r="B5" s="629">
        <v>3555763</v>
      </c>
      <c r="C5" s="630" t="s">
        <v>2554</v>
      </c>
      <c r="D5" s="630" t="s">
        <v>2556</v>
      </c>
      <c r="E5" s="630" t="s">
        <v>2511</v>
      </c>
      <c r="F5" s="630" t="s">
        <v>2522</v>
      </c>
      <c r="G5" s="630" t="s">
        <v>2513</v>
      </c>
      <c r="H5" s="630" t="s">
        <v>2514</v>
      </c>
      <c r="I5" s="630" t="s">
        <v>2557</v>
      </c>
      <c r="J5" s="1676">
        <v>2000</v>
      </c>
    </row>
    <row r="6" spans="1:10">
      <c r="A6" s="1677">
        <v>2</v>
      </c>
      <c r="B6" s="631">
        <v>5215919</v>
      </c>
      <c r="C6" s="632" t="s">
        <v>749</v>
      </c>
      <c r="D6" s="632" t="s">
        <v>516</v>
      </c>
      <c r="E6" s="632" t="s">
        <v>2511</v>
      </c>
      <c r="F6" s="632" t="s">
        <v>2512</v>
      </c>
      <c r="G6" s="632" t="s">
        <v>2513</v>
      </c>
      <c r="H6" s="632" t="s">
        <v>2514</v>
      </c>
      <c r="I6" s="632" t="s">
        <v>2558</v>
      </c>
      <c r="J6" s="1678">
        <v>150000</v>
      </c>
    </row>
    <row r="7" spans="1:10">
      <c r="A7" s="1677"/>
      <c r="B7" s="631">
        <v>5215919</v>
      </c>
      <c r="C7" s="632" t="s">
        <v>749</v>
      </c>
      <c r="D7" s="632" t="s">
        <v>906</v>
      </c>
      <c r="E7" s="632" t="s">
        <v>2525</v>
      </c>
      <c r="F7" s="632" t="s">
        <v>2522</v>
      </c>
      <c r="G7" s="632" t="s">
        <v>2513</v>
      </c>
      <c r="H7" s="632" t="s">
        <v>2514</v>
      </c>
      <c r="I7" s="632" t="s">
        <v>2559</v>
      </c>
      <c r="J7" s="1678">
        <v>30000</v>
      </c>
    </row>
    <row r="8" spans="1:10" ht="24">
      <c r="A8" s="1679">
        <v>3</v>
      </c>
      <c r="B8" s="582">
        <v>4247434</v>
      </c>
      <c r="C8" s="633" t="s">
        <v>2640</v>
      </c>
      <c r="D8" s="633" t="s">
        <v>15752</v>
      </c>
      <c r="E8" s="633" t="s">
        <v>2525</v>
      </c>
      <c r="F8" s="633" t="s">
        <v>2522</v>
      </c>
      <c r="G8" s="633" t="s">
        <v>2513</v>
      </c>
      <c r="H8" s="633" t="s">
        <v>2514</v>
      </c>
      <c r="I8" s="633" t="s">
        <v>2641</v>
      </c>
      <c r="J8" s="1680">
        <v>32000</v>
      </c>
    </row>
    <row r="9" spans="1:10">
      <c r="A9" s="1679">
        <v>4</v>
      </c>
      <c r="B9" s="582">
        <v>4251148</v>
      </c>
      <c r="C9" s="633" t="s">
        <v>766</v>
      </c>
      <c r="D9" s="633" t="s">
        <v>2642</v>
      </c>
      <c r="E9" s="633" t="s">
        <v>2521</v>
      </c>
      <c r="F9" s="633" t="s">
        <v>2512</v>
      </c>
      <c r="G9" s="633" t="s">
        <v>2513</v>
      </c>
      <c r="H9" s="633" t="s">
        <v>2514</v>
      </c>
      <c r="I9" s="633" t="s">
        <v>2643</v>
      </c>
      <c r="J9" s="1680">
        <v>10000</v>
      </c>
    </row>
    <row r="10" spans="1:10">
      <c r="A10" s="1679"/>
      <c r="B10" s="582">
        <v>4251148</v>
      </c>
      <c r="C10" s="633" t="s">
        <v>766</v>
      </c>
      <c r="D10" s="633" t="s">
        <v>2644</v>
      </c>
      <c r="E10" s="633" t="s">
        <v>2525</v>
      </c>
      <c r="F10" s="633" t="s">
        <v>2522</v>
      </c>
      <c r="G10" s="633" t="s">
        <v>2513</v>
      </c>
      <c r="H10" s="633" t="s">
        <v>2514</v>
      </c>
      <c r="I10" s="633" t="s">
        <v>2645</v>
      </c>
      <c r="J10" s="1680">
        <v>2000</v>
      </c>
    </row>
    <row r="11" spans="1:10" ht="24">
      <c r="A11" s="1679">
        <v>5</v>
      </c>
      <c r="B11" s="582">
        <v>5310598</v>
      </c>
      <c r="C11" s="633" t="s">
        <v>773</v>
      </c>
      <c r="D11" s="633" t="s">
        <v>2650</v>
      </c>
      <c r="E11" s="633" t="s">
        <v>2511</v>
      </c>
      <c r="F11" s="633" t="s">
        <v>2522</v>
      </c>
      <c r="G11" s="633" t="s">
        <v>2513</v>
      </c>
      <c r="H11" s="633" t="s">
        <v>2514</v>
      </c>
      <c r="I11" s="633" t="s">
        <v>2651</v>
      </c>
      <c r="J11" s="1680">
        <v>2500</v>
      </c>
    </row>
    <row r="12" spans="1:10" ht="24">
      <c r="A12" s="1679"/>
      <c r="B12" s="582">
        <v>5310598</v>
      </c>
      <c r="C12" s="633" t="s">
        <v>773</v>
      </c>
      <c r="D12" s="633" t="s">
        <v>2652</v>
      </c>
      <c r="E12" s="633" t="s">
        <v>2525</v>
      </c>
      <c r="F12" s="633" t="s">
        <v>2522</v>
      </c>
      <c r="G12" s="633" t="s">
        <v>2513</v>
      </c>
      <c r="H12" s="633" t="s">
        <v>2514</v>
      </c>
      <c r="I12" s="633" t="s">
        <v>2653</v>
      </c>
      <c r="J12" s="1680">
        <v>2500</v>
      </c>
    </row>
    <row r="13" spans="1:10" ht="24">
      <c r="A13" s="1679">
        <v>6</v>
      </c>
      <c r="B13" s="582">
        <v>6228933</v>
      </c>
      <c r="C13" s="633" t="s">
        <v>776</v>
      </c>
      <c r="D13" s="633" t="s">
        <v>2656</v>
      </c>
      <c r="E13" s="633" t="s">
        <v>2525</v>
      </c>
      <c r="F13" s="633" t="s">
        <v>2512</v>
      </c>
      <c r="G13" s="633" t="s">
        <v>2513</v>
      </c>
      <c r="H13" s="633" t="s">
        <v>2514</v>
      </c>
      <c r="I13" s="633" t="s">
        <v>2657</v>
      </c>
      <c r="J13" s="1680">
        <v>50000</v>
      </c>
    </row>
    <row r="14" spans="1:10" ht="24">
      <c r="A14" s="1679">
        <v>7</v>
      </c>
      <c r="B14" s="582">
        <v>2061848</v>
      </c>
      <c r="C14" s="633" t="s">
        <v>576</v>
      </c>
      <c r="D14" s="633" t="s">
        <v>2658</v>
      </c>
      <c r="E14" s="633" t="s">
        <v>2525</v>
      </c>
      <c r="F14" s="633" t="s">
        <v>2512</v>
      </c>
      <c r="G14" s="633" t="s">
        <v>2513</v>
      </c>
      <c r="H14" s="633" t="s">
        <v>2514</v>
      </c>
      <c r="I14" s="633" t="s">
        <v>2659</v>
      </c>
      <c r="J14" s="1680">
        <v>210</v>
      </c>
    </row>
    <row r="15" spans="1:10" ht="24">
      <c r="A15" s="1679">
        <v>8</v>
      </c>
      <c r="B15" s="582">
        <v>2766337</v>
      </c>
      <c r="C15" s="633" t="s">
        <v>779</v>
      </c>
      <c r="D15" s="633" t="s">
        <v>2660</v>
      </c>
      <c r="E15" s="633" t="s">
        <v>2511</v>
      </c>
      <c r="F15" s="633" t="s">
        <v>2522</v>
      </c>
      <c r="G15" s="633" t="s">
        <v>2513</v>
      </c>
      <c r="H15" s="633" t="s">
        <v>2514</v>
      </c>
      <c r="I15" s="633" t="s">
        <v>2661</v>
      </c>
      <c r="J15" s="1680">
        <v>199600</v>
      </c>
    </row>
    <row r="16" spans="1:10" ht="24">
      <c r="A16" s="1679"/>
      <c r="B16" s="582">
        <v>2766337</v>
      </c>
      <c r="C16" s="633" t="s">
        <v>779</v>
      </c>
      <c r="D16" s="633" t="s">
        <v>2660</v>
      </c>
      <c r="E16" s="633" t="s">
        <v>2511</v>
      </c>
      <c r="F16" s="633" t="s">
        <v>2522</v>
      </c>
      <c r="G16" s="633" t="s">
        <v>2513</v>
      </c>
      <c r="H16" s="633" t="s">
        <v>2514</v>
      </c>
      <c r="I16" s="633" t="s">
        <v>2661</v>
      </c>
      <c r="J16" s="1680">
        <v>149700</v>
      </c>
    </row>
    <row r="17" spans="1:10" ht="24">
      <c r="A17" s="1679"/>
      <c r="B17" s="582">
        <v>2766337</v>
      </c>
      <c r="C17" s="633" t="s">
        <v>779</v>
      </c>
      <c r="D17" s="633" t="s">
        <v>2660</v>
      </c>
      <c r="E17" s="633" t="s">
        <v>2511</v>
      </c>
      <c r="F17" s="633" t="s">
        <v>2522</v>
      </c>
      <c r="G17" s="633" t="s">
        <v>2513</v>
      </c>
      <c r="H17" s="633" t="s">
        <v>2514</v>
      </c>
      <c r="I17" s="633" t="s">
        <v>2661</v>
      </c>
      <c r="J17" s="1680">
        <v>123550</v>
      </c>
    </row>
    <row r="18" spans="1:10" ht="24">
      <c r="A18" s="1679"/>
      <c r="B18" s="582">
        <v>2766337</v>
      </c>
      <c r="C18" s="633" t="s">
        <v>779</v>
      </c>
      <c r="D18" s="633" t="s">
        <v>2662</v>
      </c>
      <c r="E18" s="633" t="s">
        <v>96</v>
      </c>
      <c r="F18" s="633" t="s">
        <v>2522</v>
      </c>
      <c r="G18" s="633" t="s">
        <v>2513</v>
      </c>
      <c r="H18" s="633" t="s">
        <v>2514</v>
      </c>
      <c r="I18" s="633" t="s">
        <v>2663</v>
      </c>
      <c r="J18" s="1680">
        <v>3430</v>
      </c>
    </row>
    <row r="19" spans="1:10" ht="24">
      <c r="A19" s="1679"/>
      <c r="B19" s="582">
        <v>2766337</v>
      </c>
      <c r="C19" s="633" t="s">
        <v>779</v>
      </c>
      <c r="D19" s="633" t="s">
        <v>2664</v>
      </c>
      <c r="E19" s="633" t="s">
        <v>96</v>
      </c>
      <c r="F19" s="633" t="s">
        <v>2522</v>
      </c>
      <c r="G19" s="633" t="s">
        <v>2513</v>
      </c>
      <c r="H19" s="633" t="s">
        <v>2514</v>
      </c>
      <c r="I19" s="633" t="s">
        <v>2665</v>
      </c>
      <c r="J19" s="1680">
        <v>10000</v>
      </c>
    </row>
    <row r="20" spans="1:10">
      <c r="A20" s="1679">
        <v>9</v>
      </c>
      <c r="B20" s="582">
        <v>2034859</v>
      </c>
      <c r="C20" s="633" t="s">
        <v>605</v>
      </c>
      <c r="D20" s="633" t="s">
        <v>2713</v>
      </c>
      <c r="E20" s="633" t="s">
        <v>2511</v>
      </c>
      <c r="F20" s="633" t="s">
        <v>2522</v>
      </c>
      <c r="G20" s="633" t="s">
        <v>2513</v>
      </c>
      <c r="H20" s="633" t="s">
        <v>2514</v>
      </c>
      <c r="I20" s="633" t="s">
        <v>2714</v>
      </c>
      <c r="J20" s="1680">
        <v>5606</v>
      </c>
    </row>
    <row r="21" spans="1:10" ht="36">
      <c r="A21" s="1679">
        <v>10</v>
      </c>
      <c r="B21" s="582">
        <v>2657457</v>
      </c>
      <c r="C21" s="633" t="s">
        <v>816</v>
      </c>
      <c r="D21" s="633" t="s">
        <v>2751</v>
      </c>
      <c r="E21" s="633" t="s">
        <v>2521</v>
      </c>
      <c r="F21" s="633" t="s">
        <v>13007</v>
      </c>
      <c r="G21" s="633" t="s">
        <v>2513</v>
      </c>
      <c r="H21" s="633" t="s">
        <v>2514</v>
      </c>
      <c r="I21" s="633" t="s">
        <v>2752</v>
      </c>
      <c r="J21" s="1680">
        <v>6085975</v>
      </c>
    </row>
    <row r="22" spans="1:10" ht="36">
      <c r="A22" s="1679"/>
      <c r="B22" s="582">
        <v>2657457</v>
      </c>
      <c r="C22" s="633" t="s">
        <v>816</v>
      </c>
      <c r="D22" s="633" t="s">
        <v>2751</v>
      </c>
      <c r="E22" s="633" t="s">
        <v>2525</v>
      </c>
      <c r="F22" s="633" t="s">
        <v>13007</v>
      </c>
      <c r="G22" s="633" t="s">
        <v>2513</v>
      </c>
      <c r="H22" s="633" t="s">
        <v>2514</v>
      </c>
      <c r="I22" s="633" t="s">
        <v>2752</v>
      </c>
      <c r="J22" s="1680">
        <v>6160125</v>
      </c>
    </row>
    <row r="23" spans="1:10" ht="24">
      <c r="A23" s="1679"/>
      <c r="B23" s="582">
        <v>2657457</v>
      </c>
      <c r="C23" s="633" t="s">
        <v>816</v>
      </c>
      <c r="D23" s="633" t="s">
        <v>2753</v>
      </c>
      <c r="E23" s="633" t="s">
        <v>2521</v>
      </c>
      <c r="F23" s="633" t="s">
        <v>2526</v>
      </c>
      <c r="G23" s="633" t="s">
        <v>2513</v>
      </c>
      <c r="H23" s="633" t="s">
        <v>2514</v>
      </c>
      <c r="I23" s="633" t="s">
        <v>2754</v>
      </c>
      <c r="J23" s="1680">
        <v>50000</v>
      </c>
    </row>
    <row r="24" spans="1:10" ht="24">
      <c r="A24" s="1679"/>
      <c r="B24" s="582">
        <v>2657457</v>
      </c>
      <c r="C24" s="633" t="s">
        <v>816</v>
      </c>
      <c r="D24" s="633" t="s">
        <v>2755</v>
      </c>
      <c r="E24" s="633" t="s">
        <v>2511</v>
      </c>
      <c r="F24" s="633" t="s">
        <v>2526</v>
      </c>
      <c r="G24" s="633" t="s">
        <v>2627</v>
      </c>
      <c r="H24" s="633" t="s">
        <v>2529</v>
      </c>
      <c r="I24" s="633" t="s">
        <v>2756</v>
      </c>
      <c r="J24" s="1680">
        <v>52767</v>
      </c>
    </row>
    <row r="25" spans="1:10" ht="24">
      <c r="A25" s="1679">
        <v>11</v>
      </c>
      <c r="B25" s="582">
        <v>5459362</v>
      </c>
      <c r="C25" s="633" t="s">
        <v>820</v>
      </c>
      <c r="D25" s="633" t="s">
        <v>2765</v>
      </c>
      <c r="E25" s="633" t="s">
        <v>2525</v>
      </c>
      <c r="F25" s="633" t="s">
        <v>2522</v>
      </c>
      <c r="G25" s="633" t="s">
        <v>2513</v>
      </c>
      <c r="H25" s="633" t="s">
        <v>2514</v>
      </c>
      <c r="I25" s="633"/>
      <c r="J25" s="1680">
        <v>3000</v>
      </c>
    </row>
    <row r="26" spans="1:10" ht="36">
      <c r="A26" s="1679">
        <v>12</v>
      </c>
      <c r="B26" s="582">
        <v>2108291</v>
      </c>
      <c r="C26" s="633" t="s">
        <v>828</v>
      </c>
      <c r="D26" s="633" t="s">
        <v>2768</v>
      </c>
      <c r="E26" s="633" t="s">
        <v>2521</v>
      </c>
      <c r="F26" s="633" t="s">
        <v>2522</v>
      </c>
      <c r="G26" s="633" t="s">
        <v>2513</v>
      </c>
      <c r="H26" s="633" t="s">
        <v>2514</v>
      </c>
      <c r="I26" s="633" t="s">
        <v>2769</v>
      </c>
      <c r="J26" s="1680">
        <v>4700</v>
      </c>
    </row>
    <row r="27" spans="1:10" ht="24">
      <c r="A27" s="1679"/>
      <c r="B27" s="582">
        <v>2108291</v>
      </c>
      <c r="C27" s="633" t="s">
        <v>828</v>
      </c>
      <c r="D27" s="633" t="s">
        <v>2768</v>
      </c>
      <c r="E27" s="633" t="s">
        <v>2521</v>
      </c>
      <c r="F27" s="633" t="s">
        <v>2522</v>
      </c>
      <c r="G27" s="633" t="s">
        <v>2513</v>
      </c>
      <c r="H27" s="633" t="s">
        <v>2514</v>
      </c>
      <c r="I27" s="633" t="s">
        <v>2770</v>
      </c>
      <c r="J27" s="1680">
        <v>2500</v>
      </c>
    </row>
    <row r="28" spans="1:10" ht="24">
      <c r="A28" s="1679"/>
      <c r="B28" s="582">
        <v>2108291</v>
      </c>
      <c r="C28" s="633" t="s">
        <v>828</v>
      </c>
      <c r="D28" s="633" t="s">
        <v>2771</v>
      </c>
      <c r="E28" s="633" t="s">
        <v>2525</v>
      </c>
      <c r="F28" s="633" t="s">
        <v>2522</v>
      </c>
      <c r="G28" s="633" t="s">
        <v>2513</v>
      </c>
      <c r="H28" s="633" t="s">
        <v>2514</v>
      </c>
      <c r="I28" s="633" t="s">
        <v>2772</v>
      </c>
      <c r="J28" s="1680">
        <v>1500</v>
      </c>
    </row>
    <row r="29" spans="1:10" ht="36">
      <c r="A29" s="1679"/>
      <c r="B29" s="582">
        <v>2108291</v>
      </c>
      <c r="C29" s="633" t="s">
        <v>828</v>
      </c>
      <c r="D29" s="633" t="s">
        <v>2773</v>
      </c>
      <c r="E29" s="633" t="s">
        <v>2521</v>
      </c>
      <c r="F29" s="633" t="s">
        <v>2512</v>
      </c>
      <c r="G29" s="633" t="s">
        <v>2513</v>
      </c>
      <c r="H29" s="633" t="s">
        <v>2529</v>
      </c>
      <c r="I29" s="633" t="s">
        <v>2774</v>
      </c>
      <c r="J29" s="1680">
        <v>10675</v>
      </c>
    </row>
    <row r="30" spans="1:10" ht="36">
      <c r="A30" s="1679"/>
      <c r="B30" s="582">
        <v>2108291</v>
      </c>
      <c r="C30" s="633" t="s">
        <v>828</v>
      </c>
      <c r="D30" s="633" t="s">
        <v>2773</v>
      </c>
      <c r="E30" s="633" t="s">
        <v>2521</v>
      </c>
      <c r="F30" s="633" t="s">
        <v>2512</v>
      </c>
      <c r="G30" s="633" t="s">
        <v>2513</v>
      </c>
      <c r="H30" s="633" t="s">
        <v>2529</v>
      </c>
      <c r="I30" s="633" t="s">
        <v>2775</v>
      </c>
      <c r="J30" s="1680">
        <v>10675</v>
      </c>
    </row>
    <row r="31" spans="1:10" ht="36">
      <c r="A31" s="1679"/>
      <c r="B31" s="582">
        <v>2108291</v>
      </c>
      <c r="C31" s="633" t="s">
        <v>828</v>
      </c>
      <c r="D31" s="633" t="s">
        <v>2776</v>
      </c>
      <c r="E31" s="633" t="s">
        <v>2521</v>
      </c>
      <c r="F31" s="633" t="s">
        <v>2522</v>
      </c>
      <c r="G31" s="633" t="s">
        <v>2513</v>
      </c>
      <c r="H31" s="633" t="s">
        <v>2529</v>
      </c>
      <c r="I31" s="633" t="s">
        <v>2777</v>
      </c>
      <c r="J31" s="1680">
        <v>960</v>
      </c>
    </row>
    <row r="32" spans="1:10" ht="36">
      <c r="A32" s="1679">
        <v>13</v>
      </c>
      <c r="B32" s="582">
        <v>5295858</v>
      </c>
      <c r="C32" s="633" t="s">
        <v>832</v>
      </c>
      <c r="D32" s="633" t="s">
        <v>2783</v>
      </c>
      <c r="E32" s="633" t="s">
        <v>96</v>
      </c>
      <c r="F32" s="633" t="s">
        <v>13007</v>
      </c>
      <c r="G32" s="633" t="s">
        <v>2513</v>
      </c>
      <c r="H32" s="633" t="s">
        <v>2514</v>
      </c>
      <c r="I32" s="633" t="s">
        <v>2784</v>
      </c>
      <c r="J32" s="1680">
        <v>70000</v>
      </c>
    </row>
    <row r="33" spans="1:10" ht="36">
      <c r="A33" s="1679"/>
      <c r="B33" s="582">
        <v>5295858</v>
      </c>
      <c r="C33" s="633" t="s">
        <v>832</v>
      </c>
      <c r="D33" s="633" t="s">
        <v>2785</v>
      </c>
      <c r="E33" s="633" t="s">
        <v>96</v>
      </c>
      <c r="F33" s="633" t="s">
        <v>2522</v>
      </c>
      <c r="G33" s="633" t="s">
        <v>2513</v>
      </c>
      <c r="H33" s="633" t="s">
        <v>2514</v>
      </c>
      <c r="I33" s="633" t="s">
        <v>2786</v>
      </c>
      <c r="J33" s="1680">
        <v>3000</v>
      </c>
    </row>
    <row r="34" spans="1:10" ht="36">
      <c r="A34" s="1679"/>
      <c r="B34" s="582">
        <v>5295858</v>
      </c>
      <c r="C34" s="633" t="s">
        <v>832</v>
      </c>
      <c r="D34" s="633" t="s">
        <v>2787</v>
      </c>
      <c r="E34" s="633" t="s">
        <v>96</v>
      </c>
      <c r="F34" s="633" t="s">
        <v>2522</v>
      </c>
      <c r="G34" s="633" t="s">
        <v>2513</v>
      </c>
      <c r="H34" s="633" t="s">
        <v>2514</v>
      </c>
      <c r="I34" s="633" t="s">
        <v>2788</v>
      </c>
      <c r="J34" s="1680">
        <v>1000</v>
      </c>
    </row>
    <row r="35" spans="1:10" ht="36">
      <c r="A35" s="1679"/>
      <c r="B35" s="582">
        <v>5295858</v>
      </c>
      <c r="C35" s="633" t="s">
        <v>832</v>
      </c>
      <c r="D35" s="633" t="s">
        <v>2789</v>
      </c>
      <c r="E35" s="633" t="s">
        <v>96</v>
      </c>
      <c r="F35" s="633" t="s">
        <v>2522</v>
      </c>
      <c r="G35" s="633" t="s">
        <v>2513</v>
      </c>
      <c r="H35" s="633" t="s">
        <v>2514</v>
      </c>
      <c r="I35" s="633" t="s">
        <v>2790</v>
      </c>
      <c r="J35" s="1680">
        <v>2500</v>
      </c>
    </row>
    <row r="36" spans="1:10" ht="36">
      <c r="A36" s="1679"/>
      <c r="B36" s="582">
        <v>5295858</v>
      </c>
      <c r="C36" s="633" t="s">
        <v>832</v>
      </c>
      <c r="D36" s="633" t="s">
        <v>2791</v>
      </c>
      <c r="E36" s="633" t="s">
        <v>96</v>
      </c>
      <c r="F36" s="633" t="s">
        <v>2522</v>
      </c>
      <c r="G36" s="633" t="s">
        <v>2513</v>
      </c>
      <c r="H36" s="633" t="s">
        <v>2514</v>
      </c>
      <c r="I36" s="633" t="s">
        <v>2792</v>
      </c>
      <c r="J36" s="1680">
        <v>1942</v>
      </c>
    </row>
    <row r="37" spans="1:10" ht="36">
      <c r="A37" s="1679"/>
      <c r="B37" s="582">
        <v>5295858</v>
      </c>
      <c r="C37" s="633" t="s">
        <v>832</v>
      </c>
      <c r="D37" s="633" t="s">
        <v>2793</v>
      </c>
      <c r="E37" s="633" t="s">
        <v>96</v>
      </c>
      <c r="F37" s="633" t="s">
        <v>2522</v>
      </c>
      <c r="G37" s="633" t="s">
        <v>2513</v>
      </c>
      <c r="H37" s="633" t="s">
        <v>2514</v>
      </c>
      <c r="I37" s="633" t="s">
        <v>2794</v>
      </c>
      <c r="J37" s="1680">
        <v>20000</v>
      </c>
    </row>
    <row r="38" spans="1:10" ht="36">
      <c r="A38" s="1679"/>
      <c r="B38" s="582">
        <v>5295858</v>
      </c>
      <c r="C38" s="633" t="s">
        <v>832</v>
      </c>
      <c r="D38" s="633" t="s">
        <v>2795</v>
      </c>
      <c r="E38" s="633" t="s">
        <v>96</v>
      </c>
      <c r="F38" s="633" t="s">
        <v>2522</v>
      </c>
      <c r="G38" s="633" t="s">
        <v>2513</v>
      </c>
      <c r="H38" s="633" t="s">
        <v>2514</v>
      </c>
      <c r="I38" s="633" t="s">
        <v>2796</v>
      </c>
      <c r="J38" s="1680">
        <v>15000</v>
      </c>
    </row>
    <row r="39" spans="1:10" ht="48">
      <c r="A39" s="1679"/>
      <c r="B39" s="582">
        <v>5295858</v>
      </c>
      <c r="C39" s="633" t="s">
        <v>832</v>
      </c>
      <c r="D39" s="633" t="s">
        <v>2797</v>
      </c>
      <c r="E39" s="633" t="s">
        <v>96</v>
      </c>
      <c r="F39" s="633" t="s">
        <v>2522</v>
      </c>
      <c r="G39" s="633" t="s">
        <v>2513</v>
      </c>
      <c r="H39" s="633" t="s">
        <v>2514</v>
      </c>
      <c r="I39" s="633" t="s">
        <v>2798</v>
      </c>
      <c r="J39" s="1680">
        <v>14550</v>
      </c>
    </row>
    <row r="40" spans="1:10" ht="36">
      <c r="A40" s="1679"/>
      <c r="B40" s="582">
        <v>5295858</v>
      </c>
      <c r="C40" s="633" t="s">
        <v>832</v>
      </c>
      <c r="D40" s="633" t="s">
        <v>2799</v>
      </c>
      <c r="E40" s="633" t="s">
        <v>96</v>
      </c>
      <c r="F40" s="633" t="s">
        <v>2522</v>
      </c>
      <c r="G40" s="633" t="s">
        <v>2513</v>
      </c>
      <c r="H40" s="633" t="s">
        <v>2514</v>
      </c>
      <c r="I40" s="633" t="s">
        <v>2800</v>
      </c>
      <c r="J40" s="1680">
        <v>40000</v>
      </c>
    </row>
    <row r="41" spans="1:10" ht="36">
      <c r="A41" s="1679"/>
      <c r="B41" s="582">
        <v>5295858</v>
      </c>
      <c r="C41" s="633" t="s">
        <v>832</v>
      </c>
      <c r="D41" s="633" t="s">
        <v>2783</v>
      </c>
      <c r="E41" s="633" t="s">
        <v>96</v>
      </c>
      <c r="F41" s="633" t="s">
        <v>13007</v>
      </c>
      <c r="G41" s="633" t="s">
        <v>2513</v>
      </c>
      <c r="H41" s="633" t="s">
        <v>2514</v>
      </c>
      <c r="I41" s="633" t="s">
        <v>2801</v>
      </c>
      <c r="J41" s="1680">
        <v>25000</v>
      </c>
    </row>
    <row r="42" spans="1:10" ht="48">
      <c r="A42" s="1679"/>
      <c r="B42" s="582">
        <v>5295858</v>
      </c>
      <c r="C42" s="633" t="s">
        <v>832</v>
      </c>
      <c r="D42" s="633" t="s">
        <v>2797</v>
      </c>
      <c r="E42" s="633" t="s">
        <v>96</v>
      </c>
      <c r="F42" s="633" t="s">
        <v>2522</v>
      </c>
      <c r="G42" s="633" t="s">
        <v>2513</v>
      </c>
      <c r="H42" s="633" t="s">
        <v>2514</v>
      </c>
      <c r="I42" s="633" t="s">
        <v>2802</v>
      </c>
      <c r="J42" s="1680">
        <v>5000</v>
      </c>
    </row>
    <row r="43" spans="1:10" ht="36">
      <c r="A43" s="1679"/>
      <c r="B43" s="582">
        <v>5295858</v>
      </c>
      <c r="C43" s="633" t="s">
        <v>832</v>
      </c>
      <c r="D43" s="633" t="s">
        <v>2783</v>
      </c>
      <c r="E43" s="633" t="s">
        <v>96</v>
      </c>
      <c r="F43" s="633" t="s">
        <v>13007</v>
      </c>
      <c r="G43" s="633" t="s">
        <v>2513</v>
      </c>
      <c r="H43" s="633" t="s">
        <v>2514</v>
      </c>
      <c r="I43" s="633" t="s">
        <v>2803</v>
      </c>
      <c r="J43" s="1680">
        <v>40000</v>
      </c>
    </row>
    <row r="44" spans="1:10" ht="48">
      <c r="A44" s="1679"/>
      <c r="B44" s="582">
        <v>5295858</v>
      </c>
      <c r="C44" s="633" t="s">
        <v>832</v>
      </c>
      <c r="D44" s="633" t="s">
        <v>2804</v>
      </c>
      <c r="E44" s="633" t="s">
        <v>96</v>
      </c>
      <c r="F44" s="633" t="s">
        <v>13007</v>
      </c>
      <c r="G44" s="633" t="s">
        <v>2513</v>
      </c>
      <c r="H44" s="633" t="s">
        <v>2514</v>
      </c>
      <c r="I44" s="633" t="s">
        <v>2805</v>
      </c>
      <c r="J44" s="1680">
        <v>70000</v>
      </c>
    </row>
    <row r="45" spans="1:10" ht="36">
      <c r="A45" s="1679"/>
      <c r="B45" s="582">
        <v>5295858</v>
      </c>
      <c r="C45" s="633" t="s">
        <v>832</v>
      </c>
      <c r="D45" s="633" t="s">
        <v>2799</v>
      </c>
      <c r="E45" s="633" t="s">
        <v>96</v>
      </c>
      <c r="F45" s="633" t="s">
        <v>2522</v>
      </c>
      <c r="G45" s="633" t="s">
        <v>2513</v>
      </c>
      <c r="H45" s="633" t="s">
        <v>2514</v>
      </c>
      <c r="I45" s="633" t="s">
        <v>2806</v>
      </c>
      <c r="J45" s="1680">
        <v>5000</v>
      </c>
    </row>
    <row r="46" spans="1:10" ht="24">
      <c r="A46" s="1679">
        <v>14</v>
      </c>
      <c r="B46" s="582">
        <v>2016931</v>
      </c>
      <c r="C46" s="633" t="s">
        <v>837</v>
      </c>
      <c r="D46" s="633" t="s">
        <v>2813</v>
      </c>
      <c r="E46" s="633" t="s">
        <v>96</v>
      </c>
      <c r="F46" s="633" t="s">
        <v>2512</v>
      </c>
      <c r="G46" s="633" t="s">
        <v>2513</v>
      </c>
      <c r="H46" s="633" t="s">
        <v>2514</v>
      </c>
      <c r="I46" s="633" t="s">
        <v>2813</v>
      </c>
      <c r="J46" s="1680">
        <v>10000</v>
      </c>
    </row>
    <row r="47" spans="1:10">
      <c r="A47" s="1679">
        <v>15</v>
      </c>
      <c r="B47" s="582">
        <v>2872943</v>
      </c>
      <c r="C47" s="633" t="s">
        <v>839</v>
      </c>
      <c r="D47" s="633" t="s">
        <v>2814</v>
      </c>
      <c r="E47" s="633" t="s">
        <v>2525</v>
      </c>
      <c r="F47" s="633" t="s">
        <v>2522</v>
      </c>
      <c r="G47" s="633" t="s">
        <v>2513</v>
      </c>
      <c r="H47" s="633" t="s">
        <v>2514</v>
      </c>
      <c r="I47" s="633" t="s">
        <v>2815</v>
      </c>
      <c r="J47" s="1680">
        <v>500</v>
      </c>
    </row>
    <row r="48" spans="1:10">
      <c r="A48" s="1679"/>
      <c r="B48" s="582">
        <v>2872943</v>
      </c>
      <c r="C48" s="633" t="s">
        <v>839</v>
      </c>
      <c r="D48" s="633" t="s">
        <v>2816</v>
      </c>
      <c r="E48" s="633" t="s">
        <v>2511</v>
      </c>
      <c r="F48" s="633" t="s">
        <v>2522</v>
      </c>
      <c r="G48" s="633" t="s">
        <v>2513</v>
      </c>
      <c r="H48" s="633" t="s">
        <v>2514</v>
      </c>
      <c r="I48" s="633" t="s">
        <v>2817</v>
      </c>
      <c r="J48" s="1680">
        <v>600</v>
      </c>
    </row>
    <row r="49" spans="1:10">
      <c r="A49" s="1679"/>
      <c r="B49" s="582">
        <v>2872943</v>
      </c>
      <c r="C49" s="633" t="s">
        <v>839</v>
      </c>
      <c r="D49" s="633" t="s">
        <v>2816</v>
      </c>
      <c r="E49" s="633" t="s">
        <v>2521</v>
      </c>
      <c r="F49" s="633" t="s">
        <v>2522</v>
      </c>
      <c r="G49" s="633" t="s">
        <v>2513</v>
      </c>
      <c r="H49" s="633" t="s">
        <v>2529</v>
      </c>
      <c r="I49" s="633" t="s">
        <v>15047</v>
      </c>
      <c r="J49" s="1680">
        <v>581757.69999999995</v>
      </c>
    </row>
    <row r="50" spans="1:10" ht="24">
      <c r="A50" s="1679">
        <v>16</v>
      </c>
      <c r="B50" s="582">
        <v>2887134</v>
      </c>
      <c r="C50" s="633" t="s">
        <v>846</v>
      </c>
      <c r="D50" s="633" t="s">
        <v>2855</v>
      </c>
      <c r="E50" s="633" t="s">
        <v>96</v>
      </c>
      <c r="F50" s="633" t="s">
        <v>2522</v>
      </c>
      <c r="G50" s="633" t="s">
        <v>2513</v>
      </c>
      <c r="H50" s="633" t="s">
        <v>2529</v>
      </c>
      <c r="I50" s="633" t="s">
        <v>2856</v>
      </c>
      <c r="J50" s="1680">
        <v>8321</v>
      </c>
    </row>
    <row r="51" spans="1:10" ht="24">
      <c r="A51" s="1679"/>
      <c r="B51" s="582">
        <v>2887134</v>
      </c>
      <c r="C51" s="633" t="s">
        <v>846</v>
      </c>
      <c r="D51" s="633" t="s">
        <v>2855</v>
      </c>
      <c r="E51" s="633" t="s">
        <v>96</v>
      </c>
      <c r="F51" s="633" t="s">
        <v>2522</v>
      </c>
      <c r="G51" s="633" t="s">
        <v>2513</v>
      </c>
      <c r="H51" s="633" t="s">
        <v>2529</v>
      </c>
      <c r="I51" s="633" t="s">
        <v>2856</v>
      </c>
      <c r="J51" s="1680">
        <v>2500</v>
      </c>
    </row>
    <row r="52" spans="1:10" ht="24">
      <c r="A52" s="1679"/>
      <c r="B52" s="582">
        <v>2887134</v>
      </c>
      <c r="C52" s="633" t="s">
        <v>846</v>
      </c>
      <c r="D52" s="633" t="s">
        <v>2855</v>
      </c>
      <c r="E52" s="633" t="s">
        <v>96</v>
      </c>
      <c r="F52" s="633" t="s">
        <v>2522</v>
      </c>
      <c r="G52" s="633" t="s">
        <v>2513</v>
      </c>
      <c r="H52" s="633" t="s">
        <v>2529</v>
      </c>
      <c r="I52" s="633" t="s">
        <v>2856</v>
      </c>
      <c r="J52" s="1680">
        <v>21254</v>
      </c>
    </row>
    <row r="53" spans="1:10" ht="24">
      <c r="A53" s="1679"/>
      <c r="B53" s="582">
        <v>2887134</v>
      </c>
      <c r="C53" s="633" t="s">
        <v>846</v>
      </c>
      <c r="D53" s="633" t="s">
        <v>2855</v>
      </c>
      <c r="E53" s="633" t="s">
        <v>96</v>
      </c>
      <c r="F53" s="633" t="s">
        <v>2522</v>
      </c>
      <c r="G53" s="633" t="s">
        <v>2513</v>
      </c>
      <c r="H53" s="633" t="s">
        <v>2529</v>
      </c>
      <c r="I53" s="633" t="s">
        <v>2856</v>
      </c>
      <c r="J53" s="1680">
        <v>104575</v>
      </c>
    </row>
    <row r="54" spans="1:10" ht="24">
      <c r="A54" s="1679"/>
      <c r="B54" s="582">
        <v>2887134</v>
      </c>
      <c r="C54" s="633" t="s">
        <v>846</v>
      </c>
      <c r="D54" s="633" t="s">
        <v>2855</v>
      </c>
      <c r="E54" s="633" t="s">
        <v>96</v>
      </c>
      <c r="F54" s="633" t="s">
        <v>2522</v>
      </c>
      <c r="G54" s="633" t="s">
        <v>2513</v>
      </c>
      <c r="H54" s="633" t="s">
        <v>2529</v>
      </c>
      <c r="I54" s="633" t="s">
        <v>2856</v>
      </c>
      <c r="J54" s="1680">
        <v>214329</v>
      </c>
    </row>
    <row r="55" spans="1:10" ht="24">
      <c r="A55" s="1679"/>
      <c r="B55" s="582">
        <v>2887134</v>
      </c>
      <c r="C55" s="633" t="s">
        <v>846</v>
      </c>
      <c r="D55" s="633" t="s">
        <v>2857</v>
      </c>
      <c r="E55" s="633" t="s">
        <v>96</v>
      </c>
      <c r="F55" s="633" t="s">
        <v>2522</v>
      </c>
      <c r="G55" s="633" t="s">
        <v>2513</v>
      </c>
      <c r="H55" s="633" t="s">
        <v>2529</v>
      </c>
      <c r="I55" s="633" t="s">
        <v>2856</v>
      </c>
      <c r="J55" s="1680">
        <v>17968</v>
      </c>
    </row>
    <row r="56" spans="1:10" ht="24">
      <c r="A56" s="1679"/>
      <c r="B56" s="582">
        <v>2887134</v>
      </c>
      <c r="C56" s="633" t="s">
        <v>846</v>
      </c>
      <c r="D56" s="633" t="s">
        <v>2855</v>
      </c>
      <c r="E56" s="633" t="s">
        <v>96</v>
      </c>
      <c r="F56" s="633" t="s">
        <v>2522</v>
      </c>
      <c r="G56" s="633" t="s">
        <v>2513</v>
      </c>
      <c r="H56" s="633" t="s">
        <v>2529</v>
      </c>
      <c r="I56" s="633" t="s">
        <v>2856</v>
      </c>
      <c r="J56" s="1680">
        <v>7898</v>
      </c>
    </row>
    <row r="57" spans="1:10" ht="24">
      <c r="A57" s="1679"/>
      <c r="B57" s="582">
        <v>2887134</v>
      </c>
      <c r="C57" s="633" t="s">
        <v>846</v>
      </c>
      <c r="D57" s="633" t="s">
        <v>2857</v>
      </c>
      <c r="E57" s="633" t="s">
        <v>96</v>
      </c>
      <c r="F57" s="633" t="s">
        <v>2522</v>
      </c>
      <c r="G57" s="633" t="s">
        <v>2513</v>
      </c>
      <c r="H57" s="633" t="s">
        <v>2529</v>
      </c>
      <c r="I57" s="633" t="s">
        <v>2856</v>
      </c>
      <c r="J57" s="1680">
        <v>747</v>
      </c>
    </row>
    <row r="58" spans="1:10" ht="24">
      <c r="A58" s="1679"/>
      <c r="B58" s="582">
        <v>2887134</v>
      </c>
      <c r="C58" s="633" t="s">
        <v>846</v>
      </c>
      <c r="D58" s="633" t="s">
        <v>2857</v>
      </c>
      <c r="E58" s="633" t="s">
        <v>96</v>
      </c>
      <c r="F58" s="633" t="s">
        <v>2522</v>
      </c>
      <c r="G58" s="633" t="s">
        <v>2716</v>
      </c>
      <c r="H58" s="633" t="s">
        <v>2529</v>
      </c>
      <c r="I58" s="633" t="s">
        <v>2858</v>
      </c>
      <c r="J58" s="1680">
        <v>10784</v>
      </c>
    </row>
    <row r="59" spans="1:10" ht="24">
      <c r="A59" s="1679">
        <v>17</v>
      </c>
      <c r="B59" s="582">
        <v>2548747</v>
      </c>
      <c r="C59" s="633" t="s">
        <v>727</v>
      </c>
      <c r="D59" s="633" t="s">
        <v>2910</v>
      </c>
      <c r="E59" s="633" t="s">
        <v>2525</v>
      </c>
      <c r="F59" s="633" t="s">
        <v>2512</v>
      </c>
      <c r="G59" s="633" t="s">
        <v>2513</v>
      </c>
      <c r="H59" s="633" t="s">
        <v>2514</v>
      </c>
      <c r="I59" s="633"/>
      <c r="J59" s="1680">
        <v>12000</v>
      </c>
    </row>
    <row r="60" spans="1:10">
      <c r="A60" s="1679"/>
      <c r="B60" s="582">
        <v>2548747</v>
      </c>
      <c r="C60" s="633" t="s">
        <v>727</v>
      </c>
      <c r="D60" s="633" t="s">
        <v>2912</v>
      </c>
      <c r="E60" s="633" t="s">
        <v>2525</v>
      </c>
      <c r="F60" s="633" t="s">
        <v>2522</v>
      </c>
      <c r="G60" s="633" t="s">
        <v>2513</v>
      </c>
      <c r="H60" s="633" t="s">
        <v>2514</v>
      </c>
      <c r="I60" s="633"/>
      <c r="J60" s="1680">
        <v>1500</v>
      </c>
    </row>
    <row r="61" spans="1:10" ht="24">
      <c r="A61" s="1679"/>
      <c r="B61" s="582">
        <v>2548747</v>
      </c>
      <c r="C61" s="633" t="s">
        <v>727</v>
      </c>
      <c r="D61" s="633" t="s">
        <v>2914</v>
      </c>
      <c r="E61" s="633" t="s">
        <v>2511</v>
      </c>
      <c r="F61" s="633" t="s">
        <v>2522</v>
      </c>
      <c r="G61" s="633" t="s">
        <v>2513</v>
      </c>
      <c r="H61" s="633" t="s">
        <v>2514</v>
      </c>
      <c r="I61" s="633"/>
      <c r="J61" s="1680">
        <v>13000</v>
      </c>
    </row>
    <row r="62" spans="1:10" ht="24">
      <c r="A62" s="1679"/>
      <c r="B62" s="582">
        <v>2548747</v>
      </c>
      <c r="C62" s="633" t="s">
        <v>727</v>
      </c>
      <c r="D62" s="633" t="s">
        <v>2916</v>
      </c>
      <c r="E62" s="633" t="s">
        <v>2511</v>
      </c>
      <c r="F62" s="633" t="s">
        <v>2522</v>
      </c>
      <c r="G62" s="633" t="s">
        <v>2513</v>
      </c>
      <c r="H62" s="633" t="s">
        <v>2514</v>
      </c>
      <c r="I62" s="633"/>
      <c r="J62" s="1680">
        <v>10400</v>
      </c>
    </row>
    <row r="63" spans="1:10" ht="24">
      <c r="A63" s="1679"/>
      <c r="B63" s="582">
        <v>2548747</v>
      </c>
      <c r="C63" s="633" t="s">
        <v>727</v>
      </c>
      <c r="D63" s="633" t="s">
        <v>2918</v>
      </c>
      <c r="E63" s="633" t="s">
        <v>2511</v>
      </c>
      <c r="F63" s="633" t="s">
        <v>2522</v>
      </c>
      <c r="G63" s="633" t="s">
        <v>2513</v>
      </c>
      <c r="H63" s="633" t="s">
        <v>2514</v>
      </c>
      <c r="I63" s="633"/>
      <c r="J63" s="1680">
        <v>2600</v>
      </c>
    </row>
    <row r="64" spans="1:10" ht="24">
      <c r="A64" s="1679"/>
      <c r="B64" s="582">
        <v>2548747</v>
      </c>
      <c r="C64" s="633" t="s">
        <v>727</v>
      </c>
      <c r="D64" s="633" t="s">
        <v>2920</v>
      </c>
      <c r="E64" s="633" t="s">
        <v>2525</v>
      </c>
      <c r="F64" s="633" t="s">
        <v>2522</v>
      </c>
      <c r="G64" s="633" t="s">
        <v>2513</v>
      </c>
      <c r="H64" s="633" t="s">
        <v>2514</v>
      </c>
      <c r="I64" s="633"/>
      <c r="J64" s="1680">
        <v>2000</v>
      </c>
    </row>
    <row r="65" spans="1:10" ht="24">
      <c r="A65" s="1679"/>
      <c r="B65" s="582">
        <v>2548747</v>
      </c>
      <c r="C65" s="633" t="s">
        <v>727</v>
      </c>
      <c r="D65" s="633" t="s">
        <v>2922</v>
      </c>
      <c r="E65" s="633" t="s">
        <v>2525</v>
      </c>
      <c r="F65" s="633" t="s">
        <v>2522</v>
      </c>
      <c r="G65" s="633" t="s">
        <v>2513</v>
      </c>
      <c r="H65" s="633" t="s">
        <v>2514</v>
      </c>
      <c r="I65" s="633"/>
      <c r="J65" s="1680">
        <v>3000</v>
      </c>
    </row>
    <row r="66" spans="1:10">
      <c r="A66" s="1679"/>
      <c r="B66" s="582">
        <v>2548747</v>
      </c>
      <c r="C66" s="633" t="s">
        <v>727</v>
      </c>
      <c r="D66" s="633" t="s">
        <v>2912</v>
      </c>
      <c r="E66" s="633" t="s">
        <v>2525</v>
      </c>
      <c r="F66" s="633" t="s">
        <v>2522</v>
      </c>
      <c r="G66" s="633" t="s">
        <v>2513</v>
      </c>
      <c r="H66" s="633" t="s">
        <v>2514</v>
      </c>
      <c r="I66" s="633"/>
      <c r="J66" s="1680">
        <v>1000</v>
      </c>
    </row>
    <row r="67" spans="1:10" ht="24">
      <c r="A67" s="1679"/>
      <c r="B67" s="582">
        <v>2548747</v>
      </c>
      <c r="C67" s="633" t="s">
        <v>727</v>
      </c>
      <c r="D67" s="633" t="s">
        <v>2925</v>
      </c>
      <c r="E67" s="633" t="s">
        <v>2511</v>
      </c>
      <c r="F67" s="633" t="s">
        <v>2512</v>
      </c>
      <c r="G67" s="633" t="s">
        <v>2513</v>
      </c>
      <c r="H67" s="633" t="s">
        <v>2514</v>
      </c>
      <c r="I67" s="633"/>
      <c r="J67" s="1680">
        <v>2620</v>
      </c>
    </row>
    <row r="68" spans="1:10" ht="24">
      <c r="A68" s="1679"/>
      <c r="B68" s="582">
        <v>2548747</v>
      </c>
      <c r="C68" s="633" t="s">
        <v>727</v>
      </c>
      <c r="D68" s="633" t="s">
        <v>2927</v>
      </c>
      <c r="E68" s="633" t="s">
        <v>2521</v>
      </c>
      <c r="F68" s="633" t="s">
        <v>2512</v>
      </c>
      <c r="G68" s="633" t="s">
        <v>2513</v>
      </c>
      <c r="H68" s="633" t="s">
        <v>2514</v>
      </c>
      <c r="I68" s="633"/>
      <c r="J68" s="1680">
        <v>3989</v>
      </c>
    </row>
    <row r="69" spans="1:10" ht="24">
      <c r="A69" s="1679"/>
      <c r="B69" s="582">
        <v>2548747</v>
      </c>
      <c r="C69" s="633" t="s">
        <v>727</v>
      </c>
      <c r="D69" s="633" t="s">
        <v>2929</v>
      </c>
      <c r="E69" s="633" t="s">
        <v>2521</v>
      </c>
      <c r="F69" s="633" t="s">
        <v>2512</v>
      </c>
      <c r="G69" s="633" t="s">
        <v>2513</v>
      </c>
      <c r="H69" s="633" t="s">
        <v>2514</v>
      </c>
      <c r="I69" s="633"/>
      <c r="J69" s="1680">
        <v>600000</v>
      </c>
    </row>
    <row r="70" spans="1:10" ht="24">
      <c r="A70" s="1679"/>
      <c r="B70" s="582">
        <v>2548747</v>
      </c>
      <c r="C70" s="633" t="s">
        <v>727</v>
      </c>
      <c r="D70" s="633" t="s">
        <v>2931</v>
      </c>
      <c r="E70" s="633" t="s">
        <v>2521</v>
      </c>
      <c r="F70" s="633" t="s">
        <v>2512</v>
      </c>
      <c r="G70" s="633" t="s">
        <v>2513</v>
      </c>
      <c r="H70" s="633" t="s">
        <v>2514</v>
      </c>
      <c r="I70" s="633"/>
      <c r="J70" s="1680">
        <v>200000</v>
      </c>
    </row>
    <row r="71" spans="1:10" ht="24">
      <c r="A71" s="1679"/>
      <c r="B71" s="582">
        <v>2548747</v>
      </c>
      <c r="C71" s="633" t="s">
        <v>727</v>
      </c>
      <c r="D71" s="633" t="s">
        <v>2933</v>
      </c>
      <c r="E71" s="633" t="s">
        <v>2511</v>
      </c>
      <c r="F71" s="633" t="s">
        <v>2512</v>
      </c>
      <c r="G71" s="633" t="s">
        <v>2513</v>
      </c>
      <c r="H71" s="633" t="s">
        <v>2514</v>
      </c>
      <c r="I71" s="633"/>
      <c r="J71" s="1680">
        <v>300000</v>
      </c>
    </row>
    <row r="72" spans="1:10" ht="24">
      <c r="A72" s="1679"/>
      <c r="B72" s="582">
        <v>2548747</v>
      </c>
      <c r="C72" s="633" t="s">
        <v>727</v>
      </c>
      <c r="D72" s="633" t="s">
        <v>2935</v>
      </c>
      <c r="E72" s="633" t="s">
        <v>2511</v>
      </c>
      <c r="F72" s="633" t="s">
        <v>2512</v>
      </c>
      <c r="G72" s="633" t="s">
        <v>2513</v>
      </c>
      <c r="H72" s="633" t="s">
        <v>2514</v>
      </c>
      <c r="I72" s="633"/>
      <c r="J72" s="1680">
        <v>300000</v>
      </c>
    </row>
    <row r="73" spans="1:10" ht="24">
      <c r="A73" s="1679"/>
      <c r="B73" s="582">
        <v>2548747</v>
      </c>
      <c r="C73" s="633" t="s">
        <v>727</v>
      </c>
      <c r="D73" s="633" t="s">
        <v>2933</v>
      </c>
      <c r="E73" s="633" t="s">
        <v>2511</v>
      </c>
      <c r="F73" s="633" t="s">
        <v>2512</v>
      </c>
      <c r="G73" s="633" t="s">
        <v>2513</v>
      </c>
      <c r="H73" s="633" t="s">
        <v>2514</v>
      </c>
      <c r="I73" s="633"/>
      <c r="J73" s="1680">
        <v>100000</v>
      </c>
    </row>
    <row r="74" spans="1:10" ht="24">
      <c r="A74" s="1679"/>
      <c r="B74" s="582">
        <v>2548747</v>
      </c>
      <c r="C74" s="633" t="s">
        <v>727</v>
      </c>
      <c r="D74" s="633" t="s">
        <v>2813</v>
      </c>
      <c r="E74" s="633" t="s">
        <v>96</v>
      </c>
      <c r="F74" s="633" t="s">
        <v>2512</v>
      </c>
      <c r="G74" s="633" t="s">
        <v>2513</v>
      </c>
      <c r="H74" s="633" t="s">
        <v>2514</v>
      </c>
      <c r="I74" s="633"/>
      <c r="J74" s="1680">
        <v>100000</v>
      </c>
    </row>
    <row r="75" spans="1:10">
      <c r="A75" s="1679">
        <v>18</v>
      </c>
      <c r="B75" s="582">
        <v>5211859</v>
      </c>
      <c r="C75" s="633" t="s">
        <v>875</v>
      </c>
      <c r="D75" s="633" t="s">
        <v>3047</v>
      </c>
      <c r="E75" s="633" t="s">
        <v>2525</v>
      </c>
      <c r="F75" s="633" t="s">
        <v>2512</v>
      </c>
      <c r="G75" s="633" t="s">
        <v>2513</v>
      </c>
      <c r="H75" s="633" t="s">
        <v>2514</v>
      </c>
      <c r="I75" s="633" t="s">
        <v>3048</v>
      </c>
      <c r="J75" s="1680">
        <v>15000</v>
      </c>
    </row>
    <row r="76" spans="1:10" ht="48">
      <c r="A76" s="1679">
        <v>19</v>
      </c>
      <c r="B76" s="582">
        <v>2014491</v>
      </c>
      <c r="C76" s="633" t="s">
        <v>753</v>
      </c>
      <c r="D76" s="633" t="s">
        <v>15048</v>
      </c>
      <c r="E76" s="633" t="s">
        <v>2511</v>
      </c>
      <c r="F76" s="633" t="s">
        <v>15049</v>
      </c>
      <c r="G76" s="633" t="s">
        <v>15050</v>
      </c>
      <c r="H76" s="633" t="s">
        <v>2514</v>
      </c>
      <c r="I76" s="633" t="s">
        <v>15051</v>
      </c>
      <c r="J76" s="1680">
        <v>49500</v>
      </c>
    </row>
    <row r="77" spans="1:10" ht="36">
      <c r="A77" s="1679"/>
      <c r="B77" s="582">
        <v>2014491</v>
      </c>
      <c r="C77" s="633" t="s">
        <v>753</v>
      </c>
      <c r="D77" s="633" t="s">
        <v>15052</v>
      </c>
      <c r="E77" s="633" t="s">
        <v>2692</v>
      </c>
      <c r="F77" s="633" t="s">
        <v>15049</v>
      </c>
      <c r="G77" s="633" t="s">
        <v>15050</v>
      </c>
      <c r="H77" s="633" t="s">
        <v>2514</v>
      </c>
      <c r="I77" s="633" t="s">
        <v>15053</v>
      </c>
      <c r="J77" s="1680">
        <v>49850</v>
      </c>
    </row>
    <row r="78" spans="1:10" ht="24">
      <c r="A78" s="1679">
        <v>20</v>
      </c>
      <c r="B78" s="582">
        <v>5369223</v>
      </c>
      <c r="C78" s="633" t="s">
        <v>717</v>
      </c>
      <c r="D78" s="633" t="s">
        <v>2615</v>
      </c>
      <c r="E78" s="633" t="s">
        <v>15054</v>
      </c>
      <c r="F78" s="633" t="s">
        <v>181</v>
      </c>
      <c r="G78" s="633" t="s">
        <v>15050</v>
      </c>
      <c r="H78" s="633" t="s">
        <v>2529</v>
      </c>
      <c r="I78" s="633" t="s">
        <v>15055</v>
      </c>
      <c r="J78" s="1680">
        <v>30000</v>
      </c>
    </row>
    <row r="79" spans="1:10" ht="24">
      <c r="A79" s="1679"/>
      <c r="B79" s="582">
        <v>5369223</v>
      </c>
      <c r="C79" s="633" t="s">
        <v>717</v>
      </c>
      <c r="D79" s="633" t="s">
        <v>15056</v>
      </c>
      <c r="E79" s="633" t="s">
        <v>2692</v>
      </c>
      <c r="F79" s="633" t="s">
        <v>15049</v>
      </c>
      <c r="G79" s="633" t="s">
        <v>15050</v>
      </c>
      <c r="H79" s="633" t="s">
        <v>2514</v>
      </c>
      <c r="I79" s="633" t="s">
        <v>15057</v>
      </c>
      <c r="J79" s="1680">
        <v>3000</v>
      </c>
    </row>
    <row r="80" spans="1:10">
      <c r="A80" s="1679">
        <v>21</v>
      </c>
      <c r="B80" s="582">
        <v>2801299</v>
      </c>
      <c r="C80" s="633" t="s">
        <v>758</v>
      </c>
      <c r="D80" s="633" t="s">
        <v>15058</v>
      </c>
      <c r="E80" s="633" t="s">
        <v>2692</v>
      </c>
      <c r="F80" s="633" t="s">
        <v>15049</v>
      </c>
      <c r="G80" s="633" t="s">
        <v>15050</v>
      </c>
      <c r="H80" s="633" t="s">
        <v>2529</v>
      </c>
      <c r="I80" s="633" t="s">
        <v>15059</v>
      </c>
      <c r="J80" s="1680">
        <v>69000</v>
      </c>
    </row>
    <row r="81" spans="1:10">
      <c r="A81" s="1679"/>
      <c r="B81" s="582">
        <v>2801299</v>
      </c>
      <c r="C81" s="633" t="s">
        <v>758</v>
      </c>
      <c r="D81" s="633" t="s">
        <v>2625</v>
      </c>
      <c r="E81" s="633" t="s">
        <v>2692</v>
      </c>
      <c r="F81" s="633" t="s">
        <v>181</v>
      </c>
      <c r="G81" s="633" t="s">
        <v>15050</v>
      </c>
      <c r="H81" s="633" t="s">
        <v>2514</v>
      </c>
      <c r="I81" s="633" t="s">
        <v>2626</v>
      </c>
      <c r="J81" s="1680">
        <v>20000</v>
      </c>
    </row>
    <row r="82" spans="1:10">
      <c r="A82" s="1679"/>
      <c r="B82" s="582">
        <v>2801299</v>
      </c>
      <c r="C82" s="633" t="s">
        <v>758</v>
      </c>
      <c r="D82" s="633" t="s">
        <v>15060</v>
      </c>
      <c r="E82" s="633" t="s">
        <v>15054</v>
      </c>
      <c r="F82" s="633" t="s">
        <v>15049</v>
      </c>
      <c r="G82" s="633" t="s">
        <v>2627</v>
      </c>
      <c r="H82" s="633" t="s">
        <v>2529</v>
      </c>
      <c r="I82" s="633" t="s">
        <v>2628</v>
      </c>
      <c r="J82" s="1680">
        <v>1444.8</v>
      </c>
    </row>
    <row r="83" spans="1:10">
      <c r="A83" s="1679"/>
      <c r="B83" s="582">
        <v>2801299</v>
      </c>
      <c r="C83" s="633" t="s">
        <v>758</v>
      </c>
      <c r="D83" s="633" t="s">
        <v>15060</v>
      </c>
      <c r="E83" s="633" t="s">
        <v>15054</v>
      </c>
      <c r="F83" s="633" t="s">
        <v>15049</v>
      </c>
      <c r="G83" s="633" t="s">
        <v>2627</v>
      </c>
      <c r="H83" s="633" t="s">
        <v>2529</v>
      </c>
      <c r="I83" s="633" t="s">
        <v>15061</v>
      </c>
      <c r="J83" s="1680">
        <v>1007.85</v>
      </c>
    </row>
    <row r="84" spans="1:10">
      <c r="A84" s="1679">
        <v>22</v>
      </c>
      <c r="B84" s="582">
        <v>5935539</v>
      </c>
      <c r="C84" s="633" t="s">
        <v>2673</v>
      </c>
      <c r="D84" s="633" t="s">
        <v>15062</v>
      </c>
      <c r="E84" s="633" t="s">
        <v>15063</v>
      </c>
      <c r="F84" s="633" t="s">
        <v>15049</v>
      </c>
      <c r="G84" s="633" t="s">
        <v>15050</v>
      </c>
      <c r="H84" s="633" t="s">
        <v>2514</v>
      </c>
      <c r="I84" s="633" t="s">
        <v>15064</v>
      </c>
      <c r="J84" s="1680">
        <v>20000</v>
      </c>
    </row>
    <row r="85" spans="1:10">
      <c r="A85" s="1679"/>
      <c r="B85" s="582">
        <v>5935539</v>
      </c>
      <c r="C85" s="633" t="s">
        <v>2673</v>
      </c>
      <c r="D85" s="633" t="s">
        <v>15062</v>
      </c>
      <c r="E85" s="633" t="s">
        <v>15054</v>
      </c>
      <c r="F85" s="633" t="s">
        <v>15049</v>
      </c>
      <c r="G85" s="633" t="s">
        <v>15050</v>
      </c>
      <c r="H85" s="633" t="s">
        <v>2514</v>
      </c>
      <c r="I85" s="633" t="s">
        <v>15064</v>
      </c>
      <c r="J85" s="1680">
        <v>50000</v>
      </c>
    </row>
    <row r="86" spans="1:10">
      <c r="A86" s="1679"/>
      <c r="B86" s="582">
        <v>5935539</v>
      </c>
      <c r="C86" s="633" t="s">
        <v>2673</v>
      </c>
      <c r="D86" s="633" t="s">
        <v>15062</v>
      </c>
      <c r="E86" s="633" t="s">
        <v>2692</v>
      </c>
      <c r="F86" s="633" t="s">
        <v>15049</v>
      </c>
      <c r="G86" s="633" t="s">
        <v>15050</v>
      </c>
      <c r="H86" s="633" t="s">
        <v>2514</v>
      </c>
      <c r="I86" s="633" t="s">
        <v>15064</v>
      </c>
      <c r="J86" s="1680">
        <v>30000</v>
      </c>
    </row>
    <row r="87" spans="1:10" ht="36">
      <c r="A87" s="1679">
        <v>23</v>
      </c>
      <c r="B87" s="582">
        <v>5077982</v>
      </c>
      <c r="C87" s="633" t="s">
        <v>15065</v>
      </c>
      <c r="D87" s="633" t="s">
        <v>15066</v>
      </c>
      <c r="E87" s="633"/>
      <c r="F87" s="633" t="s">
        <v>15049</v>
      </c>
      <c r="G87" s="633" t="s">
        <v>15050</v>
      </c>
      <c r="H87" s="633" t="s">
        <v>2514</v>
      </c>
      <c r="I87" s="633" t="s">
        <v>15067</v>
      </c>
      <c r="J87" s="1680">
        <v>21600</v>
      </c>
    </row>
    <row r="88" spans="1:10" ht="24">
      <c r="A88" s="1679"/>
      <c r="B88" s="582">
        <v>5077982</v>
      </c>
      <c r="C88" s="633" t="s">
        <v>15065</v>
      </c>
      <c r="D88" s="633" t="s">
        <v>15068</v>
      </c>
      <c r="E88" s="633" t="s">
        <v>2692</v>
      </c>
      <c r="F88" s="633" t="s">
        <v>15049</v>
      </c>
      <c r="G88" s="633" t="s">
        <v>15050</v>
      </c>
      <c r="H88" s="633" t="s">
        <v>2514</v>
      </c>
      <c r="I88" s="633" t="s">
        <v>15069</v>
      </c>
      <c r="J88" s="1680">
        <v>5000</v>
      </c>
    </row>
    <row r="89" spans="1:10" ht="24">
      <c r="A89" s="1679">
        <v>24</v>
      </c>
      <c r="B89" s="582">
        <v>6162711</v>
      </c>
      <c r="C89" s="633" t="s">
        <v>15070</v>
      </c>
      <c r="D89" s="633" t="s">
        <v>15071</v>
      </c>
      <c r="E89" s="633" t="s">
        <v>2692</v>
      </c>
      <c r="F89" s="633" t="s">
        <v>15049</v>
      </c>
      <c r="G89" s="633" t="s">
        <v>15050</v>
      </c>
      <c r="H89" s="633" t="s">
        <v>2514</v>
      </c>
      <c r="I89" s="633" t="s">
        <v>15072</v>
      </c>
      <c r="J89" s="1680">
        <v>0</v>
      </c>
    </row>
    <row r="90" spans="1:10">
      <c r="A90" s="1679">
        <v>25</v>
      </c>
      <c r="B90" s="582">
        <v>2699869</v>
      </c>
      <c r="C90" s="633" t="s">
        <v>2710</v>
      </c>
      <c r="D90" s="633" t="s">
        <v>15073</v>
      </c>
      <c r="E90" s="633"/>
      <c r="F90" s="633" t="s">
        <v>15049</v>
      </c>
      <c r="G90" s="633" t="s">
        <v>15050</v>
      </c>
      <c r="H90" s="633" t="s">
        <v>2514</v>
      </c>
      <c r="I90" s="633" t="s">
        <v>2712</v>
      </c>
      <c r="J90" s="1680">
        <v>1000</v>
      </c>
    </row>
    <row r="91" spans="1:10" ht="24">
      <c r="A91" s="1679">
        <v>26</v>
      </c>
      <c r="B91" s="582">
        <v>5141583</v>
      </c>
      <c r="C91" s="633" t="s">
        <v>2728</v>
      </c>
      <c r="D91" s="633" t="s">
        <v>15074</v>
      </c>
      <c r="E91" s="633" t="s">
        <v>2692</v>
      </c>
      <c r="F91" s="633" t="s">
        <v>55</v>
      </c>
      <c r="G91" s="633" t="s">
        <v>2513</v>
      </c>
      <c r="H91" s="633" t="s">
        <v>2514</v>
      </c>
      <c r="I91" s="633" t="s">
        <v>2729</v>
      </c>
      <c r="J91" s="1680">
        <v>58526.735000000001</v>
      </c>
    </row>
    <row r="92" spans="1:10" ht="24">
      <c r="A92" s="1679"/>
      <c r="B92" s="582">
        <v>5141583</v>
      </c>
      <c r="C92" s="633" t="s">
        <v>2728</v>
      </c>
      <c r="D92" s="633" t="s">
        <v>15075</v>
      </c>
      <c r="E92" s="633" t="s">
        <v>2692</v>
      </c>
      <c r="F92" s="633" t="s">
        <v>56</v>
      </c>
      <c r="G92" s="633" t="s">
        <v>2513</v>
      </c>
      <c r="H92" s="633" t="s">
        <v>2514</v>
      </c>
      <c r="I92" s="633" t="s">
        <v>2729</v>
      </c>
      <c r="J92" s="1680">
        <v>187021.85699999999</v>
      </c>
    </row>
    <row r="93" spans="1:10" ht="24">
      <c r="A93" s="1679"/>
      <c r="B93" s="582">
        <v>5141583</v>
      </c>
      <c r="C93" s="633" t="s">
        <v>2728</v>
      </c>
      <c r="D93" s="633" t="s">
        <v>15076</v>
      </c>
      <c r="E93" s="633" t="s">
        <v>2692</v>
      </c>
      <c r="F93" s="633" t="s">
        <v>55</v>
      </c>
      <c r="G93" s="633" t="s">
        <v>2513</v>
      </c>
      <c r="H93" s="633" t="s">
        <v>2514</v>
      </c>
      <c r="I93" s="633" t="s">
        <v>2729</v>
      </c>
      <c r="J93" s="1680">
        <v>58526.735000000001</v>
      </c>
    </row>
    <row r="94" spans="1:10" ht="24">
      <c r="A94" s="1679"/>
      <c r="B94" s="582">
        <v>5141583</v>
      </c>
      <c r="C94" s="633" t="s">
        <v>2728</v>
      </c>
      <c r="D94" s="633" t="s">
        <v>15075</v>
      </c>
      <c r="E94" s="633" t="s">
        <v>2692</v>
      </c>
      <c r="F94" s="633" t="s">
        <v>56</v>
      </c>
      <c r="G94" s="633" t="s">
        <v>2513</v>
      </c>
      <c r="H94" s="633" t="s">
        <v>2514</v>
      </c>
      <c r="I94" s="633" t="s">
        <v>2729</v>
      </c>
      <c r="J94" s="1680">
        <v>273124.76199999999</v>
      </c>
    </row>
    <row r="95" spans="1:10" ht="24">
      <c r="A95" s="1679"/>
      <c r="B95" s="582">
        <v>5141583</v>
      </c>
      <c r="C95" s="633" t="s">
        <v>2728</v>
      </c>
      <c r="D95" s="633" t="s">
        <v>15074</v>
      </c>
      <c r="E95" s="633" t="s">
        <v>2692</v>
      </c>
      <c r="F95" s="633" t="s">
        <v>55</v>
      </c>
      <c r="G95" s="633" t="s">
        <v>2513</v>
      </c>
      <c r="H95" s="633" t="s">
        <v>2514</v>
      </c>
      <c r="I95" s="633" t="s">
        <v>2729</v>
      </c>
      <c r="J95" s="1680">
        <v>9521.7170000000006</v>
      </c>
    </row>
    <row r="96" spans="1:10" ht="24">
      <c r="A96" s="1679"/>
      <c r="B96" s="582">
        <v>5141583</v>
      </c>
      <c r="C96" s="633" t="s">
        <v>2728</v>
      </c>
      <c r="D96" s="633" t="s">
        <v>15076</v>
      </c>
      <c r="E96" s="633" t="s">
        <v>2692</v>
      </c>
      <c r="F96" s="633" t="s">
        <v>55</v>
      </c>
      <c r="G96" s="633" t="s">
        <v>2513</v>
      </c>
      <c r="H96" s="633" t="s">
        <v>2514</v>
      </c>
      <c r="I96" s="633" t="s">
        <v>2729</v>
      </c>
      <c r="J96" s="1680">
        <v>37235.271999999997</v>
      </c>
    </row>
    <row r="97" spans="1:10" ht="24">
      <c r="A97" s="1679"/>
      <c r="B97" s="582">
        <v>5141583</v>
      </c>
      <c r="C97" s="633" t="s">
        <v>2728</v>
      </c>
      <c r="D97" s="633" t="s">
        <v>15075</v>
      </c>
      <c r="E97" s="633" t="s">
        <v>2692</v>
      </c>
      <c r="F97" s="633" t="s">
        <v>56</v>
      </c>
      <c r="G97" s="633" t="s">
        <v>2513</v>
      </c>
      <c r="H97" s="633" t="s">
        <v>2514</v>
      </c>
      <c r="I97" s="633" t="s">
        <v>2729</v>
      </c>
      <c r="J97" s="1680">
        <v>188712.935</v>
      </c>
    </row>
    <row r="98" spans="1:10" ht="24">
      <c r="A98" s="1679"/>
      <c r="B98" s="582">
        <v>5141583</v>
      </c>
      <c r="C98" s="633" t="s">
        <v>2728</v>
      </c>
      <c r="D98" s="633" t="s">
        <v>15074</v>
      </c>
      <c r="E98" s="633" t="s">
        <v>2692</v>
      </c>
      <c r="F98" s="633" t="s">
        <v>55</v>
      </c>
      <c r="G98" s="633" t="s">
        <v>2513</v>
      </c>
      <c r="H98" s="633" t="s">
        <v>2514</v>
      </c>
      <c r="I98" s="633" t="s">
        <v>2729</v>
      </c>
      <c r="J98" s="1680">
        <v>4633.8040000000001</v>
      </c>
    </row>
    <row r="99" spans="1:10" ht="24">
      <c r="A99" s="1679"/>
      <c r="B99" s="582">
        <v>5141583</v>
      </c>
      <c r="C99" s="633" t="s">
        <v>2728</v>
      </c>
      <c r="D99" s="633" t="s">
        <v>15074</v>
      </c>
      <c r="E99" s="633" t="s">
        <v>2692</v>
      </c>
      <c r="F99" s="633" t="s">
        <v>55</v>
      </c>
      <c r="G99" s="633" t="s">
        <v>2513</v>
      </c>
      <c r="H99" s="633" t="s">
        <v>2514</v>
      </c>
      <c r="I99" s="633" t="s">
        <v>2729</v>
      </c>
      <c r="J99" s="1680">
        <v>54633.803999999996</v>
      </c>
    </row>
    <row r="100" spans="1:10" ht="24">
      <c r="A100" s="1679"/>
      <c r="B100" s="582">
        <v>5141583</v>
      </c>
      <c r="C100" s="633" t="s">
        <v>2728</v>
      </c>
      <c r="D100" s="633" t="s">
        <v>15076</v>
      </c>
      <c r="E100" s="633" t="s">
        <v>2692</v>
      </c>
      <c r="F100" s="633" t="s">
        <v>55</v>
      </c>
      <c r="G100" s="633" t="s">
        <v>2513</v>
      </c>
      <c r="H100" s="633" t="s">
        <v>2514</v>
      </c>
      <c r="I100" s="633" t="s">
        <v>2729</v>
      </c>
      <c r="J100" s="1680">
        <v>54523.803999999996</v>
      </c>
    </row>
    <row r="101" spans="1:10" ht="24">
      <c r="A101" s="1679"/>
      <c r="B101" s="582">
        <v>5141583</v>
      </c>
      <c r="C101" s="633" t="s">
        <v>2728</v>
      </c>
      <c r="D101" s="633" t="s">
        <v>15075</v>
      </c>
      <c r="E101" s="633" t="s">
        <v>2692</v>
      </c>
      <c r="F101" s="633" t="s">
        <v>56</v>
      </c>
      <c r="G101" s="633" t="s">
        <v>2513</v>
      </c>
      <c r="H101" s="633" t="s">
        <v>2514</v>
      </c>
      <c r="I101" s="633" t="s">
        <v>2729</v>
      </c>
      <c r="J101" s="1680">
        <v>254957.75099999999</v>
      </c>
    </row>
    <row r="102" spans="1:10" ht="24">
      <c r="A102" s="1679"/>
      <c r="B102" s="582">
        <v>5141583</v>
      </c>
      <c r="C102" s="633" t="s">
        <v>2728</v>
      </c>
      <c r="D102" s="633" t="s">
        <v>15075</v>
      </c>
      <c r="E102" s="633" t="s">
        <v>2692</v>
      </c>
      <c r="F102" s="633" t="s">
        <v>56</v>
      </c>
      <c r="G102" s="633" t="s">
        <v>2513</v>
      </c>
      <c r="H102" s="633" t="s">
        <v>2514</v>
      </c>
      <c r="I102" s="633" t="s">
        <v>2729</v>
      </c>
      <c r="J102" s="1680">
        <v>271321.58899999998</v>
      </c>
    </row>
    <row r="103" spans="1:10" ht="24">
      <c r="A103" s="1679"/>
      <c r="B103" s="582">
        <v>5141583</v>
      </c>
      <c r="C103" s="633" t="s">
        <v>2728</v>
      </c>
      <c r="D103" s="633" t="s">
        <v>15076</v>
      </c>
      <c r="E103" s="633" t="s">
        <v>2692</v>
      </c>
      <c r="F103" s="633" t="s">
        <v>55</v>
      </c>
      <c r="G103" s="633" t="s">
        <v>2513</v>
      </c>
      <c r="H103" s="633" t="s">
        <v>2514</v>
      </c>
      <c r="I103" s="633" t="s">
        <v>2729</v>
      </c>
      <c r="J103" s="1680">
        <v>58140.34</v>
      </c>
    </row>
    <row r="104" spans="1:10" ht="24">
      <c r="A104" s="1679"/>
      <c r="B104" s="582">
        <v>5141583</v>
      </c>
      <c r="C104" s="633" t="s">
        <v>2728</v>
      </c>
      <c r="D104" s="633" t="s">
        <v>15074</v>
      </c>
      <c r="E104" s="633" t="s">
        <v>2692</v>
      </c>
      <c r="F104" s="633" t="s">
        <v>55</v>
      </c>
      <c r="G104" s="633" t="s">
        <v>2513</v>
      </c>
      <c r="H104" s="633" t="s">
        <v>2514</v>
      </c>
      <c r="I104" s="633" t="s">
        <v>2729</v>
      </c>
      <c r="J104" s="1680">
        <v>53506.536</v>
      </c>
    </row>
    <row r="105" spans="1:10">
      <c r="A105" s="1679"/>
      <c r="B105" s="582">
        <v>5141583</v>
      </c>
      <c r="C105" s="633" t="s">
        <v>2728</v>
      </c>
      <c r="D105" s="633" t="s">
        <v>2736</v>
      </c>
      <c r="E105" s="633" t="s">
        <v>2692</v>
      </c>
      <c r="F105" s="633" t="s">
        <v>55</v>
      </c>
      <c r="G105" s="633" t="s">
        <v>2513</v>
      </c>
      <c r="H105" s="633" t="s">
        <v>2514</v>
      </c>
      <c r="I105" s="633" t="s">
        <v>2730</v>
      </c>
      <c r="J105" s="1680">
        <v>500</v>
      </c>
    </row>
    <row r="106" spans="1:10">
      <c r="A106" s="1679"/>
      <c r="B106" s="582">
        <v>5141583</v>
      </c>
      <c r="C106" s="633" t="s">
        <v>2728</v>
      </c>
      <c r="D106" s="633" t="s">
        <v>15077</v>
      </c>
      <c r="E106" s="633" t="s">
        <v>2692</v>
      </c>
      <c r="F106" s="633" t="s">
        <v>56</v>
      </c>
      <c r="G106" s="633" t="s">
        <v>2513</v>
      </c>
      <c r="H106" s="633" t="s">
        <v>2514</v>
      </c>
      <c r="I106" s="633" t="s">
        <v>2730</v>
      </c>
      <c r="J106" s="1680">
        <v>10000</v>
      </c>
    </row>
    <row r="107" spans="1:10">
      <c r="A107" s="1679"/>
      <c r="B107" s="582">
        <v>5141583</v>
      </c>
      <c r="C107" s="633" t="s">
        <v>2728</v>
      </c>
      <c r="D107" s="633" t="s">
        <v>2731</v>
      </c>
      <c r="E107" s="633" t="s">
        <v>2692</v>
      </c>
      <c r="F107" s="633" t="s">
        <v>55</v>
      </c>
      <c r="G107" s="633" t="s">
        <v>2513</v>
      </c>
      <c r="H107" s="633" t="s">
        <v>2514</v>
      </c>
      <c r="I107" s="633" t="s">
        <v>2732</v>
      </c>
      <c r="J107" s="1680">
        <v>3000</v>
      </c>
    </row>
    <row r="108" spans="1:10">
      <c r="A108" s="1679"/>
      <c r="B108" s="582">
        <v>5141583</v>
      </c>
      <c r="C108" s="633" t="s">
        <v>2728</v>
      </c>
      <c r="D108" s="633" t="s">
        <v>2733</v>
      </c>
      <c r="E108" s="633" t="s">
        <v>2692</v>
      </c>
      <c r="F108" s="633" t="s">
        <v>56</v>
      </c>
      <c r="G108" s="633" t="s">
        <v>2513</v>
      </c>
      <c r="H108" s="633" t="s">
        <v>2514</v>
      </c>
      <c r="I108" s="633" t="s">
        <v>2730</v>
      </c>
      <c r="J108" s="1680">
        <v>10030</v>
      </c>
    </row>
    <row r="109" spans="1:10">
      <c r="A109" s="1679"/>
      <c r="B109" s="582">
        <v>5141583</v>
      </c>
      <c r="C109" s="633" t="s">
        <v>2728</v>
      </c>
      <c r="D109" s="633" t="s">
        <v>2733</v>
      </c>
      <c r="E109" s="633" t="s">
        <v>2692</v>
      </c>
      <c r="F109" s="633" t="s">
        <v>56</v>
      </c>
      <c r="G109" s="633" t="s">
        <v>2513</v>
      </c>
      <c r="H109" s="633" t="s">
        <v>2529</v>
      </c>
      <c r="I109" s="633" t="s">
        <v>2730</v>
      </c>
      <c r="J109" s="1680">
        <v>2500</v>
      </c>
    </row>
    <row r="110" spans="1:10">
      <c r="A110" s="1679"/>
      <c r="B110" s="582">
        <v>5141583</v>
      </c>
      <c r="C110" s="633" t="s">
        <v>2728</v>
      </c>
      <c r="D110" s="633" t="s">
        <v>2735</v>
      </c>
      <c r="E110" s="633" t="s">
        <v>2692</v>
      </c>
      <c r="F110" s="633" t="s">
        <v>55</v>
      </c>
      <c r="G110" s="633" t="s">
        <v>2513</v>
      </c>
      <c r="H110" s="633" t="s">
        <v>2529</v>
      </c>
      <c r="I110" s="633" t="s">
        <v>2730</v>
      </c>
      <c r="J110" s="1680">
        <v>704</v>
      </c>
    </row>
    <row r="111" spans="1:10">
      <c r="A111" s="1679"/>
      <c r="B111" s="582">
        <v>5141583</v>
      </c>
      <c r="C111" s="633" t="s">
        <v>2728</v>
      </c>
      <c r="D111" s="633" t="s">
        <v>2735</v>
      </c>
      <c r="E111" s="633" t="s">
        <v>2692</v>
      </c>
      <c r="F111" s="633" t="s">
        <v>55</v>
      </c>
      <c r="G111" s="633" t="s">
        <v>2513</v>
      </c>
      <c r="H111" s="633" t="s">
        <v>2529</v>
      </c>
      <c r="I111" s="633" t="s">
        <v>2730</v>
      </c>
      <c r="J111" s="1680">
        <v>175</v>
      </c>
    </row>
    <row r="112" spans="1:10" ht="24">
      <c r="A112" s="1679"/>
      <c r="B112" s="582">
        <v>5141583</v>
      </c>
      <c r="C112" s="633" t="s">
        <v>2728</v>
      </c>
      <c r="D112" s="633" t="s">
        <v>2734</v>
      </c>
      <c r="E112" s="633" t="s">
        <v>2692</v>
      </c>
      <c r="F112" s="633" t="s">
        <v>55</v>
      </c>
      <c r="G112" s="633" t="s">
        <v>2513</v>
      </c>
      <c r="H112" s="633" t="s">
        <v>2529</v>
      </c>
      <c r="I112" s="633" t="s">
        <v>2732</v>
      </c>
      <c r="J112" s="1680">
        <v>1930</v>
      </c>
    </row>
    <row r="113" spans="1:10">
      <c r="A113" s="1679">
        <v>27</v>
      </c>
      <c r="B113" s="582">
        <v>5343542</v>
      </c>
      <c r="C113" s="633" t="s">
        <v>15078</v>
      </c>
      <c r="D113" s="633" t="s">
        <v>15079</v>
      </c>
      <c r="E113" s="633" t="s">
        <v>2692</v>
      </c>
      <c r="F113" s="633" t="s">
        <v>55</v>
      </c>
      <c r="G113" s="633" t="s">
        <v>2513</v>
      </c>
      <c r="H113" s="633" t="s">
        <v>2529</v>
      </c>
      <c r="I113" s="633" t="s">
        <v>15080</v>
      </c>
      <c r="J113" s="1680">
        <v>674.6</v>
      </c>
    </row>
    <row r="114" spans="1:10">
      <c r="A114" s="1679"/>
      <c r="B114" s="582">
        <v>5343542</v>
      </c>
      <c r="C114" s="633" t="s">
        <v>15078</v>
      </c>
      <c r="D114" s="633" t="s">
        <v>15079</v>
      </c>
      <c r="E114" s="633" t="s">
        <v>2692</v>
      </c>
      <c r="F114" s="633" t="s">
        <v>55</v>
      </c>
      <c r="G114" s="633" t="s">
        <v>2513</v>
      </c>
      <c r="H114" s="633" t="s">
        <v>2529</v>
      </c>
      <c r="I114" s="633" t="s">
        <v>15080</v>
      </c>
      <c r="J114" s="1680">
        <v>340.2</v>
      </c>
    </row>
    <row r="115" spans="1:10">
      <c r="A115" s="1679">
        <v>28</v>
      </c>
      <c r="B115" s="582">
        <v>5003539</v>
      </c>
      <c r="C115" s="633" t="s">
        <v>623</v>
      </c>
      <c r="D115" s="633" t="s">
        <v>15081</v>
      </c>
      <c r="E115" s="633" t="s">
        <v>2692</v>
      </c>
      <c r="F115" s="633" t="s">
        <v>55</v>
      </c>
      <c r="G115" s="633" t="s">
        <v>2513</v>
      </c>
      <c r="H115" s="633" t="s">
        <v>2514</v>
      </c>
      <c r="I115" s="633" t="s">
        <v>15082</v>
      </c>
      <c r="J115" s="1680">
        <v>0.09</v>
      </c>
    </row>
    <row r="116" spans="1:10" ht="24">
      <c r="A116" s="1679"/>
      <c r="B116" s="582">
        <v>5003539</v>
      </c>
      <c r="C116" s="633" t="s">
        <v>623</v>
      </c>
      <c r="D116" s="633" t="s">
        <v>15083</v>
      </c>
      <c r="E116" s="633" t="s">
        <v>2511</v>
      </c>
      <c r="F116" s="633" t="s">
        <v>55</v>
      </c>
      <c r="G116" s="633" t="s">
        <v>2513</v>
      </c>
      <c r="H116" s="633" t="s">
        <v>2514</v>
      </c>
      <c r="I116" s="633" t="s">
        <v>15082</v>
      </c>
      <c r="J116" s="1680">
        <v>1</v>
      </c>
    </row>
    <row r="117" spans="1:10">
      <c r="A117" s="1679"/>
      <c r="B117" s="582">
        <v>5003539</v>
      </c>
      <c r="C117" s="633" t="s">
        <v>623</v>
      </c>
      <c r="D117" s="633" t="s">
        <v>15081</v>
      </c>
      <c r="E117" s="633" t="s">
        <v>2692</v>
      </c>
      <c r="F117" s="633" t="s">
        <v>55</v>
      </c>
      <c r="G117" s="633" t="s">
        <v>2513</v>
      </c>
      <c r="H117" s="633" t="s">
        <v>2514</v>
      </c>
      <c r="I117" s="633" t="s">
        <v>15082</v>
      </c>
      <c r="J117" s="1680">
        <v>0.18</v>
      </c>
    </row>
    <row r="118" spans="1:10" ht="60">
      <c r="A118" s="1679">
        <v>29</v>
      </c>
      <c r="B118" s="582">
        <v>2587645</v>
      </c>
      <c r="C118" s="633" t="s">
        <v>2807</v>
      </c>
      <c r="D118" s="633" t="s">
        <v>2808</v>
      </c>
      <c r="E118" s="633" t="s">
        <v>15084</v>
      </c>
      <c r="F118" s="633" t="s">
        <v>2808</v>
      </c>
      <c r="G118" s="633" t="s">
        <v>15085</v>
      </c>
      <c r="H118" s="633" t="s">
        <v>2529</v>
      </c>
      <c r="I118" s="633" t="s">
        <v>15086</v>
      </c>
      <c r="J118" s="1680">
        <v>24905.278999999999</v>
      </c>
    </row>
    <row r="119" spans="1:10">
      <c r="A119" s="1679">
        <v>30</v>
      </c>
      <c r="B119" s="582">
        <v>6183506</v>
      </c>
      <c r="C119" s="633" t="s">
        <v>726</v>
      </c>
      <c r="D119" s="633" t="s">
        <v>15087</v>
      </c>
      <c r="E119" s="633" t="s">
        <v>2692</v>
      </c>
      <c r="F119" s="633" t="s">
        <v>55</v>
      </c>
      <c r="G119" s="633" t="s">
        <v>2513</v>
      </c>
      <c r="H119" s="633" t="s">
        <v>15088</v>
      </c>
      <c r="I119" s="633" t="s">
        <v>15089</v>
      </c>
      <c r="J119" s="1680">
        <v>30000</v>
      </c>
    </row>
    <row r="120" spans="1:10" ht="24">
      <c r="A120" s="1679">
        <v>31</v>
      </c>
      <c r="B120" s="582">
        <v>2344343</v>
      </c>
      <c r="C120" s="633" t="s">
        <v>2837</v>
      </c>
      <c r="D120" s="633" t="s">
        <v>2838</v>
      </c>
      <c r="E120" s="633" t="s">
        <v>2525</v>
      </c>
      <c r="F120" s="633" t="s">
        <v>2522</v>
      </c>
      <c r="G120" s="633" t="s">
        <v>2513</v>
      </c>
      <c r="H120" s="633" t="s">
        <v>2529</v>
      </c>
      <c r="I120" s="633" t="s">
        <v>2839</v>
      </c>
      <c r="J120" s="1680">
        <v>5000</v>
      </c>
    </row>
    <row r="121" spans="1:10" ht="24">
      <c r="A121" s="1679"/>
      <c r="B121" s="582">
        <v>2344343</v>
      </c>
      <c r="C121" s="633" t="s">
        <v>2837</v>
      </c>
      <c r="D121" s="633" t="s">
        <v>2840</v>
      </c>
      <c r="E121" s="633" t="s">
        <v>2525</v>
      </c>
      <c r="F121" s="633" t="s">
        <v>2522</v>
      </c>
      <c r="G121" s="633" t="s">
        <v>2513</v>
      </c>
      <c r="H121" s="633" t="s">
        <v>2529</v>
      </c>
      <c r="I121" s="633" t="s">
        <v>2841</v>
      </c>
      <c r="J121" s="1680">
        <v>170300</v>
      </c>
    </row>
    <row r="122" spans="1:10">
      <c r="A122" s="1679"/>
      <c r="B122" s="582">
        <v>2344343</v>
      </c>
      <c r="C122" s="633" t="s">
        <v>2837</v>
      </c>
      <c r="D122" s="633" t="s">
        <v>2724</v>
      </c>
      <c r="E122" s="633" t="s">
        <v>96</v>
      </c>
      <c r="F122" s="633" t="s">
        <v>2522</v>
      </c>
      <c r="G122" s="633" t="s">
        <v>2513</v>
      </c>
      <c r="H122" s="633" t="s">
        <v>2529</v>
      </c>
      <c r="I122" s="633" t="s">
        <v>2842</v>
      </c>
      <c r="J122" s="1680">
        <v>11700</v>
      </c>
    </row>
    <row r="123" spans="1:10" ht="48">
      <c r="A123" s="1679">
        <v>32</v>
      </c>
      <c r="B123" s="582">
        <v>2641984</v>
      </c>
      <c r="C123" s="633" t="s">
        <v>2937</v>
      </c>
      <c r="D123" s="633" t="s">
        <v>2939</v>
      </c>
      <c r="E123" s="633" t="s">
        <v>2511</v>
      </c>
      <c r="F123" s="633" t="s">
        <v>56</v>
      </c>
      <c r="G123" s="633" t="s">
        <v>2513</v>
      </c>
      <c r="H123" s="633" t="s">
        <v>2514</v>
      </c>
      <c r="I123" s="633" t="s">
        <v>2940</v>
      </c>
      <c r="J123" s="1680">
        <v>3300</v>
      </c>
    </row>
    <row r="124" spans="1:10" ht="24">
      <c r="A124" s="1679">
        <v>33</v>
      </c>
      <c r="B124" s="582">
        <v>2618621</v>
      </c>
      <c r="C124" s="633" t="s">
        <v>2963</v>
      </c>
      <c r="D124" s="633" t="s">
        <v>2964</v>
      </c>
      <c r="E124" s="633" t="s">
        <v>2521</v>
      </c>
      <c r="F124" s="633" t="s">
        <v>55</v>
      </c>
      <c r="G124" s="633" t="s">
        <v>2513</v>
      </c>
      <c r="H124" s="633" t="s">
        <v>2514</v>
      </c>
      <c r="I124" s="633"/>
      <c r="J124" s="1680">
        <v>450</v>
      </c>
    </row>
    <row r="125" spans="1:10" ht="36">
      <c r="A125" s="1679"/>
      <c r="B125" s="582">
        <v>2618621</v>
      </c>
      <c r="C125" s="633" t="s">
        <v>2963</v>
      </c>
      <c r="D125" s="633" t="s">
        <v>2966</v>
      </c>
      <c r="E125" s="633" t="s">
        <v>15090</v>
      </c>
      <c r="F125" s="633" t="s">
        <v>55</v>
      </c>
      <c r="G125" s="633" t="s">
        <v>2513</v>
      </c>
      <c r="H125" s="633" t="s">
        <v>2514</v>
      </c>
      <c r="I125" s="633"/>
      <c r="J125" s="1680">
        <v>9645</v>
      </c>
    </row>
    <row r="126" spans="1:10" ht="36">
      <c r="A126" s="1679"/>
      <c r="B126" s="582">
        <v>2618621</v>
      </c>
      <c r="C126" s="633" t="s">
        <v>2963</v>
      </c>
      <c r="D126" s="633" t="s">
        <v>2966</v>
      </c>
      <c r="E126" s="633" t="s">
        <v>15090</v>
      </c>
      <c r="F126" s="633" t="s">
        <v>55</v>
      </c>
      <c r="G126" s="633" t="s">
        <v>2513</v>
      </c>
      <c r="H126" s="633" t="s">
        <v>2514</v>
      </c>
      <c r="I126" s="633"/>
      <c r="J126" s="1680">
        <v>14500</v>
      </c>
    </row>
    <row r="127" spans="1:10" ht="36">
      <c r="A127" s="1679"/>
      <c r="B127" s="582">
        <v>2618621</v>
      </c>
      <c r="C127" s="633" t="s">
        <v>2963</v>
      </c>
      <c r="D127" s="633" t="s">
        <v>2968</v>
      </c>
      <c r="E127" s="633" t="s">
        <v>15090</v>
      </c>
      <c r="F127" s="633" t="s">
        <v>55</v>
      </c>
      <c r="G127" s="633" t="s">
        <v>2513</v>
      </c>
      <c r="H127" s="633" t="s">
        <v>2514</v>
      </c>
      <c r="I127" s="633"/>
      <c r="J127" s="1680">
        <v>5000</v>
      </c>
    </row>
    <row r="128" spans="1:10" ht="24">
      <c r="A128" s="1679">
        <v>34</v>
      </c>
      <c r="B128" s="582">
        <v>5452503</v>
      </c>
      <c r="C128" s="633" t="s">
        <v>4229</v>
      </c>
      <c r="D128" s="633" t="s">
        <v>15091</v>
      </c>
      <c r="E128" s="633" t="s">
        <v>15063</v>
      </c>
      <c r="F128" s="633" t="s">
        <v>55</v>
      </c>
      <c r="G128" s="633" t="s">
        <v>2513</v>
      </c>
      <c r="H128" s="633" t="s">
        <v>15092</v>
      </c>
      <c r="I128" s="633" t="s">
        <v>15093</v>
      </c>
      <c r="J128" s="1680">
        <v>1750</v>
      </c>
    </row>
    <row r="129" spans="1:10" ht="24">
      <c r="A129" s="1679"/>
      <c r="B129" s="582">
        <v>5452503</v>
      </c>
      <c r="C129" s="633" t="s">
        <v>4229</v>
      </c>
      <c r="D129" s="633" t="s">
        <v>15094</v>
      </c>
      <c r="E129" s="633" t="s">
        <v>15063</v>
      </c>
      <c r="F129" s="633" t="s">
        <v>55</v>
      </c>
      <c r="G129" s="633" t="s">
        <v>15050</v>
      </c>
      <c r="H129" s="633" t="s">
        <v>15088</v>
      </c>
      <c r="I129" s="633" t="s">
        <v>15095</v>
      </c>
      <c r="J129" s="1680">
        <v>3250</v>
      </c>
    </row>
    <row r="130" spans="1:10" ht="24">
      <c r="A130" s="1679"/>
      <c r="B130" s="582">
        <v>5452503</v>
      </c>
      <c r="C130" s="633" t="s">
        <v>4229</v>
      </c>
      <c r="D130" s="633" t="s">
        <v>15091</v>
      </c>
      <c r="E130" s="633"/>
      <c r="F130" s="633" t="s">
        <v>181</v>
      </c>
      <c r="G130" s="633" t="s">
        <v>15050</v>
      </c>
      <c r="H130" s="633" t="s">
        <v>15088</v>
      </c>
      <c r="I130" s="633" t="s">
        <v>15096</v>
      </c>
      <c r="J130" s="1680">
        <v>100000</v>
      </c>
    </row>
    <row r="131" spans="1:10" ht="24">
      <c r="A131" s="1679"/>
      <c r="B131" s="582">
        <v>5452503</v>
      </c>
      <c r="C131" s="633" t="s">
        <v>4229</v>
      </c>
      <c r="D131" s="633" t="s">
        <v>15097</v>
      </c>
      <c r="E131" s="633" t="s">
        <v>15054</v>
      </c>
      <c r="F131" s="633" t="s">
        <v>55</v>
      </c>
      <c r="G131" s="633" t="s">
        <v>2513</v>
      </c>
      <c r="H131" s="633" t="s">
        <v>15092</v>
      </c>
      <c r="I131" s="633" t="s">
        <v>15098</v>
      </c>
      <c r="J131" s="1680">
        <v>2000</v>
      </c>
    </row>
    <row r="132" spans="1:10" ht="24">
      <c r="A132" s="1679"/>
      <c r="B132" s="582">
        <v>5452503</v>
      </c>
      <c r="C132" s="633" t="s">
        <v>4229</v>
      </c>
      <c r="D132" s="633" t="s">
        <v>15099</v>
      </c>
      <c r="E132" s="633" t="s">
        <v>15054</v>
      </c>
      <c r="F132" s="633" t="s">
        <v>55</v>
      </c>
      <c r="G132" s="633" t="s">
        <v>2513</v>
      </c>
      <c r="H132" s="633" t="s">
        <v>15092</v>
      </c>
      <c r="I132" s="633" t="s">
        <v>15100</v>
      </c>
      <c r="J132" s="1680">
        <v>7000</v>
      </c>
    </row>
    <row r="133" spans="1:10" ht="24">
      <c r="A133" s="1679"/>
      <c r="B133" s="582">
        <v>5452503</v>
      </c>
      <c r="C133" s="633" t="s">
        <v>4229</v>
      </c>
      <c r="D133" s="633" t="s">
        <v>15091</v>
      </c>
      <c r="E133" s="633"/>
      <c r="F133" s="633" t="s">
        <v>181</v>
      </c>
      <c r="G133" s="633" t="s">
        <v>15050</v>
      </c>
      <c r="H133" s="633" t="s">
        <v>15088</v>
      </c>
      <c r="I133" s="633" t="s">
        <v>15096</v>
      </c>
      <c r="J133" s="1680">
        <v>15000</v>
      </c>
    </row>
    <row r="134" spans="1:10" ht="24">
      <c r="A134" s="1679"/>
      <c r="B134" s="582">
        <v>5452503</v>
      </c>
      <c r="C134" s="633" t="s">
        <v>4229</v>
      </c>
      <c r="D134" s="633" t="s">
        <v>15099</v>
      </c>
      <c r="E134" s="633" t="s">
        <v>15063</v>
      </c>
      <c r="F134" s="633" t="s">
        <v>55</v>
      </c>
      <c r="G134" s="633" t="s">
        <v>2513</v>
      </c>
      <c r="H134" s="633" t="s">
        <v>15092</v>
      </c>
      <c r="I134" s="633" t="s">
        <v>15101</v>
      </c>
      <c r="J134" s="1680">
        <v>9000</v>
      </c>
    </row>
    <row r="135" spans="1:10" ht="36">
      <c r="A135" s="1679"/>
      <c r="B135" s="582">
        <v>5452503</v>
      </c>
      <c r="C135" s="633" t="s">
        <v>4229</v>
      </c>
      <c r="D135" s="633" t="s">
        <v>15102</v>
      </c>
      <c r="E135" s="633" t="s">
        <v>15054</v>
      </c>
      <c r="F135" s="633" t="s">
        <v>55</v>
      </c>
      <c r="G135" s="633" t="s">
        <v>2513</v>
      </c>
      <c r="H135" s="633" t="s">
        <v>15092</v>
      </c>
      <c r="I135" s="633" t="s">
        <v>15103</v>
      </c>
      <c r="J135" s="1680">
        <v>3000</v>
      </c>
    </row>
    <row r="136" spans="1:10" ht="24">
      <c r="A136" s="1679"/>
      <c r="B136" s="582">
        <v>5452503</v>
      </c>
      <c r="C136" s="633" t="s">
        <v>4229</v>
      </c>
      <c r="D136" s="633" t="s">
        <v>15104</v>
      </c>
      <c r="E136" s="633"/>
      <c r="F136" s="633" t="s">
        <v>15105</v>
      </c>
      <c r="G136" s="633" t="s">
        <v>2513</v>
      </c>
      <c r="H136" s="633" t="s">
        <v>15092</v>
      </c>
      <c r="I136" s="633" t="s">
        <v>15106</v>
      </c>
      <c r="J136" s="1680">
        <v>2000</v>
      </c>
    </row>
    <row r="137" spans="1:10" ht="24">
      <c r="A137" s="1679"/>
      <c r="B137" s="582">
        <v>5452503</v>
      </c>
      <c r="C137" s="633" t="s">
        <v>4229</v>
      </c>
      <c r="D137" s="633" t="s">
        <v>15107</v>
      </c>
      <c r="E137" s="633"/>
      <c r="F137" s="633" t="s">
        <v>181</v>
      </c>
      <c r="G137" s="633" t="s">
        <v>15050</v>
      </c>
      <c r="H137" s="633" t="s">
        <v>15088</v>
      </c>
      <c r="I137" s="633" t="s">
        <v>3024</v>
      </c>
      <c r="J137" s="1680">
        <v>15000</v>
      </c>
    </row>
    <row r="138" spans="1:10">
      <c r="A138" s="1679">
        <v>35</v>
      </c>
      <c r="B138" s="582">
        <v>5137977</v>
      </c>
      <c r="C138" s="633" t="s">
        <v>886</v>
      </c>
      <c r="D138" s="633" t="s">
        <v>3096</v>
      </c>
      <c r="E138" s="633" t="s">
        <v>2511</v>
      </c>
      <c r="F138" s="633" t="s">
        <v>55</v>
      </c>
      <c r="G138" s="633" t="s">
        <v>2513</v>
      </c>
      <c r="H138" s="633" t="s">
        <v>2514</v>
      </c>
      <c r="I138" s="633" t="s">
        <v>3097</v>
      </c>
      <c r="J138" s="1680">
        <v>10000</v>
      </c>
    </row>
    <row r="139" spans="1:10">
      <c r="A139" s="1679"/>
      <c r="B139" s="582">
        <v>5137977</v>
      </c>
      <c r="C139" s="633" t="s">
        <v>886</v>
      </c>
      <c r="D139" s="633" t="s">
        <v>3098</v>
      </c>
      <c r="E139" s="633" t="s">
        <v>2692</v>
      </c>
      <c r="F139" s="633" t="s">
        <v>55</v>
      </c>
      <c r="G139" s="633" t="s">
        <v>2513</v>
      </c>
      <c r="H139" s="633" t="s">
        <v>2514</v>
      </c>
      <c r="I139" s="633" t="s">
        <v>3099</v>
      </c>
      <c r="J139" s="1680">
        <v>1500</v>
      </c>
    </row>
    <row r="140" spans="1:10" ht="24">
      <c r="A140" s="1679">
        <v>36</v>
      </c>
      <c r="B140" s="582">
        <v>2877694</v>
      </c>
      <c r="C140" s="633" t="s">
        <v>737</v>
      </c>
      <c r="D140" s="633" t="s">
        <v>2515</v>
      </c>
      <c r="E140" s="633" t="s">
        <v>2511</v>
      </c>
      <c r="F140" s="633" t="s">
        <v>2512</v>
      </c>
      <c r="G140" s="633" t="s">
        <v>2513</v>
      </c>
      <c r="H140" s="633" t="s">
        <v>2514</v>
      </c>
      <c r="I140" s="633" t="s">
        <v>2516</v>
      </c>
      <c r="J140" s="1680">
        <v>2600</v>
      </c>
    </row>
    <row r="141" spans="1:10">
      <c r="A141" s="1679"/>
      <c r="B141" s="582">
        <v>2877695</v>
      </c>
      <c r="C141" s="633" t="s">
        <v>737</v>
      </c>
      <c r="D141" s="633" t="s">
        <v>2517</v>
      </c>
      <c r="E141" s="633" t="s">
        <v>96</v>
      </c>
      <c r="F141" s="633" t="s">
        <v>2512</v>
      </c>
      <c r="G141" s="633" t="s">
        <v>2513</v>
      </c>
      <c r="H141" s="633" t="s">
        <v>2514</v>
      </c>
      <c r="I141" s="633" t="s">
        <v>2518</v>
      </c>
      <c r="J141" s="1680">
        <v>5000</v>
      </c>
    </row>
    <row r="142" spans="1:10">
      <c r="A142" s="1679"/>
      <c r="B142" s="582">
        <v>2877696</v>
      </c>
      <c r="C142" s="633" t="s">
        <v>737</v>
      </c>
      <c r="D142" s="633" t="s">
        <v>2517</v>
      </c>
      <c r="E142" s="633" t="s">
        <v>96</v>
      </c>
      <c r="F142" s="633" t="s">
        <v>2512</v>
      </c>
      <c r="G142" s="633" t="s">
        <v>2513</v>
      </c>
      <c r="H142" s="633" t="s">
        <v>2514</v>
      </c>
      <c r="I142" s="633" t="s">
        <v>2519</v>
      </c>
      <c r="J142" s="1680">
        <v>5000</v>
      </c>
    </row>
    <row r="143" spans="1:10" ht="24">
      <c r="A143" s="1679"/>
      <c r="B143" s="582">
        <v>2877697</v>
      </c>
      <c r="C143" s="633" t="s">
        <v>737</v>
      </c>
      <c r="D143" s="633" t="s">
        <v>2520</v>
      </c>
      <c r="E143" s="633" t="s">
        <v>2521</v>
      </c>
      <c r="F143" s="633" t="s">
        <v>2522</v>
      </c>
      <c r="G143" s="633" t="s">
        <v>2513</v>
      </c>
      <c r="H143" s="633" t="s">
        <v>2514</v>
      </c>
      <c r="I143" s="633" t="s">
        <v>2523</v>
      </c>
      <c r="J143" s="1680">
        <v>1000</v>
      </c>
    </row>
    <row r="144" spans="1:10">
      <c r="A144" s="1679"/>
      <c r="B144" s="582">
        <v>2877698</v>
      </c>
      <c r="C144" s="633" t="s">
        <v>737</v>
      </c>
      <c r="D144" s="633" t="s">
        <v>2524</v>
      </c>
      <c r="E144" s="633" t="s">
        <v>2525</v>
      </c>
      <c r="F144" s="633" t="s">
        <v>2512</v>
      </c>
      <c r="G144" s="633" t="s">
        <v>2513</v>
      </c>
      <c r="H144" s="633" t="s">
        <v>2514</v>
      </c>
      <c r="I144" s="633" t="s">
        <v>2527</v>
      </c>
      <c r="J144" s="1680">
        <v>3000</v>
      </c>
    </row>
    <row r="145" spans="1:10" ht="24">
      <c r="A145" s="1679"/>
      <c r="B145" s="582">
        <v>2877699</v>
      </c>
      <c r="C145" s="633" t="s">
        <v>737</v>
      </c>
      <c r="D145" s="633" t="s">
        <v>2528</v>
      </c>
      <c r="E145" s="633" t="s">
        <v>96</v>
      </c>
      <c r="F145" s="633" t="s">
        <v>2512</v>
      </c>
      <c r="G145" s="633" t="s">
        <v>2513</v>
      </c>
      <c r="H145" s="633" t="s">
        <v>2529</v>
      </c>
      <c r="I145" s="633" t="s">
        <v>2530</v>
      </c>
      <c r="J145" s="1680">
        <v>3998.16</v>
      </c>
    </row>
    <row r="146" spans="1:10" ht="24">
      <c r="A146" s="1679">
        <v>37</v>
      </c>
      <c r="B146" s="582">
        <v>2855119</v>
      </c>
      <c r="C146" s="633" t="s">
        <v>759</v>
      </c>
      <c r="D146" s="633" t="s">
        <v>2630</v>
      </c>
      <c r="E146" s="633" t="s">
        <v>2521</v>
      </c>
      <c r="F146" s="633" t="s">
        <v>2512</v>
      </c>
      <c r="G146" s="633" t="s">
        <v>2513</v>
      </c>
      <c r="H146" s="633" t="s">
        <v>2514</v>
      </c>
      <c r="I146" s="633" t="s">
        <v>2631</v>
      </c>
      <c r="J146" s="1680">
        <v>6000</v>
      </c>
    </row>
    <row r="147" spans="1:10" ht="24">
      <c r="A147" s="1679"/>
      <c r="B147" s="582">
        <v>2855120</v>
      </c>
      <c r="C147" s="633" t="s">
        <v>759</v>
      </c>
      <c r="D147" s="633" t="s">
        <v>2632</v>
      </c>
      <c r="E147" s="633" t="s">
        <v>2521</v>
      </c>
      <c r="F147" s="633" t="s">
        <v>2512</v>
      </c>
      <c r="G147" s="633" t="s">
        <v>2513</v>
      </c>
      <c r="H147" s="633" t="s">
        <v>2514</v>
      </c>
      <c r="I147" s="633" t="s">
        <v>2633</v>
      </c>
      <c r="J147" s="1680">
        <v>10000</v>
      </c>
    </row>
    <row r="148" spans="1:10" ht="24">
      <c r="A148" s="1679"/>
      <c r="B148" s="582">
        <v>2855121</v>
      </c>
      <c r="C148" s="633" t="s">
        <v>759</v>
      </c>
      <c r="D148" s="633"/>
      <c r="E148" s="633" t="s">
        <v>2511</v>
      </c>
      <c r="F148" s="633" t="s">
        <v>2512</v>
      </c>
      <c r="G148" s="633" t="s">
        <v>2513</v>
      </c>
      <c r="H148" s="633" t="s">
        <v>2514</v>
      </c>
      <c r="I148" s="633" t="s">
        <v>2635</v>
      </c>
      <c r="J148" s="1680">
        <v>10000</v>
      </c>
    </row>
    <row r="149" spans="1:10" ht="24">
      <c r="A149" s="1679"/>
      <c r="B149" s="582">
        <v>2855122</v>
      </c>
      <c r="C149" s="633" t="s">
        <v>759</v>
      </c>
      <c r="D149" s="633" t="s">
        <v>2636</v>
      </c>
      <c r="E149" s="633" t="s">
        <v>2525</v>
      </c>
      <c r="F149" s="633" t="s">
        <v>2512</v>
      </c>
      <c r="G149" s="633" t="s">
        <v>2513</v>
      </c>
      <c r="H149" s="633" t="s">
        <v>2514</v>
      </c>
      <c r="I149" s="633" t="s">
        <v>2637</v>
      </c>
      <c r="J149" s="1680">
        <v>3000</v>
      </c>
    </row>
    <row r="150" spans="1:10">
      <c r="A150" s="1679">
        <v>38</v>
      </c>
      <c r="B150" s="582">
        <v>2094533</v>
      </c>
      <c r="C150" s="633" t="s">
        <v>760</v>
      </c>
      <c r="D150" s="633" t="s">
        <v>2638</v>
      </c>
      <c r="E150" s="633" t="s">
        <v>96</v>
      </c>
      <c r="F150" s="633" t="s">
        <v>2512</v>
      </c>
      <c r="G150" s="633" t="s">
        <v>2513</v>
      </c>
      <c r="H150" s="633" t="s">
        <v>2514</v>
      </c>
      <c r="I150" s="633" t="s">
        <v>2639</v>
      </c>
      <c r="J150" s="1680">
        <v>24000</v>
      </c>
    </row>
    <row r="151" spans="1:10">
      <c r="A151" s="1679">
        <v>39</v>
      </c>
      <c r="B151" s="582">
        <v>5045894</v>
      </c>
      <c r="C151" s="633" t="s">
        <v>774</v>
      </c>
      <c r="D151" s="633" t="s">
        <v>2654</v>
      </c>
      <c r="E151" s="633" t="s">
        <v>2525</v>
      </c>
      <c r="F151" s="633" t="s">
        <v>2522</v>
      </c>
      <c r="G151" s="633" t="s">
        <v>2513</v>
      </c>
      <c r="H151" s="633" t="s">
        <v>2514</v>
      </c>
      <c r="I151" s="633" t="s">
        <v>2655</v>
      </c>
      <c r="J151" s="1680">
        <v>44700</v>
      </c>
    </row>
    <row r="152" spans="1:10" ht="24">
      <c r="A152" s="1679">
        <v>40</v>
      </c>
      <c r="B152" s="582">
        <v>6171788</v>
      </c>
      <c r="C152" s="633" t="s">
        <v>785</v>
      </c>
      <c r="D152" s="633" t="s">
        <v>2680</v>
      </c>
      <c r="E152" s="633" t="s">
        <v>2521</v>
      </c>
      <c r="F152" s="633" t="s">
        <v>2522</v>
      </c>
      <c r="G152" s="633" t="s">
        <v>2513</v>
      </c>
      <c r="H152" s="633" t="s">
        <v>2529</v>
      </c>
      <c r="I152" s="633" t="s">
        <v>2681</v>
      </c>
      <c r="J152" s="1680">
        <v>20280</v>
      </c>
    </row>
    <row r="153" spans="1:10" ht="24">
      <c r="A153" s="1679"/>
      <c r="B153" s="582">
        <v>6171788</v>
      </c>
      <c r="C153" s="633" t="s">
        <v>785</v>
      </c>
      <c r="D153" s="633" t="s">
        <v>2682</v>
      </c>
      <c r="E153" s="633" t="s">
        <v>2525</v>
      </c>
      <c r="F153" s="633" t="s">
        <v>2522</v>
      </c>
      <c r="G153" s="633" t="s">
        <v>2513</v>
      </c>
      <c r="H153" s="633" t="s">
        <v>2529</v>
      </c>
      <c r="I153" s="633" t="s">
        <v>2683</v>
      </c>
      <c r="J153" s="1680">
        <v>131011.5</v>
      </c>
    </row>
    <row r="154" spans="1:10" ht="24">
      <c r="A154" s="1679">
        <v>41</v>
      </c>
      <c r="B154" s="582">
        <v>5522935</v>
      </c>
      <c r="C154" s="633" t="s">
        <v>786</v>
      </c>
      <c r="D154" s="633" t="s">
        <v>2684</v>
      </c>
      <c r="E154" s="633" t="s">
        <v>96</v>
      </c>
      <c r="F154" s="633" t="s">
        <v>2522</v>
      </c>
      <c r="G154" s="633" t="s">
        <v>2513</v>
      </c>
      <c r="H154" s="633" t="s">
        <v>2514</v>
      </c>
      <c r="I154" s="633"/>
      <c r="J154" s="1680">
        <v>1000</v>
      </c>
    </row>
    <row r="155" spans="1:10" ht="24">
      <c r="A155" s="1679"/>
      <c r="B155" s="582">
        <v>5522935</v>
      </c>
      <c r="C155" s="633" t="s">
        <v>786</v>
      </c>
      <c r="D155" s="633" t="s">
        <v>2685</v>
      </c>
      <c r="E155" s="633" t="s">
        <v>96</v>
      </c>
      <c r="F155" s="633" t="s">
        <v>2522</v>
      </c>
      <c r="G155" s="633" t="s">
        <v>2513</v>
      </c>
      <c r="H155" s="633" t="s">
        <v>2514</v>
      </c>
      <c r="I155" s="633"/>
      <c r="J155" s="1680">
        <v>50000</v>
      </c>
    </row>
    <row r="156" spans="1:10" ht="24">
      <c r="A156" s="1679"/>
      <c r="B156" s="582">
        <v>5522935</v>
      </c>
      <c r="C156" s="633" t="s">
        <v>786</v>
      </c>
      <c r="D156" s="633" t="s">
        <v>2685</v>
      </c>
      <c r="E156" s="633" t="s">
        <v>96</v>
      </c>
      <c r="F156" s="633" t="s">
        <v>2522</v>
      </c>
      <c r="G156" s="633" t="s">
        <v>2513</v>
      </c>
      <c r="H156" s="633" t="s">
        <v>2514</v>
      </c>
      <c r="I156" s="633"/>
      <c r="J156" s="1680">
        <v>50000</v>
      </c>
    </row>
    <row r="157" spans="1:10" ht="24">
      <c r="A157" s="1679">
        <v>42</v>
      </c>
      <c r="B157" s="582">
        <v>2078449</v>
      </c>
      <c r="C157" s="633" t="s">
        <v>592</v>
      </c>
      <c r="D157" s="633" t="s">
        <v>2690</v>
      </c>
      <c r="E157" s="633" t="s">
        <v>2521</v>
      </c>
      <c r="F157" s="633" t="s">
        <v>2522</v>
      </c>
      <c r="G157" s="633" t="s">
        <v>2513</v>
      </c>
      <c r="H157" s="633" t="s">
        <v>2529</v>
      </c>
      <c r="I157" s="633" t="s">
        <v>2521</v>
      </c>
      <c r="J157" s="1680">
        <v>3210.6</v>
      </c>
    </row>
    <row r="158" spans="1:10" ht="24">
      <c r="A158" s="1679"/>
      <c r="B158" s="582">
        <v>2078449</v>
      </c>
      <c r="C158" s="633" t="s">
        <v>592</v>
      </c>
      <c r="D158" s="633" t="s">
        <v>2691</v>
      </c>
      <c r="E158" s="633" t="s">
        <v>2525</v>
      </c>
      <c r="F158" s="633" t="s">
        <v>2522</v>
      </c>
      <c r="G158" s="633" t="s">
        <v>2513</v>
      </c>
      <c r="H158" s="633" t="s">
        <v>2529</v>
      </c>
      <c r="I158" s="633" t="s">
        <v>2692</v>
      </c>
      <c r="J158" s="1680">
        <v>7645</v>
      </c>
    </row>
    <row r="159" spans="1:10" ht="24">
      <c r="A159" s="1679"/>
      <c r="B159" s="582">
        <v>2078449</v>
      </c>
      <c r="C159" s="633" t="s">
        <v>592</v>
      </c>
      <c r="D159" s="633" t="s">
        <v>2690</v>
      </c>
      <c r="E159" s="633" t="s">
        <v>2521</v>
      </c>
      <c r="F159" s="633" t="s">
        <v>2522</v>
      </c>
      <c r="G159" s="633" t="s">
        <v>2513</v>
      </c>
      <c r="H159" s="633" t="s">
        <v>2529</v>
      </c>
      <c r="I159" s="633" t="s">
        <v>2521</v>
      </c>
      <c r="J159" s="1680">
        <v>700</v>
      </c>
    </row>
    <row r="160" spans="1:10" ht="24">
      <c r="A160" s="1679"/>
      <c r="B160" s="582">
        <v>2078449</v>
      </c>
      <c r="C160" s="633" t="s">
        <v>592</v>
      </c>
      <c r="D160" s="633" t="s">
        <v>2690</v>
      </c>
      <c r="E160" s="633" t="s">
        <v>2521</v>
      </c>
      <c r="F160" s="633" t="s">
        <v>2522</v>
      </c>
      <c r="G160" s="633" t="s">
        <v>2513</v>
      </c>
      <c r="H160" s="633" t="s">
        <v>2529</v>
      </c>
      <c r="I160" s="633" t="s">
        <v>2521</v>
      </c>
      <c r="J160" s="1680">
        <v>2750</v>
      </c>
    </row>
    <row r="161" spans="1:10" ht="24">
      <c r="A161" s="1679"/>
      <c r="B161" s="582">
        <v>2078449</v>
      </c>
      <c r="C161" s="633" t="s">
        <v>592</v>
      </c>
      <c r="D161" s="633" t="s">
        <v>2690</v>
      </c>
      <c r="E161" s="633" t="s">
        <v>2521</v>
      </c>
      <c r="F161" s="633" t="s">
        <v>2522</v>
      </c>
      <c r="G161" s="633" t="s">
        <v>2513</v>
      </c>
      <c r="H161" s="633" t="s">
        <v>2529</v>
      </c>
      <c r="I161" s="633" t="s">
        <v>2521</v>
      </c>
      <c r="J161" s="1680">
        <v>210</v>
      </c>
    </row>
    <row r="162" spans="1:10">
      <c r="A162" s="1679"/>
      <c r="B162" s="582">
        <v>2078449</v>
      </c>
      <c r="C162" s="633" t="s">
        <v>592</v>
      </c>
      <c r="D162" s="633" t="s">
        <v>2693</v>
      </c>
      <c r="E162" s="633" t="s">
        <v>96</v>
      </c>
      <c r="F162" s="633" t="s">
        <v>2522</v>
      </c>
      <c r="G162" s="633" t="s">
        <v>2513</v>
      </c>
      <c r="H162" s="633" t="s">
        <v>2529</v>
      </c>
      <c r="I162" s="633" t="s">
        <v>2692</v>
      </c>
      <c r="J162" s="1680">
        <v>6742.34</v>
      </c>
    </row>
    <row r="163" spans="1:10">
      <c r="A163" s="1679"/>
      <c r="B163" s="582">
        <v>2078449</v>
      </c>
      <c r="C163" s="633" t="s">
        <v>592</v>
      </c>
      <c r="D163" s="633" t="s">
        <v>2694</v>
      </c>
      <c r="E163" s="633" t="s">
        <v>96</v>
      </c>
      <c r="F163" s="633" t="s">
        <v>2522</v>
      </c>
      <c r="G163" s="633" t="s">
        <v>2513</v>
      </c>
      <c r="H163" s="633" t="s">
        <v>2514</v>
      </c>
      <c r="I163" s="633" t="s">
        <v>2692</v>
      </c>
      <c r="J163" s="1680">
        <v>3100</v>
      </c>
    </row>
    <row r="164" spans="1:10">
      <c r="A164" s="1679"/>
      <c r="B164" s="582">
        <v>2078449</v>
      </c>
      <c r="C164" s="633" t="s">
        <v>592</v>
      </c>
      <c r="D164" s="633" t="s">
        <v>2695</v>
      </c>
      <c r="E164" s="633" t="s">
        <v>96</v>
      </c>
      <c r="F164" s="633" t="s">
        <v>2522</v>
      </c>
      <c r="G164" s="633" t="s">
        <v>2513</v>
      </c>
      <c r="H164" s="633" t="s">
        <v>2514</v>
      </c>
      <c r="I164" s="633" t="s">
        <v>2521</v>
      </c>
      <c r="J164" s="1680">
        <v>5000</v>
      </c>
    </row>
    <row r="165" spans="1:10">
      <c r="A165" s="1679"/>
      <c r="B165" s="582">
        <v>2078449</v>
      </c>
      <c r="C165" s="633" t="s">
        <v>592</v>
      </c>
      <c r="D165" s="633" t="s">
        <v>2693</v>
      </c>
      <c r="E165" s="633" t="s">
        <v>96</v>
      </c>
      <c r="F165" s="633" t="s">
        <v>2522</v>
      </c>
      <c r="G165" s="633" t="s">
        <v>2513</v>
      </c>
      <c r="H165" s="633" t="s">
        <v>2529</v>
      </c>
      <c r="I165" s="633" t="s">
        <v>2692</v>
      </c>
      <c r="J165" s="1680">
        <v>3375</v>
      </c>
    </row>
    <row r="166" spans="1:10">
      <c r="A166" s="1679"/>
      <c r="B166" s="582">
        <v>2078449</v>
      </c>
      <c r="C166" s="633" t="s">
        <v>592</v>
      </c>
      <c r="D166" s="633" t="s">
        <v>2693</v>
      </c>
      <c r="E166" s="633" t="s">
        <v>96</v>
      </c>
      <c r="F166" s="633" t="s">
        <v>2522</v>
      </c>
      <c r="G166" s="633" t="s">
        <v>2513</v>
      </c>
      <c r="H166" s="633" t="s">
        <v>2529</v>
      </c>
      <c r="I166" s="633" t="s">
        <v>2692</v>
      </c>
      <c r="J166" s="1680">
        <v>14438</v>
      </c>
    </row>
    <row r="167" spans="1:10">
      <c r="A167" s="1679"/>
      <c r="B167" s="582">
        <v>2078449</v>
      </c>
      <c r="C167" s="633" t="s">
        <v>592</v>
      </c>
      <c r="D167" s="633" t="s">
        <v>2696</v>
      </c>
      <c r="E167" s="633" t="s">
        <v>2525</v>
      </c>
      <c r="F167" s="633" t="s">
        <v>2522</v>
      </c>
      <c r="G167" s="633" t="s">
        <v>2513</v>
      </c>
      <c r="H167" s="633" t="s">
        <v>2529</v>
      </c>
      <c r="I167" s="633" t="s">
        <v>2521</v>
      </c>
      <c r="J167" s="1680">
        <v>4209.54</v>
      </c>
    </row>
    <row r="168" spans="1:10">
      <c r="A168" s="1679"/>
      <c r="B168" s="582">
        <v>2078449</v>
      </c>
      <c r="C168" s="633" t="s">
        <v>592</v>
      </c>
      <c r="D168" s="633" t="s">
        <v>2697</v>
      </c>
      <c r="E168" s="633" t="s">
        <v>2511</v>
      </c>
      <c r="F168" s="633" t="s">
        <v>2522</v>
      </c>
      <c r="G168" s="633" t="s">
        <v>2513</v>
      </c>
      <c r="H168" s="633" t="s">
        <v>2529</v>
      </c>
      <c r="I168" s="633" t="s">
        <v>2511</v>
      </c>
      <c r="J168" s="1680">
        <v>9695</v>
      </c>
    </row>
    <row r="169" spans="1:10">
      <c r="A169" s="1679"/>
      <c r="B169" s="582">
        <v>2078449</v>
      </c>
      <c r="C169" s="633" t="s">
        <v>592</v>
      </c>
      <c r="D169" s="633" t="s">
        <v>2698</v>
      </c>
      <c r="E169" s="633" t="s">
        <v>96</v>
      </c>
      <c r="F169" s="633" t="s">
        <v>2522</v>
      </c>
      <c r="G169" s="633" t="s">
        <v>2513</v>
      </c>
      <c r="H169" s="633" t="s">
        <v>2529</v>
      </c>
      <c r="I169" s="633" t="s">
        <v>2521</v>
      </c>
      <c r="J169" s="1680">
        <v>3075</v>
      </c>
    </row>
    <row r="170" spans="1:10">
      <c r="A170" s="1679"/>
      <c r="B170" s="582">
        <v>2078449</v>
      </c>
      <c r="C170" s="633" t="s">
        <v>592</v>
      </c>
      <c r="D170" s="633" t="s">
        <v>2693</v>
      </c>
      <c r="E170" s="633" t="s">
        <v>96</v>
      </c>
      <c r="F170" s="633" t="s">
        <v>2522</v>
      </c>
      <c r="G170" s="633" t="s">
        <v>2513</v>
      </c>
      <c r="H170" s="633" t="s">
        <v>2529</v>
      </c>
      <c r="I170" s="633" t="s">
        <v>2521</v>
      </c>
      <c r="J170" s="1680">
        <v>24500</v>
      </c>
    </row>
    <row r="171" spans="1:10" ht="24">
      <c r="A171" s="1679">
        <v>43</v>
      </c>
      <c r="B171" s="582">
        <v>6138373</v>
      </c>
      <c r="C171" s="633" t="s">
        <v>830</v>
      </c>
      <c r="D171" s="633" t="s">
        <v>2780</v>
      </c>
      <c r="E171" s="633" t="s">
        <v>2525</v>
      </c>
      <c r="F171" s="633" t="s">
        <v>2526</v>
      </c>
      <c r="G171" s="633" t="s">
        <v>2513</v>
      </c>
      <c r="H171" s="633" t="s">
        <v>2514</v>
      </c>
      <c r="I171" s="633" t="s">
        <v>2781</v>
      </c>
      <c r="J171" s="1680">
        <v>5000</v>
      </c>
    </row>
    <row r="172" spans="1:10" ht="24">
      <c r="A172" s="1679"/>
      <c r="B172" s="582">
        <v>6138373</v>
      </c>
      <c r="C172" s="633" t="s">
        <v>830</v>
      </c>
      <c r="D172" s="633" t="s">
        <v>2686</v>
      </c>
      <c r="E172" s="633" t="s">
        <v>2525</v>
      </c>
      <c r="F172" s="633" t="s">
        <v>2526</v>
      </c>
      <c r="G172" s="633" t="s">
        <v>2513</v>
      </c>
      <c r="H172" s="633" t="s">
        <v>2514</v>
      </c>
      <c r="I172" s="633" t="s">
        <v>2782</v>
      </c>
      <c r="J172" s="1680">
        <v>1000</v>
      </c>
    </row>
    <row r="173" spans="1:10">
      <c r="A173" s="1679">
        <v>44</v>
      </c>
      <c r="B173" s="582">
        <v>6030343</v>
      </c>
      <c r="C173" s="633" t="s">
        <v>651</v>
      </c>
      <c r="D173" s="633" t="s">
        <v>2831</v>
      </c>
      <c r="E173" s="633" t="s">
        <v>2525</v>
      </c>
      <c r="F173" s="633" t="s">
        <v>2522</v>
      </c>
      <c r="G173" s="633"/>
      <c r="H173" s="633" t="s">
        <v>2514</v>
      </c>
      <c r="I173" s="633" t="s">
        <v>2832</v>
      </c>
      <c r="J173" s="1680">
        <v>7470</v>
      </c>
    </row>
    <row r="174" spans="1:10">
      <c r="A174" s="1679"/>
      <c r="B174" s="582">
        <v>6030343</v>
      </c>
      <c r="C174" s="633" t="s">
        <v>651</v>
      </c>
      <c r="D174" s="633" t="s">
        <v>2831</v>
      </c>
      <c r="E174" s="633" t="s">
        <v>2511</v>
      </c>
      <c r="F174" s="633" t="s">
        <v>2522</v>
      </c>
      <c r="G174" s="633" t="s">
        <v>2513</v>
      </c>
      <c r="H174" s="633" t="s">
        <v>2514</v>
      </c>
      <c r="I174" s="633" t="s">
        <v>2762</v>
      </c>
      <c r="J174" s="1680">
        <v>15000</v>
      </c>
    </row>
    <row r="175" spans="1:10">
      <c r="A175" s="1679"/>
      <c r="B175" s="582">
        <v>6030343</v>
      </c>
      <c r="C175" s="633" t="s">
        <v>651</v>
      </c>
      <c r="D175" s="633" t="s">
        <v>2833</v>
      </c>
      <c r="E175" s="633" t="s">
        <v>2525</v>
      </c>
      <c r="F175" s="633" t="s">
        <v>2512</v>
      </c>
      <c r="G175" s="633" t="s">
        <v>2513</v>
      </c>
      <c r="H175" s="633" t="s">
        <v>2514</v>
      </c>
      <c r="I175" s="633" t="s">
        <v>2834</v>
      </c>
      <c r="J175" s="1680">
        <v>1000</v>
      </c>
    </row>
    <row r="176" spans="1:10">
      <c r="A176" s="1679">
        <v>45</v>
      </c>
      <c r="B176" s="582">
        <v>2819996</v>
      </c>
      <c r="C176" s="633" t="s">
        <v>843</v>
      </c>
      <c r="D176" s="633" t="s">
        <v>2843</v>
      </c>
      <c r="E176" s="633" t="s">
        <v>2525</v>
      </c>
      <c r="F176" s="633" t="s">
        <v>2522</v>
      </c>
      <c r="G176" s="633" t="s">
        <v>2513</v>
      </c>
      <c r="H176" s="633" t="s">
        <v>2514</v>
      </c>
      <c r="I176" s="633" t="s">
        <v>2844</v>
      </c>
      <c r="J176" s="1680">
        <v>5000</v>
      </c>
    </row>
    <row r="177" spans="1:10" ht="24">
      <c r="A177" s="1679">
        <v>46</v>
      </c>
      <c r="B177" s="582">
        <v>6249264</v>
      </c>
      <c r="C177" s="633" t="s">
        <v>653</v>
      </c>
      <c r="D177" s="633" t="s">
        <v>511</v>
      </c>
      <c r="E177" s="633" t="s">
        <v>2521</v>
      </c>
      <c r="F177" s="633" t="s">
        <v>2512</v>
      </c>
      <c r="G177" s="633" t="s">
        <v>2513</v>
      </c>
      <c r="H177" s="633" t="s">
        <v>2529</v>
      </c>
      <c r="I177" s="633" t="s">
        <v>2848</v>
      </c>
      <c r="J177" s="1680">
        <v>31000</v>
      </c>
    </row>
    <row r="178" spans="1:10" ht="24">
      <c r="A178" s="1679"/>
      <c r="B178" s="582">
        <v>6249264</v>
      </c>
      <c r="C178" s="633" t="s">
        <v>653</v>
      </c>
      <c r="D178" s="633" t="s">
        <v>2849</v>
      </c>
      <c r="E178" s="633" t="s">
        <v>2521</v>
      </c>
      <c r="F178" s="633" t="s">
        <v>2522</v>
      </c>
      <c r="G178" s="633" t="s">
        <v>2513</v>
      </c>
      <c r="H178" s="633" t="s">
        <v>2529</v>
      </c>
      <c r="I178" s="633" t="s">
        <v>2850</v>
      </c>
      <c r="J178" s="1680">
        <v>29918.2</v>
      </c>
    </row>
    <row r="179" spans="1:10" ht="36">
      <c r="A179" s="1679">
        <v>47</v>
      </c>
      <c r="B179" s="582">
        <v>2839385</v>
      </c>
      <c r="C179" s="633" t="s">
        <v>657</v>
      </c>
      <c r="D179" s="633" t="s">
        <v>2862</v>
      </c>
      <c r="E179" s="633" t="s">
        <v>2511</v>
      </c>
      <c r="F179" s="633" t="s">
        <v>2526</v>
      </c>
      <c r="G179" s="633" t="s">
        <v>2716</v>
      </c>
      <c r="H179" s="633" t="s">
        <v>2514</v>
      </c>
      <c r="I179" s="633" t="s">
        <v>2863</v>
      </c>
      <c r="J179" s="1680">
        <v>2000</v>
      </c>
    </row>
    <row r="180" spans="1:10" ht="24">
      <c r="A180" s="1679"/>
      <c r="B180" s="582">
        <v>2839385</v>
      </c>
      <c r="C180" s="633" t="s">
        <v>657</v>
      </c>
      <c r="D180" s="633" t="s">
        <v>2864</v>
      </c>
      <c r="E180" s="633" t="s">
        <v>2525</v>
      </c>
      <c r="F180" s="633" t="s">
        <v>2522</v>
      </c>
      <c r="G180" s="633" t="s">
        <v>2716</v>
      </c>
      <c r="H180" s="633" t="s">
        <v>2514</v>
      </c>
      <c r="I180" s="633" t="s">
        <v>2865</v>
      </c>
      <c r="J180" s="1680">
        <v>1000</v>
      </c>
    </row>
    <row r="181" spans="1:10" ht="24">
      <c r="A181" s="1679"/>
      <c r="B181" s="582">
        <v>2839385</v>
      </c>
      <c r="C181" s="633" t="s">
        <v>657</v>
      </c>
      <c r="D181" s="633" t="s">
        <v>2864</v>
      </c>
      <c r="E181" s="633" t="s">
        <v>2525</v>
      </c>
      <c r="F181" s="633" t="s">
        <v>2522</v>
      </c>
      <c r="G181" s="633" t="s">
        <v>2716</v>
      </c>
      <c r="H181" s="633" t="s">
        <v>2514</v>
      </c>
      <c r="I181" s="633" t="s">
        <v>2866</v>
      </c>
      <c r="J181" s="1680">
        <v>1000</v>
      </c>
    </row>
    <row r="182" spans="1:10" ht="48">
      <c r="A182" s="1679"/>
      <c r="B182" s="582">
        <v>2839385</v>
      </c>
      <c r="C182" s="633" t="s">
        <v>657</v>
      </c>
      <c r="D182" s="633" t="s">
        <v>2867</v>
      </c>
      <c r="E182" s="633" t="s">
        <v>15108</v>
      </c>
      <c r="F182" s="633" t="s">
        <v>2512</v>
      </c>
      <c r="G182" s="633" t="s">
        <v>2716</v>
      </c>
      <c r="H182" s="633" t="s">
        <v>2514</v>
      </c>
      <c r="I182" s="633" t="s">
        <v>2868</v>
      </c>
      <c r="J182" s="1680">
        <v>500</v>
      </c>
    </row>
    <row r="183" spans="1:10" ht="60">
      <c r="A183" s="1679"/>
      <c r="B183" s="582">
        <v>2839385</v>
      </c>
      <c r="C183" s="633" t="s">
        <v>657</v>
      </c>
      <c r="D183" s="633" t="s">
        <v>2869</v>
      </c>
      <c r="E183" s="633" t="s">
        <v>15109</v>
      </c>
      <c r="F183" s="633" t="s">
        <v>2522</v>
      </c>
      <c r="G183" s="633" t="s">
        <v>2716</v>
      </c>
      <c r="H183" s="633" t="s">
        <v>2514</v>
      </c>
      <c r="I183" s="633" t="s">
        <v>2870</v>
      </c>
      <c r="J183" s="1680">
        <v>1520</v>
      </c>
    </row>
    <row r="184" spans="1:10" ht="72">
      <c r="A184" s="1679"/>
      <c r="B184" s="582">
        <v>2839385</v>
      </c>
      <c r="C184" s="633" t="s">
        <v>657</v>
      </c>
      <c r="D184" s="633" t="s">
        <v>2871</v>
      </c>
      <c r="E184" s="633" t="s">
        <v>2511</v>
      </c>
      <c r="F184" s="633" t="s">
        <v>2522</v>
      </c>
      <c r="G184" s="633" t="s">
        <v>2716</v>
      </c>
      <c r="H184" s="633" t="s">
        <v>2514</v>
      </c>
      <c r="I184" s="633" t="s">
        <v>2872</v>
      </c>
      <c r="J184" s="1680">
        <v>5840</v>
      </c>
    </row>
    <row r="185" spans="1:10" ht="36">
      <c r="A185" s="1679"/>
      <c r="B185" s="582">
        <v>2839385</v>
      </c>
      <c r="C185" s="633" t="s">
        <v>657</v>
      </c>
      <c r="D185" s="633" t="s">
        <v>2873</v>
      </c>
      <c r="E185" s="633" t="s">
        <v>2511</v>
      </c>
      <c r="F185" s="633" t="s">
        <v>2512</v>
      </c>
      <c r="G185" s="633" t="s">
        <v>2716</v>
      </c>
      <c r="H185" s="633" t="s">
        <v>2529</v>
      </c>
      <c r="I185" s="633" t="s">
        <v>2874</v>
      </c>
      <c r="J185" s="1680">
        <v>2000</v>
      </c>
    </row>
    <row r="186" spans="1:10" ht="36">
      <c r="A186" s="1679"/>
      <c r="B186" s="582">
        <v>2839385</v>
      </c>
      <c r="C186" s="633" t="s">
        <v>657</v>
      </c>
      <c r="D186" s="633" t="s">
        <v>2864</v>
      </c>
      <c r="E186" s="633" t="s">
        <v>15110</v>
      </c>
      <c r="F186" s="633" t="s">
        <v>2522</v>
      </c>
      <c r="G186" s="633" t="s">
        <v>2716</v>
      </c>
      <c r="H186" s="633" t="s">
        <v>2529</v>
      </c>
      <c r="I186" s="633" t="s">
        <v>2875</v>
      </c>
      <c r="J186" s="1680">
        <v>715</v>
      </c>
    </row>
    <row r="187" spans="1:10" ht="60">
      <c r="A187" s="1679"/>
      <c r="B187" s="582">
        <v>2839385</v>
      </c>
      <c r="C187" s="633" t="s">
        <v>657</v>
      </c>
      <c r="D187" s="633" t="s">
        <v>2864</v>
      </c>
      <c r="E187" s="633" t="s">
        <v>2521</v>
      </c>
      <c r="F187" s="633" t="s">
        <v>2522</v>
      </c>
      <c r="G187" s="633" t="s">
        <v>2716</v>
      </c>
      <c r="H187" s="633" t="s">
        <v>2529</v>
      </c>
      <c r="I187" s="633" t="s">
        <v>2876</v>
      </c>
      <c r="J187" s="1680">
        <v>1000</v>
      </c>
    </row>
    <row r="188" spans="1:10" ht="36">
      <c r="A188" s="1679"/>
      <c r="B188" s="582">
        <v>2839385</v>
      </c>
      <c r="C188" s="633" t="s">
        <v>657</v>
      </c>
      <c r="D188" s="633" t="s">
        <v>2877</v>
      </c>
      <c r="E188" s="633" t="s">
        <v>2511</v>
      </c>
      <c r="F188" s="633" t="s">
        <v>2522</v>
      </c>
      <c r="G188" s="633" t="s">
        <v>2716</v>
      </c>
      <c r="H188" s="633" t="s">
        <v>2529</v>
      </c>
      <c r="I188" s="633" t="s">
        <v>2878</v>
      </c>
      <c r="J188" s="1680">
        <v>1850</v>
      </c>
    </row>
    <row r="189" spans="1:10" ht="60">
      <c r="A189" s="1679"/>
      <c r="B189" s="582">
        <v>2839385</v>
      </c>
      <c r="C189" s="633" t="s">
        <v>657</v>
      </c>
      <c r="D189" s="633" t="s">
        <v>2864</v>
      </c>
      <c r="E189" s="633" t="s">
        <v>15111</v>
      </c>
      <c r="F189" s="633" t="s">
        <v>2522</v>
      </c>
      <c r="G189" s="633" t="s">
        <v>2716</v>
      </c>
      <c r="H189" s="633" t="s">
        <v>2529</v>
      </c>
      <c r="I189" s="633" t="s">
        <v>2879</v>
      </c>
      <c r="J189" s="1680">
        <v>30000</v>
      </c>
    </row>
    <row r="190" spans="1:10" ht="24">
      <c r="A190" s="1679">
        <v>48</v>
      </c>
      <c r="B190" s="582">
        <v>2100231</v>
      </c>
      <c r="C190" s="633" t="s">
        <v>2880</v>
      </c>
      <c r="D190" s="633" t="s">
        <v>2881</v>
      </c>
      <c r="E190" s="633" t="s">
        <v>2521</v>
      </c>
      <c r="F190" s="633" t="s">
        <v>2522</v>
      </c>
      <c r="G190" s="633" t="s">
        <v>2627</v>
      </c>
      <c r="H190" s="633" t="s">
        <v>2514</v>
      </c>
      <c r="I190" s="633" t="s">
        <v>2882</v>
      </c>
      <c r="J190" s="1680">
        <v>3000</v>
      </c>
    </row>
    <row r="191" spans="1:10" ht="24">
      <c r="A191" s="1679"/>
      <c r="B191" s="582">
        <v>2100231</v>
      </c>
      <c r="C191" s="633" t="s">
        <v>2880</v>
      </c>
      <c r="D191" s="633" t="s">
        <v>2883</v>
      </c>
      <c r="E191" s="633" t="s">
        <v>2525</v>
      </c>
      <c r="F191" s="633" t="s">
        <v>2512</v>
      </c>
      <c r="G191" s="633" t="s">
        <v>2513</v>
      </c>
      <c r="H191" s="633" t="s">
        <v>2514</v>
      </c>
      <c r="I191" s="633" t="s">
        <v>2884</v>
      </c>
      <c r="J191" s="1680">
        <v>50000</v>
      </c>
    </row>
    <row r="192" spans="1:10">
      <c r="A192" s="1679">
        <v>49</v>
      </c>
      <c r="B192" s="582">
        <v>2661128</v>
      </c>
      <c r="C192" s="633" t="s">
        <v>660</v>
      </c>
      <c r="D192" s="633" t="s">
        <v>2885</v>
      </c>
      <c r="E192" s="633" t="s">
        <v>96</v>
      </c>
      <c r="F192" s="633" t="s">
        <v>2522</v>
      </c>
      <c r="G192" s="633" t="s">
        <v>2513</v>
      </c>
      <c r="H192" s="633" t="s">
        <v>2514</v>
      </c>
      <c r="I192" s="633" t="s">
        <v>2886</v>
      </c>
      <c r="J192" s="1680">
        <v>300</v>
      </c>
    </row>
    <row r="193" spans="1:10">
      <c r="A193" s="1679"/>
      <c r="B193" s="582">
        <v>2661128</v>
      </c>
      <c r="C193" s="633" t="s">
        <v>660</v>
      </c>
      <c r="D193" s="633" t="s">
        <v>2885</v>
      </c>
      <c r="E193" s="633" t="s">
        <v>96</v>
      </c>
      <c r="F193" s="633" t="s">
        <v>2522</v>
      </c>
      <c r="G193" s="633" t="s">
        <v>2513</v>
      </c>
      <c r="H193" s="633" t="s">
        <v>2514</v>
      </c>
      <c r="I193" s="633" t="s">
        <v>2887</v>
      </c>
      <c r="J193" s="1680">
        <v>158.4</v>
      </c>
    </row>
    <row r="194" spans="1:10" ht="24">
      <c r="A194" s="1679"/>
      <c r="B194" s="582">
        <v>2661128</v>
      </c>
      <c r="C194" s="633" t="s">
        <v>660</v>
      </c>
      <c r="D194" s="633" t="s">
        <v>2885</v>
      </c>
      <c r="E194" s="633" t="s">
        <v>2525</v>
      </c>
      <c r="F194" s="633" t="s">
        <v>2522</v>
      </c>
      <c r="G194" s="633" t="s">
        <v>2513</v>
      </c>
      <c r="H194" s="633" t="s">
        <v>2514</v>
      </c>
      <c r="I194" s="633" t="s">
        <v>2888</v>
      </c>
      <c r="J194" s="1680">
        <v>15000</v>
      </c>
    </row>
    <row r="195" spans="1:10">
      <c r="A195" s="1679"/>
      <c r="B195" s="582">
        <v>2661128</v>
      </c>
      <c r="C195" s="633" t="s">
        <v>660</v>
      </c>
      <c r="D195" s="633" t="s">
        <v>2885</v>
      </c>
      <c r="E195" s="633" t="s">
        <v>96</v>
      </c>
      <c r="F195" s="633" t="s">
        <v>2522</v>
      </c>
      <c r="G195" s="633" t="s">
        <v>2513</v>
      </c>
      <c r="H195" s="633" t="s">
        <v>2514</v>
      </c>
      <c r="I195" s="633" t="s">
        <v>2889</v>
      </c>
      <c r="J195" s="1680">
        <v>12695.356</v>
      </c>
    </row>
    <row r="196" spans="1:10" ht="24">
      <c r="A196" s="1679"/>
      <c r="B196" s="582">
        <v>2661128</v>
      </c>
      <c r="C196" s="633" t="s">
        <v>660</v>
      </c>
      <c r="D196" s="633" t="s">
        <v>2885</v>
      </c>
      <c r="E196" s="633" t="s">
        <v>96</v>
      </c>
      <c r="F196" s="633" t="s">
        <v>2522</v>
      </c>
      <c r="G196" s="633" t="s">
        <v>2513</v>
      </c>
      <c r="H196" s="633" t="s">
        <v>2514</v>
      </c>
      <c r="I196" s="633" t="s">
        <v>2890</v>
      </c>
      <c r="J196" s="1680">
        <v>10000</v>
      </c>
    </row>
    <row r="197" spans="1:10">
      <c r="A197" s="1679"/>
      <c r="B197" s="582">
        <v>2661128</v>
      </c>
      <c r="C197" s="633" t="s">
        <v>660</v>
      </c>
      <c r="D197" s="633" t="s">
        <v>2885</v>
      </c>
      <c r="E197" s="633" t="s">
        <v>2511</v>
      </c>
      <c r="F197" s="633" t="s">
        <v>2522</v>
      </c>
      <c r="G197" s="633" t="s">
        <v>2513</v>
      </c>
      <c r="H197" s="633" t="s">
        <v>2514</v>
      </c>
      <c r="I197" s="633" t="s">
        <v>2891</v>
      </c>
      <c r="J197" s="1680">
        <v>4666</v>
      </c>
    </row>
    <row r="198" spans="1:10" ht="24">
      <c r="A198" s="1679"/>
      <c r="B198" s="582">
        <v>2661128</v>
      </c>
      <c r="C198" s="633" t="s">
        <v>660</v>
      </c>
      <c r="D198" s="633" t="s">
        <v>2885</v>
      </c>
      <c r="E198" s="633" t="s">
        <v>96</v>
      </c>
      <c r="F198" s="633" t="s">
        <v>2522</v>
      </c>
      <c r="G198" s="633" t="s">
        <v>2513</v>
      </c>
      <c r="H198" s="633" t="s">
        <v>2514</v>
      </c>
      <c r="I198" s="633" t="s">
        <v>2892</v>
      </c>
      <c r="J198" s="1680">
        <v>8000</v>
      </c>
    </row>
    <row r="199" spans="1:10">
      <c r="A199" s="1679"/>
      <c r="B199" s="582">
        <v>2661128</v>
      </c>
      <c r="C199" s="633" t="s">
        <v>660</v>
      </c>
      <c r="D199" s="633" t="s">
        <v>2885</v>
      </c>
      <c r="E199" s="633" t="s">
        <v>96</v>
      </c>
      <c r="F199" s="633" t="s">
        <v>2522</v>
      </c>
      <c r="G199" s="633" t="s">
        <v>2513</v>
      </c>
      <c r="H199" s="633" t="s">
        <v>2514</v>
      </c>
      <c r="I199" s="633" t="s">
        <v>2893</v>
      </c>
      <c r="J199" s="1680">
        <v>85</v>
      </c>
    </row>
    <row r="200" spans="1:10" ht="24">
      <c r="A200" s="1679"/>
      <c r="B200" s="582">
        <v>2661128</v>
      </c>
      <c r="C200" s="633" t="s">
        <v>660</v>
      </c>
      <c r="D200" s="633" t="s">
        <v>2885</v>
      </c>
      <c r="E200" s="633" t="s">
        <v>96</v>
      </c>
      <c r="F200" s="633" t="s">
        <v>2522</v>
      </c>
      <c r="G200" s="633" t="s">
        <v>2513</v>
      </c>
      <c r="H200" s="633" t="s">
        <v>2514</v>
      </c>
      <c r="I200" s="633" t="s">
        <v>2894</v>
      </c>
      <c r="J200" s="1680">
        <v>1000</v>
      </c>
    </row>
    <row r="201" spans="1:10" ht="24">
      <c r="A201" s="1679"/>
      <c r="B201" s="582">
        <v>2661128</v>
      </c>
      <c r="C201" s="633" t="s">
        <v>660</v>
      </c>
      <c r="D201" s="633" t="s">
        <v>2885</v>
      </c>
      <c r="E201" s="633" t="s">
        <v>96</v>
      </c>
      <c r="F201" s="633" t="s">
        <v>2522</v>
      </c>
      <c r="G201" s="633" t="s">
        <v>2513</v>
      </c>
      <c r="H201" s="633" t="s">
        <v>2514</v>
      </c>
      <c r="I201" s="633" t="s">
        <v>2895</v>
      </c>
      <c r="J201" s="1680">
        <v>500</v>
      </c>
    </row>
    <row r="202" spans="1:10" ht="24">
      <c r="A202" s="1679"/>
      <c r="B202" s="582">
        <v>2661128</v>
      </c>
      <c r="C202" s="633" t="s">
        <v>660</v>
      </c>
      <c r="D202" s="633" t="s">
        <v>2885</v>
      </c>
      <c r="E202" s="633" t="s">
        <v>96</v>
      </c>
      <c r="F202" s="633" t="s">
        <v>2522</v>
      </c>
      <c r="G202" s="633" t="s">
        <v>2716</v>
      </c>
      <c r="H202" s="633" t="s">
        <v>2529</v>
      </c>
      <c r="I202" s="633" t="s">
        <v>2896</v>
      </c>
      <c r="J202" s="1680">
        <v>1640</v>
      </c>
    </row>
    <row r="203" spans="1:10" ht="24">
      <c r="A203" s="1679"/>
      <c r="B203" s="582">
        <v>2661128</v>
      </c>
      <c r="C203" s="633" t="s">
        <v>660</v>
      </c>
      <c r="D203" s="633" t="s">
        <v>2885</v>
      </c>
      <c r="E203" s="633" t="s">
        <v>96</v>
      </c>
      <c r="F203" s="633" t="s">
        <v>2522</v>
      </c>
      <c r="G203" s="633" t="s">
        <v>2716</v>
      </c>
      <c r="H203" s="633" t="s">
        <v>2529</v>
      </c>
      <c r="I203" s="633" t="s">
        <v>2897</v>
      </c>
      <c r="J203" s="1680">
        <v>34278</v>
      </c>
    </row>
    <row r="204" spans="1:10" ht="24">
      <c r="A204" s="1679">
        <v>50</v>
      </c>
      <c r="B204" s="582">
        <v>5324998</v>
      </c>
      <c r="C204" s="633" t="s">
        <v>852</v>
      </c>
      <c r="D204" s="633" t="s">
        <v>2898</v>
      </c>
      <c r="E204" s="633" t="s">
        <v>2525</v>
      </c>
      <c r="F204" s="633" t="s">
        <v>2522</v>
      </c>
      <c r="G204" s="633" t="s">
        <v>2513</v>
      </c>
      <c r="H204" s="633" t="s">
        <v>2514</v>
      </c>
      <c r="I204" s="633" t="s">
        <v>2899</v>
      </c>
      <c r="J204" s="1680">
        <v>5685.7</v>
      </c>
    </row>
    <row r="205" spans="1:10" ht="24">
      <c r="A205" s="1679"/>
      <c r="B205" s="582">
        <v>5324998</v>
      </c>
      <c r="C205" s="633" t="s">
        <v>852</v>
      </c>
      <c r="D205" s="633" t="s">
        <v>2900</v>
      </c>
      <c r="E205" s="633" t="s">
        <v>2525</v>
      </c>
      <c r="F205" s="633" t="s">
        <v>2522</v>
      </c>
      <c r="G205" s="633" t="s">
        <v>2513</v>
      </c>
      <c r="H205" s="633" t="s">
        <v>2514</v>
      </c>
      <c r="I205" s="633" t="s">
        <v>2901</v>
      </c>
      <c r="J205" s="1680">
        <v>7804</v>
      </c>
    </row>
    <row r="206" spans="1:10" ht="24">
      <c r="A206" s="1679"/>
      <c r="B206" s="582">
        <v>5324998</v>
      </c>
      <c r="C206" s="633" t="s">
        <v>852</v>
      </c>
      <c r="D206" s="633" t="s">
        <v>2902</v>
      </c>
      <c r="E206" s="633" t="s">
        <v>2525</v>
      </c>
      <c r="F206" s="633" t="s">
        <v>2512</v>
      </c>
      <c r="G206" s="633" t="s">
        <v>2513</v>
      </c>
      <c r="H206" s="633" t="s">
        <v>2514</v>
      </c>
      <c r="I206" s="633" t="s">
        <v>2903</v>
      </c>
      <c r="J206" s="1680">
        <v>460</v>
      </c>
    </row>
    <row r="207" spans="1:10" ht="24">
      <c r="A207" s="1679"/>
      <c r="B207" s="582">
        <v>5324998</v>
      </c>
      <c r="C207" s="633" t="s">
        <v>852</v>
      </c>
      <c r="D207" s="633" t="s">
        <v>2904</v>
      </c>
      <c r="E207" s="633" t="s">
        <v>2525</v>
      </c>
      <c r="F207" s="633" t="s">
        <v>2522</v>
      </c>
      <c r="G207" s="633" t="s">
        <v>2513</v>
      </c>
      <c r="H207" s="633" t="s">
        <v>2514</v>
      </c>
      <c r="I207" s="633" t="s">
        <v>2905</v>
      </c>
      <c r="J207" s="1680">
        <v>5000</v>
      </c>
    </row>
    <row r="208" spans="1:10" ht="24">
      <c r="A208" s="1679"/>
      <c r="B208" s="582">
        <v>5324998</v>
      </c>
      <c r="C208" s="633" t="s">
        <v>852</v>
      </c>
      <c r="D208" s="633" t="s">
        <v>2898</v>
      </c>
      <c r="E208" s="633" t="s">
        <v>2521</v>
      </c>
      <c r="F208" s="633" t="s">
        <v>2522</v>
      </c>
      <c r="G208" s="633" t="s">
        <v>2513</v>
      </c>
      <c r="H208" s="633" t="s">
        <v>2514</v>
      </c>
      <c r="I208" s="633" t="s">
        <v>2906</v>
      </c>
      <c r="J208" s="1680">
        <v>7200</v>
      </c>
    </row>
    <row r="209" spans="1:10" ht="24">
      <c r="A209" s="1679">
        <v>51</v>
      </c>
      <c r="B209" s="582">
        <v>5103193</v>
      </c>
      <c r="C209" s="633" t="s">
        <v>854</v>
      </c>
      <c r="D209" s="633" t="s">
        <v>2907</v>
      </c>
      <c r="E209" s="633" t="s">
        <v>2525</v>
      </c>
      <c r="F209" s="633" t="s">
        <v>2512</v>
      </c>
      <c r="G209" s="633" t="s">
        <v>2513</v>
      </c>
      <c r="H209" s="633" t="s">
        <v>2514</v>
      </c>
      <c r="I209" s="633" t="s">
        <v>2908</v>
      </c>
      <c r="J209" s="1680">
        <v>18000</v>
      </c>
    </row>
    <row r="210" spans="1:10">
      <c r="A210" s="1679">
        <v>52</v>
      </c>
      <c r="B210" s="582">
        <v>2004879</v>
      </c>
      <c r="C210" s="633" t="s">
        <v>863</v>
      </c>
      <c r="D210" s="633" t="s">
        <v>2985</v>
      </c>
      <c r="E210" s="633" t="s">
        <v>2525</v>
      </c>
      <c r="F210" s="633" t="s">
        <v>2522</v>
      </c>
      <c r="G210" s="633" t="s">
        <v>2513</v>
      </c>
      <c r="H210" s="633" t="s">
        <v>2514</v>
      </c>
      <c r="I210" s="633" t="s">
        <v>2986</v>
      </c>
      <c r="J210" s="1680">
        <v>3300</v>
      </c>
    </row>
    <row r="211" spans="1:10">
      <c r="A211" s="1679">
        <v>53</v>
      </c>
      <c r="B211" s="582">
        <v>5015243</v>
      </c>
      <c r="C211" s="633" t="s">
        <v>869</v>
      </c>
      <c r="D211" s="633" t="s">
        <v>2549</v>
      </c>
      <c r="E211" s="633" t="s">
        <v>2525</v>
      </c>
      <c r="F211" s="633" t="s">
        <v>2512</v>
      </c>
      <c r="G211" s="633" t="s">
        <v>2607</v>
      </c>
      <c r="H211" s="633" t="s">
        <v>2836</v>
      </c>
      <c r="I211" s="633" t="s">
        <v>3021</v>
      </c>
      <c r="J211" s="1680">
        <v>20000</v>
      </c>
    </row>
    <row r="212" spans="1:10">
      <c r="A212" s="1679"/>
      <c r="B212" s="582">
        <v>5015243</v>
      </c>
      <c r="C212" s="633" t="s">
        <v>869</v>
      </c>
      <c r="D212" s="633" t="s">
        <v>3022</v>
      </c>
      <c r="E212" s="633" t="s">
        <v>2525</v>
      </c>
      <c r="F212" s="633" t="s">
        <v>2522</v>
      </c>
      <c r="G212" s="633" t="s">
        <v>2607</v>
      </c>
      <c r="H212" s="633" t="s">
        <v>2836</v>
      </c>
      <c r="I212" s="633" t="s">
        <v>3021</v>
      </c>
      <c r="J212" s="1680">
        <v>3500</v>
      </c>
    </row>
    <row r="213" spans="1:10">
      <c r="A213" s="1679">
        <v>54</v>
      </c>
      <c r="B213" s="582">
        <v>2876965</v>
      </c>
      <c r="C213" s="633" t="s">
        <v>878</v>
      </c>
      <c r="D213" s="633" t="s">
        <v>2724</v>
      </c>
      <c r="E213" s="633" t="s">
        <v>96</v>
      </c>
      <c r="F213" s="633" t="s">
        <v>2522</v>
      </c>
      <c r="G213" s="633" t="s">
        <v>2513</v>
      </c>
      <c r="H213" s="633" t="s">
        <v>2514</v>
      </c>
      <c r="I213" s="633" t="s">
        <v>2941</v>
      </c>
      <c r="J213" s="1680">
        <v>5000</v>
      </c>
    </row>
    <row r="214" spans="1:10">
      <c r="A214" s="1679">
        <v>55</v>
      </c>
      <c r="B214" s="582">
        <v>2718243</v>
      </c>
      <c r="C214" s="633" t="s">
        <v>3051</v>
      </c>
      <c r="D214" s="633" t="s">
        <v>46</v>
      </c>
      <c r="E214" s="633" t="s">
        <v>2521</v>
      </c>
      <c r="F214" s="633" t="s">
        <v>2522</v>
      </c>
      <c r="G214" s="633" t="s">
        <v>2513</v>
      </c>
      <c r="H214" s="633" t="s">
        <v>2529</v>
      </c>
      <c r="I214" s="633" t="s">
        <v>3052</v>
      </c>
      <c r="J214" s="1680">
        <v>2200</v>
      </c>
    </row>
    <row r="215" spans="1:10">
      <c r="A215" s="1679"/>
      <c r="B215" s="582">
        <v>2718243</v>
      </c>
      <c r="C215" s="633" t="s">
        <v>3051</v>
      </c>
      <c r="D215" s="633" t="s">
        <v>3053</v>
      </c>
      <c r="E215" s="633" t="s">
        <v>96</v>
      </c>
      <c r="F215" s="633" t="s">
        <v>2522</v>
      </c>
      <c r="G215" s="633" t="s">
        <v>2513</v>
      </c>
      <c r="H215" s="633" t="s">
        <v>2514</v>
      </c>
      <c r="I215" s="633" t="s">
        <v>3054</v>
      </c>
      <c r="J215" s="1680">
        <v>1000</v>
      </c>
    </row>
    <row r="216" spans="1:10">
      <c r="A216" s="1679"/>
      <c r="B216" s="582">
        <v>2718243</v>
      </c>
      <c r="C216" s="633" t="s">
        <v>3051</v>
      </c>
      <c r="D216" s="633" t="s">
        <v>3055</v>
      </c>
      <c r="E216" s="633" t="s">
        <v>2525</v>
      </c>
      <c r="F216" s="633" t="s">
        <v>2522</v>
      </c>
      <c r="G216" s="633" t="s">
        <v>2513</v>
      </c>
      <c r="H216" s="633" t="s">
        <v>2514</v>
      </c>
      <c r="I216" s="633" t="s">
        <v>3056</v>
      </c>
      <c r="J216" s="1680">
        <v>1400</v>
      </c>
    </row>
    <row r="217" spans="1:10" ht="24">
      <c r="A217" s="1679"/>
      <c r="B217" s="582">
        <v>2718243</v>
      </c>
      <c r="C217" s="633" t="s">
        <v>3051</v>
      </c>
      <c r="D217" s="633" t="s">
        <v>3055</v>
      </c>
      <c r="E217" s="633" t="s">
        <v>2511</v>
      </c>
      <c r="F217" s="633" t="s">
        <v>2522</v>
      </c>
      <c r="G217" s="633" t="s">
        <v>2513</v>
      </c>
      <c r="H217" s="633" t="s">
        <v>2514</v>
      </c>
      <c r="I217" s="633" t="s">
        <v>3057</v>
      </c>
      <c r="J217" s="1680">
        <v>3000</v>
      </c>
    </row>
    <row r="218" spans="1:10" ht="24">
      <c r="A218" s="1679"/>
      <c r="B218" s="582">
        <v>2718243</v>
      </c>
      <c r="C218" s="633" t="s">
        <v>3051</v>
      </c>
      <c r="D218" s="633" t="s">
        <v>3053</v>
      </c>
      <c r="E218" s="633" t="s">
        <v>96</v>
      </c>
      <c r="F218" s="633" t="s">
        <v>2522</v>
      </c>
      <c r="G218" s="633" t="s">
        <v>2513</v>
      </c>
      <c r="H218" s="633" t="s">
        <v>2529</v>
      </c>
      <c r="I218" s="633" t="s">
        <v>3058</v>
      </c>
      <c r="J218" s="1680">
        <v>800</v>
      </c>
    </row>
    <row r="219" spans="1:10">
      <c r="A219" s="1679"/>
      <c r="B219" s="582">
        <v>2718243</v>
      </c>
      <c r="C219" s="633" t="s">
        <v>3051</v>
      </c>
      <c r="D219" s="633" t="s">
        <v>3053</v>
      </c>
      <c r="E219" s="633" t="s">
        <v>96</v>
      </c>
      <c r="F219" s="633" t="s">
        <v>2512</v>
      </c>
      <c r="G219" s="633" t="s">
        <v>2513</v>
      </c>
      <c r="H219" s="633" t="s">
        <v>2514</v>
      </c>
      <c r="I219" s="633" t="s">
        <v>3059</v>
      </c>
      <c r="J219" s="1680">
        <v>30000</v>
      </c>
    </row>
    <row r="220" spans="1:10">
      <c r="A220" s="1679"/>
      <c r="B220" s="582">
        <v>2718243</v>
      </c>
      <c r="C220" s="633" t="s">
        <v>3051</v>
      </c>
      <c r="D220" s="633" t="s">
        <v>3060</v>
      </c>
      <c r="E220" s="633" t="s">
        <v>2521</v>
      </c>
      <c r="F220" s="633" t="s">
        <v>2522</v>
      </c>
      <c r="G220" s="633" t="s">
        <v>2513</v>
      </c>
      <c r="H220" s="633" t="s">
        <v>2529</v>
      </c>
      <c r="I220" s="633" t="s">
        <v>3061</v>
      </c>
      <c r="J220" s="1680">
        <v>4791.88184</v>
      </c>
    </row>
    <row r="221" spans="1:10">
      <c r="A221" s="1679"/>
      <c r="B221" s="582">
        <v>2718243</v>
      </c>
      <c r="C221" s="633" t="s">
        <v>3051</v>
      </c>
      <c r="D221" s="633" t="s">
        <v>3055</v>
      </c>
      <c r="E221" s="633" t="s">
        <v>2511</v>
      </c>
      <c r="F221" s="633" t="s">
        <v>2522</v>
      </c>
      <c r="G221" s="633" t="s">
        <v>2513</v>
      </c>
      <c r="H221" s="633" t="s">
        <v>2529</v>
      </c>
      <c r="I221" s="633" t="s">
        <v>3062</v>
      </c>
      <c r="J221" s="1680">
        <v>2100</v>
      </c>
    </row>
    <row r="222" spans="1:10" ht="24">
      <c r="A222" s="1679"/>
      <c r="B222" s="582">
        <v>2718243</v>
      </c>
      <c r="C222" s="633" t="s">
        <v>3051</v>
      </c>
      <c r="D222" s="633" t="s">
        <v>46</v>
      </c>
      <c r="E222" s="633" t="s">
        <v>2521</v>
      </c>
      <c r="F222" s="633" t="s">
        <v>2522</v>
      </c>
      <c r="G222" s="633" t="s">
        <v>2513</v>
      </c>
      <c r="H222" s="633" t="s">
        <v>2514</v>
      </c>
      <c r="I222" s="633" t="s">
        <v>3063</v>
      </c>
      <c r="J222" s="1680">
        <v>2500</v>
      </c>
    </row>
    <row r="223" spans="1:10">
      <c r="A223" s="1679"/>
      <c r="B223" s="582">
        <v>2718243</v>
      </c>
      <c r="C223" s="633" t="s">
        <v>3051</v>
      </c>
      <c r="D223" s="633" t="s">
        <v>46</v>
      </c>
      <c r="E223" s="633" t="s">
        <v>2511</v>
      </c>
      <c r="F223" s="633" t="s">
        <v>2522</v>
      </c>
      <c r="G223" s="633" t="s">
        <v>2513</v>
      </c>
      <c r="H223" s="633" t="s">
        <v>2529</v>
      </c>
      <c r="I223" s="633" t="s">
        <v>3064</v>
      </c>
      <c r="J223" s="1680">
        <v>5000</v>
      </c>
    </row>
    <row r="224" spans="1:10" ht="24">
      <c r="A224" s="1679"/>
      <c r="B224" s="582">
        <v>2718243</v>
      </c>
      <c r="C224" s="633" t="s">
        <v>3051</v>
      </c>
      <c r="D224" s="633" t="s">
        <v>3053</v>
      </c>
      <c r="E224" s="633" t="s">
        <v>2511</v>
      </c>
      <c r="F224" s="633" t="s">
        <v>2512</v>
      </c>
      <c r="G224" s="633" t="s">
        <v>2513</v>
      </c>
      <c r="H224" s="633" t="s">
        <v>2529</v>
      </c>
      <c r="I224" s="633" t="s">
        <v>3065</v>
      </c>
      <c r="J224" s="1680">
        <v>5000</v>
      </c>
    </row>
    <row r="225" spans="1:10" ht="24">
      <c r="A225" s="1679"/>
      <c r="B225" s="582">
        <v>2718243</v>
      </c>
      <c r="C225" s="633" t="s">
        <v>3051</v>
      </c>
      <c r="D225" s="633" t="s">
        <v>3055</v>
      </c>
      <c r="E225" s="633" t="s">
        <v>96</v>
      </c>
      <c r="F225" s="633" t="s">
        <v>2522</v>
      </c>
      <c r="G225" s="633" t="s">
        <v>2513</v>
      </c>
      <c r="H225" s="633" t="s">
        <v>2529</v>
      </c>
      <c r="I225" s="633" t="s">
        <v>3066</v>
      </c>
      <c r="J225" s="1680">
        <v>2000</v>
      </c>
    </row>
    <row r="226" spans="1:10">
      <c r="A226" s="1679"/>
      <c r="B226" s="582">
        <v>2718243</v>
      </c>
      <c r="C226" s="633" t="s">
        <v>3051</v>
      </c>
      <c r="D226" s="633" t="s">
        <v>46</v>
      </c>
      <c r="E226" s="633" t="s">
        <v>2511</v>
      </c>
      <c r="F226" s="633" t="s">
        <v>2522</v>
      </c>
      <c r="G226" s="633" t="s">
        <v>2513</v>
      </c>
      <c r="H226" s="633" t="s">
        <v>2514</v>
      </c>
      <c r="I226" s="633" t="s">
        <v>3067</v>
      </c>
      <c r="J226" s="1680">
        <v>3500</v>
      </c>
    </row>
    <row r="227" spans="1:10" ht="24">
      <c r="A227" s="1679"/>
      <c r="B227" s="582">
        <v>2718243</v>
      </c>
      <c r="C227" s="633" t="s">
        <v>3051</v>
      </c>
      <c r="D227" s="633" t="s">
        <v>3053</v>
      </c>
      <c r="E227" s="633" t="s">
        <v>2521</v>
      </c>
      <c r="F227" s="633" t="s">
        <v>2512</v>
      </c>
      <c r="G227" s="633" t="s">
        <v>2513</v>
      </c>
      <c r="H227" s="633" t="s">
        <v>2529</v>
      </c>
      <c r="I227" s="633" t="s">
        <v>3068</v>
      </c>
      <c r="J227" s="1680">
        <v>5000</v>
      </c>
    </row>
    <row r="228" spans="1:10">
      <c r="A228" s="1679"/>
      <c r="B228" s="582">
        <v>2718243</v>
      </c>
      <c r="C228" s="633" t="s">
        <v>3051</v>
      </c>
      <c r="D228" s="633" t="s">
        <v>3055</v>
      </c>
      <c r="E228" s="633" t="s">
        <v>96</v>
      </c>
      <c r="F228" s="633" t="s">
        <v>2512</v>
      </c>
      <c r="G228" s="633" t="s">
        <v>2513</v>
      </c>
      <c r="H228" s="633" t="s">
        <v>2514</v>
      </c>
      <c r="I228" s="633" t="s">
        <v>2513</v>
      </c>
      <c r="J228" s="1680">
        <v>5000</v>
      </c>
    </row>
    <row r="229" spans="1:10">
      <c r="A229" s="1679"/>
      <c r="B229" s="582">
        <v>2718243</v>
      </c>
      <c r="C229" s="633" t="s">
        <v>3051</v>
      </c>
      <c r="D229" s="633" t="s">
        <v>3055</v>
      </c>
      <c r="E229" s="633" t="s">
        <v>2521</v>
      </c>
      <c r="F229" s="633" t="s">
        <v>2522</v>
      </c>
      <c r="G229" s="633" t="s">
        <v>2513</v>
      </c>
      <c r="H229" s="633" t="s">
        <v>2514</v>
      </c>
      <c r="I229" s="633" t="s">
        <v>3069</v>
      </c>
      <c r="J229" s="1680">
        <v>2000</v>
      </c>
    </row>
    <row r="230" spans="1:10">
      <c r="A230" s="1679"/>
      <c r="B230" s="582">
        <v>2718243</v>
      </c>
      <c r="C230" s="633" t="s">
        <v>3051</v>
      </c>
      <c r="D230" s="633" t="s">
        <v>3053</v>
      </c>
      <c r="E230" s="633" t="s">
        <v>96</v>
      </c>
      <c r="F230" s="633" t="s">
        <v>2522</v>
      </c>
      <c r="G230" s="633" t="s">
        <v>2513</v>
      </c>
      <c r="H230" s="633" t="s">
        <v>2514</v>
      </c>
      <c r="I230" s="633" t="s">
        <v>3070</v>
      </c>
      <c r="J230" s="1680">
        <v>3000</v>
      </c>
    </row>
    <row r="231" spans="1:10">
      <c r="A231" s="1679"/>
      <c r="B231" s="582">
        <v>2718243</v>
      </c>
      <c r="C231" s="633" t="s">
        <v>3051</v>
      </c>
      <c r="D231" s="633" t="s">
        <v>46</v>
      </c>
      <c r="E231" s="633" t="s">
        <v>2521</v>
      </c>
      <c r="F231" s="633" t="s">
        <v>2522</v>
      </c>
      <c r="G231" s="633" t="s">
        <v>2513</v>
      </c>
      <c r="H231" s="633" t="s">
        <v>2529</v>
      </c>
      <c r="I231" s="633" t="s">
        <v>3071</v>
      </c>
      <c r="J231" s="1680">
        <v>20000</v>
      </c>
    </row>
    <row r="232" spans="1:10">
      <c r="A232" s="1679"/>
      <c r="B232" s="582">
        <v>2718243</v>
      </c>
      <c r="C232" s="633" t="s">
        <v>3051</v>
      </c>
      <c r="D232" s="633" t="s">
        <v>3053</v>
      </c>
      <c r="E232" s="633" t="s">
        <v>96</v>
      </c>
      <c r="F232" s="633" t="s">
        <v>2522</v>
      </c>
      <c r="G232" s="633" t="s">
        <v>2513</v>
      </c>
      <c r="H232" s="633" t="s">
        <v>2529</v>
      </c>
      <c r="I232" s="633" t="s">
        <v>3072</v>
      </c>
      <c r="J232" s="1680">
        <v>2349.6</v>
      </c>
    </row>
    <row r="233" spans="1:10">
      <c r="A233" s="1679"/>
      <c r="B233" s="582">
        <v>2718243</v>
      </c>
      <c r="C233" s="633" t="s">
        <v>3051</v>
      </c>
      <c r="D233" s="633" t="s">
        <v>3055</v>
      </c>
      <c r="E233" s="633" t="s">
        <v>96</v>
      </c>
      <c r="F233" s="633" t="s">
        <v>2522</v>
      </c>
      <c r="G233" s="633" t="s">
        <v>2513</v>
      </c>
      <c r="H233" s="633" t="s">
        <v>2529</v>
      </c>
      <c r="I233" s="633" t="s">
        <v>3073</v>
      </c>
      <c r="J233" s="1680">
        <v>5000</v>
      </c>
    </row>
    <row r="234" spans="1:10">
      <c r="A234" s="1679"/>
      <c r="B234" s="582">
        <v>2718243</v>
      </c>
      <c r="C234" s="633" t="s">
        <v>3051</v>
      </c>
      <c r="D234" s="633" t="s">
        <v>3055</v>
      </c>
      <c r="E234" s="633" t="s">
        <v>96</v>
      </c>
      <c r="F234" s="633" t="s">
        <v>2522</v>
      </c>
      <c r="G234" s="633" t="s">
        <v>2513</v>
      </c>
      <c r="H234" s="633" t="s">
        <v>2529</v>
      </c>
      <c r="I234" s="633" t="s">
        <v>3074</v>
      </c>
      <c r="J234" s="1680">
        <v>5000</v>
      </c>
    </row>
    <row r="235" spans="1:10">
      <c r="A235" s="1679"/>
      <c r="B235" s="582">
        <v>2718243</v>
      </c>
      <c r="C235" s="633" t="s">
        <v>3051</v>
      </c>
      <c r="D235" s="633" t="s">
        <v>3055</v>
      </c>
      <c r="E235" s="633" t="s">
        <v>2525</v>
      </c>
      <c r="F235" s="633" t="s">
        <v>2512</v>
      </c>
      <c r="G235" s="633" t="s">
        <v>2513</v>
      </c>
      <c r="H235" s="633" t="s">
        <v>2514</v>
      </c>
      <c r="I235" s="633" t="s">
        <v>3075</v>
      </c>
      <c r="J235" s="1680">
        <v>20000</v>
      </c>
    </row>
    <row r="236" spans="1:10" ht="24">
      <c r="A236" s="1679">
        <v>56</v>
      </c>
      <c r="B236" s="582">
        <v>5381584</v>
      </c>
      <c r="C236" s="633" t="s">
        <v>884</v>
      </c>
      <c r="D236" s="633" t="s">
        <v>3091</v>
      </c>
      <c r="E236" s="633" t="s">
        <v>96</v>
      </c>
      <c r="F236" s="633" t="s">
        <v>2522</v>
      </c>
      <c r="G236" s="633" t="s">
        <v>2513</v>
      </c>
      <c r="H236" s="633" t="s">
        <v>2514</v>
      </c>
      <c r="I236" s="633" t="s">
        <v>3092</v>
      </c>
      <c r="J236" s="1680">
        <v>1000</v>
      </c>
    </row>
    <row r="237" spans="1:10" ht="24">
      <c r="A237" s="1679"/>
      <c r="B237" s="582">
        <v>5381584</v>
      </c>
      <c r="C237" s="633" t="s">
        <v>884</v>
      </c>
      <c r="D237" s="633" t="s">
        <v>3093</v>
      </c>
      <c r="E237" s="633" t="s">
        <v>96</v>
      </c>
      <c r="F237" s="633" t="s">
        <v>2522</v>
      </c>
      <c r="G237" s="633" t="s">
        <v>2513</v>
      </c>
      <c r="H237" s="633" t="s">
        <v>2514</v>
      </c>
      <c r="I237" s="633" t="s">
        <v>3094</v>
      </c>
      <c r="J237" s="1680">
        <v>2000</v>
      </c>
    </row>
    <row r="238" spans="1:10" ht="24">
      <c r="A238" s="1679"/>
      <c r="B238" s="582">
        <v>5381584</v>
      </c>
      <c r="C238" s="633" t="s">
        <v>884</v>
      </c>
      <c r="D238" s="633" t="s">
        <v>3093</v>
      </c>
      <c r="E238" s="633" t="s">
        <v>96</v>
      </c>
      <c r="F238" s="633" t="s">
        <v>2522</v>
      </c>
      <c r="G238" s="633" t="s">
        <v>2513</v>
      </c>
      <c r="H238" s="633" t="s">
        <v>2514</v>
      </c>
      <c r="I238" s="633" t="s">
        <v>3095</v>
      </c>
      <c r="J238" s="1680">
        <v>5000</v>
      </c>
    </row>
    <row r="239" spans="1:10">
      <c r="A239" s="1679">
        <v>57</v>
      </c>
      <c r="B239" s="582">
        <v>5098564</v>
      </c>
      <c r="C239" s="633" t="s">
        <v>734</v>
      </c>
      <c r="D239" s="633" t="s">
        <v>15112</v>
      </c>
      <c r="E239" s="633" t="s">
        <v>2692</v>
      </c>
      <c r="F239" s="633" t="s">
        <v>56</v>
      </c>
      <c r="G239" s="633" t="s">
        <v>2513</v>
      </c>
      <c r="H239" s="633" t="s">
        <v>2514</v>
      </c>
      <c r="I239" s="633" t="s">
        <v>2655</v>
      </c>
      <c r="J239" s="1680">
        <v>14692.7</v>
      </c>
    </row>
    <row r="240" spans="1:10">
      <c r="A240" s="1679">
        <v>58</v>
      </c>
      <c r="B240" s="582">
        <v>2091798</v>
      </c>
      <c r="C240" s="633" t="s">
        <v>574</v>
      </c>
      <c r="D240" s="633" t="s">
        <v>15113</v>
      </c>
      <c r="E240" s="633" t="s">
        <v>2511</v>
      </c>
      <c r="F240" s="633" t="s">
        <v>55</v>
      </c>
      <c r="G240" s="633" t="s">
        <v>2513</v>
      </c>
      <c r="H240" s="633" t="s">
        <v>2529</v>
      </c>
      <c r="I240" s="633" t="s">
        <v>15114</v>
      </c>
      <c r="J240" s="1680">
        <v>82300</v>
      </c>
    </row>
    <row r="241" spans="1:10">
      <c r="A241" s="1679">
        <v>59</v>
      </c>
      <c r="B241" s="582">
        <v>5217652</v>
      </c>
      <c r="C241" s="633" t="s">
        <v>2666</v>
      </c>
      <c r="D241" s="633" t="s">
        <v>2667</v>
      </c>
      <c r="E241" s="633" t="s">
        <v>2511</v>
      </c>
      <c r="F241" s="633" t="s">
        <v>55</v>
      </c>
      <c r="G241" s="633" t="s">
        <v>2513</v>
      </c>
      <c r="H241" s="633" t="s">
        <v>2514</v>
      </c>
      <c r="I241" s="633" t="s">
        <v>2668</v>
      </c>
      <c r="J241" s="1680">
        <v>17491</v>
      </c>
    </row>
    <row r="242" spans="1:10">
      <c r="A242" s="1679"/>
      <c r="B242" s="582">
        <v>5217652</v>
      </c>
      <c r="C242" s="633" t="s">
        <v>2666</v>
      </c>
      <c r="D242" s="633" t="s">
        <v>2667</v>
      </c>
      <c r="E242" s="633" t="s">
        <v>2692</v>
      </c>
      <c r="F242" s="633" t="s">
        <v>55</v>
      </c>
      <c r="G242" s="633" t="s">
        <v>2513</v>
      </c>
      <c r="H242" s="633" t="s">
        <v>2514</v>
      </c>
      <c r="I242" s="633" t="s">
        <v>2669</v>
      </c>
      <c r="J242" s="1680">
        <v>79866.399999999994</v>
      </c>
    </row>
    <row r="243" spans="1:10">
      <c r="A243" s="1679"/>
      <c r="B243" s="582">
        <v>5217652</v>
      </c>
      <c r="C243" s="633" t="s">
        <v>2666</v>
      </c>
      <c r="D243" s="633" t="s">
        <v>2667</v>
      </c>
      <c r="E243" s="633" t="s">
        <v>2511</v>
      </c>
      <c r="F243" s="633" t="s">
        <v>55</v>
      </c>
      <c r="G243" s="633" t="s">
        <v>2513</v>
      </c>
      <c r="H243" s="633" t="s">
        <v>2514</v>
      </c>
      <c r="I243" s="633" t="s">
        <v>2670</v>
      </c>
      <c r="J243" s="1680">
        <v>14585</v>
      </c>
    </row>
    <row r="244" spans="1:10">
      <c r="A244" s="1679"/>
      <c r="B244" s="582">
        <v>5217652</v>
      </c>
      <c r="C244" s="633" t="s">
        <v>2666</v>
      </c>
      <c r="D244" s="633" t="s">
        <v>2667</v>
      </c>
      <c r="E244" s="633" t="s">
        <v>2521</v>
      </c>
      <c r="F244" s="633" t="s">
        <v>55</v>
      </c>
      <c r="G244" s="633" t="s">
        <v>2513</v>
      </c>
      <c r="H244" s="633" t="s">
        <v>2514</v>
      </c>
      <c r="I244" s="633" t="s">
        <v>2671</v>
      </c>
      <c r="J244" s="1680">
        <v>3000</v>
      </c>
    </row>
    <row r="245" spans="1:10">
      <c r="A245" s="1679">
        <v>60</v>
      </c>
      <c r="B245" s="582">
        <v>2675471</v>
      </c>
      <c r="C245" s="633" t="s">
        <v>13580</v>
      </c>
      <c r="D245" s="633" t="s">
        <v>15115</v>
      </c>
      <c r="E245" s="633" t="s">
        <v>2692</v>
      </c>
      <c r="F245" s="633" t="s">
        <v>55</v>
      </c>
      <c r="G245" s="633" t="s">
        <v>2513</v>
      </c>
      <c r="H245" s="633" t="s">
        <v>2514</v>
      </c>
      <c r="I245" s="633" t="s">
        <v>2513</v>
      </c>
      <c r="J245" s="1680">
        <v>15000</v>
      </c>
    </row>
    <row r="246" spans="1:10">
      <c r="A246" s="1679"/>
      <c r="B246" s="582">
        <v>2675471</v>
      </c>
      <c r="C246" s="633" t="s">
        <v>13580</v>
      </c>
      <c r="D246" s="633" t="s">
        <v>15115</v>
      </c>
      <c r="E246" s="633" t="s">
        <v>2692</v>
      </c>
      <c r="F246" s="633" t="s">
        <v>55</v>
      </c>
      <c r="G246" s="633" t="s">
        <v>2513</v>
      </c>
      <c r="H246" s="633" t="s">
        <v>2514</v>
      </c>
      <c r="I246" s="633" t="s">
        <v>2513</v>
      </c>
      <c r="J246" s="1680">
        <v>5000</v>
      </c>
    </row>
    <row r="247" spans="1:10">
      <c r="A247" s="1679">
        <v>61</v>
      </c>
      <c r="B247" s="582">
        <v>5261198</v>
      </c>
      <c r="C247" s="633" t="s">
        <v>829</v>
      </c>
      <c r="D247" s="633" t="s">
        <v>2778</v>
      </c>
      <c r="E247" s="633" t="s">
        <v>2692</v>
      </c>
      <c r="F247" s="633" t="s">
        <v>55</v>
      </c>
      <c r="G247" s="633" t="s">
        <v>2513</v>
      </c>
      <c r="H247" s="633" t="s">
        <v>2514</v>
      </c>
      <c r="I247" s="633"/>
      <c r="J247" s="1680">
        <v>5000</v>
      </c>
    </row>
    <row r="248" spans="1:10">
      <c r="A248" s="1679">
        <v>62</v>
      </c>
      <c r="B248" s="582">
        <v>2618176</v>
      </c>
      <c r="C248" s="633" t="s">
        <v>2859</v>
      </c>
      <c r="D248" s="633" t="s">
        <v>2860</v>
      </c>
      <c r="E248" s="633" t="s">
        <v>2692</v>
      </c>
      <c r="F248" s="633" t="s">
        <v>55</v>
      </c>
      <c r="G248" s="633" t="s">
        <v>2513</v>
      </c>
      <c r="H248" s="633" t="s">
        <v>2514</v>
      </c>
      <c r="I248" s="633" t="s">
        <v>2861</v>
      </c>
      <c r="J248" s="1680">
        <v>5000</v>
      </c>
    </row>
    <row r="249" spans="1:10">
      <c r="A249" s="1679"/>
      <c r="B249" s="582">
        <v>2618176</v>
      </c>
      <c r="C249" s="633" t="s">
        <v>2859</v>
      </c>
      <c r="D249" s="633" t="s">
        <v>15116</v>
      </c>
      <c r="E249" s="633" t="s">
        <v>2511</v>
      </c>
      <c r="F249" s="633" t="s">
        <v>56</v>
      </c>
      <c r="G249" s="633" t="s">
        <v>2513</v>
      </c>
      <c r="H249" s="633" t="s">
        <v>2514</v>
      </c>
      <c r="I249" s="633" t="s">
        <v>2861</v>
      </c>
      <c r="J249" s="1680">
        <v>7000</v>
      </c>
    </row>
    <row r="250" spans="1:10">
      <c r="A250" s="1679"/>
      <c r="B250" s="582">
        <v>2618176</v>
      </c>
      <c r="C250" s="633" t="s">
        <v>2859</v>
      </c>
      <c r="D250" s="633" t="s">
        <v>15117</v>
      </c>
      <c r="E250" s="633" t="s">
        <v>2692</v>
      </c>
      <c r="F250" s="633" t="s">
        <v>56</v>
      </c>
      <c r="G250" s="633" t="s">
        <v>2513</v>
      </c>
      <c r="H250" s="633" t="s">
        <v>2514</v>
      </c>
      <c r="I250" s="633" t="s">
        <v>2861</v>
      </c>
      <c r="J250" s="1680">
        <v>3000</v>
      </c>
    </row>
    <row r="251" spans="1:10">
      <c r="A251" s="1679">
        <v>63</v>
      </c>
      <c r="B251" s="582">
        <v>5031869</v>
      </c>
      <c r="C251" s="633" t="s">
        <v>859</v>
      </c>
      <c r="D251" s="633" t="s">
        <v>2549</v>
      </c>
      <c r="E251" s="633" t="s">
        <v>2692</v>
      </c>
      <c r="F251" s="633" t="s">
        <v>56</v>
      </c>
      <c r="G251" s="633" t="s">
        <v>2513</v>
      </c>
      <c r="H251" s="633" t="s">
        <v>2514</v>
      </c>
      <c r="I251" s="633"/>
      <c r="J251" s="1680">
        <v>30000</v>
      </c>
    </row>
    <row r="252" spans="1:10">
      <c r="A252" s="1679">
        <v>64</v>
      </c>
      <c r="B252" s="582">
        <v>2050374</v>
      </c>
      <c r="C252" s="633" t="s">
        <v>681</v>
      </c>
      <c r="D252" s="633" t="s">
        <v>2969</v>
      </c>
      <c r="E252" s="633" t="s">
        <v>2511</v>
      </c>
      <c r="F252" s="633" t="s">
        <v>2522</v>
      </c>
      <c r="G252" s="633" t="s">
        <v>2513</v>
      </c>
      <c r="H252" s="633" t="s">
        <v>2514</v>
      </c>
      <c r="I252" s="633" t="s">
        <v>2970</v>
      </c>
      <c r="J252" s="1680">
        <v>5000</v>
      </c>
    </row>
    <row r="253" spans="1:10" ht="24">
      <c r="A253" s="1679"/>
      <c r="B253" s="582">
        <v>2050374</v>
      </c>
      <c r="C253" s="633" t="s">
        <v>681</v>
      </c>
      <c r="D253" s="633" t="s">
        <v>2971</v>
      </c>
      <c r="E253" s="633" t="s">
        <v>2511</v>
      </c>
      <c r="F253" s="633" t="s">
        <v>2522</v>
      </c>
      <c r="G253" s="633" t="s">
        <v>2716</v>
      </c>
      <c r="H253" s="633" t="s">
        <v>2514</v>
      </c>
      <c r="I253" s="633" t="s">
        <v>2972</v>
      </c>
      <c r="J253" s="1680">
        <v>688</v>
      </c>
    </row>
    <row r="254" spans="1:10" ht="24">
      <c r="A254" s="1679"/>
      <c r="B254" s="582">
        <v>2050374</v>
      </c>
      <c r="C254" s="633" t="s">
        <v>681</v>
      </c>
      <c r="D254" s="633" t="s">
        <v>2971</v>
      </c>
      <c r="E254" s="633" t="s">
        <v>2511</v>
      </c>
      <c r="F254" s="633" t="s">
        <v>2522</v>
      </c>
      <c r="G254" s="633" t="s">
        <v>2716</v>
      </c>
      <c r="H254" s="633" t="s">
        <v>2529</v>
      </c>
      <c r="I254" s="633" t="s">
        <v>2973</v>
      </c>
      <c r="J254" s="1680">
        <v>518</v>
      </c>
    </row>
    <row r="255" spans="1:10">
      <c r="A255" s="1679"/>
      <c r="B255" s="582">
        <v>2050374</v>
      </c>
      <c r="C255" s="633" t="s">
        <v>681</v>
      </c>
      <c r="D255" s="633" t="s">
        <v>2974</v>
      </c>
      <c r="E255" s="633" t="s">
        <v>96</v>
      </c>
      <c r="F255" s="633" t="s">
        <v>2512</v>
      </c>
      <c r="G255" s="633" t="s">
        <v>2513</v>
      </c>
      <c r="H255" s="633" t="s">
        <v>2529</v>
      </c>
      <c r="I255" s="633" t="s">
        <v>2975</v>
      </c>
      <c r="J255" s="1680">
        <v>1732</v>
      </c>
    </row>
    <row r="256" spans="1:10" ht="24">
      <c r="A256" s="1679"/>
      <c r="B256" s="582">
        <v>2050374</v>
      </c>
      <c r="C256" s="633" t="s">
        <v>681</v>
      </c>
      <c r="D256" s="633" t="s">
        <v>2971</v>
      </c>
      <c r="E256" s="633" t="s">
        <v>2511</v>
      </c>
      <c r="F256" s="633" t="s">
        <v>2522</v>
      </c>
      <c r="G256" s="633" t="s">
        <v>2716</v>
      </c>
      <c r="H256" s="633" t="s">
        <v>2514</v>
      </c>
      <c r="I256" s="633" t="s">
        <v>2972</v>
      </c>
      <c r="J256" s="1680">
        <v>688</v>
      </c>
    </row>
    <row r="257" spans="1:10" ht="24">
      <c r="A257" s="1679"/>
      <c r="B257" s="582">
        <v>2050374</v>
      </c>
      <c r="C257" s="633" t="s">
        <v>681</v>
      </c>
      <c r="D257" s="633" t="s">
        <v>2971</v>
      </c>
      <c r="E257" s="633" t="s">
        <v>2511</v>
      </c>
      <c r="F257" s="633" t="s">
        <v>2522</v>
      </c>
      <c r="G257" s="633" t="s">
        <v>2716</v>
      </c>
      <c r="H257" s="633" t="s">
        <v>2529</v>
      </c>
      <c r="I257" s="633" t="s">
        <v>2973</v>
      </c>
      <c r="J257" s="1680">
        <v>696</v>
      </c>
    </row>
    <row r="258" spans="1:10" ht="24">
      <c r="A258" s="1679"/>
      <c r="B258" s="582">
        <v>2050374</v>
      </c>
      <c r="C258" s="633" t="s">
        <v>681</v>
      </c>
      <c r="D258" s="633" t="s">
        <v>2971</v>
      </c>
      <c r="E258" s="633" t="s">
        <v>2511</v>
      </c>
      <c r="F258" s="633" t="s">
        <v>2522</v>
      </c>
      <c r="G258" s="633" t="s">
        <v>2716</v>
      </c>
      <c r="H258" s="633" t="s">
        <v>2514</v>
      </c>
      <c r="I258" s="633" t="s">
        <v>2972</v>
      </c>
      <c r="J258" s="1680">
        <v>688</v>
      </c>
    </row>
    <row r="259" spans="1:10">
      <c r="A259" s="1679"/>
      <c r="B259" s="582">
        <v>2050374</v>
      </c>
      <c r="C259" s="633" t="s">
        <v>681</v>
      </c>
      <c r="D259" s="633" t="s">
        <v>13008</v>
      </c>
      <c r="E259" s="633" t="s">
        <v>2511</v>
      </c>
      <c r="F259" s="633" t="s">
        <v>2522</v>
      </c>
      <c r="G259" s="633" t="s">
        <v>2513</v>
      </c>
      <c r="H259" s="633" t="s">
        <v>2514</v>
      </c>
      <c r="I259" s="633" t="s">
        <v>2976</v>
      </c>
      <c r="J259" s="1680">
        <v>1000</v>
      </c>
    </row>
    <row r="260" spans="1:10" ht="24">
      <c r="A260" s="1679"/>
      <c r="B260" s="582">
        <v>2050374</v>
      </c>
      <c r="C260" s="633" t="s">
        <v>681</v>
      </c>
      <c r="D260" s="633" t="s">
        <v>2971</v>
      </c>
      <c r="E260" s="633" t="s">
        <v>2511</v>
      </c>
      <c r="F260" s="633" t="s">
        <v>2522</v>
      </c>
      <c r="G260" s="633" t="s">
        <v>2716</v>
      </c>
      <c r="H260" s="633" t="s">
        <v>2529</v>
      </c>
      <c r="I260" s="633" t="s">
        <v>2973</v>
      </c>
      <c r="J260" s="1680">
        <v>741</v>
      </c>
    </row>
    <row r="261" spans="1:10" ht="24">
      <c r="A261" s="1679"/>
      <c r="B261" s="582">
        <v>2050374</v>
      </c>
      <c r="C261" s="633" t="s">
        <v>681</v>
      </c>
      <c r="D261" s="633" t="s">
        <v>2971</v>
      </c>
      <c r="E261" s="633" t="s">
        <v>2511</v>
      </c>
      <c r="F261" s="633" t="s">
        <v>2522</v>
      </c>
      <c r="G261" s="633" t="s">
        <v>2716</v>
      </c>
      <c r="H261" s="633" t="s">
        <v>2514</v>
      </c>
      <c r="I261" s="633" t="s">
        <v>2972</v>
      </c>
      <c r="J261" s="1680">
        <v>688</v>
      </c>
    </row>
    <row r="262" spans="1:10" ht="24">
      <c r="A262" s="1679"/>
      <c r="B262" s="582">
        <v>2050374</v>
      </c>
      <c r="C262" s="633" t="s">
        <v>681</v>
      </c>
      <c r="D262" s="633" t="s">
        <v>2971</v>
      </c>
      <c r="E262" s="633" t="s">
        <v>2511</v>
      </c>
      <c r="F262" s="633" t="s">
        <v>2522</v>
      </c>
      <c r="G262" s="633" t="s">
        <v>2716</v>
      </c>
      <c r="H262" s="633" t="s">
        <v>2529</v>
      </c>
      <c r="I262" s="633" t="s">
        <v>2973</v>
      </c>
      <c r="J262" s="1680">
        <v>807</v>
      </c>
    </row>
    <row r="263" spans="1:10" ht="24">
      <c r="A263" s="1679"/>
      <c r="B263" s="582">
        <v>2050374</v>
      </c>
      <c r="C263" s="633" t="s">
        <v>681</v>
      </c>
      <c r="D263" s="633" t="s">
        <v>2971</v>
      </c>
      <c r="E263" s="633" t="s">
        <v>2511</v>
      </c>
      <c r="F263" s="633" t="s">
        <v>2522</v>
      </c>
      <c r="G263" s="633" t="s">
        <v>2716</v>
      </c>
      <c r="H263" s="633" t="s">
        <v>2514</v>
      </c>
      <c r="I263" s="633" t="s">
        <v>2972</v>
      </c>
      <c r="J263" s="1680">
        <v>688</v>
      </c>
    </row>
    <row r="264" spans="1:10">
      <c r="A264" s="1679"/>
      <c r="B264" s="582">
        <v>2050374</v>
      </c>
      <c r="C264" s="633" t="s">
        <v>681</v>
      </c>
      <c r="D264" s="633" t="s">
        <v>2977</v>
      </c>
      <c r="E264" s="633" t="s">
        <v>96</v>
      </c>
      <c r="F264" s="633" t="s">
        <v>2522</v>
      </c>
      <c r="G264" s="633" t="s">
        <v>2513</v>
      </c>
      <c r="H264" s="633" t="s">
        <v>2514</v>
      </c>
      <c r="I264" s="633" t="s">
        <v>2607</v>
      </c>
      <c r="J264" s="1680">
        <v>500</v>
      </c>
    </row>
    <row r="265" spans="1:10" ht="24">
      <c r="A265" s="1679"/>
      <c r="B265" s="582">
        <v>2050374</v>
      </c>
      <c r="C265" s="633" t="s">
        <v>681</v>
      </c>
      <c r="D265" s="633" t="s">
        <v>2971</v>
      </c>
      <c r="E265" s="633" t="s">
        <v>2511</v>
      </c>
      <c r="F265" s="633" t="s">
        <v>2522</v>
      </c>
      <c r="G265" s="633" t="s">
        <v>2716</v>
      </c>
      <c r="H265" s="633" t="s">
        <v>2529</v>
      </c>
      <c r="I265" s="633" t="s">
        <v>2973</v>
      </c>
      <c r="J265" s="1680">
        <v>807</v>
      </c>
    </row>
    <row r="266" spans="1:10" ht="24">
      <c r="A266" s="1679"/>
      <c r="B266" s="582">
        <v>2050374</v>
      </c>
      <c r="C266" s="633" t="s">
        <v>681</v>
      </c>
      <c r="D266" s="633" t="s">
        <v>2971</v>
      </c>
      <c r="E266" s="633" t="s">
        <v>2511</v>
      </c>
      <c r="F266" s="633" t="s">
        <v>2522</v>
      </c>
      <c r="G266" s="633" t="s">
        <v>2716</v>
      </c>
      <c r="H266" s="633" t="s">
        <v>2514</v>
      </c>
      <c r="I266" s="633" t="s">
        <v>2972</v>
      </c>
      <c r="J266" s="1680">
        <v>688</v>
      </c>
    </row>
    <row r="267" spans="1:10" ht="24">
      <c r="A267" s="1679"/>
      <c r="B267" s="582">
        <v>2050374</v>
      </c>
      <c r="C267" s="633" t="s">
        <v>681</v>
      </c>
      <c r="D267" s="633" t="s">
        <v>2971</v>
      </c>
      <c r="E267" s="633" t="s">
        <v>2511</v>
      </c>
      <c r="F267" s="633" t="s">
        <v>2522</v>
      </c>
      <c r="G267" s="633" t="s">
        <v>2716</v>
      </c>
      <c r="H267" s="633" t="s">
        <v>2529</v>
      </c>
      <c r="I267" s="633" t="s">
        <v>2973</v>
      </c>
      <c r="J267" s="1680">
        <v>454</v>
      </c>
    </row>
    <row r="268" spans="1:10">
      <c r="A268" s="1679"/>
      <c r="B268" s="582">
        <v>2050374</v>
      </c>
      <c r="C268" s="633" t="s">
        <v>681</v>
      </c>
      <c r="D268" s="633" t="s">
        <v>2971</v>
      </c>
      <c r="E268" s="633" t="s">
        <v>2525</v>
      </c>
      <c r="F268" s="633" t="s">
        <v>2522</v>
      </c>
      <c r="G268" s="633" t="s">
        <v>2513</v>
      </c>
      <c r="H268" s="633" t="s">
        <v>2514</v>
      </c>
      <c r="I268" s="633" t="s">
        <v>2978</v>
      </c>
      <c r="J268" s="1680">
        <v>1043</v>
      </c>
    </row>
    <row r="269" spans="1:10">
      <c r="A269" s="1679"/>
      <c r="B269" s="582">
        <v>2050374</v>
      </c>
      <c r="C269" s="633" t="s">
        <v>681</v>
      </c>
      <c r="D269" s="633" t="s">
        <v>2971</v>
      </c>
      <c r="E269" s="633" t="s">
        <v>2525</v>
      </c>
      <c r="F269" s="633" t="s">
        <v>2522</v>
      </c>
      <c r="G269" s="633" t="s">
        <v>2513</v>
      </c>
      <c r="H269" s="633" t="s">
        <v>2514</v>
      </c>
      <c r="I269" s="633" t="s">
        <v>2979</v>
      </c>
      <c r="J269" s="1680">
        <v>3955</v>
      </c>
    </row>
    <row r="270" spans="1:10">
      <c r="A270" s="1679"/>
      <c r="B270" s="582">
        <v>2050374</v>
      </c>
      <c r="C270" s="633" t="s">
        <v>681</v>
      </c>
      <c r="D270" s="633" t="s">
        <v>444</v>
      </c>
      <c r="E270" s="633" t="s">
        <v>2511</v>
      </c>
      <c r="F270" s="633" t="s">
        <v>2522</v>
      </c>
      <c r="G270" s="633" t="s">
        <v>2513</v>
      </c>
      <c r="H270" s="633" t="s">
        <v>2514</v>
      </c>
      <c r="I270" s="633" t="s">
        <v>13009</v>
      </c>
      <c r="J270" s="1680">
        <v>12100</v>
      </c>
    </row>
    <row r="271" spans="1:10" ht="24">
      <c r="A271" s="1679"/>
      <c r="B271" s="582">
        <v>2050374</v>
      </c>
      <c r="C271" s="633" t="s">
        <v>681</v>
      </c>
      <c r="D271" s="633" t="s">
        <v>2971</v>
      </c>
      <c r="E271" s="633" t="s">
        <v>2511</v>
      </c>
      <c r="F271" s="633" t="s">
        <v>2522</v>
      </c>
      <c r="G271" s="633" t="s">
        <v>2716</v>
      </c>
      <c r="H271" s="633" t="s">
        <v>2514</v>
      </c>
      <c r="I271" s="633" t="s">
        <v>2972</v>
      </c>
      <c r="J271" s="1680">
        <v>688</v>
      </c>
    </row>
    <row r="272" spans="1:10">
      <c r="A272" s="1679"/>
      <c r="B272" s="582">
        <v>2050374</v>
      </c>
      <c r="C272" s="633" t="s">
        <v>681</v>
      </c>
      <c r="D272" s="633" t="s">
        <v>13010</v>
      </c>
      <c r="E272" s="633" t="s">
        <v>2521</v>
      </c>
      <c r="F272" s="633" t="s">
        <v>2512</v>
      </c>
      <c r="G272" s="633" t="s">
        <v>2513</v>
      </c>
      <c r="H272" s="633" t="s">
        <v>2514</v>
      </c>
      <c r="I272" s="633" t="s">
        <v>2607</v>
      </c>
      <c r="J272" s="1680">
        <v>1000</v>
      </c>
    </row>
    <row r="273" spans="1:10">
      <c r="A273" s="1679"/>
      <c r="B273" s="582">
        <v>2050374</v>
      </c>
      <c r="C273" s="633" t="s">
        <v>681</v>
      </c>
      <c r="D273" s="633" t="s">
        <v>13011</v>
      </c>
      <c r="E273" s="633" t="s">
        <v>2525</v>
      </c>
      <c r="F273" s="633" t="s">
        <v>2512</v>
      </c>
      <c r="G273" s="633" t="s">
        <v>2513</v>
      </c>
      <c r="H273" s="633" t="s">
        <v>2514</v>
      </c>
      <c r="I273" s="633" t="s">
        <v>2980</v>
      </c>
      <c r="J273" s="1680">
        <v>5000</v>
      </c>
    </row>
    <row r="274" spans="1:10">
      <c r="A274" s="1679"/>
      <c r="B274" s="582">
        <v>2050374</v>
      </c>
      <c r="C274" s="633" t="s">
        <v>681</v>
      </c>
      <c r="D274" s="633" t="s">
        <v>13012</v>
      </c>
      <c r="E274" s="633" t="s">
        <v>2525</v>
      </c>
      <c r="F274" s="633" t="s">
        <v>2512</v>
      </c>
      <c r="G274" s="633" t="s">
        <v>2513</v>
      </c>
      <c r="H274" s="633" t="s">
        <v>2514</v>
      </c>
      <c r="I274" s="633" t="s">
        <v>2980</v>
      </c>
      <c r="J274" s="1680">
        <v>2114</v>
      </c>
    </row>
    <row r="275" spans="1:10" ht="24">
      <c r="A275" s="1679"/>
      <c r="B275" s="582">
        <v>2050374</v>
      </c>
      <c r="C275" s="633" t="s">
        <v>681</v>
      </c>
      <c r="D275" s="633" t="s">
        <v>2971</v>
      </c>
      <c r="E275" s="633" t="s">
        <v>2511</v>
      </c>
      <c r="F275" s="633" t="s">
        <v>2522</v>
      </c>
      <c r="G275" s="633" t="s">
        <v>2716</v>
      </c>
      <c r="H275" s="633" t="s">
        <v>2529</v>
      </c>
      <c r="I275" s="633" t="s">
        <v>2973</v>
      </c>
      <c r="J275" s="1680">
        <v>693</v>
      </c>
    </row>
    <row r="276" spans="1:10">
      <c r="A276" s="1679"/>
      <c r="B276" s="582">
        <v>2050374</v>
      </c>
      <c r="C276" s="633" t="s">
        <v>681</v>
      </c>
      <c r="D276" s="633" t="s">
        <v>13013</v>
      </c>
      <c r="E276" s="633" t="s">
        <v>96</v>
      </c>
      <c r="F276" s="633" t="s">
        <v>2522</v>
      </c>
      <c r="G276" s="633" t="s">
        <v>2513</v>
      </c>
      <c r="H276" s="633" t="s">
        <v>2514</v>
      </c>
      <c r="I276" s="633" t="s">
        <v>2607</v>
      </c>
      <c r="J276" s="1680">
        <v>5000</v>
      </c>
    </row>
    <row r="277" spans="1:10">
      <c r="A277" s="1679"/>
      <c r="B277" s="582">
        <v>2050374</v>
      </c>
      <c r="C277" s="633" t="s">
        <v>681</v>
      </c>
      <c r="D277" s="633" t="s">
        <v>13014</v>
      </c>
      <c r="E277" s="633" t="s">
        <v>2525</v>
      </c>
      <c r="F277" s="633" t="s">
        <v>2522</v>
      </c>
      <c r="G277" s="633" t="s">
        <v>2513</v>
      </c>
      <c r="H277" s="633" t="s">
        <v>2514</v>
      </c>
      <c r="I277" s="633" t="s">
        <v>2980</v>
      </c>
      <c r="J277" s="1680">
        <v>5000</v>
      </c>
    </row>
    <row r="278" spans="1:10" ht="24">
      <c r="A278" s="1679"/>
      <c r="B278" s="582">
        <v>2050374</v>
      </c>
      <c r="C278" s="633" t="s">
        <v>681</v>
      </c>
      <c r="D278" s="633" t="s">
        <v>2971</v>
      </c>
      <c r="E278" s="633" t="s">
        <v>2511</v>
      </c>
      <c r="F278" s="633" t="s">
        <v>2522</v>
      </c>
      <c r="G278" s="633" t="s">
        <v>2716</v>
      </c>
      <c r="H278" s="633" t="s">
        <v>2514</v>
      </c>
      <c r="I278" s="633" t="s">
        <v>2972</v>
      </c>
      <c r="J278" s="1680">
        <v>688</v>
      </c>
    </row>
    <row r="279" spans="1:10">
      <c r="A279" s="1679"/>
      <c r="B279" s="582">
        <v>2050374</v>
      </c>
      <c r="C279" s="633" t="s">
        <v>681</v>
      </c>
      <c r="D279" s="633" t="s">
        <v>2971</v>
      </c>
      <c r="E279" s="633" t="s">
        <v>2525</v>
      </c>
      <c r="F279" s="633" t="s">
        <v>2522</v>
      </c>
      <c r="G279" s="633" t="s">
        <v>2513</v>
      </c>
      <c r="H279" s="633" t="s">
        <v>2514</v>
      </c>
      <c r="I279" s="633" t="s">
        <v>2981</v>
      </c>
      <c r="J279" s="1680">
        <v>1000</v>
      </c>
    </row>
    <row r="280" spans="1:10" ht="24">
      <c r="A280" s="1679"/>
      <c r="B280" s="582">
        <v>2050374</v>
      </c>
      <c r="C280" s="633" t="s">
        <v>681</v>
      </c>
      <c r="D280" s="633" t="s">
        <v>2971</v>
      </c>
      <c r="E280" s="633" t="s">
        <v>2525</v>
      </c>
      <c r="F280" s="633" t="s">
        <v>2522</v>
      </c>
      <c r="G280" s="633" t="s">
        <v>2513</v>
      </c>
      <c r="H280" s="633" t="s">
        <v>2514</v>
      </c>
      <c r="I280" s="633" t="s">
        <v>13015</v>
      </c>
      <c r="J280" s="1680">
        <v>25000</v>
      </c>
    </row>
    <row r="281" spans="1:10" ht="24">
      <c r="A281" s="1679"/>
      <c r="B281" s="582">
        <v>2050374</v>
      </c>
      <c r="C281" s="633" t="s">
        <v>681</v>
      </c>
      <c r="D281" s="633" t="s">
        <v>2971</v>
      </c>
      <c r="E281" s="633" t="s">
        <v>2525</v>
      </c>
      <c r="F281" s="633" t="s">
        <v>2522</v>
      </c>
      <c r="G281" s="633" t="s">
        <v>2513</v>
      </c>
      <c r="H281" s="633" t="s">
        <v>2514</v>
      </c>
      <c r="I281" s="633" t="s">
        <v>13016</v>
      </c>
      <c r="J281" s="1680">
        <v>46550</v>
      </c>
    </row>
    <row r="282" spans="1:10" ht="24">
      <c r="A282" s="1679"/>
      <c r="B282" s="582">
        <v>2050374</v>
      </c>
      <c r="C282" s="633" t="s">
        <v>681</v>
      </c>
      <c r="D282" s="633" t="s">
        <v>2971</v>
      </c>
      <c r="E282" s="633" t="s">
        <v>2511</v>
      </c>
      <c r="F282" s="633" t="s">
        <v>2522</v>
      </c>
      <c r="G282" s="633" t="s">
        <v>2513</v>
      </c>
      <c r="H282" s="633" t="s">
        <v>2514</v>
      </c>
      <c r="I282" s="633" t="s">
        <v>13017</v>
      </c>
      <c r="J282" s="1680">
        <v>33650</v>
      </c>
    </row>
    <row r="283" spans="1:10" ht="36">
      <c r="A283" s="1679"/>
      <c r="B283" s="582">
        <v>2050374</v>
      </c>
      <c r="C283" s="633" t="s">
        <v>681</v>
      </c>
      <c r="D283" s="633" t="s">
        <v>2971</v>
      </c>
      <c r="E283" s="633" t="s">
        <v>2511</v>
      </c>
      <c r="F283" s="633" t="s">
        <v>2522</v>
      </c>
      <c r="G283" s="633" t="s">
        <v>2513</v>
      </c>
      <c r="H283" s="633" t="s">
        <v>2514</v>
      </c>
      <c r="I283" s="633" t="s">
        <v>13018</v>
      </c>
      <c r="J283" s="1680">
        <v>56636</v>
      </c>
    </row>
    <row r="284" spans="1:10" ht="24">
      <c r="A284" s="1679"/>
      <c r="B284" s="582">
        <v>2050374</v>
      </c>
      <c r="C284" s="633" t="s">
        <v>681</v>
      </c>
      <c r="D284" s="633" t="s">
        <v>2971</v>
      </c>
      <c r="E284" s="633" t="s">
        <v>2511</v>
      </c>
      <c r="F284" s="633" t="s">
        <v>2522</v>
      </c>
      <c r="G284" s="633" t="s">
        <v>2513</v>
      </c>
      <c r="H284" s="633" t="s">
        <v>2514</v>
      </c>
      <c r="I284" s="633" t="s">
        <v>13019</v>
      </c>
      <c r="J284" s="1680">
        <v>44500</v>
      </c>
    </row>
    <row r="285" spans="1:10" ht="24">
      <c r="A285" s="1679"/>
      <c r="B285" s="582">
        <v>2050374</v>
      </c>
      <c r="C285" s="633" t="s">
        <v>681</v>
      </c>
      <c r="D285" s="633" t="s">
        <v>2971</v>
      </c>
      <c r="E285" s="633" t="s">
        <v>2511</v>
      </c>
      <c r="F285" s="633" t="s">
        <v>2522</v>
      </c>
      <c r="G285" s="633" t="s">
        <v>2716</v>
      </c>
      <c r="H285" s="633" t="s">
        <v>2529</v>
      </c>
      <c r="I285" s="633" t="s">
        <v>2973</v>
      </c>
      <c r="J285" s="1680">
        <v>922</v>
      </c>
    </row>
    <row r="286" spans="1:10" ht="24">
      <c r="A286" s="1679"/>
      <c r="B286" s="582">
        <v>2050374</v>
      </c>
      <c r="C286" s="633" t="s">
        <v>681</v>
      </c>
      <c r="D286" s="633" t="s">
        <v>2971</v>
      </c>
      <c r="E286" s="633" t="s">
        <v>2511</v>
      </c>
      <c r="F286" s="633" t="s">
        <v>2522</v>
      </c>
      <c r="G286" s="633" t="s">
        <v>2716</v>
      </c>
      <c r="H286" s="633" t="s">
        <v>2514</v>
      </c>
      <c r="I286" s="633" t="s">
        <v>2972</v>
      </c>
      <c r="J286" s="1680">
        <v>688</v>
      </c>
    </row>
    <row r="287" spans="1:10" ht="24">
      <c r="A287" s="1679"/>
      <c r="B287" s="582">
        <v>2050374</v>
      </c>
      <c r="C287" s="633" t="s">
        <v>681</v>
      </c>
      <c r="D287" s="633" t="s">
        <v>2971</v>
      </c>
      <c r="E287" s="633" t="s">
        <v>2511</v>
      </c>
      <c r="F287" s="633" t="s">
        <v>2522</v>
      </c>
      <c r="G287" s="633" t="s">
        <v>2716</v>
      </c>
      <c r="H287" s="633" t="s">
        <v>2514</v>
      </c>
      <c r="I287" s="633" t="s">
        <v>2972</v>
      </c>
      <c r="J287" s="1680">
        <v>688</v>
      </c>
    </row>
    <row r="288" spans="1:10">
      <c r="A288" s="1679"/>
      <c r="B288" s="582">
        <v>2050374</v>
      </c>
      <c r="C288" s="633" t="s">
        <v>681</v>
      </c>
      <c r="D288" s="633" t="s">
        <v>2982</v>
      </c>
      <c r="E288" s="633" t="s">
        <v>2525</v>
      </c>
      <c r="F288" s="633" t="s">
        <v>2522</v>
      </c>
      <c r="G288" s="633" t="s">
        <v>2513</v>
      </c>
      <c r="H288" s="633" t="s">
        <v>2514</v>
      </c>
      <c r="I288" s="633" t="s">
        <v>2983</v>
      </c>
      <c r="J288" s="1680">
        <v>3000</v>
      </c>
    </row>
    <row r="289" spans="1:10" ht="24">
      <c r="A289" s="1679"/>
      <c r="B289" s="582">
        <v>2050374</v>
      </c>
      <c r="C289" s="633" t="s">
        <v>681</v>
      </c>
      <c r="D289" s="633" t="s">
        <v>2971</v>
      </c>
      <c r="E289" s="633" t="s">
        <v>2511</v>
      </c>
      <c r="F289" s="633" t="s">
        <v>2522</v>
      </c>
      <c r="G289" s="633" t="s">
        <v>2513</v>
      </c>
      <c r="H289" s="633" t="s">
        <v>2514</v>
      </c>
      <c r="I289" s="633" t="s">
        <v>2984</v>
      </c>
      <c r="J289" s="1680">
        <v>38853</v>
      </c>
    </row>
    <row r="290" spans="1:10">
      <c r="A290" s="1679">
        <v>65</v>
      </c>
      <c r="B290" s="582">
        <v>5130662</v>
      </c>
      <c r="C290" s="633" t="s">
        <v>866</v>
      </c>
      <c r="D290" s="633" t="s">
        <v>2989</v>
      </c>
      <c r="E290" s="633" t="s">
        <v>2511</v>
      </c>
      <c r="F290" s="633" t="s">
        <v>2522</v>
      </c>
      <c r="G290" s="633" t="s">
        <v>2513</v>
      </c>
      <c r="H290" s="633" t="s">
        <v>2514</v>
      </c>
      <c r="I290" s="633" t="s">
        <v>2990</v>
      </c>
      <c r="J290" s="1680">
        <v>100</v>
      </c>
    </row>
    <row r="291" spans="1:10">
      <c r="A291" s="1679"/>
      <c r="B291" s="582">
        <v>5130662</v>
      </c>
      <c r="C291" s="633" t="s">
        <v>866</v>
      </c>
      <c r="D291" s="633" t="s">
        <v>2989</v>
      </c>
      <c r="E291" s="633" t="s">
        <v>2511</v>
      </c>
      <c r="F291" s="633" t="s">
        <v>2522</v>
      </c>
      <c r="G291" s="633" t="s">
        <v>2513</v>
      </c>
      <c r="H291" s="633" t="s">
        <v>2529</v>
      </c>
      <c r="I291" s="633" t="s">
        <v>2992</v>
      </c>
      <c r="J291" s="1680">
        <v>29800</v>
      </c>
    </row>
    <row r="292" spans="1:10">
      <c r="A292" s="1679"/>
      <c r="B292" s="582">
        <v>5130662</v>
      </c>
      <c r="C292" s="633" t="s">
        <v>866</v>
      </c>
      <c r="D292" s="633" t="s">
        <v>2989</v>
      </c>
      <c r="E292" s="633" t="s">
        <v>96</v>
      </c>
      <c r="F292" s="633" t="s">
        <v>2522</v>
      </c>
      <c r="G292" s="633" t="s">
        <v>2513</v>
      </c>
      <c r="H292" s="633" t="s">
        <v>2514</v>
      </c>
      <c r="I292" s="633" t="s">
        <v>2993</v>
      </c>
      <c r="J292" s="1680">
        <v>1000</v>
      </c>
    </row>
    <row r="293" spans="1:10">
      <c r="A293" s="1679"/>
      <c r="B293" s="582">
        <v>5130662</v>
      </c>
      <c r="C293" s="633" t="s">
        <v>866</v>
      </c>
      <c r="D293" s="633" t="s">
        <v>2989</v>
      </c>
      <c r="E293" s="633" t="s">
        <v>96</v>
      </c>
      <c r="F293" s="633" t="s">
        <v>2522</v>
      </c>
      <c r="G293" s="633" t="s">
        <v>2513</v>
      </c>
      <c r="H293" s="633" t="s">
        <v>2529</v>
      </c>
      <c r="I293" s="633" t="s">
        <v>2994</v>
      </c>
      <c r="J293" s="1680">
        <v>20000</v>
      </c>
    </row>
    <row r="294" spans="1:10">
      <c r="A294" s="1679"/>
      <c r="B294" s="582">
        <v>5130662</v>
      </c>
      <c r="C294" s="633" t="s">
        <v>866</v>
      </c>
      <c r="D294" s="633" t="s">
        <v>2989</v>
      </c>
      <c r="E294" s="633" t="s">
        <v>96</v>
      </c>
      <c r="F294" s="633" t="s">
        <v>2522</v>
      </c>
      <c r="G294" s="633" t="s">
        <v>2513</v>
      </c>
      <c r="H294" s="633" t="s">
        <v>2529</v>
      </c>
      <c r="I294" s="633" t="s">
        <v>2995</v>
      </c>
      <c r="J294" s="1680">
        <v>6580</v>
      </c>
    </row>
    <row r="295" spans="1:10">
      <c r="A295" s="1679"/>
      <c r="B295" s="582">
        <v>5130662</v>
      </c>
      <c r="C295" s="633" t="s">
        <v>866</v>
      </c>
      <c r="D295" s="633" t="s">
        <v>2989</v>
      </c>
      <c r="E295" s="633" t="s">
        <v>96</v>
      </c>
      <c r="F295" s="633" t="s">
        <v>2522</v>
      </c>
      <c r="G295" s="633" t="s">
        <v>2513</v>
      </c>
      <c r="H295" s="633" t="s">
        <v>2529</v>
      </c>
      <c r="I295" s="633" t="s">
        <v>2996</v>
      </c>
      <c r="J295" s="1680">
        <v>6100</v>
      </c>
    </row>
    <row r="296" spans="1:10">
      <c r="A296" s="1679"/>
      <c r="B296" s="582">
        <v>5130662</v>
      </c>
      <c r="C296" s="633" t="s">
        <v>866</v>
      </c>
      <c r="D296" s="633" t="s">
        <v>2989</v>
      </c>
      <c r="E296" s="633" t="s">
        <v>96</v>
      </c>
      <c r="F296" s="633" t="s">
        <v>2522</v>
      </c>
      <c r="G296" s="633" t="s">
        <v>2513</v>
      </c>
      <c r="H296" s="633" t="s">
        <v>2514</v>
      </c>
      <c r="I296" s="633" t="s">
        <v>2997</v>
      </c>
      <c r="J296" s="1680">
        <v>1500</v>
      </c>
    </row>
    <row r="297" spans="1:10" ht="24">
      <c r="A297" s="1679">
        <v>66</v>
      </c>
      <c r="B297" s="582">
        <v>2887746</v>
      </c>
      <c r="C297" s="633" t="s">
        <v>873</v>
      </c>
      <c r="D297" s="633" t="s">
        <v>3039</v>
      </c>
      <c r="E297" s="633" t="s">
        <v>2511</v>
      </c>
      <c r="F297" s="633" t="s">
        <v>56</v>
      </c>
      <c r="G297" s="633" t="s">
        <v>2716</v>
      </c>
      <c r="H297" s="633" t="s">
        <v>2529</v>
      </c>
      <c r="I297" s="633" t="s">
        <v>3040</v>
      </c>
      <c r="J297" s="1680">
        <v>524538.30000000005</v>
      </c>
    </row>
    <row r="298" spans="1:10" ht="24">
      <c r="A298" s="1679"/>
      <c r="B298" s="582">
        <v>2887746</v>
      </c>
      <c r="C298" s="633" t="s">
        <v>873</v>
      </c>
      <c r="D298" s="633" t="s">
        <v>3041</v>
      </c>
      <c r="E298" s="633" t="s">
        <v>2511</v>
      </c>
      <c r="F298" s="633" t="s">
        <v>56</v>
      </c>
      <c r="G298" s="633" t="s">
        <v>2716</v>
      </c>
      <c r="H298" s="633" t="s">
        <v>2529</v>
      </c>
      <c r="I298" s="633" t="s">
        <v>3040</v>
      </c>
      <c r="J298" s="1680">
        <v>104220.6</v>
      </c>
    </row>
    <row r="299" spans="1:10" ht="24">
      <c r="A299" s="1679"/>
      <c r="B299" s="582">
        <v>2887746</v>
      </c>
      <c r="C299" s="633" t="s">
        <v>873</v>
      </c>
      <c r="D299" s="633" t="s">
        <v>3042</v>
      </c>
      <c r="E299" s="633" t="s">
        <v>2511</v>
      </c>
      <c r="F299" s="633" t="s">
        <v>15118</v>
      </c>
      <c r="G299" s="633" t="s">
        <v>2716</v>
      </c>
      <c r="H299" s="633" t="s">
        <v>2529</v>
      </c>
      <c r="I299" s="633" t="s">
        <v>3040</v>
      </c>
      <c r="J299" s="1680">
        <v>437911.65</v>
      </c>
    </row>
    <row r="300" spans="1:10" ht="24">
      <c r="A300" s="1679"/>
      <c r="B300" s="582">
        <v>2887746</v>
      </c>
      <c r="C300" s="633" t="s">
        <v>873</v>
      </c>
      <c r="D300" s="633" t="s">
        <v>2598</v>
      </c>
      <c r="E300" s="633" t="s">
        <v>2692</v>
      </c>
      <c r="F300" s="633" t="s">
        <v>15118</v>
      </c>
      <c r="G300" s="633" t="s">
        <v>2513</v>
      </c>
      <c r="H300" s="633" t="s">
        <v>2514</v>
      </c>
      <c r="I300" s="633" t="s">
        <v>3043</v>
      </c>
      <c r="J300" s="1680">
        <v>20000</v>
      </c>
    </row>
    <row r="301" spans="1:10" ht="24">
      <c r="A301" s="1679">
        <v>67</v>
      </c>
      <c r="B301" s="582">
        <v>5195381</v>
      </c>
      <c r="C301" s="633" t="s">
        <v>3044</v>
      </c>
      <c r="D301" s="633" t="s">
        <v>3045</v>
      </c>
      <c r="E301" s="633" t="s">
        <v>2692</v>
      </c>
      <c r="F301" s="633" t="s">
        <v>55</v>
      </c>
      <c r="G301" s="633" t="s">
        <v>2513</v>
      </c>
      <c r="H301" s="633" t="s">
        <v>2514</v>
      </c>
      <c r="I301" s="633" t="s">
        <v>3046</v>
      </c>
      <c r="J301" s="1680">
        <v>2500</v>
      </c>
    </row>
    <row r="302" spans="1:10" ht="24">
      <c r="A302" s="1679">
        <v>68</v>
      </c>
      <c r="B302" s="582">
        <v>5906865</v>
      </c>
      <c r="C302" s="633" t="s">
        <v>555</v>
      </c>
      <c r="D302" s="633" t="s">
        <v>2598</v>
      </c>
      <c r="E302" s="633" t="s">
        <v>2525</v>
      </c>
      <c r="F302" s="633" t="s">
        <v>2512</v>
      </c>
      <c r="G302" s="633" t="s">
        <v>2513</v>
      </c>
      <c r="H302" s="633" t="s">
        <v>2514</v>
      </c>
      <c r="I302" s="633" t="s">
        <v>2599</v>
      </c>
      <c r="J302" s="1680">
        <v>1000</v>
      </c>
    </row>
    <row r="303" spans="1:10" ht="24">
      <c r="A303" s="1679"/>
      <c r="B303" s="582">
        <v>5906865</v>
      </c>
      <c r="C303" s="633" t="s">
        <v>555</v>
      </c>
      <c r="D303" s="633" t="s">
        <v>2601</v>
      </c>
      <c r="E303" s="633" t="s">
        <v>2525</v>
      </c>
      <c r="F303" s="633" t="s">
        <v>13007</v>
      </c>
      <c r="G303" s="633" t="s">
        <v>2513</v>
      </c>
      <c r="H303" s="633" t="s">
        <v>2514</v>
      </c>
      <c r="I303" s="633" t="s">
        <v>2603</v>
      </c>
      <c r="J303" s="1680">
        <v>25000</v>
      </c>
    </row>
    <row r="304" spans="1:10" ht="24">
      <c r="A304" s="1679"/>
      <c r="B304" s="582">
        <v>5906865</v>
      </c>
      <c r="C304" s="633" t="s">
        <v>555</v>
      </c>
      <c r="D304" s="633" t="s">
        <v>2601</v>
      </c>
      <c r="E304" s="633" t="s">
        <v>2525</v>
      </c>
      <c r="F304" s="633" t="s">
        <v>13007</v>
      </c>
      <c r="G304" s="633" t="s">
        <v>2513</v>
      </c>
      <c r="H304" s="633" t="s">
        <v>2514</v>
      </c>
      <c r="I304" s="633" t="s">
        <v>2603</v>
      </c>
      <c r="J304" s="1680">
        <v>4000</v>
      </c>
    </row>
    <row r="305" spans="1:10" ht="24">
      <c r="A305" s="1679"/>
      <c r="B305" s="582">
        <v>5906865</v>
      </c>
      <c r="C305" s="633" t="s">
        <v>555</v>
      </c>
      <c r="D305" s="633" t="s">
        <v>2604</v>
      </c>
      <c r="E305" s="633" t="s">
        <v>2525</v>
      </c>
      <c r="F305" s="633" t="s">
        <v>2512</v>
      </c>
      <c r="G305" s="633" t="s">
        <v>2513</v>
      </c>
      <c r="H305" s="633" t="s">
        <v>2514</v>
      </c>
      <c r="I305" s="633" t="s">
        <v>2603</v>
      </c>
      <c r="J305" s="1680">
        <v>4000</v>
      </c>
    </row>
    <row r="306" spans="1:10" ht="24">
      <c r="A306" s="1679"/>
      <c r="B306" s="582">
        <v>5906865</v>
      </c>
      <c r="C306" s="633" t="s">
        <v>555</v>
      </c>
      <c r="D306" s="633" t="s">
        <v>2601</v>
      </c>
      <c r="E306" s="633" t="s">
        <v>2525</v>
      </c>
      <c r="F306" s="633" t="s">
        <v>13007</v>
      </c>
      <c r="G306" s="633" t="s">
        <v>2513</v>
      </c>
      <c r="H306" s="633" t="s">
        <v>2514</v>
      </c>
      <c r="I306" s="633" t="s">
        <v>2603</v>
      </c>
      <c r="J306" s="1680">
        <v>16000</v>
      </c>
    </row>
    <row r="307" spans="1:10" ht="24">
      <c r="A307" s="1679"/>
      <c r="B307" s="582">
        <v>5906865</v>
      </c>
      <c r="C307" s="633" t="s">
        <v>555</v>
      </c>
      <c r="D307" s="633" t="s">
        <v>2601</v>
      </c>
      <c r="E307" s="633" t="s">
        <v>2525</v>
      </c>
      <c r="F307" s="633" t="s">
        <v>13007</v>
      </c>
      <c r="G307" s="633" t="s">
        <v>2513</v>
      </c>
      <c r="H307" s="633" t="s">
        <v>2514</v>
      </c>
      <c r="I307" s="633" t="s">
        <v>2603</v>
      </c>
      <c r="J307" s="1680">
        <v>15000</v>
      </c>
    </row>
    <row r="308" spans="1:10" ht="24">
      <c r="A308" s="1679"/>
      <c r="B308" s="582">
        <v>5906865</v>
      </c>
      <c r="C308" s="633" t="s">
        <v>555</v>
      </c>
      <c r="D308" s="633" t="s">
        <v>2601</v>
      </c>
      <c r="E308" s="633" t="s">
        <v>2525</v>
      </c>
      <c r="F308" s="633" t="s">
        <v>13007</v>
      </c>
      <c r="G308" s="633" t="s">
        <v>2513</v>
      </c>
      <c r="H308" s="633" t="s">
        <v>2514</v>
      </c>
      <c r="I308" s="633" t="s">
        <v>2603</v>
      </c>
      <c r="J308" s="1680">
        <v>15000</v>
      </c>
    </row>
    <row r="309" spans="1:10" ht="24">
      <c r="A309" s="1679"/>
      <c r="B309" s="582">
        <v>5906865</v>
      </c>
      <c r="C309" s="633" t="s">
        <v>555</v>
      </c>
      <c r="D309" s="633" t="s">
        <v>2601</v>
      </c>
      <c r="E309" s="633" t="s">
        <v>2525</v>
      </c>
      <c r="F309" s="633" t="s">
        <v>13007</v>
      </c>
      <c r="G309" s="633" t="s">
        <v>2513</v>
      </c>
      <c r="H309" s="633" t="s">
        <v>2514</v>
      </c>
      <c r="I309" s="633" t="s">
        <v>2603</v>
      </c>
      <c r="J309" s="1680">
        <v>10000</v>
      </c>
    </row>
    <row r="310" spans="1:10" ht="24">
      <c r="A310" s="1679"/>
      <c r="B310" s="582">
        <v>5906865</v>
      </c>
      <c r="C310" s="633" t="s">
        <v>555</v>
      </c>
      <c r="D310" s="633" t="s">
        <v>2601</v>
      </c>
      <c r="E310" s="633" t="s">
        <v>2525</v>
      </c>
      <c r="F310" s="633" t="s">
        <v>13007</v>
      </c>
      <c r="G310" s="633" t="s">
        <v>2513</v>
      </c>
      <c r="H310" s="633" t="s">
        <v>2514</v>
      </c>
      <c r="I310" s="633" t="s">
        <v>2603</v>
      </c>
      <c r="J310" s="1680">
        <v>10000</v>
      </c>
    </row>
    <row r="311" spans="1:10" ht="24">
      <c r="A311" s="1679">
        <v>69</v>
      </c>
      <c r="B311" s="582">
        <v>5095549</v>
      </c>
      <c r="C311" s="633" t="s">
        <v>738</v>
      </c>
      <c r="D311" s="633" t="s">
        <v>3104</v>
      </c>
      <c r="E311" s="633" t="s">
        <v>96</v>
      </c>
      <c r="F311" s="633" t="s">
        <v>2522</v>
      </c>
      <c r="G311" s="633" t="s">
        <v>2513</v>
      </c>
      <c r="H311" s="633" t="s">
        <v>2514</v>
      </c>
      <c r="I311" s="633"/>
      <c r="J311" s="1680">
        <v>450</v>
      </c>
    </row>
    <row r="312" spans="1:10" ht="24">
      <c r="A312" s="1679"/>
      <c r="B312" s="582">
        <v>5095549</v>
      </c>
      <c r="C312" s="633" t="s">
        <v>738</v>
      </c>
      <c r="D312" s="633" t="s">
        <v>2533</v>
      </c>
      <c r="E312" s="633" t="s">
        <v>96</v>
      </c>
      <c r="F312" s="633" t="s">
        <v>2512</v>
      </c>
      <c r="G312" s="633" t="s">
        <v>2513</v>
      </c>
      <c r="H312" s="633" t="s">
        <v>2514</v>
      </c>
      <c r="I312" s="633"/>
      <c r="J312" s="1680">
        <v>890</v>
      </c>
    </row>
    <row r="313" spans="1:10" ht="24">
      <c r="A313" s="1679"/>
      <c r="B313" s="582">
        <v>5095549</v>
      </c>
      <c r="C313" s="633" t="s">
        <v>738</v>
      </c>
      <c r="D313" s="633" t="s">
        <v>2535</v>
      </c>
      <c r="E313" s="633" t="s">
        <v>96</v>
      </c>
      <c r="F313" s="633" t="s">
        <v>2522</v>
      </c>
      <c r="G313" s="633" t="s">
        <v>2513</v>
      </c>
      <c r="H313" s="633" t="s">
        <v>2514</v>
      </c>
      <c r="I313" s="633"/>
      <c r="J313" s="1680">
        <v>1000</v>
      </c>
    </row>
    <row r="314" spans="1:10" ht="48">
      <c r="A314" s="1679"/>
      <c r="B314" s="582">
        <v>5095549</v>
      </c>
      <c r="C314" s="633" t="s">
        <v>738</v>
      </c>
      <c r="D314" s="633" t="s">
        <v>2536</v>
      </c>
      <c r="E314" s="633" t="s">
        <v>96</v>
      </c>
      <c r="F314" s="633" t="s">
        <v>2522</v>
      </c>
      <c r="G314" s="633" t="s">
        <v>2513</v>
      </c>
      <c r="H314" s="633" t="s">
        <v>2514</v>
      </c>
      <c r="I314" s="633"/>
      <c r="J314" s="1680">
        <v>1000</v>
      </c>
    </row>
    <row r="315" spans="1:10" ht="24">
      <c r="A315" s="1679"/>
      <c r="B315" s="582">
        <v>5095549</v>
      </c>
      <c r="C315" s="633" t="s">
        <v>738</v>
      </c>
      <c r="D315" s="633" t="s">
        <v>2538</v>
      </c>
      <c r="E315" s="633" t="s">
        <v>2511</v>
      </c>
      <c r="F315" s="633" t="s">
        <v>2522</v>
      </c>
      <c r="G315" s="633" t="s">
        <v>2513</v>
      </c>
      <c r="H315" s="633" t="s">
        <v>2514</v>
      </c>
      <c r="I315" s="633"/>
      <c r="J315" s="1680">
        <v>1000</v>
      </c>
    </row>
    <row r="316" spans="1:10" ht="36">
      <c r="A316" s="1679"/>
      <c r="B316" s="582">
        <v>5095549</v>
      </c>
      <c r="C316" s="633" t="s">
        <v>738</v>
      </c>
      <c r="D316" s="633" t="s">
        <v>2540</v>
      </c>
      <c r="E316" s="633" t="s">
        <v>96</v>
      </c>
      <c r="F316" s="633" t="s">
        <v>2522</v>
      </c>
      <c r="G316" s="633" t="s">
        <v>2513</v>
      </c>
      <c r="H316" s="633" t="s">
        <v>2514</v>
      </c>
      <c r="I316" s="633"/>
      <c r="J316" s="1680">
        <v>3030</v>
      </c>
    </row>
    <row r="317" spans="1:10" ht="36">
      <c r="A317" s="1679"/>
      <c r="B317" s="582">
        <v>5095549</v>
      </c>
      <c r="C317" s="633" t="s">
        <v>738</v>
      </c>
      <c r="D317" s="633" t="s">
        <v>2542</v>
      </c>
      <c r="E317" s="633" t="s">
        <v>2511</v>
      </c>
      <c r="F317" s="633" t="s">
        <v>2522</v>
      </c>
      <c r="G317" s="633" t="s">
        <v>2513</v>
      </c>
      <c r="H317" s="633" t="s">
        <v>2514</v>
      </c>
      <c r="I317" s="633"/>
      <c r="J317" s="1680">
        <v>3700</v>
      </c>
    </row>
    <row r="318" spans="1:10" ht="36">
      <c r="A318" s="1679"/>
      <c r="B318" s="582">
        <v>5095549</v>
      </c>
      <c r="C318" s="633" t="s">
        <v>738</v>
      </c>
      <c r="D318" s="633" t="s">
        <v>2544</v>
      </c>
      <c r="E318" s="633" t="s">
        <v>2511</v>
      </c>
      <c r="F318" s="633" t="s">
        <v>2522</v>
      </c>
      <c r="G318" s="633" t="s">
        <v>2513</v>
      </c>
      <c r="H318" s="633" t="s">
        <v>2514</v>
      </c>
      <c r="I318" s="633"/>
      <c r="J318" s="1680">
        <v>10000</v>
      </c>
    </row>
    <row r="319" spans="1:10" ht="36">
      <c r="A319" s="1679"/>
      <c r="B319" s="582">
        <v>5095549</v>
      </c>
      <c r="C319" s="633" t="s">
        <v>738</v>
      </c>
      <c r="D319" s="633" t="s">
        <v>2546</v>
      </c>
      <c r="E319" s="633" t="s">
        <v>96</v>
      </c>
      <c r="F319" s="633" t="s">
        <v>2512</v>
      </c>
      <c r="G319" s="633" t="s">
        <v>2513</v>
      </c>
      <c r="H319" s="633" t="s">
        <v>2514</v>
      </c>
      <c r="I319" s="633"/>
      <c r="J319" s="1680">
        <v>23000</v>
      </c>
    </row>
    <row r="320" spans="1:10" ht="48">
      <c r="A320" s="1679"/>
      <c r="B320" s="582">
        <v>5095549</v>
      </c>
      <c r="C320" s="633" t="s">
        <v>738</v>
      </c>
      <c r="D320" s="633" t="s">
        <v>2548</v>
      </c>
      <c r="E320" s="633" t="s">
        <v>96</v>
      </c>
      <c r="F320" s="633" t="s">
        <v>2512</v>
      </c>
      <c r="G320" s="633" t="s">
        <v>2513</v>
      </c>
      <c r="H320" s="633" t="s">
        <v>2514</v>
      </c>
      <c r="I320" s="633"/>
      <c r="J320" s="1680">
        <v>14800</v>
      </c>
    </row>
    <row r="321" spans="1:10" ht="48">
      <c r="A321" s="1679"/>
      <c r="B321" s="582">
        <v>5095549</v>
      </c>
      <c r="C321" s="633" t="s">
        <v>738</v>
      </c>
      <c r="D321" s="633" t="s">
        <v>2548</v>
      </c>
      <c r="E321" s="633" t="s">
        <v>96</v>
      </c>
      <c r="F321" s="633" t="s">
        <v>2512</v>
      </c>
      <c r="G321" s="633" t="s">
        <v>2513</v>
      </c>
      <c r="H321" s="633" t="s">
        <v>2529</v>
      </c>
      <c r="I321" s="633"/>
      <c r="J321" s="1680">
        <v>56000</v>
      </c>
    </row>
    <row r="322" spans="1:10">
      <c r="A322" s="1679">
        <v>70</v>
      </c>
      <c r="B322" s="582">
        <v>5376467</v>
      </c>
      <c r="C322" s="633" t="s">
        <v>757</v>
      </c>
      <c r="D322" s="633" t="s">
        <v>2617</v>
      </c>
      <c r="E322" s="633" t="s">
        <v>2692</v>
      </c>
      <c r="F322" s="633" t="s">
        <v>55</v>
      </c>
      <c r="G322" s="633" t="s">
        <v>2513</v>
      </c>
      <c r="H322" s="633" t="s">
        <v>2529</v>
      </c>
      <c r="I322" s="633" t="s">
        <v>2618</v>
      </c>
      <c r="J322" s="1680">
        <v>2000</v>
      </c>
    </row>
    <row r="323" spans="1:10">
      <c r="A323" s="1679"/>
      <c r="B323" s="582">
        <v>5376467</v>
      </c>
      <c r="C323" s="633" t="s">
        <v>757</v>
      </c>
      <c r="D323" s="633" t="s">
        <v>2619</v>
      </c>
      <c r="E323" s="633" t="s">
        <v>2692</v>
      </c>
      <c r="F323" s="633" t="s">
        <v>55</v>
      </c>
      <c r="G323" s="633" t="s">
        <v>2513</v>
      </c>
      <c r="H323" s="633" t="s">
        <v>2529</v>
      </c>
      <c r="I323" s="633" t="s">
        <v>2620</v>
      </c>
      <c r="J323" s="1680">
        <v>6000</v>
      </c>
    </row>
    <row r="324" spans="1:10">
      <c r="A324" s="1679"/>
      <c r="B324" s="582">
        <v>5376467</v>
      </c>
      <c r="C324" s="633" t="s">
        <v>757</v>
      </c>
      <c r="D324" s="633" t="s">
        <v>2617</v>
      </c>
      <c r="E324" s="633" t="s">
        <v>2692</v>
      </c>
      <c r="F324" s="633" t="s">
        <v>55</v>
      </c>
      <c r="G324" s="633" t="s">
        <v>2513</v>
      </c>
      <c r="H324" s="633" t="s">
        <v>2529</v>
      </c>
      <c r="I324" s="633" t="s">
        <v>2621</v>
      </c>
      <c r="J324" s="1680">
        <v>5000</v>
      </c>
    </row>
    <row r="325" spans="1:10" ht="24">
      <c r="A325" s="1679"/>
      <c r="B325" s="582">
        <v>5376467</v>
      </c>
      <c r="C325" s="633" t="s">
        <v>757</v>
      </c>
      <c r="D325" s="633" t="s">
        <v>2619</v>
      </c>
      <c r="E325" s="633" t="s">
        <v>2692</v>
      </c>
      <c r="F325" s="633" t="s">
        <v>55</v>
      </c>
      <c r="G325" s="633" t="s">
        <v>2513</v>
      </c>
      <c r="H325" s="633" t="s">
        <v>2529</v>
      </c>
      <c r="I325" s="633" t="s">
        <v>2622</v>
      </c>
      <c r="J325" s="1680">
        <v>963</v>
      </c>
    </row>
    <row r="326" spans="1:10">
      <c r="A326" s="1679">
        <v>71</v>
      </c>
      <c r="B326" s="582">
        <v>2615797</v>
      </c>
      <c r="C326" s="633" t="s">
        <v>770</v>
      </c>
      <c r="D326" s="633" t="s">
        <v>2646</v>
      </c>
      <c r="E326" s="633"/>
      <c r="F326" s="633" t="s">
        <v>2512</v>
      </c>
      <c r="G326" s="633" t="s">
        <v>2513</v>
      </c>
      <c r="H326" s="633" t="s">
        <v>2514</v>
      </c>
      <c r="I326" s="633" t="s">
        <v>2647</v>
      </c>
      <c r="J326" s="1680">
        <v>100000</v>
      </c>
    </row>
    <row r="327" spans="1:10">
      <c r="A327" s="1679"/>
      <c r="B327" s="582">
        <v>2615797</v>
      </c>
      <c r="C327" s="633" t="s">
        <v>770</v>
      </c>
      <c r="D327" s="633" t="s">
        <v>2648</v>
      </c>
      <c r="E327" s="633"/>
      <c r="F327" s="633" t="s">
        <v>2522</v>
      </c>
      <c r="G327" s="633" t="s">
        <v>2627</v>
      </c>
      <c r="H327" s="633" t="s">
        <v>2529</v>
      </c>
      <c r="I327" s="633" t="s">
        <v>2649</v>
      </c>
      <c r="J327" s="1680">
        <v>1731</v>
      </c>
    </row>
    <row r="328" spans="1:10">
      <c r="A328" s="1679">
        <v>72</v>
      </c>
      <c r="B328" s="582">
        <v>2074737</v>
      </c>
      <c r="C328" s="633" t="s">
        <v>775</v>
      </c>
      <c r="D328" s="633" t="s">
        <v>2724</v>
      </c>
      <c r="E328" s="633" t="s">
        <v>96</v>
      </c>
      <c r="F328" s="633" t="s">
        <v>2724</v>
      </c>
      <c r="G328" s="633"/>
      <c r="H328" s="633" t="s">
        <v>2514</v>
      </c>
      <c r="I328" s="633" t="s">
        <v>15119</v>
      </c>
      <c r="J328" s="1680">
        <v>2000</v>
      </c>
    </row>
    <row r="329" spans="1:10">
      <c r="A329" s="1679">
        <v>73</v>
      </c>
      <c r="B329" s="582">
        <v>5073189</v>
      </c>
      <c r="C329" s="633" t="s">
        <v>784</v>
      </c>
      <c r="D329" s="633" t="s">
        <v>2678</v>
      </c>
      <c r="E329" s="633"/>
      <c r="F329" s="633" t="s">
        <v>55</v>
      </c>
      <c r="G329" s="633" t="s">
        <v>2513</v>
      </c>
      <c r="H329" s="633" t="s">
        <v>2514</v>
      </c>
      <c r="I329" s="633" t="s">
        <v>2679</v>
      </c>
      <c r="J329" s="1680">
        <v>50000</v>
      </c>
    </row>
    <row r="330" spans="1:10">
      <c r="A330" s="1679"/>
      <c r="B330" s="582">
        <v>5073189</v>
      </c>
      <c r="C330" s="633" t="s">
        <v>784</v>
      </c>
      <c r="D330" s="633" t="s">
        <v>2678</v>
      </c>
      <c r="E330" s="633"/>
      <c r="F330" s="633" t="s">
        <v>55</v>
      </c>
      <c r="G330" s="633" t="s">
        <v>2513</v>
      </c>
      <c r="H330" s="633" t="s">
        <v>2514</v>
      </c>
      <c r="I330" s="633" t="s">
        <v>2679</v>
      </c>
      <c r="J330" s="1680">
        <v>50000</v>
      </c>
    </row>
    <row r="331" spans="1:10" ht="24">
      <c r="A331" s="1679">
        <v>74</v>
      </c>
      <c r="B331" s="582">
        <v>2743744</v>
      </c>
      <c r="C331" s="633" t="s">
        <v>607</v>
      </c>
      <c r="D331" s="633" t="s">
        <v>2715</v>
      </c>
      <c r="E331" s="633" t="s">
        <v>2692</v>
      </c>
      <c r="F331" s="633" t="s">
        <v>55</v>
      </c>
      <c r="G331" s="633" t="s">
        <v>2716</v>
      </c>
      <c r="H331" s="633" t="s">
        <v>2529</v>
      </c>
      <c r="I331" s="633" t="s">
        <v>2717</v>
      </c>
      <c r="J331" s="1680">
        <v>31129.58</v>
      </c>
    </row>
    <row r="332" spans="1:10" ht="24">
      <c r="A332" s="1679"/>
      <c r="B332" s="634">
        <v>2743744</v>
      </c>
      <c r="C332" s="635" t="s">
        <v>607</v>
      </c>
      <c r="D332" s="636" t="s">
        <v>2715</v>
      </c>
      <c r="E332" s="636" t="s">
        <v>2521</v>
      </c>
      <c r="F332" s="636" t="s">
        <v>55</v>
      </c>
      <c r="G332" s="636" t="s">
        <v>2716</v>
      </c>
      <c r="H332" s="636" t="s">
        <v>2529</v>
      </c>
      <c r="I332" s="636" t="s">
        <v>2717</v>
      </c>
      <c r="J332" s="1680">
        <v>35337.800000000003</v>
      </c>
    </row>
    <row r="333" spans="1:10">
      <c r="A333" s="1679"/>
      <c r="B333" s="1401">
        <v>2743744</v>
      </c>
      <c r="C333" s="1402" t="s">
        <v>607</v>
      </c>
      <c r="D333" s="1403" t="s">
        <v>2715</v>
      </c>
      <c r="E333" s="1403" t="s">
        <v>2521</v>
      </c>
      <c r="F333" s="1403" t="s">
        <v>55</v>
      </c>
      <c r="G333" s="1403" t="s">
        <v>2627</v>
      </c>
      <c r="H333" s="1403" t="s">
        <v>2529</v>
      </c>
      <c r="I333" s="1403" t="s">
        <v>2718</v>
      </c>
      <c r="J333" s="1680">
        <v>7493.45</v>
      </c>
    </row>
    <row r="334" spans="1:10">
      <c r="A334" s="1679"/>
      <c r="B334" s="1401">
        <v>2743744</v>
      </c>
      <c r="C334" s="1402" t="s">
        <v>607</v>
      </c>
      <c r="D334" s="1403" t="s">
        <v>2715</v>
      </c>
      <c r="E334" s="1403" t="s">
        <v>2521</v>
      </c>
      <c r="F334" s="1403" t="s">
        <v>55</v>
      </c>
      <c r="G334" s="1403" t="s">
        <v>2627</v>
      </c>
      <c r="H334" s="1403" t="s">
        <v>2529</v>
      </c>
      <c r="I334" s="1403" t="s">
        <v>2719</v>
      </c>
      <c r="J334" s="1680">
        <v>9283.0229999999992</v>
      </c>
    </row>
    <row r="335" spans="1:10" ht="24">
      <c r="A335" s="1679"/>
      <c r="B335" s="1401">
        <v>2743744</v>
      </c>
      <c r="C335" s="1402" t="s">
        <v>607</v>
      </c>
      <c r="D335" s="1403" t="s">
        <v>2715</v>
      </c>
      <c r="E335" s="1403" t="s">
        <v>2521</v>
      </c>
      <c r="F335" s="1403" t="s">
        <v>55</v>
      </c>
      <c r="G335" s="1403" t="s">
        <v>2513</v>
      </c>
      <c r="H335" s="1403" t="s">
        <v>2514</v>
      </c>
      <c r="I335" s="1403" t="s">
        <v>2720</v>
      </c>
      <c r="J335" s="1680">
        <v>14400</v>
      </c>
    </row>
    <row r="336" spans="1:10">
      <c r="A336" s="1679">
        <v>75</v>
      </c>
      <c r="B336" s="1401">
        <v>5314577</v>
      </c>
      <c r="C336" s="1402" t="s">
        <v>805</v>
      </c>
      <c r="D336" s="1403" t="s">
        <v>2737</v>
      </c>
      <c r="E336" s="1403" t="s">
        <v>2525</v>
      </c>
      <c r="F336" s="1403" t="s">
        <v>2550</v>
      </c>
      <c r="G336" s="1403" t="s">
        <v>2627</v>
      </c>
      <c r="H336" s="1403" t="s">
        <v>2529</v>
      </c>
      <c r="I336" s="1403" t="s">
        <v>2738</v>
      </c>
      <c r="J336" s="1680">
        <v>1563</v>
      </c>
    </row>
    <row r="337" spans="1:10">
      <c r="A337" s="1679"/>
      <c r="B337" s="1401">
        <v>5314577</v>
      </c>
      <c r="C337" s="1402" t="s">
        <v>805</v>
      </c>
      <c r="D337" s="1403" t="s">
        <v>2739</v>
      </c>
      <c r="E337" s="1403" t="s">
        <v>2525</v>
      </c>
      <c r="F337" s="1403" t="s">
        <v>2522</v>
      </c>
      <c r="G337" s="1403" t="s">
        <v>2513</v>
      </c>
      <c r="H337" s="1403" t="s">
        <v>2529</v>
      </c>
      <c r="I337" s="1403" t="s">
        <v>2740</v>
      </c>
      <c r="J337" s="1680">
        <v>8650</v>
      </c>
    </row>
    <row r="338" spans="1:10">
      <c r="A338" s="1679"/>
      <c r="B338" s="1401">
        <v>5314577</v>
      </c>
      <c r="C338" s="1402" t="s">
        <v>805</v>
      </c>
      <c r="D338" s="1403" t="s">
        <v>2739</v>
      </c>
      <c r="E338" s="1403" t="s">
        <v>2525</v>
      </c>
      <c r="F338" s="1403" t="s">
        <v>2522</v>
      </c>
      <c r="G338" s="1403" t="s">
        <v>2513</v>
      </c>
      <c r="H338" s="1403" t="s">
        <v>2529</v>
      </c>
      <c r="I338" s="1403" t="s">
        <v>2740</v>
      </c>
      <c r="J338" s="1680">
        <v>2350</v>
      </c>
    </row>
    <row r="339" spans="1:10" ht="24">
      <c r="A339" s="1679"/>
      <c r="B339" s="1401">
        <v>5314577</v>
      </c>
      <c r="C339" s="1402" t="s">
        <v>805</v>
      </c>
      <c r="D339" s="1403" t="s">
        <v>2741</v>
      </c>
      <c r="E339" s="1403" t="s">
        <v>2511</v>
      </c>
      <c r="F339" s="1403" t="s">
        <v>2522</v>
      </c>
      <c r="G339" s="1403" t="s">
        <v>2513</v>
      </c>
      <c r="H339" s="1403" t="s">
        <v>2514</v>
      </c>
      <c r="I339" s="1403" t="s">
        <v>2742</v>
      </c>
      <c r="J339" s="1680">
        <v>10000</v>
      </c>
    </row>
    <row r="340" spans="1:10">
      <c r="A340" s="1679"/>
      <c r="B340" s="1401">
        <v>5314577</v>
      </c>
      <c r="C340" s="1402" t="s">
        <v>805</v>
      </c>
      <c r="D340" s="1403" t="s">
        <v>2737</v>
      </c>
      <c r="E340" s="1403" t="s">
        <v>2511</v>
      </c>
      <c r="F340" s="1403" t="s">
        <v>2550</v>
      </c>
      <c r="G340" s="1403" t="s">
        <v>2513</v>
      </c>
      <c r="H340" s="1403" t="s">
        <v>2529</v>
      </c>
      <c r="I340" s="1403" t="s">
        <v>2743</v>
      </c>
      <c r="J340" s="1680">
        <v>7072</v>
      </c>
    </row>
    <row r="341" spans="1:10" ht="24">
      <c r="A341" s="1679">
        <v>76</v>
      </c>
      <c r="B341" s="1401">
        <v>5515882</v>
      </c>
      <c r="C341" s="1402" t="s">
        <v>634</v>
      </c>
      <c r="D341" s="1403" t="s">
        <v>2757</v>
      </c>
      <c r="E341" s="1403" t="s">
        <v>2525</v>
      </c>
      <c r="F341" s="1403" t="s">
        <v>2512</v>
      </c>
      <c r="G341" s="1403" t="s">
        <v>2513</v>
      </c>
      <c r="H341" s="1403" t="s">
        <v>2514</v>
      </c>
      <c r="I341" s="1403" t="s">
        <v>2758</v>
      </c>
      <c r="J341" s="1680">
        <v>10000</v>
      </c>
    </row>
    <row r="342" spans="1:10" ht="24">
      <c r="A342" s="1679"/>
      <c r="B342" s="1401">
        <v>5515882</v>
      </c>
      <c r="C342" s="1402" t="s">
        <v>634</v>
      </c>
      <c r="D342" s="1403" t="s">
        <v>2759</v>
      </c>
      <c r="E342" s="1403" t="s">
        <v>2525</v>
      </c>
      <c r="F342" s="1403" t="s">
        <v>2522</v>
      </c>
      <c r="G342" s="1403" t="s">
        <v>2513</v>
      </c>
      <c r="H342" s="1403" t="s">
        <v>2514</v>
      </c>
      <c r="I342" s="1403" t="s">
        <v>2513</v>
      </c>
      <c r="J342" s="1680">
        <v>10000</v>
      </c>
    </row>
    <row r="343" spans="1:10" ht="24">
      <c r="A343" s="1679"/>
      <c r="B343" s="1401">
        <v>5515882</v>
      </c>
      <c r="C343" s="1402" t="s">
        <v>634</v>
      </c>
      <c r="D343" s="1403" t="s">
        <v>2760</v>
      </c>
      <c r="E343" s="1403" t="s">
        <v>2525</v>
      </c>
      <c r="F343" s="1403" t="s">
        <v>13007</v>
      </c>
      <c r="G343" s="1403" t="s">
        <v>2513</v>
      </c>
      <c r="H343" s="1403" t="s">
        <v>2514</v>
      </c>
      <c r="I343" s="1403" t="s">
        <v>2761</v>
      </c>
      <c r="J343" s="1680">
        <v>8000</v>
      </c>
    </row>
    <row r="344" spans="1:10" ht="24">
      <c r="A344" s="1679"/>
      <c r="B344" s="1401">
        <v>5515882</v>
      </c>
      <c r="C344" s="1402" t="s">
        <v>634</v>
      </c>
      <c r="D344" s="1403" t="s">
        <v>2760</v>
      </c>
      <c r="E344" s="1403" t="s">
        <v>2525</v>
      </c>
      <c r="F344" s="1403" t="s">
        <v>13007</v>
      </c>
      <c r="G344" s="1403" t="s">
        <v>2513</v>
      </c>
      <c r="H344" s="1403" t="s">
        <v>2514</v>
      </c>
      <c r="I344" s="1403" t="s">
        <v>2761</v>
      </c>
      <c r="J344" s="1680">
        <v>10000</v>
      </c>
    </row>
    <row r="345" spans="1:10" ht="24">
      <c r="A345" s="1679"/>
      <c r="B345" s="1401">
        <v>5515882</v>
      </c>
      <c r="C345" s="1402" t="s">
        <v>634</v>
      </c>
      <c r="D345" s="1403" t="s">
        <v>2759</v>
      </c>
      <c r="E345" s="1403" t="s">
        <v>2525</v>
      </c>
      <c r="F345" s="1403" t="s">
        <v>2522</v>
      </c>
      <c r="G345" s="1403" t="s">
        <v>2513</v>
      </c>
      <c r="H345" s="1403" t="s">
        <v>2514</v>
      </c>
      <c r="I345" s="1403" t="s">
        <v>2762</v>
      </c>
      <c r="J345" s="1680">
        <v>10000</v>
      </c>
    </row>
    <row r="346" spans="1:10" ht="24">
      <c r="A346" s="1679"/>
      <c r="B346" s="1401">
        <v>5515882</v>
      </c>
      <c r="C346" s="1402" t="s">
        <v>634</v>
      </c>
      <c r="D346" s="1403" t="s">
        <v>2759</v>
      </c>
      <c r="E346" s="1403" t="s">
        <v>2525</v>
      </c>
      <c r="F346" s="1403" t="s">
        <v>2522</v>
      </c>
      <c r="G346" s="1403" t="s">
        <v>2513</v>
      </c>
      <c r="H346" s="1403" t="s">
        <v>2514</v>
      </c>
      <c r="I346" s="1403" t="s">
        <v>2762</v>
      </c>
      <c r="J346" s="1680">
        <v>2000</v>
      </c>
    </row>
    <row r="347" spans="1:10">
      <c r="A347" s="1679"/>
      <c r="B347" s="1401">
        <v>5515882</v>
      </c>
      <c r="C347" s="1402" t="s">
        <v>634</v>
      </c>
      <c r="D347" s="1403" t="s">
        <v>2763</v>
      </c>
      <c r="E347" s="1403" t="s">
        <v>2521</v>
      </c>
      <c r="F347" s="1403" t="s">
        <v>2522</v>
      </c>
      <c r="G347" s="1403" t="s">
        <v>2513</v>
      </c>
      <c r="H347" s="1403" t="s">
        <v>2529</v>
      </c>
      <c r="I347" s="1403" t="s">
        <v>2764</v>
      </c>
      <c r="J347" s="1680">
        <v>2000</v>
      </c>
    </row>
    <row r="348" spans="1:10" ht="24">
      <c r="A348" s="1679">
        <v>77</v>
      </c>
      <c r="B348" s="1401">
        <v>5185181</v>
      </c>
      <c r="C348" s="1402" t="s">
        <v>648</v>
      </c>
      <c r="D348" s="1403" t="s">
        <v>2818</v>
      </c>
      <c r="E348" s="1403" t="s">
        <v>2511</v>
      </c>
      <c r="F348" s="1403" t="s">
        <v>55</v>
      </c>
      <c r="G348" s="1403" t="s">
        <v>2513</v>
      </c>
      <c r="H348" s="1403" t="s">
        <v>2514</v>
      </c>
      <c r="I348" s="1403" t="s">
        <v>2819</v>
      </c>
      <c r="J348" s="1680">
        <v>4051</v>
      </c>
    </row>
    <row r="349" spans="1:10" ht="24">
      <c r="A349" s="1679"/>
      <c r="B349" s="1401">
        <v>5185181</v>
      </c>
      <c r="C349" s="1402" t="s">
        <v>648</v>
      </c>
      <c r="D349" s="1403" t="s">
        <v>2820</v>
      </c>
      <c r="E349" s="1403" t="s">
        <v>2692</v>
      </c>
      <c r="F349" s="1403" t="s">
        <v>55</v>
      </c>
      <c r="G349" s="1403" t="s">
        <v>2513</v>
      </c>
      <c r="H349" s="1403" t="s">
        <v>2529</v>
      </c>
      <c r="I349" s="1403" t="s">
        <v>2821</v>
      </c>
      <c r="J349" s="1680">
        <v>4000</v>
      </c>
    </row>
    <row r="350" spans="1:10" ht="24">
      <c r="A350" s="1679">
        <v>78</v>
      </c>
      <c r="B350" s="1401">
        <v>5098033</v>
      </c>
      <c r="C350" s="1402" t="s">
        <v>694</v>
      </c>
      <c r="D350" s="1403" t="s">
        <v>3049</v>
      </c>
      <c r="E350" s="1403" t="s">
        <v>2521</v>
      </c>
      <c r="F350" s="1403" t="s">
        <v>55</v>
      </c>
      <c r="G350" s="1403" t="s">
        <v>2513</v>
      </c>
      <c r="H350" s="1403" t="s">
        <v>2514</v>
      </c>
      <c r="I350" s="1403" t="s">
        <v>3050</v>
      </c>
      <c r="J350" s="1680">
        <v>2640</v>
      </c>
    </row>
    <row r="351" spans="1:10" ht="24">
      <c r="A351" s="1679"/>
      <c r="B351" s="1401">
        <v>5098033</v>
      </c>
      <c r="C351" s="1402" t="s">
        <v>694</v>
      </c>
      <c r="D351" s="1403" t="s">
        <v>3049</v>
      </c>
      <c r="E351" s="1403" t="s">
        <v>2521</v>
      </c>
      <c r="F351" s="1403" t="s">
        <v>55</v>
      </c>
      <c r="G351" s="1403" t="s">
        <v>2513</v>
      </c>
      <c r="H351" s="1403" t="s">
        <v>2514</v>
      </c>
      <c r="I351" s="1403" t="s">
        <v>126</v>
      </c>
      <c r="J351" s="1680">
        <v>1000</v>
      </c>
    </row>
    <row r="352" spans="1:10">
      <c r="A352" s="1679">
        <v>79</v>
      </c>
      <c r="B352" s="1401">
        <v>2003821</v>
      </c>
      <c r="C352" s="1402" t="s">
        <v>699</v>
      </c>
      <c r="D352" s="1403" t="s">
        <v>3083</v>
      </c>
      <c r="E352" s="1403" t="s">
        <v>96</v>
      </c>
      <c r="F352" s="1403" t="s">
        <v>2522</v>
      </c>
      <c r="G352" s="1403" t="s">
        <v>2513</v>
      </c>
      <c r="H352" s="1403" t="s">
        <v>2529</v>
      </c>
      <c r="I352" s="1403" t="s">
        <v>3084</v>
      </c>
      <c r="J352" s="1680">
        <v>30000</v>
      </c>
    </row>
    <row r="353" spans="1:10">
      <c r="A353" s="1679"/>
      <c r="B353" s="1401">
        <v>2003821</v>
      </c>
      <c r="C353" s="1402" t="s">
        <v>699</v>
      </c>
      <c r="D353" s="1403" t="s">
        <v>3085</v>
      </c>
      <c r="E353" s="1403" t="s">
        <v>96</v>
      </c>
      <c r="F353" s="1403" t="s">
        <v>2522</v>
      </c>
      <c r="G353" s="1403" t="s">
        <v>2513</v>
      </c>
      <c r="H353" s="1403" t="s">
        <v>2529</v>
      </c>
      <c r="I353" s="1403" t="s">
        <v>3086</v>
      </c>
      <c r="J353" s="1680">
        <v>10000</v>
      </c>
    </row>
    <row r="354" spans="1:10">
      <c r="A354" s="1679"/>
      <c r="B354" s="1401">
        <v>2003821</v>
      </c>
      <c r="C354" s="1402" t="s">
        <v>699</v>
      </c>
      <c r="D354" s="1403" t="s">
        <v>3083</v>
      </c>
      <c r="E354" s="1403" t="s">
        <v>96</v>
      </c>
      <c r="F354" s="1403" t="s">
        <v>2522</v>
      </c>
      <c r="G354" s="1403" t="s">
        <v>2513</v>
      </c>
      <c r="H354" s="1403" t="s">
        <v>2529</v>
      </c>
      <c r="I354" s="1403" t="s">
        <v>3087</v>
      </c>
      <c r="J354" s="1680">
        <v>3000</v>
      </c>
    </row>
    <row r="355" spans="1:10">
      <c r="A355" s="1679"/>
      <c r="B355" s="1401">
        <v>2003821</v>
      </c>
      <c r="C355" s="1402" t="s">
        <v>699</v>
      </c>
      <c r="D355" s="1403" t="s">
        <v>3083</v>
      </c>
      <c r="E355" s="1403" t="s">
        <v>2525</v>
      </c>
      <c r="F355" s="1403" t="s">
        <v>2522</v>
      </c>
      <c r="G355" s="1403" t="s">
        <v>2513</v>
      </c>
      <c r="H355" s="1403" t="s">
        <v>2514</v>
      </c>
      <c r="I355" s="1403" t="s">
        <v>3088</v>
      </c>
      <c r="J355" s="1680">
        <v>7000</v>
      </c>
    </row>
    <row r="356" spans="1:10">
      <c r="A356" s="1679"/>
      <c r="B356" s="1401">
        <v>2003821</v>
      </c>
      <c r="C356" s="1402" t="s">
        <v>699</v>
      </c>
      <c r="D356" s="1403" t="s">
        <v>3083</v>
      </c>
      <c r="E356" s="1403" t="s">
        <v>96</v>
      </c>
      <c r="F356" s="1403" t="s">
        <v>2522</v>
      </c>
      <c r="G356" s="1403" t="s">
        <v>2513</v>
      </c>
      <c r="H356" s="1403" t="s">
        <v>2514</v>
      </c>
      <c r="I356" s="1403" t="s">
        <v>3089</v>
      </c>
      <c r="J356" s="1680">
        <v>2400</v>
      </c>
    </row>
    <row r="357" spans="1:10">
      <c r="A357" s="1679"/>
      <c r="B357" s="1401">
        <v>2003821</v>
      </c>
      <c r="C357" s="1402" t="s">
        <v>699</v>
      </c>
      <c r="D357" s="1403" t="s">
        <v>3083</v>
      </c>
      <c r="E357" s="1403" t="s">
        <v>96</v>
      </c>
      <c r="F357" s="1403" t="s">
        <v>2522</v>
      </c>
      <c r="G357" s="1403" t="s">
        <v>2513</v>
      </c>
      <c r="H357" s="1403" t="s">
        <v>2529</v>
      </c>
      <c r="I357" s="1403" t="s">
        <v>3090</v>
      </c>
      <c r="J357" s="1680">
        <v>7000</v>
      </c>
    </row>
    <row r="358" spans="1:10" ht="24">
      <c r="A358" s="1679">
        <v>80</v>
      </c>
      <c r="B358" s="1401">
        <v>5502977</v>
      </c>
      <c r="C358" s="1402" t="s">
        <v>750</v>
      </c>
      <c r="D358" s="1403" t="s">
        <v>2560</v>
      </c>
      <c r="E358" s="1403" t="s">
        <v>2692</v>
      </c>
      <c r="F358" s="1403" t="s">
        <v>2522</v>
      </c>
      <c r="G358" s="1403" t="s">
        <v>2513</v>
      </c>
      <c r="H358" s="1403" t="s">
        <v>2514</v>
      </c>
      <c r="I358" s="1403" t="s">
        <v>2561</v>
      </c>
      <c r="J358" s="1680">
        <v>2600</v>
      </c>
    </row>
    <row r="359" spans="1:10" ht="24">
      <c r="A359" s="1679"/>
      <c r="B359" s="1401">
        <v>5502977</v>
      </c>
      <c r="C359" s="1402" t="s">
        <v>750</v>
      </c>
      <c r="D359" s="1403" t="s">
        <v>2562</v>
      </c>
      <c r="E359" s="1403" t="s">
        <v>2521</v>
      </c>
      <c r="F359" s="1403" t="s">
        <v>2522</v>
      </c>
      <c r="G359" s="1403" t="s">
        <v>2513</v>
      </c>
      <c r="H359" s="1403" t="s">
        <v>2514</v>
      </c>
      <c r="I359" s="1403" t="s">
        <v>2563</v>
      </c>
      <c r="J359" s="1680">
        <v>2900</v>
      </c>
    </row>
    <row r="360" spans="1:10" ht="24">
      <c r="A360" s="1679"/>
      <c r="B360" s="1401">
        <v>5502977</v>
      </c>
      <c r="C360" s="1402" t="s">
        <v>750</v>
      </c>
      <c r="D360" s="1403" t="s">
        <v>2560</v>
      </c>
      <c r="E360" s="1403" t="s">
        <v>2511</v>
      </c>
      <c r="F360" s="1403" t="s">
        <v>2522</v>
      </c>
      <c r="G360" s="1403" t="s">
        <v>2513</v>
      </c>
      <c r="H360" s="1403" t="s">
        <v>2514</v>
      </c>
      <c r="I360" s="1403" t="s">
        <v>2564</v>
      </c>
      <c r="J360" s="1680">
        <v>2500</v>
      </c>
    </row>
    <row r="361" spans="1:10" ht="24">
      <c r="A361" s="1679"/>
      <c r="B361" s="1401">
        <v>5502977</v>
      </c>
      <c r="C361" s="1402" t="s">
        <v>750</v>
      </c>
      <c r="D361" s="1403" t="s">
        <v>2560</v>
      </c>
      <c r="E361" s="1403" t="s">
        <v>2521</v>
      </c>
      <c r="F361" s="1403" t="s">
        <v>2522</v>
      </c>
      <c r="G361" s="1403" t="s">
        <v>2513</v>
      </c>
      <c r="H361" s="1403" t="s">
        <v>2514</v>
      </c>
      <c r="I361" s="1403" t="s">
        <v>2565</v>
      </c>
      <c r="J361" s="1680">
        <v>3000</v>
      </c>
    </row>
    <row r="362" spans="1:10" ht="24">
      <c r="A362" s="1679"/>
      <c r="B362" s="1401">
        <v>5502977</v>
      </c>
      <c r="C362" s="1402" t="s">
        <v>750</v>
      </c>
      <c r="D362" s="1403" t="s">
        <v>2566</v>
      </c>
      <c r="E362" s="1403" t="s">
        <v>2692</v>
      </c>
      <c r="F362" s="1403" t="s">
        <v>2522</v>
      </c>
      <c r="G362" s="1403" t="s">
        <v>2513</v>
      </c>
      <c r="H362" s="1403" t="s">
        <v>2514</v>
      </c>
      <c r="I362" s="1403" t="s">
        <v>2567</v>
      </c>
      <c r="J362" s="1680">
        <v>3000</v>
      </c>
    </row>
    <row r="363" spans="1:10" ht="24">
      <c r="A363" s="1679"/>
      <c r="B363" s="1401">
        <v>5502977</v>
      </c>
      <c r="C363" s="1402" t="s">
        <v>750</v>
      </c>
      <c r="D363" s="1403" t="s">
        <v>2568</v>
      </c>
      <c r="E363" s="1403" t="s">
        <v>2692</v>
      </c>
      <c r="F363" s="1403" t="s">
        <v>2522</v>
      </c>
      <c r="G363" s="1403" t="s">
        <v>2513</v>
      </c>
      <c r="H363" s="1403" t="s">
        <v>2514</v>
      </c>
      <c r="I363" s="1403" t="s">
        <v>2569</v>
      </c>
      <c r="J363" s="1680">
        <v>25000</v>
      </c>
    </row>
    <row r="364" spans="1:10" ht="24">
      <c r="A364" s="1679"/>
      <c r="B364" s="1401">
        <v>5502977</v>
      </c>
      <c r="C364" s="1402" t="s">
        <v>750</v>
      </c>
      <c r="D364" s="1403" t="s">
        <v>2570</v>
      </c>
      <c r="E364" s="1403" t="s">
        <v>2521</v>
      </c>
      <c r="F364" s="1403" t="s">
        <v>2522</v>
      </c>
      <c r="G364" s="1403" t="s">
        <v>2513</v>
      </c>
      <c r="H364" s="1403" t="s">
        <v>2514</v>
      </c>
      <c r="I364" s="1403" t="s">
        <v>2571</v>
      </c>
      <c r="J364" s="1680">
        <v>8000</v>
      </c>
    </row>
    <row r="365" spans="1:10" ht="24">
      <c r="A365" s="1679"/>
      <c r="B365" s="1401">
        <v>5502977</v>
      </c>
      <c r="C365" s="1402" t="s">
        <v>750</v>
      </c>
      <c r="D365" s="1403" t="s">
        <v>2566</v>
      </c>
      <c r="E365" s="1403" t="s">
        <v>2521</v>
      </c>
      <c r="F365" s="1403" t="s">
        <v>2522</v>
      </c>
      <c r="G365" s="1403" t="s">
        <v>2513</v>
      </c>
      <c r="H365" s="1403" t="s">
        <v>2529</v>
      </c>
      <c r="I365" s="1403" t="s">
        <v>2572</v>
      </c>
      <c r="J365" s="1680">
        <v>26000</v>
      </c>
    </row>
    <row r="366" spans="1:10" ht="24">
      <c r="A366" s="1679"/>
      <c r="B366" s="1401">
        <v>5502977</v>
      </c>
      <c r="C366" s="1402" t="s">
        <v>750</v>
      </c>
      <c r="D366" s="1403" t="s">
        <v>2573</v>
      </c>
      <c r="E366" s="1403" t="s">
        <v>2521</v>
      </c>
      <c r="F366" s="1403" t="s">
        <v>2522</v>
      </c>
      <c r="G366" s="1403" t="s">
        <v>2513</v>
      </c>
      <c r="H366" s="1403" t="s">
        <v>2529</v>
      </c>
      <c r="I366" s="1403" t="s">
        <v>2574</v>
      </c>
      <c r="J366" s="1680">
        <v>3965</v>
      </c>
    </row>
    <row r="367" spans="1:10" ht="24">
      <c r="A367" s="1679"/>
      <c r="B367" s="1401">
        <v>5502977</v>
      </c>
      <c r="C367" s="1402" t="s">
        <v>750</v>
      </c>
      <c r="D367" s="1403" t="s">
        <v>2573</v>
      </c>
      <c r="E367" s="1403" t="s">
        <v>2521</v>
      </c>
      <c r="F367" s="1403" t="s">
        <v>2522</v>
      </c>
      <c r="G367" s="1403" t="s">
        <v>2513</v>
      </c>
      <c r="H367" s="1403" t="s">
        <v>2529</v>
      </c>
      <c r="I367" s="1403" t="s">
        <v>2575</v>
      </c>
      <c r="J367" s="1680">
        <v>8045.8499999999995</v>
      </c>
    </row>
    <row r="368" spans="1:10" ht="24">
      <c r="A368" s="1679"/>
      <c r="B368" s="1401">
        <v>5502977</v>
      </c>
      <c r="C368" s="1402" t="s">
        <v>750</v>
      </c>
      <c r="D368" s="1403" t="s">
        <v>2576</v>
      </c>
      <c r="E368" s="1403" t="s">
        <v>2511</v>
      </c>
      <c r="F368" s="1403" t="s">
        <v>2522</v>
      </c>
      <c r="G368" s="1403" t="s">
        <v>2513</v>
      </c>
      <c r="H368" s="1403" t="s">
        <v>2529</v>
      </c>
      <c r="I368" s="1403" t="s">
        <v>2577</v>
      </c>
      <c r="J368" s="1680">
        <v>600</v>
      </c>
    </row>
    <row r="369" spans="1:10" ht="24">
      <c r="A369" s="1679"/>
      <c r="B369" s="1401">
        <v>5502977</v>
      </c>
      <c r="C369" s="1402" t="s">
        <v>750</v>
      </c>
      <c r="D369" s="1403" t="s">
        <v>2576</v>
      </c>
      <c r="E369" s="1403" t="s">
        <v>2511</v>
      </c>
      <c r="F369" s="1403" t="s">
        <v>2522</v>
      </c>
      <c r="G369" s="1403" t="s">
        <v>2513</v>
      </c>
      <c r="H369" s="1403" t="s">
        <v>2529</v>
      </c>
      <c r="I369" s="1403" t="s">
        <v>2578</v>
      </c>
      <c r="J369" s="1680">
        <v>6917.9</v>
      </c>
    </row>
    <row r="370" spans="1:10" ht="24">
      <c r="A370" s="1679"/>
      <c r="B370" s="1401">
        <v>5502977</v>
      </c>
      <c r="C370" s="1402" t="s">
        <v>750</v>
      </c>
      <c r="D370" s="1403" t="s">
        <v>2579</v>
      </c>
      <c r="E370" s="1403" t="s">
        <v>2692</v>
      </c>
      <c r="F370" s="1403" t="s">
        <v>2522</v>
      </c>
      <c r="G370" s="1403" t="s">
        <v>2513</v>
      </c>
      <c r="H370" s="1403" t="s">
        <v>2529</v>
      </c>
      <c r="I370" s="1403" t="s">
        <v>2580</v>
      </c>
      <c r="J370" s="1680">
        <v>10800</v>
      </c>
    </row>
    <row r="371" spans="1:10" ht="24">
      <c r="A371" s="1679"/>
      <c r="B371" s="1401">
        <v>5502977</v>
      </c>
      <c r="C371" s="1402" t="s">
        <v>750</v>
      </c>
      <c r="D371" s="1403" t="s">
        <v>2581</v>
      </c>
      <c r="E371" s="1403" t="s">
        <v>2521</v>
      </c>
      <c r="F371" s="1403" t="s">
        <v>2522</v>
      </c>
      <c r="G371" s="1403" t="s">
        <v>2513</v>
      </c>
      <c r="H371" s="1403" t="s">
        <v>2529</v>
      </c>
      <c r="I371" s="1403" t="s">
        <v>2582</v>
      </c>
      <c r="J371" s="1680">
        <v>2299.64</v>
      </c>
    </row>
    <row r="372" spans="1:10" ht="36">
      <c r="A372" s="1681"/>
      <c r="B372" s="1401">
        <v>5502977</v>
      </c>
      <c r="C372" s="1402" t="s">
        <v>750</v>
      </c>
      <c r="D372" s="1403" t="s">
        <v>2576</v>
      </c>
      <c r="E372" s="1403" t="s">
        <v>2511</v>
      </c>
      <c r="F372" s="1403" t="s">
        <v>2522</v>
      </c>
      <c r="G372" s="1403" t="s">
        <v>2513</v>
      </c>
      <c r="H372" s="1403" t="s">
        <v>2529</v>
      </c>
      <c r="I372" s="1403" t="s">
        <v>2583</v>
      </c>
      <c r="J372" s="1680">
        <v>800</v>
      </c>
    </row>
    <row r="373" spans="1:10" ht="24">
      <c r="A373" s="1681"/>
      <c r="B373" s="1401">
        <v>5502977</v>
      </c>
      <c r="C373" s="1402" t="s">
        <v>750</v>
      </c>
      <c r="D373" s="1403" t="s">
        <v>2579</v>
      </c>
      <c r="E373" s="1403" t="s">
        <v>2692</v>
      </c>
      <c r="F373" s="1403" t="s">
        <v>2522</v>
      </c>
      <c r="G373" s="1403" t="s">
        <v>2513</v>
      </c>
      <c r="H373" s="1403" t="s">
        <v>2529</v>
      </c>
      <c r="I373" s="1403" t="s">
        <v>2584</v>
      </c>
      <c r="J373" s="1680">
        <v>10800</v>
      </c>
    </row>
    <row r="374" spans="1:10" ht="24">
      <c r="A374" s="1681"/>
      <c r="B374" s="1401">
        <v>5502977</v>
      </c>
      <c r="C374" s="1402" t="s">
        <v>750</v>
      </c>
      <c r="D374" s="1403" t="s">
        <v>2573</v>
      </c>
      <c r="E374" s="1403" t="s">
        <v>2521</v>
      </c>
      <c r="F374" s="1403" t="s">
        <v>2522</v>
      </c>
      <c r="G374" s="1403" t="s">
        <v>2513</v>
      </c>
      <c r="H374" s="1403" t="s">
        <v>2529</v>
      </c>
      <c r="I374" s="1403" t="s">
        <v>2585</v>
      </c>
      <c r="J374" s="1680">
        <v>3965</v>
      </c>
    </row>
    <row r="375" spans="1:10" ht="36">
      <c r="A375" s="1681"/>
      <c r="B375" s="1401">
        <v>5502977</v>
      </c>
      <c r="C375" s="1402" t="s">
        <v>750</v>
      </c>
      <c r="D375" s="1403" t="s">
        <v>2586</v>
      </c>
      <c r="E375" s="1403" t="s">
        <v>2521</v>
      </c>
      <c r="F375" s="1403" t="s">
        <v>2522</v>
      </c>
      <c r="G375" s="1403" t="s">
        <v>2513</v>
      </c>
      <c r="H375" s="1403" t="s">
        <v>2529</v>
      </c>
      <c r="I375" s="1403" t="s">
        <v>2587</v>
      </c>
      <c r="J375" s="1680">
        <v>4000</v>
      </c>
    </row>
    <row r="376" spans="1:10" ht="36">
      <c r="A376" s="1681"/>
      <c r="B376" s="1401">
        <v>5502977</v>
      </c>
      <c r="C376" s="1402" t="s">
        <v>750</v>
      </c>
      <c r="D376" s="1403" t="s">
        <v>2579</v>
      </c>
      <c r="E376" s="1403" t="s">
        <v>2692</v>
      </c>
      <c r="F376" s="1403" t="s">
        <v>2522</v>
      </c>
      <c r="G376" s="1403" t="s">
        <v>2513</v>
      </c>
      <c r="H376" s="1403" t="s">
        <v>2529</v>
      </c>
      <c r="I376" s="1403" t="s">
        <v>2588</v>
      </c>
      <c r="J376" s="1680">
        <v>1500</v>
      </c>
    </row>
    <row r="377" spans="1:10" ht="24">
      <c r="A377" s="1681"/>
      <c r="B377" s="1401">
        <v>5502977</v>
      </c>
      <c r="C377" s="1402" t="s">
        <v>750</v>
      </c>
      <c r="D377" s="1403" t="s">
        <v>2589</v>
      </c>
      <c r="E377" s="1403" t="s">
        <v>2521</v>
      </c>
      <c r="F377" s="1403" t="s">
        <v>2522</v>
      </c>
      <c r="G377" s="1403" t="s">
        <v>2513</v>
      </c>
      <c r="H377" s="1403" t="s">
        <v>2529</v>
      </c>
      <c r="I377" s="1403" t="s">
        <v>2590</v>
      </c>
      <c r="J377" s="1680">
        <v>8045.8499999999995</v>
      </c>
    </row>
    <row r="378" spans="1:10" ht="24">
      <c r="A378" s="1681"/>
      <c r="B378" s="1401">
        <v>5502977</v>
      </c>
      <c r="C378" s="1402" t="s">
        <v>750</v>
      </c>
      <c r="D378" s="1403" t="s">
        <v>2586</v>
      </c>
      <c r="E378" s="1403" t="s">
        <v>2521</v>
      </c>
      <c r="F378" s="1403" t="s">
        <v>2522</v>
      </c>
      <c r="G378" s="1403" t="s">
        <v>2513</v>
      </c>
      <c r="H378" s="1403" t="s">
        <v>2529</v>
      </c>
      <c r="I378" s="1403" t="s">
        <v>2591</v>
      </c>
      <c r="J378" s="1680">
        <v>10348.379999999999</v>
      </c>
    </row>
    <row r="379" spans="1:10" ht="24">
      <c r="A379" s="1681"/>
      <c r="B379" s="1401">
        <v>5502977</v>
      </c>
      <c r="C379" s="1402" t="s">
        <v>750</v>
      </c>
      <c r="D379" s="1403" t="s">
        <v>2592</v>
      </c>
      <c r="E379" s="1403" t="s">
        <v>2521</v>
      </c>
      <c r="F379" s="1403" t="s">
        <v>55</v>
      </c>
      <c r="G379" s="1403" t="s">
        <v>2513</v>
      </c>
      <c r="H379" s="1403" t="s">
        <v>2529</v>
      </c>
      <c r="I379" s="1403" t="s">
        <v>2593</v>
      </c>
      <c r="J379" s="1680">
        <v>3479</v>
      </c>
    </row>
    <row r="380" spans="1:10" ht="36">
      <c r="A380" s="1681"/>
      <c r="B380" s="1401">
        <v>5502977</v>
      </c>
      <c r="C380" s="1402" t="s">
        <v>750</v>
      </c>
      <c r="D380" s="1403" t="s">
        <v>2581</v>
      </c>
      <c r="E380" s="1403" t="s">
        <v>2521</v>
      </c>
      <c r="F380" s="1403" t="s">
        <v>2522</v>
      </c>
      <c r="G380" s="1403" t="s">
        <v>2513</v>
      </c>
      <c r="H380" s="1403" t="s">
        <v>2529</v>
      </c>
      <c r="I380" s="1403" t="s">
        <v>2594</v>
      </c>
      <c r="J380" s="1680">
        <v>3449.46</v>
      </c>
    </row>
    <row r="381" spans="1:10" ht="24">
      <c r="A381" s="1681"/>
      <c r="B381" s="1401">
        <v>5502977</v>
      </c>
      <c r="C381" s="1402" t="s">
        <v>750</v>
      </c>
      <c r="D381" s="1403" t="s">
        <v>2586</v>
      </c>
      <c r="E381" s="1403" t="s">
        <v>2521</v>
      </c>
      <c r="F381" s="1403" t="s">
        <v>2522</v>
      </c>
      <c r="G381" s="1403" t="s">
        <v>2513</v>
      </c>
      <c r="H381" s="1403" t="s">
        <v>2529</v>
      </c>
      <c r="I381" s="1403" t="s">
        <v>2595</v>
      </c>
      <c r="J381" s="1680">
        <v>29700</v>
      </c>
    </row>
    <row r="382" spans="1:10" ht="24">
      <c r="A382" s="1681"/>
      <c r="B382" s="1401">
        <v>5502977</v>
      </c>
      <c r="C382" s="1402" t="s">
        <v>750</v>
      </c>
      <c r="D382" s="1403" t="s">
        <v>2592</v>
      </c>
      <c r="E382" s="1403" t="s">
        <v>2521</v>
      </c>
      <c r="F382" s="1403" t="s">
        <v>55</v>
      </c>
      <c r="G382" s="1403" t="s">
        <v>2513</v>
      </c>
      <c r="H382" s="1403" t="s">
        <v>2529</v>
      </c>
      <c r="I382" s="1403" t="s">
        <v>2596</v>
      </c>
      <c r="J382" s="1680">
        <v>3479</v>
      </c>
    </row>
    <row r="383" spans="1:10" ht="24">
      <c r="A383" s="1681"/>
      <c r="B383" s="1401">
        <v>5502977</v>
      </c>
      <c r="C383" s="1402" t="s">
        <v>750</v>
      </c>
      <c r="D383" s="1403" t="s">
        <v>2581</v>
      </c>
      <c r="E383" s="1403" t="s">
        <v>2521</v>
      </c>
      <c r="F383" s="1403" t="s">
        <v>2522</v>
      </c>
      <c r="G383" s="1403" t="s">
        <v>2513</v>
      </c>
      <c r="H383" s="1403" t="s">
        <v>2529</v>
      </c>
      <c r="I383" s="1403" t="s">
        <v>2597</v>
      </c>
      <c r="J383" s="1680">
        <v>2500</v>
      </c>
    </row>
    <row r="384" spans="1:10">
      <c r="A384" s="1681">
        <v>81</v>
      </c>
      <c r="B384" s="1401">
        <v>2029278</v>
      </c>
      <c r="C384" s="1402" t="s">
        <v>803</v>
      </c>
      <c r="D384" s="1403" t="s">
        <v>2726</v>
      </c>
      <c r="E384" s="1403"/>
      <c r="F384" s="1403" t="s">
        <v>2522</v>
      </c>
      <c r="G384" s="1403" t="s">
        <v>2513</v>
      </c>
      <c r="H384" s="1403" t="s">
        <v>2529</v>
      </c>
      <c r="I384" s="1403" t="s">
        <v>2727</v>
      </c>
      <c r="J384" s="1680">
        <v>1000</v>
      </c>
    </row>
    <row r="385" spans="1:10">
      <c r="A385" s="1681">
        <v>82</v>
      </c>
      <c r="B385" s="1401">
        <v>5076285</v>
      </c>
      <c r="C385" s="1402" t="s">
        <v>639</v>
      </c>
      <c r="D385" s="1403" t="s">
        <v>2766</v>
      </c>
      <c r="E385" s="1403" t="s">
        <v>2692</v>
      </c>
      <c r="F385" s="1403" t="s">
        <v>55</v>
      </c>
      <c r="G385" s="1403" t="s">
        <v>2627</v>
      </c>
      <c r="H385" s="1403" t="s">
        <v>2529</v>
      </c>
      <c r="I385" s="1403" t="s">
        <v>2767</v>
      </c>
      <c r="J385" s="1680">
        <v>3841.6</v>
      </c>
    </row>
    <row r="386" spans="1:10">
      <c r="A386" s="1681"/>
      <c r="B386" s="1401">
        <v>5076285</v>
      </c>
      <c r="C386" s="1402" t="s">
        <v>639</v>
      </c>
      <c r="D386" s="1403" t="s">
        <v>2766</v>
      </c>
      <c r="E386" s="1403" t="s">
        <v>2692</v>
      </c>
      <c r="F386" s="1403" t="s">
        <v>55</v>
      </c>
      <c r="G386" s="1403" t="s">
        <v>2627</v>
      </c>
      <c r="H386" s="1403" t="s">
        <v>2529</v>
      </c>
      <c r="I386" s="1403" t="s">
        <v>2767</v>
      </c>
      <c r="J386" s="1680">
        <v>92.8</v>
      </c>
    </row>
    <row r="387" spans="1:10" ht="24">
      <c r="A387" s="1681">
        <v>83</v>
      </c>
      <c r="B387" s="1401">
        <v>5482046</v>
      </c>
      <c r="C387" s="1402" t="s">
        <v>857</v>
      </c>
      <c r="D387" s="1403" t="s">
        <v>2724</v>
      </c>
      <c r="E387" s="1403" t="s">
        <v>96</v>
      </c>
      <c r="F387" s="1403" t="s">
        <v>2522</v>
      </c>
      <c r="G387" s="1403" t="s">
        <v>2513</v>
      </c>
      <c r="H387" s="1403" t="s">
        <v>2514</v>
      </c>
      <c r="I387" s="1403" t="s">
        <v>2941</v>
      </c>
      <c r="J387" s="1680">
        <v>5000</v>
      </c>
    </row>
    <row r="388" spans="1:10" ht="24">
      <c r="A388" s="1681"/>
      <c r="B388" s="1401">
        <v>5482046</v>
      </c>
      <c r="C388" s="1402" t="s">
        <v>857</v>
      </c>
      <c r="D388" s="1403" t="s">
        <v>2724</v>
      </c>
      <c r="E388" s="1403" t="s">
        <v>96</v>
      </c>
      <c r="F388" s="1403" t="s">
        <v>2522</v>
      </c>
      <c r="G388" s="1403" t="s">
        <v>2513</v>
      </c>
      <c r="H388" s="1403" t="s">
        <v>2514</v>
      </c>
      <c r="I388" s="1403" t="s">
        <v>2942</v>
      </c>
      <c r="J388" s="1680">
        <v>1000</v>
      </c>
    </row>
    <row r="389" spans="1:10" ht="24">
      <c r="A389" s="1681"/>
      <c r="B389" s="1401">
        <v>5482046</v>
      </c>
      <c r="C389" s="1402" t="s">
        <v>857</v>
      </c>
      <c r="D389" s="1403" t="s">
        <v>2724</v>
      </c>
      <c r="E389" s="1403" t="s">
        <v>2521</v>
      </c>
      <c r="F389" s="1403" t="s">
        <v>2522</v>
      </c>
      <c r="G389" s="1403" t="s">
        <v>2513</v>
      </c>
      <c r="H389" s="1403" t="s">
        <v>2514</v>
      </c>
      <c r="I389" s="1403" t="s">
        <v>2943</v>
      </c>
      <c r="J389" s="1680">
        <v>5100</v>
      </c>
    </row>
    <row r="390" spans="1:10" ht="24">
      <c r="A390" s="1681"/>
      <c r="B390" s="1401">
        <v>5482046</v>
      </c>
      <c r="C390" s="1402" t="s">
        <v>857</v>
      </c>
      <c r="D390" s="1403" t="s">
        <v>2724</v>
      </c>
      <c r="E390" s="1403" t="s">
        <v>2525</v>
      </c>
      <c r="F390" s="1403" t="s">
        <v>2522</v>
      </c>
      <c r="G390" s="1403" t="s">
        <v>2513</v>
      </c>
      <c r="H390" s="1403" t="s">
        <v>2514</v>
      </c>
      <c r="I390" s="1403" t="s">
        <v>2944</v>
      </c>
      <c r="J390" s="1680">
        <v>500</v>
      </c>
    </row>
    <row r="391" spans="1:10" ht="24">
      <c r="A391" s="1681"/>
      <c r="B391" s="1401">
        <v>5482046</v>
      </c>
      <c r="C391" s="1402" t="s">
        <v>857</v>
      </c>
      <c r="D391" s="1403" t="s">
        <v>2724</v>
      </c>
      <c r="E391" s="1403" t="s">
        <v>96</v>
      </c>
      <c r="F391" s="1403" t="s">
        <v>2522</v>
      </c>
      <c r="G391" s="1403" t="s">
        <v>2513</v>
      </c>
      <c r="H391" s="1403" t="s">
        <v>2529</v>
      </c>
      <c r="I391" s="1403" t="s">
        <v>2945</v>
      </c>
      <c r="J391" s="1680">
        <v>500</v>
      </c>
    </row>
    <row r="392" spans="1:10" ht="24">
      <c r="A392" s="1681"/>
      <c r="B392" s="1401">
        <v>5482046</v>
      </c>
      <c r="C392" s="1402" t="s">
        <v>857</v>
      </c>
      <c r="D392" s="1403" t="s">
        <v>2724</v>
      </c>
      <c r="E392" s="1403" t="s">
        <v>96</v>
      </c>
      <c r="F392" s="1403" t="s">
        <v>2522</v>
      </c>
      <c r="G392" s="1403" t="s">
        <v>2513</v>
      </c>
      <c r="H392" s="1403" t="s">
        <v>2514</v>
      </c>
      <c r="I392" s="1403" t="s">
        <v>2946</v>
      </c>
      <c r="J392" s="1680">
        <v>500</v>
      </c>
    </row>
    <row r="393" spans="1:10">
      <c r="A393" s="1681">
        <v>84</v>
      </c>
      <c r="B393" s="1401">
        <v>2074192</v>
      </c>
      <c r="C393" s="1402" t="s">
        <v>882</v>
      </c>
      <c r="D393" s="1403" t="s">
        <v>3077</v>
      </c>
      <c r="E393" s="1403" t="s">
        <v>2692</v>
      </c>
      <c r="F393" s="1403" t="s">
        <v>15118</v>
      </c>
      <c r="G393" s="1403" t="s">
        <v>2513</v>
      </c>
      <c r="H393" s="1403" t="s">
        <v>2514</v>
      </c>
      <c r="I393" s="1403" t="s">
        <v>3078</v>
      </c>
      <c r="J393" s="1680">
        <v>47880</v>
      </c>
    </row>
    <row r="394" spans="1:10">
      <c r="A394" s="1681"/>
      <c r="B394" s="1401">
        <v>2074192</v>
      </c>
      <c r="C394" s="1402" t="s">
        <v>882</v>
      </c>
      <c r="D394" s="1403" t="s">
        <v>3079</v>
      </c>
      <c r="E394" s="1403" t="s">
        <v>2511</v>
      </c>
      <c r="F394" s="1403" t="s">
        <v>55</v>
      </c>
      <c r="G394" s="1403" t="s">
        <v>2513</v>
      </c>
      <c r="H394" s="1403" t="s">
        <v>2514</v>
      </c>
      <c r="I394" s="1403" t="s">
        <v>3078</v>
      </c>
      <c r="J394" s="1680">
        <v>24236.6</v>
      </c>
    </row>
    <row r="395" spans="1:10" ht="36">
      <c r="A395" s="1681"/>
      <c r="B395" s="1401">
        <v>2074192</v>
      </c>
      <c r="C395" s="1402" t="s">
        <v>882</v>
      </c>
      <c r="D395" s="1403" t="s">
        <v>3080</v>
      </c>
      <c r="E395" s="1403" t="s">
        <v>2511</v>
      </c>
      <c r="F395" s="1403" t="s">
        <v>55</v>
      </c>
      <c r="G395" s="1403" t="s">
        <v>2513</v>
      </c>
      <c r="H395" s="1403" t="s">
        <v>2529</v>
      </c>
      <c r="I395" s="1403" t="s">
        <v>3078</v>
      </c>
      <c r="J395" s="1680">
        <v>8748.3135199999997</v>
      </c>
    </row>
    <row r="396" spans="1:10" ht="36">
      <c r="A396" s="1681"/>
      <c r="B396" s="1401">
        <v>2074192</v>
      </c>
      <c r="C396" s="1402" t="s">
        <v>882</v>
      </c>
      <c r="D396" s="1403" t="s">
        <v>3080</v>
      </c>
      <c r="E396" s="1403" t="s">
        <v>2511</v>
      </c>
      <c r="F396" s="1403" t="s">
        <v>55</v>
      </c>
      <c r="G396" s="1403" t="s">
        <v>2513</v>
      </c>
      <c r="H396" s="1403" t="s">
        <v>2529</v>
      </c>
      <c r="I396" s="1403" t="s">
        <v>3078</v>
      </c>
      <c r="J396" s="1680">
        <v>13127.4</v>
      </c>
    </row>
    <row r="397" spans="1:10" ht="36">
      <c r="A397" s="1681"/>
      <c r="B397" s="1401">
        <v>2074192</v>
      </c>
      <c r="C397" s="1402" t="s">
        <v>882</v>
      </c>
      <c r="D397" s="1403" t="s">
        <v>3080</v>
      </c>
      <c r="E397" s="1403" t="s">
        <v>2511</v>
      </c>
      <c r="F397" s="1403" t="s">
        <v>55</v>
      </c>
      <c r="G397" s="1403" t="s">
        <v>2513</v>
      </c>
      <c r="H397" s="1403" t="s">
        <v>2529</v>
      </c>
      <c r="I397" s="1403" t="s">
        <v>3078</v>
      </c>
      <c r="J397" s="1680">
        <v>8000</v>
      </c>
    </row>
    <row r="398" spans="1:10">
      <c r="A398" s="1681"/>
      <c r="B398" s="1401">
        <v>2074192</v>
      </c>
      <c r="C398" s="1402" t="s">
        <v>882</v>
      </c>
      <c r="D398" s="1403" t="s">
        <v>3081</v>
      </c>
      <c r="E398" s="1403" t="s">
        <v>96</v>
      </c>
      <c r="F398" s="1403" t="s">
        <v>2512</v>
      </c>
      <c r="G398" s="1403" t="s">
        <v>2513</v>
      </c>
      <c r="H398" s="1403" t="s">
        <v>2529</v>
      </c>
      <c r="I398" s="1403" t="s">
        <v>3082</v>
      </c>
      <c r="J398" s="1680">
        <v>1000000</v>
      </c>
    </row>
    <row r="399" spans="1:10">
      <c r="A399" s="1681">
        <v>85</v>
      </c>
      <c r="B399" s="1401">
        <v>2868687</v>
      </c>
      <c r="C399" s="1402" t="s">
        <v>652</v>
      </c>
      <c r="D399" s="1403" t="s">
        <v>2845</v>
      </c>
      <c r="E399" s="1403" t="s">
        <v>96</v>
      </c>
      <c r="F399" s="1403" t="s">
        <v>55</v>
      </c>
      <c r="G399" s="1403" t="s">
        <v>2513</v>
      </c>
      <c r="H399" s="1403" t="s">
        <v>2529</v>
      </c>
      <c r="I399" s="1403" t="s">
        <v>2846</v>
      </c>
      <c r="J399" s="1680">
        <v>3000</v>
      </c>
    </row>
    <row r="400" spans="1:10">
      <c r="A400" s="1681"/>
      <c r="B400" s="1401">
        <v>2868687</v>
      </c>
      <c r="C400" s="1402" t="s">
        <v>652</v>
      </c>
      <c r="D400" s="1403" t="s">
        <v>2845</v>
      </c>
      <c r="E400" s="1403" t="s">
        <v>96</v>
      </c>
      <c r="F400" s="1403" t="s">
        <v>55</v>
      </c>
      <c r="G400" s="1403" t="s">
        <v>2513</v>
      </c>
      <c r="H400" s="1403" t="s">
        <v>2529</v>
      </c>
      <c r="I400" s="1403" t="s">
        <v>2847</v>
      </c>
      <c r="J400" s="1680">
        <v>18400</v>
      </c>
    </row>
    <row r="401" spans="1:10">
      <c r="A401" s="1681"/>
      <c r="B401" s="1401">
        <v>2868687</v>
      </c>
      <c r="C401" s="1402" t="s">
        <v>652</v>
      </c>
      <c r="D401" s="1403" t="s">
        <v>2845</v>
      </c>
      <c r="E401" s="1403" t="s">
        <v>96</v>
      </c>
      <c r="F401" s="1403" t="s">
        <v>55</v>
      </c>
      <c r="G401" s="1403" t="s">
        <v>2513</v>
      </c>
      <c r="H401" s="1403" t="s">
        <v>2529</v>
      </c>
      <c r="I401" s="1403" t="s">
        <v>2847</v>
      </c>
      <c r="J401" s="1680">
        <v>1000</v>
      </c>
    </row>
    <row r="402" spans="1:10">
      <c r="A402" s="1681"/>
      <c r="B402" s="1401">
        <v>2868687</v>
      </c>
      <c r="C402" s="1402" t="s">
        <v>652</v>
      </c>
      <c r="D402" s="1403" t="s">
        <v>2845</v>
      </c>
      <c r="E402" s="1403" t="s">
        <v>96</v>
      </c>
      <c r="F402" s="1403" t="s">
        <v>55</v>
      </c>
      <c r="G402" s="1403" t="s">
        <v>2513</v>
      </c>
      <c r="H402" s="1403" t="s">
        <v>2529</v>
      </c>
      <c r="I402" s="1403" t="s">
        <v>2847</v>
      </c>
      <c r="J402" s="1680">
        <v>1000</v>
      </c>
    </row>
    <row r="403" spans="1:10">
      <c r="A403" s="1681">
        <v>86</v>
      </c>
      <c r="B403" s="1401">
        <v>5076285</v>
      </c>
      <c r="C403" s="1402" t="s">
        <v>639</v>
      </c>
      <c r="D403" s="1403" t="s">
        <v>2517</v>
      </c>
      <c r="E403" s="1403" t="s">
        <v>2521</v>
      </c>
      <c r="F403" s="1403" t="s">
        <v>15118</v>
      </c>
      <c r="G403" s="1403" t="s">
        <v>2513</v>
      </c>
      <c r="H403" s="1403" t="s">
        <v>2514</v>
      </c>
      <c r="I403" s="1403"/>
      <c r="J403" s="1680">
        <v>1000</v>
      </c>
    </row>
    <row r="404" spans="1:10">
      <c r="A404" s="1681">
        <v>87</v>
      </c>
      <c r="B404" s="1401">
        <v>2742039</v>
      </c>
      <c r="C404" s="1402" t="s">
        <v>741</v>
      </c>
      <c r="D404" s="1403" t="s">
        <v>2549</v>
      </c>
      <c r="E404" s="1403" t="s">
        <v>96</v>
      </c>
      <c r="F404" s="1403" t="s">
        <v>2550</v>
      </c>
      <c r="G404" s="1403" t="s">
        <v>2513</v>
      </c>
      <c r="H404" s="1403" t="s">
        <v>2514</v>
      </c>
      <c r="I404" s="1403"/>
      <c r="J404" s="1680">
        <v>5000</v>
      </c>
    </row>
    <row r="405" spans="1:10">
      <c r="A405" s="1681">
        <v>88</v>
      </c>
      <c r="B405" s="1401">
        <v>5267994</v>
      </c>
      <c r="C405" s="1402" t="s">
        <v>742</v>
      </c>
      <c r="D405" s="1403" t="s">
        <v>2552</v>
      </c>
      <c r="E405" s="1403" t="s">
        <v>2525</v>
      </c>
      <c r="F405" s="1403" t="s">
        <v>2522</v>
      </c>
      <c r="G405" s="1403" t="s">
        <v>2513</v>
      </c>
      <c r="H405" s="1403" t="s">
        <v>2514</v>
      </c>
      <c r="I405" s="1403" t="s">
        <v>2553</v>
      </c>
      <c r="J405" s="1680">
        <v>1000</v>
      </c>
    </row>
    <row r="406" spans="1:10">
      <c r="A406" s="1681"/>
      <c r="B406" s="1401">
        <v>5267994</v>
      </c>
      <c r="C406" s="1402" t="s">
        <v>742</v>
      </c>
      <c r="D406" s="1403" t="s">
        <v>2552</v>
      </c>
      <c r="E406" s="1403" t="s">
        <v>2511</v>
      </c>
      <c r="F406" s="1403" t="s">
        <v>2522</v>
      </c>
      <c r="G406" s="1403" t="s">
        <v>2513</v>
      </c>
      <c r="H406" s="1403" t="s">
        <v>2529</v>
      </c>
      <c r="I406" s="1403"/>
      <c r="J406" s="1680">
        <v>18237</v>
      </c>
    </row>
    <row r="407" spans="1:10">
      <c r="A407" s="1681"/>
      <c r="B407" s="1401">
        <v>5267994</v>
      </c>
      <c r="C407" s="1402" t="s">
        <v>742</v>
      </c>
      <c r="D407" s="1403" t="s">
        <v>2552</v>
      </c>
      <c r="E407" s="1403" t="s">
        <v>96</v>
      </c>
      <c r="F407" s="1403" t="s">
        <v>2522</v>
      </c>
      <c r="G407" s="1403" t="s">
        <v>2513</v>
      </c>
      <c r="H407" s="1403" t="s">
        <v>2529</v>
      </c>
      <c r="I407" s="1403"/>
      <c r="J407" s="1680">
        <v>6685</v>
      </c>
    </row>
    <row r="408" spans="1:10" ht="24">
      <c r="A408" s="1681">
        <v>89</v>
      </c>
      <c r="B408" s="1401">
        <v>5077982</v>
      </c>
      <c r="C408" s="1402" t="s">
        <v>787</v>
      </c>
      <c r="D408" s="1403" t="s">
        <v>2686</v>
      </c>
      <c r="E408" s="1403" t="s">
        <v>96</v>
      </c>
      <c r="F408" s="1403" t="s">
        <v>2526</v>
      </c>
      <c r="G408" s="1403" t="s">
        <v>2513</v>
      </c>
      <c r="H408" s="1403" t="s">
        <v>2514</v>
      </c>
      <c r="I408" s="1403" t="s">
        <v>2687</v>
      </c>
      <c r="J408" s="1680">
        <v>5000</v>
      </c>
    </row>
    <row r="409" spans="1:10" ht="24">
      <c r="A409" s="1681"/>
      <c r="B409" s="1401">
        <v>5077982</v>
      </c>
      <c r="C409" s="1402" t="s">
        <v>787</v>
      </c>
      <c r="D409" s="1403" t="s">
        <v>2688</v>
      </c>
      <c r="E409" s="1403" t="s">
        <v>96</v>
      </c>
      <c r="F409" s="1403" t="s">
        <v>2512</v>
      </c>
      <c r="G409" s="1403" t="s">
        <v>2513</v>
      </c>
      <c r="H409" s="1403" t="s">
        <v>2514</v>
      </c>
      <c r="I409" s="1403" t="s">
        <v>2689</v>
      </c>
      <c r="J409" s="1680">
        <v>21600</v>
      </c>
    </row>
    <row r="410" spans="1:10" ht="24">
      <c r="A410" s="1681">
        <v>90</v>
      </c>
      <c r="B410" s="1401">
        <v>6162711</v>
      </c>
      <c r="C410" s="1402" t="s">
        <v>791</v>
      </c>
      <c r="D410" s="1403" t="s">
        <v>2699</v>
      </c>
      <c r="E410" s="1403" t="s">
        <v>96</v>
      </c>
      <c r="F410" s="1403" t="s">
        <v>2522</v>
      </c>
      <c r="G410" s="1403" t="s">
        <v>2513</v>
      </c>
      <c r="H410" s="1403" t="s">
        <v>2514</v>
      </c>
      <c r="I410" s="1403" t="s">
        <v>2700</v>
      </c>
      <c r="J410" s="1680">
        <v>1000</v>
      </c>
    </row>
    <row r="411" spans="1:10">
      <c r="A411" s="1681">
        <v>91</v>
      </c>
      <c r="B411" s="1401">
        <v>2069792</v>
      </c>
      <c r="C411" s="1402" t="s">
        <v>794</v>
      </c>
      <c r="D411" s="1403" t="s">
        <v>2702</v>
      </c>
      <c r="E411" s="1403" t="s">
        <v>96</v>
      </c>
      <c r="F411" s="1403" t="s">
        <v>2522</v>
      </c>
      <c r="G411" s="1403" t="s">
        <v>2513</v>
      </c>
      <c r="H411" s="1403" t="s">
        <v>2514</v>
      </c>
      <c r="I411" s="1403"/>
      <c r="J411" s="1680">
        <v>1000</v>
      </c>
    </row>
    <row r="412" spans="1:10">
      <c r="A412" s="1681"/>
      <c r="B412" s="1401">
        <v>2069792</v>
      </c>
      <c r="C412" s="1402" t="s">
        <v>794</v>
      </c>
      <c r="D412" s="1403" t="s">
        <v>2702</v>
      </c>
      <c r="E412" s="1403" t="s">
        <v>96</v>
      </c>
      <c r="F412" s="1403" t="s">
        <v>2522</v>
      </c>
      <c r="G412" s="1403" t="s">
        <v>2513</v>
      </c>
      <c r="H412" s="1403" t="s">
        <v>2514</v>
      </c>
      <c r="I412" s="1403"/>
      <c r="J412" s="1680">
        <v>3000</v>
      </c>
    </row>
    <row r="413" spans="1:10">
      <c r="A413" s="1681"/>
      <c r="B413" s="1401">
        <v>2069792</v>
      </c>
      <c r="C413" s="1402" t="s">
        <v>794</v>
      </c>
      <c r="D413" s="1403" t="s">
        <v>2705</v>
      </c>
      <c r="E413" s="1403" t="s">
        <v>96</v>
      </c>
      <c r="F413" s="1403" t="s">
        <v>2522</v>
      </c>
      <c r="G413" s="1403" t="s">
        <v>2513</v>
      </c>
      <c r="H413" s="1403" t="s">
        <v>2514</v>
      </c>
      <c r="I413" s="1403"/>
      <c r="J413" s="1680">
        <v>300</v>
      </c>
    </row>
    <row r="414" spans="1:10">
      <c r="A414" s="1681"/>
      <c r="B414" s="1401">
        <v>2069792</v>
      </c>
      <c r="C414" s="1402" t="s">
        <v>794</v>
      </c>
      <c r="D414" s="1403" t="s">
        <v>2706</v>
      </c>
      <c r="E414" s="1403" t="s">
        <v>96</v>
      </c>
      <c r="F414" s="1403" t="s">
        <v>2522</v>
      </c>
      <c r="G414" s="1403" t="s">
        <v>2513</v>
      </c>
      <c r="H414" s="1403" t="s">
        <v>2514</v>
      </c>
      <c r="I414" s="1403"/>
      <c r="J414" s="1680">
        <v>15000</v>
      </c>
    </row>
    <row r="415" spans="1:10">
      <c r="A415" s="1681"/>
      <c r="B415" s="1401">
        <v>2069792</v>
      </c>
      <c r="C415" s="1402" t="s">
        <v>794</v>
      </c>
      <c r="D415" s="1403" t="s">
        <v>2708</v>
      </c>
      <c r="E415" s="1403" t="s">
        <v>96</v>
      </c>
      <c r="F415" s="1403" t="s">
        <v>2522</v>
      </c>
      <c r="G415" s="1403" t="s">
        <v>2513</v>
      </c>
      <c r="H415" s="1403" t="s">
        <v>2529</v>
      </c>
      <c r="I415" s="1403"/>
      <c r="J415" s="1680">
        <v>1189</v>
      </c>
    </row>
    <row r="416" spans="1:10">
      <c r="A416" s="1681"/>
      <c r="B416" s="1401">
        <v>2069792</v>
      </c>
      <c r="C416" s="1402" t="s">
        <v>794</v>
      </c>
      <c r="D416" s="1403" t="s">
        <v>2708</v>
      </c>
      <c r="E416" s="1403" t="s">
        <v>96</v>
      </c>
      <c r="F416" s="1403" t="s">
        <v>2522</v>
      </c>
      <c r="G416" s="1403" t="s">
        <v>2513</v>
      </c>
      <c r="H416" s="1403" t="s">
        <v>2529</v>
      </c>
      <c r="I416" s="1403"/>
      <c r="J416" s="1680">
        <v>43333</v>
      </c>
    </row>
    <row r="417" spans="1:10">
      <c r="A417" s="1681">
        <v>92</v>
      </c>
      <c r="B417" s="1401">
        <v>5051304</v>
      </c>
      <c r="C417" s="1402" t="s">
        <v>611</v>
      </c>
      <c r="D417" s="1403" t="s">
        <v>2721</v>
      </c>
      <c r="E417" s="1403" t="s">
        <v>96</v>
      </c>
      <c r="F417" s="1403" t="s">
        <v>2512</v>
      </c>
      <c r="G417" s="1403" t="s">
        <v>2513</v>
      </c>
      <c r="H417" s="1403" t="s">
        <v>2514</v>
      </c>
      <c r="I417" s="1403" t="s">
        <v>2722</v>
      </c>
      <c r="J417" s="1680">
        <v>55000</v>
      </c>
    </row>
    <row r="418" spans="1:10">
      <c r="A418" s="1681"/>
      <c r="B418" s="1401">
        <v>5051304</v>
      </c>
      <c r="C418" s="1402" t="s">
        <v>611</v>
      </c>
      <c r="D418" s="1403" t="s">
        <v>2723</v>
      </c>
      <c r="E418" s="1403" t="s">
        <v>96</v>
      </c>
      <c r="F418" s="1403" t="s">
        <v>2522</v>
      </c>
      <c r="G418" s="1403" t="s">
        <v>2513</v>
      </c>
      <c r="H418" s="1403" t="s">
        <v>2514</v>
      </c>
      <c r="I418" s="1403" t="s">
        <v>2722</v>
      </c>
      <c r="J418" s="1680">
        <v>29000</v>
      </c>
    </row>
    <row r="419" spans="1:10" ht="24">
      <c r="A419" s="1681">
        <v>93</v>
      </c>
      <c r="B419" s="1401">
        <v>2550466</v>
      </c>
      <c r="C419" s="1402" t="s">
        <v>613</v>
      </c>
      <c r="D419" s="1403" t="s">
        <v>2724</v>
      </c>
      <c r="E419" s="1403" t="s">
        <v>96</v>
      </c>
      <c r="F419" s="1403" t="s">
        <v>2512</v>
      </c>
      <c r="G419" s="1403" t="s">
        <v>2513</v>
      </c>
      <c r="H419" s="1403" t="s">
        <v>2514</v>
      </c>
      <c r="I419" s="1403" t="s">
        <v>2725</v>
      </c>
      <c r="J419" s="1680">
        <v>9000</v>
      </c>
    </row>
    <row r="420" spans="1:10">
      <c r="A420" s="1681">
        <v>94</v>
      </c>
      <c r="B420" s="1401">
        <v>2045931</v>
      </c>
      <c r="C420" s="1402" t="s">
        <v>802</v>
      </c>
      <c r="D420" s="1403" t="s">
        <v>2724</v>
      </c>
      <c r="E420" s="1403" t="s">
        <v>2521</v>
      </c>
      <c r="F420" s="1403" t="s">
        <v>2522</v>
      </c>
      <c r="G420" s="1403" t="s">
        <v>2513</v>
      </c>
      <c r="H420" s="1403" t="s">
        <v>2514</v>
      </c>
      <c r="I420" s="1403"/>
      <c r="J420" s="1680">
        <v>300</v>
      </c>
    </row>
    <row r="421" spans="1:10">
      <c r="A421" s="1681">
        <v>95</v>
      </c>
      <c r="B421" s="1401">
        <v>6101615</v>
      </c>
      <c r="C421" s="1402" t="s">
        <v>834</v>
      </c>
      <c r="D421" s="1403" t="s">
        <v>2810</v>
      </c>
      <c r="E421" s="1403" t="s">
        <v>2511</v>
      </c>
      <c r="F421" s="1403" t="s">
        <v>2522</v>
      </c>
      <c r="G421" s="1403" t="s">
        <v>2513</v>
      </c>
      <c r="H421" s="1403" t="s">
        <v>2514</v>
      </c>
      <c r="I421" s="1403" t="s">
        <v>2811</v>
      </c>
      <c r="J421" s="1680">
        <v>15623</v>
      </c>
    </row>
    <row r="422" spans="1:10">
      <c r="A422" s="1681">
        <v>96</v>
      </c>
      <c r="B422" s="1401">
        <v>2016656</v>
      </c>
      <c r="C422" s="1402" t="s">
        <v>835</v>
      </c>
      <c r="D422" s="1403" t="s">
        <v>2812</v>
      </c>
      <c r="E422" s="1403" t="s">
        <v>96</v>
      </c>
      <c r="F422" s="1403" t="s">
        <v>2522</v>
      </c>
      <c r="G422" s="1403" t="s">
        <v>2513</v>
      </c>
      <c r="H422" s="1403" t="s">
        <v>2529</v>
      </c>
      <c r="I422" s="1403"/>
      <c r="J422" s="1680">
        <v>6365</v>
      </c>
    </row>
    <row r="423" spans="1:10">
      <c r="A423" s="1681">
        <v>97</v>
      </c>
      <c r="B423" s="1401">
        <v>5320259</v>
      </c>
      <c r="C423" s="1402" t="s">
        <v>840</v>
      </c>
      <c r="D423" s="1403" t="s">
        <v>2822</v>
      </c>
      <c r="E423" s="1403" t="s">
        <v>96</v>
      </c>
      <c r="F423" s="1403" t="s">
        <v>2522</v>
      </c>
      <c r="G423" s="1403" t="s">
        <v>2513</v>
      </c>
      <c r="H423" s="1403" t="s">
        <v>2529</v>
      </c>
      <c r="I423" s="1403" t="s">
        <v>2655</v>
      </c>
      <c r="J423" s="1680">
        <v>888</v>
      </c>
    </row>
    <row r="424" spans="1:10">
      <c r="A424" s="1681">
        <v>98</v>
      </c>
      <c r="B424" s="1401">
        <v>2839717</v>
      </c>
      <c r="C424" s="1402" t="s">
        <v>841</v>
      </c>
      <c r="D424" s="1403" t="s">
        <v>2823</v>
      </c>
      <c r="E424" s="1403" t="s">
        <v>96</v>
      </c>
      <c r="F424" s="1403" t="s">
        <v>2522</v>
      </c>
      <c r="G424" s="1403" t="s">
        <v>2513</v>
      </c>
      <c r="H424" s="1403" t="s">
        <v>2529</v>
      </c>
      <c r="I424" s="1403" t="s">
        <v>2824</v>
      </c>
      <c r="J424" s="1680">
        <v>20000</v>
      </c>
    </row>
    <row r="425" spans="1:10">
      <c r="A425" s="1681"/>
      <c r="B425" s="1401">
        <v>2839717</v>
      </c>
      <c r="C425" s="1402" t="s">
        <v>841</v>
      </c>
      <c r="D425" s="1403" t="s">
        <v>2825</v>
      </c>
      <c r="E425" s="1403" t="s">
        <v>96</v>
      </c>
      <c r="F425" s="1403" t="s">
        <v>2522</v>
      </c>
      <c r="G425" s="1403" t="s">
        <v>2513</v>
      </c>
      <c r="H425" s="1403" t="s">
        <v>2529</v>
      </c>
      <c r="I425" s="1403" t="s">
        <v>2826</v>
      </c>
      <c r="J425" s="1680">
        <v>35000</v>
      </c>
    </row>
    <row r="426" spans="1:10">
      <c r="A426" s="1681"/>
      <c r="B426" s="1401">
        <v>2839717</v>
      </c>
      <c r="C426" s="1402" t="s">
        <v>841</v>
      </c>
      <c r="D426" s="1403" t="s">
        <v>2827</v>
      </c>
      <c r="E426" s="1403" t="s">
        <v>96</v>
      </c>
      <c r="F426" s="1403" t="s">
        <v>2522</v>
      </c>
      <c r="G426" s="1403" t="s">
        <v>2513</v>
      </c>
      <c r="H426" s="1403" t="s">
        <v>2529</v>
      </c>
      <c r="I426" s="1403" t="s">
        <v>2828</v>
      </c>
      <c r="J426" s="1680">
        <v>2585</v>
      </c>
    </row>
    <row r="427" spans="1:10">
      <c r="A427" s="1681"/>
      <c r="B427" s="1401">
        <v>2839717</v>
      </c>
      <c r="C427" s="1402" t="s">
        <v>841</v>
      </c>
      <c r="D427" s="1403" t="s">
        <v>2829</v>
      </c>
      <c r="E427" s="1403" t="s">
        <v>96</v>
      </c>
      <c r="F427" s="1403" t="s">
        <v>2522</v>
      </c>
      <c r="G427" s="1403" t="s">
        <v>2513</v>
      </c>
      <c r="H427" s="1403" t="s">
        <v>2529</v>
      </c>
      <c r="I427" s="1403" t="s">
        <v>2830</v>
      </c>
      <c r="J427" s="1680">
        <v>2700</v>
      </c>
    </row>
    <row r="428" spans="1:10" ht="24">
      <c r="A428" s="1681">
        <v>99</v>
      </c>
      <c r="B428" s="1401">
        <v>5877288</v>
      </c>
      <c r="C428" s="1402" t="s">
        <v>845</v>
      </c>
      <c r="D428" s="1403" t="s">
        <v>2851</v>
      </c>
      <c r="E428" s="1403" t="s">
        <v>2511</v>
      </c>
      <c r="F428" s="1403" t="s">
        <v>2522</v>
      </c>
      <c r="G428" s="1403" t="s">
        <v>2716</v>
      </c>
      <c r="H428" s="1403" t="s">
        <v>2529</v>
      </c>
      <c r="I428" s="1403" t="s">
        <v>2852</v>
      </c>
      <c r="J428" s="1680">
        <v>761043</v>
      </c>
    </row>
    <row r="429" spans="1:10" ht="24">
      <c r="A429" s="1681"/>
      <c r="B429" s="1401">
        <v>5877288</v>
      </c>
      <c r="C429" s="1402" t="s">
        <v>845</v>
      </c>
      <c r="D429" s="1403" t="s">
        <v>2853</v>
      </c>
      <c r="E429" s="1403" t="s">
        <v>96</v>
      </c>
      <c r="F429" s="1403" t="s">
        <v>2512</v>
      </c>
      <c r="G429" s="1403" t="s">
        <v>2513</v>
      </c>
      <c r="H429" s="1403" t="s">
        <v>2514</v>
      </c>
      <c r="I429" s="1403" t="s">
        <v>2854</v>
      </c>
      <c r="J429" s="1680">
        <v>100000</v>
      </c>
    </row>
    <row r="430" spans="1:10" ht="36">
      <c r="A430" s="1681">
        <v>100</v>
      </c>
      <c r="B430" s="1401">
        <v>5767865</v>
      </c>
      <c r="C430" s="1402" t="s">
        <v>855</v>
      </c>
      <c r="D430" s="1403" t="s">
        <v>2724</v>
      </c>
      <c r="E430" s="1403" t="s">
        <v>2525</v>
      </c>
      <c r="F430" s="1403" t="s">
        <v>2512</v>
      </c>
      <c r="G430" s="1403" t="s">
        <v>2513</v>
      </c>
      <c r="H430" s="1403" t="s">
        <v>2514</v>
      </c>
      <c r="I430" s="1403" t="s">
        <v>2725</v>
      </c>
      <c r="J430" s="1680">
        <v>1000</v>
      </c>
    </row>
    <row r="431" spans="1:10" ht="24">
      <c r="A431" s="1681">
        <v>101</v>
      </c>
      <c r="B431" s="1401">
        <v>6267408</v>
      </c>
      <c r="C431" s="1402" t="s">
        <v>858</v>
      </c>
      <c r="D431" s="1403" t="s">
        <v>2947</v>
      </c>
      <c r="E431" s="1403" t="s">
        <v>2511</v>
      </c>
      <c r="F431" s="1403" t="s">
        <v>2512</v>
      </c>
      <c r="G431" s="1403" t="s">
        <v>2513</v>
      </c>
      <c r="H431" s="1403" t="s">
        <v>2514</v>
      </c>
      <c r="I431" s="1403" t="s">
        <v>2948</v>
      </c>
      <c r="J431" s="1680">
        <v>450</v>
      </c>
    </row>
    <row r="432" spans="1:10" ht="24">
      <c r="A432" s="1681"/>
      <c r="B432" s="1401">
        <v>6267408</v>
      </c>
      <c r="C432" s="1402" t="s">
        <v>858</v>
      </c>
      <c r="D432" s="1403" t="s">
        <v>2949</v>
      </c>
      <c r="E432" s="1403" t="s">
        <v>96</v>
      </c>
      <c r="F432" s="1403" t="s">
        <v>2522</v>
      </c>
      <c r="G432" s="1403" t="s">
        <v>2513</v>
      </c>
      <c r="H432" s="1403" t="s">
        <v>2514</v>
      </c>
      <c r="I432" s="1403" t="s">
        <v>2950</v>
      </c>
      <c r="J432" s="1680">
        <v>500</v>
      </c>
    </row>
    <row r="433" spans="1:10" ht="24">
      <c r="A433" s="1681"/>
      <c r="B433" s="1401">
        <v>6267408</v>
      </c>
      <c r="C433" s="1402" t="s">
        <v>858</v>
      </c>
      <c r="D433" s="1403" t="s">
        <v>2951</v>
      </c>
      <c r="E433" s="1403" t="s">
        <v>96</v>
      </c>
      <c r="F433" s="1403" t="s">
        <v>2522</v>
      </c>
      <c r="G433" s="1403" t="s">
        <v>2513</v>
      </c>
      <c r="H433" s="1403" t="s">
        <v>2514</v>
      </c>
      <c r="I433" s="1403" t="s">
        <v>2952</v>
      </c>
      <c r="J433" s="1680">
        <v>1000</v>
      </c>
    </row>
    <row r="434" spans="1:10" ht="24">
      <c r="A434" s="1681"/>
      <c r="B434" s="1401">
        <v>6267408</v>
      </c>
      <c r="C434" s="1402" t="s">
        <v>858</v>
      </c>
      <c r="D434" s="1403" t="s">
        <v>2953</v>
      </c>
      <c r="E434" s="1403" t="s">
        <v>96</v>
      </c>
      <c r="F434" s="1403" t="s">
        <v>2522</v>
      </c>
      <c r="G434" s="1403" t="s">
        <v>2513</v>
      </c>
      <c r="H434" s="1403" t="s">
        <v>2514</v>
      </c>
      <c r="I434" s="1403" t="s">
        <v>2952</v>
      </c>
      <c r="J434" s="1680">
        <v>1000</v>
      </c>
    </row>
    <row r="435" spans="1:10" ht="24">
      <c r="A435" s="1681"/>
      <c r="B435" s="1401">
        <v>6267408</v>
      </c>
      <c r="C435" s="1402" t="s">
        <v>858</v>
      </c>
      <c r="D435" s="1403" t="s">
        <v>522</v>
      </c>
      <c r="E435" s="1403" t="s">
        <v>96</v>
      </c>
      <c r="F435" s="1403" t="s">
        <v>2512</v>
      </c>
      <c r="G435" s="1403" t="s">
        <v>2513</v>
      </c>
      <c r="H435" s="1403" t="s">
        <v>2514</v>
      </c>
      <c r="I435" s="1403" t="s">
        <v>2954</v>
      </c>
      <c r="J435" s="1680">
        <v>2000</v>
      </c>
    </row>
    <row r="436" spans="1:10" ht="24">
      <c r="A436" s="1681"/>
      <c r="B436" s="1401">
        <v>6267408</v>
      </c>
      <c r="C436" s="1402" t="s">
        <v>858</v>
      </c>
      <c r="D436" s="1403" t="s">
        <v>2955</v>
      </c>
      <c r="E436" s="1403" t="s">
        <v>96</v>
      </c>
      <c r="F436" s="1403" t="s">
        <v>2522</v>
      </c>
      <c r="G436" s="1403" t="s">
        <v>2513</v>
      </c>
      <c r="H436" s="1403" t="s">
        <v>2514</v>
      </c>
      <c r="I436" s="1403" t="s">
        <v>2952</v>
      </c>
      <c r="J436" s="1680">
        <v>3000</v>
      </c>
    </row>
    <row r="437" spans="1:10" ht="24">
      <c r="A437" s="1681"/>
      <c r="B437" s="1401">
        <v>6267408</v>
      </c>
      <c r="C437" s="1402" t="s">
        <v>858</v>
      </c>
      <c r="D437" s="1403" t="s">
        <v>2956</v>
      </c>
      <c r="E437" s="1403" t="s">
        <v>96</v>
      </c>
      <c r="F437" s="1403" t="s">
        <v>2522</v>
      </c>
      <c r="G437" s="1403" t="s">
        <v>2513</v>
      </c>
      <c r="H437" s="1403" t="s">
        <v>2514</v>
      </c>
      <c r="I437" s="1403" t="s">
        <v>2957</v>
      </c>
      <c r="J437" s="1680">
        <v>2000</v>
      </c>
    </row>
    <row r="438" spans="1:10" ht="24">
      <c r="A438" s="1681"/>
      <c r="B438" s="1401">
        <v>6267408</v>
      </c>
      <c r="C438" s="1402" t="s">
        <v>858</v>
      </c>
      <c r="D438" s="1403" t="s">
        <v>2958</v>
      </c>
      <c r="E438" s="1403" t="s">
        <v>96</v>
      </c>
      <c r="F438" s="1403" t="s">
        <v>2522</v>
      </c>
      <c r="G438" s="1403" t="s">
        <v>2513</v>
      </c>
      <c r="H438" s="1403" t="s">
        <v>2514</v>
      </c>
      <c r="I438" s="1403" t="s">
        <v>2952</v>
      </c>
      <c r="J438" s="1680">
        <v>1111</v>
      </c>
    </row>
    <row r="439" spans="1:10" ht="24">
      <c r="A439" s="1681"/>
      <c r="B439" s="1401">
        <v>6267408</v>
      </c>
      <c r="C439" s="1402" t="s">
        <v>858</v>
      </c>
      <c r="D439" s="1403" t="s">
        <v>2951</v>
      </c>
      <c r="E439" s="1403" t="s">
        <v>96</v>
      </c>
      <c r="F439" s="1403" t="s">
        <v>2522</v>
      </c>
      <c r="G439" s="1403" t="s">
        <v>2513</v>
      </c>
      <c r="H439" s="1403" t="s">
        <v>2514</v>
      </c>
      <c r="I439" s="1403" t="s">
        <v>2952</v>
      </c>
      <c r="J439" s="1680">
        <v>500</v>
      </c>
    </row>
    <row r="440" spans="1:10" ht="24">
      <c r="A440" s="1681"/>
      <c r="B440" s="1401">
        <v>6267408</v>
      </c>
      <c r="C440" s="1402" t="s">
        <v>858</v>
      </c>
      <c r="D440" s="1403" t="s">
        <v>2959</v>
      </c>
      <c r="E440" s="1403" t="s">
        <v>96</v>
      </c>
      <c r="F440" s="1403" t="s">
        <v>2522</v>
      </c>
      <c r="G440" s="1403" t="s">
        <v>2513</v>
      </c>
      <c r="H440" s="1403" t="s">
        <v>2514</v>
      </c>
      <c r="I440" s="1403" t="s">
        <v>2952</v>
      </c>
      <c r="J440" s="1680">
        <v>600</v>
      </c>
    </row>
    <row r="441" spans="1:10" ht="24">
      <c r="A441" s="1681"/>
      <c r="B441" s="1401">
        <v>6267408</v>
      </c>
      <c r="C441" s="1402" t="s">
        <v>858</v>
      </c>
      <c r="D441" s="1403" t="s">
        <v>2959</v>
      </c>
      <c r="E441" s="1403" t="s">
        <v>96</v>
      </c>
      <c r="F441" s="1403" t="s">
        <v>2522</v>
      </c>
      <c r="G441" s="1403" t="s">
        <v>2513</v>
      </c>
      <c r="H441" s="1403" t="s">
        <v>2514</v>
      </c>
      <c r="I441" s="1403" t="s">
        <v>2952</v>
      </c>
      <c r="J441" s="1680">
        <v>600</v>
      </c>
    </row>
    <row r="442" spans="1:10" ht="24">
      <c r="A442" s="1681"/>
      <c r="B442" s="1401">
        <v>6267408</v>
      </c>
      <c r="C442" s="1402" t="s">
        <v>858</v>
      </c>
      <c r="D442" s="1403" t="s">
        <v>2960</v>
      </c>
      <c r="E442" s="1403" t="s">
        <v>96</v>
      </c>
      <c r="F442" s="1403" t="s">
        <v>2522</v>
      </c>
      <c r="G442" s="1403" t="s">
        <v>2513</v>
      </c>
      <c r="H442" s="1403" t="s">
        <v>2514</v>
      </c>
      <c r="I442" s="1403" t="s">
        <v>2952</v>
      </c>
      <c r="J442" s="1680">
        <v>1200</v>
      </c>
    </row>
    <row r="443" spans="1:10" ht="24">
      <c r="A443" s="1681"/>
      <c r="B443" s="1401">
        <v>6267408</v>
      </c>
      <c r="C443" s="1402" t="s">
        <v>858</v>
      </c>
      <c r="D443" s="1403" t="s">
        <v>2961</v>
      </c>
      <c r="E443" s="1403" t="s">
        <v>96</v>
      </c>
      <c r="F443" s="1403" t="s">
        <v>2522</v>
      </c>
      <c r="G443" s="1403" t="s">
        <v>2513</v>
      </c>
      <c r="H443" s="1403" t="s">
        <v>2514</v>
      </c>
      <c r="I443" s="1403" t="s">
        <v>2952</v>
      </c>
      <c r="J443" s="1680">
        <v>40</v>
      </c>
    </row>
    <row r="444" spans="1:10">
      <c r="A444" s="1681">
        <v>102</v>
      </c>
      <c r="B444" s="1401">
        <v>2830213</v>
      </c>
      <c r="C444" s="1402" t="s">
        <v>864</v>
      </c>
      <c r="D444" s="1403" t="s">
        <v>2987</v>
      </c>
      <c r="E444" s="1403" t="s">
        <v>96</v>
      </c>
      <c r="F444" s="1403" t="s">
        <v>2522</v>
      </c>
      <c r="G444" s="1403" t="s">
        <v>2513</v>
      </c>
      <c r="H444" s="1403" t="s">
        <v>2514</v>
      </c>
      <c r="I444" s="1403" t="s">
        <v>2988</v>
      </c>
      <c r="J444" s="1680">
        <v>20000</v>
      </c>
    </row>
    <row r="445" spans="1:10" ht="24">
      <c r="A445" s="1681">
        <v>103</v>
      </c>
      <c r="B445" s="1401">
        <v>5722942</v>
      </c>
      <c r="C445" s="1402" t="s">
        <v>867</v>
      </c>
      <c r="D445" s="1403" t="s">
        <v>2998</v>
      </c>
      <c r="E445" s="1403" t="s">
        <v>2525</v>
      </c>
      <c r="F445" s="1403" t="s">
        <v>2512</v>
      </c>
      <c r="G445" s="1403" t="s">
        <v>2513</v>
      </c>
      <c r="H445" s="1403" t="s">
        <v>2514</v>
      </c>
      <c r="I445" s="1403" t="s">
        <v>2999</v>
      </c>
      <c r="J445" s="1680">
        <v>50000</v>
      </c>
    </row>
    <row r="446" spans="1:10" ht="24">
      <c r="A446" s="1681"/>
      <c r="B446" s="1401">
        <v>5722942</v>
      </c>
      <c r="C446" s="1402" t="s">
        <v>867</v>
      </c>
      <c r="D446" s="1403" t="s">
        <v>3000</v>
      </c>
      <c r="E446" s="1403" t="s">
        <v>2521</v>
      </c>
      <c r="F446" s="1403" t="s">
        <v>2522</v>
      </c>
      <c r="G446" s="1403" t="s">
        <v>2513</v>
      </c>
      <c r="H446" s="1403" t="s">
        <v>2529</v>
      </c>
      <c r="I446" s="1403" t="s">
        <v>3001</v>
      </c>
      <c r="J446" s="1680">
        <v>15000</v>
      </c>
    </row>
    <row r="447" spans="1:10" ht="24">
      <c r="A447" s="1681"/>
      <c r="B447" s="1401">
        <v>5722942</v>
      </c>
      <c r="C447" s="1402" t="s">
        <v>867</v>
      </c>
      <c r="D447" s="1403" t="s">
        <v>3002</v>
      </c>
      <c r="E447" s="1403" t="s">
        <v>2521</v>
      </c>
      <c r="F447" s="1403" t="s">
        <v>2522</v>
      </c>
      <c r="G447" s="1403" t="s">
        <v>2513</v>
      </c>
      <c r="H447" s="1403" t="s">
        <v>2529</v>
      </c>
      <c r="I447" s="1403" t="s">
        <v>3003</v>
      </c>
      <c r="J447" s="1680">
        <v>10000</v>
      </c>
    </row>
    <row r="448" spans="1:10" ht="36">
      <c r="A448" s="1681"/>
      <c r="B448" s="1401">
        <v>5722942</v>
      </c>
      <c r="C448" s="1402" t="s">
        <v>867</v>
      </c>
      <c r="D448" s="1403" t="s">
        <v>3002</v>
      </c>
      <c r="E448" s="1403" t="s">
        <v>2521</v>
      </c>
      <c r="F448" s="1403" t="s">
        <v>2522</v>
      </c>
      <c r="G448" s="1403" t="s">
        <v>2513</v>
      </c>
      <c r="H448" s="1403" t="s">
        <v>2529</v>
      </c>
      <c r="I448" s="1403" t="s">
        <v>3004</v>
      </c>
      <c r="J448" s="1680">
        <v>4500</v>
      </c>
    </row>
    <row r="449" spans="1:10" ht="36">
      <c r="A449" s="1681"/>
      <c r="B449" s="1401">
        <v>5722942</v>
      </c>
      <c r="C449" s="1402" t="s">
        <v>867</v>
      </c>
      <c r="D449" s="1403" t="s">
        <v>3005</v>
      </c>
      <c r="E449" s="1403" t="s">
        <v>2521</v>
      </c>
      <c r="F449" s="1403" t="s">
        <v>2522</v>
      </c>
      <c r="G449" s="1403" t="s">
        <v>2513</v>
      </c>
      <c r="H449" s="1403" t="s">
        <v>2529</v>
      </c>
      <c r="I449" s="1403" t="s">
        <v>3004</v>
      </c>
      <c r="J449" s="1680">
        <v>7000</v>
      </c>
    </row>
    <row r="450" spans="1:10" ht="36">
      <c r="A450" s="1681"/>
      <c r="B450" s="1401">
        <v>5722942</v>
      </c>
      <c r="C450" s="1402" t="s">
        <v>867</v>
      </c>
      <c r="D450" s="1403" t="s">
        <v>3006</v>
      </c>
      <c r="E450" s="1403" t="s">
        <v>2511</v>
      </c>
      <c r="F450" s="1403" t="s">
        <v>13007</v>
      </c>
      <c r="G450" s="1403" t="s">
        <v>2513</v>
      </c>
      <c r="H450" s="1403" t="s">
        <v>2514</v>
      </c>
      <c r="I450" s="1403" t="s">
        <v>3007</v>
      </c>
      <c r="J450" s="1680">
        <v>30000</v>
      </c>
    </row>
    <row r="451" spans="1:10" ht="24">
      <c r="A451" s="1681"/>
      <c r="B451" s="1401">
        <v>5722942</v>
      </c>
      <c r="C451" s="1402" t="s">
        <v>867</v>
      </c>
      <c r="D451" s="1403" t="s">
        <v>3006</v>
      </c>
      <c r="E451" s="1403" t="s">
        <v>2511</v>
      </c>
      <c r="F451" s="1403" t="s">
        <v>13007</v>
      </c>
      <c r="G451" s="1403" t="s">
        <v>2513</v>
      </c>
      <c r="H451" s="1403" t="s">
        <v>2514</v>
      </c>
      <c r="I451" s="1403"/>
      <c r="J451" s="1680">
        <v>70000</v>
      </c>
    </row>
    <row r="452" spans="1:10" ht="36">
      <c r="A452" s="1681"/>
      <c r="B452" s="1401">
        <v>5722942</v>
      </c>
      <c r="C452" s="1402" t="s">
        <v>867</v>
      </c>
      <c r="D452" s="1403" t="s">
        <v>3008</v>
      </c>
      <c r="E452" s="1403" t="s">
        <v>2511</v>
      </c>
      <c r="F452" s="1403" t="s">
        <v>2512</v>
      </c>
      <c r="G452" s="1403" t="s">
        <v>2513</v>
      </c>
      <c r="H452" s="1403" t="s">
        <v>2529</v>
      </c>
      <c r="I452" s="1403" t="s">
        <v>3009</v>
      </c>
      <c r="J452" s="1680">
        <v>1683</v>
      </c>
    </row>
    <row r="453" spans="1:10" ht="24">
      <c r="A453" s="1681"/>
      <c r="B453" s="1401">
        <v>5722942</v>
      </c>
      <c r="C453" s="1402" t="s">
        <v>867</v>
      </c>
      <c r="D453" s="1403" t="s">
        <v>3000</v>
      </c>
      <c r="E453" s="1403" t="s">
        <v>2511</v>
      </c>
      <c r="F453" s="1403" t="s">
        <v>2512</v>
      </c>
      <c r="G453" s="1403" t="s">
        <v>2513</v>
      </c>
      <c r="H453" s="1403" t="s">
        <v>2514</v>
      </c>
      <c r="I453" s="1403" t="s">
        <v>3010</v>
      </c>
      <c r="J453" s="1680">
        <v>6625</v>
      </c>
    </row>
    <row r="454" spans="1:10" ht="36">
      <c r="A454" s="1681"/>
      <c r="B454" s="1401">
        <v>5722942</v>
      </c>
      <c r="C454" s="1402" t="s">
        <v>867</v>
      </c>
      <c r="D454" s="1403" t="s">
        <v>3011</v>
      </c>
      <c r="E454" s="1403" t="s">
        <v>2511</v>
      </c>
      <c r="F454" s="1403" t="s">
        <v>2512</v>
      </c>
      <c r="G454" s="1403" t="s">
        <v>2513</v>
      </c>
      <c r="H454" s="1403" t="s">
        <v>2529</v>
      </c>
      <c r="I454" s="1403" t="s">
        <v>3012</v>
      </c>
      <c r="J454" s="1680">
        <v>12113</v>
      </c>
    </row>
    <row r="455" spans="1:10" ht="24">
      <c r="A455" s="1681"/>
      <c r="B455" s="1401">
        <v>5722942</v>
      </c>
      <c r="C455" s="1402" t="s">
        <v>867</v>
      </c>
      <c r="D455" s="1403" t="s">
        <v>3005</v>
      </c>
      <c r="E455" s="1403" t="s">
        <v>2511</v>
      </c>
      <c r="F455" s="1403" t="s">
        <v>2512</v>
      </c>
      <c r="G455" s="1403" t="s">
        <v>2513</v>
      </c>
      <c r="H455" s="1403" t="s">
        <v>2514</v>
      </c>
      <c r="I455" s="1403" t="s">
        <v>3013</v>
      </c>
      <c r="J455" s="1680">
        <v>9842</v>
      </c>
    </row>
    <row r="456" spans="1:10" ht="24">
      <c r="A456" s="1681"/>
      <c r="B456" s="1401">
        <v>5722942</v>
      </c>
      <c r="C456" s="1402" t="s">
        <v>867</v>
      </c>
      <c r="D456" s="1403" t="s">
        <v>3005</v>
      </c>
      <c r="E456" s="1403" t="s">
        <v>2511</v>
      </c>
      <c r="F456" s="1403" t="s">
        <v>2512</v>
      </c>
      <c r="G456" s="1403" t="s">
        <v>2513</v>
      </c>
      <c r="H456" s="1403" t="s">
        <v>2514</v>
      </c>
      <c r="I456" s="1403" t="s">
        <v>3014</v>
      </c>
      <c r="J456" s="1680">
        <v>13053</v>
      </c>
    </row>
    <row r="457" spans="1:10" ht="24">
      <c r="A457" s="1681"/>
      <c r="B457" s="1401">
        <v>5722942</v>
      </c>
      <c r="C457" s="1402" t="s">
        <v>867</v>
      </c>
      <c r="D457" s="1403" t="s">
        <v>3002</v>
      </c>
      <c r="E457" s="1403" t="s">
        <v>2525</v>
      </c>
      <c r="F457" s="1403" t="s">
        <v>2522</v>
      </c>
      <c r="G457" s="1403" t="s">
        <v>2513</v>
      </c>
      <c r="H457" s="1403" t="s">
        <v>2514</v>
      </c>
      <c r="I457" s="1403" t="s">
        <v>3015</v>
      </c>
      <c r="J457" s="1680">
        <v>25000</v>
      </c>
    </row>
    <row r="458" spans="1:10">
      <c r="A458" s="1681"/>
      <c r="B458" s="1401">
        <v>5722942</v>
      </c>
      <c r="C458" s="1402" t="s">
        <v>867</v>
      </c>
      <c r="D458" s="1403" t="s">
        <v>3002</v>
      </c>
      <c r="E458" s="1403" t="s">
        <v>2525</v>
      </c>
      <c r="F458" s="1403" t="s">
        <v>2512</v>
      </c>
      <c r="G458" s="1403" t="s">
        <v>2513</v>
      </c>
      <c r="H458" s="1403" t="s">
        <v>2514</v>
      </c>
      <c r="I458" s="1403"/>
      <c r="J458" s="1680">
        <v>25000</v>
      </c>
    </row>
    <row r="459" spans="1:10" ht="24">
      <c r="A459" s="1681"/>
      <c r="B459" s="1401">
        <v>5722942</v>
      </c>
      <c r="C459" s="1402" t="s">
        <v>867</v>
      </c>
      <c r="D459" s="1403" t="s">
        <v>3002</v>
      </c>
      <c r="E459" s="1403" t="s">
        <v>2521</v>
      </c>
      <c r="F459" s="1403" t="s">
        <v>2522</v>
      </c>
      <c r="G459" s="1403" t="s">
        <v>2513</v>
      </c>
      <c r="H459" s="1403" t="s">
        <v>2514</v>
      </c>
      <c r="I459" s="1403" t="s">
        <v>3016</v>
      </c>
      <c r="J459" s="1680">
        <v>59500</v>
      </c>
    </row>
    <row r="460" spans="1:10">
      <c r="A460" s="1681"/>
      <c r="B460" s="1401">
        <v>5722942</v>
      </c>
      <c r="C460" s="1402" t="s">
        <v>867</v>
      </c>
      <c r="D460" s="1403" t="s">
        <v>3002</v>
      </c>
      <c r="E460" s="1403" t="s">
        <v>2521</v>
      </c>
      <c r="F460" s="1403" t="s">
        <v>2522</v>
      </c>
      <c r="G460" s="1403" t="s">
        <v>2513</v>
      </c>
      <c r="H460" s="1403" t="s">
        <v>2514</v>
      </c>
      <c r="I460" s="1403" t="s">
        <v>3017</v>
      </c>
      <c r="J460" s="1680">
        <v>2000</v>
      </c>
    </row>
    <row r="461" spans="1:10" ht="24">
      <c r="A461" s="1681"/>
      <c r="B461" s="1401">
        <v>5722942</v>
      </c>
      <c r="C461" s="1402" t="s">
        <v>867</v>
      </c>
      <c r="D461" s="1403" t="s">
        <v>3002</v>
      </c>
      <c r="E461" s="1403" t="s">
        <v>2511</v>
      </c>
      <c r="F461" s="1403" t="s">
        <v>2522</v>
      </c>
      <c r="G461" s="1403" t="s">
        <v>2513</v>
      </c>
      <c r="H461" s="1403" t="s">
        <v>2529</v>
      </c>
      <c r="I461" s="1403" t="s">
        <v>3018</v>
      </c>
      <c r="J461" s="1680">
        <v>38</v>
      </c>
    </row>
    <row r="462" spans="1:10">
      <c r="A462" s="1681"/>
      <c r="B462" s="1401">
        <v>5722942</v>
      </c>
      <c r="C462" s="1402" t="s">
        <v>867</v>
      </c>
      <c r="D462" s="1403" t="s">
        <v>3005</v>
      </c>
      <c r="E462" s="1403" t="s">
        <v>2525</v>
      </c>
      <c r="F462" s="1403" t="s">
        <v>2522</v>
      </c>
      <c r="G462" s="1403" t="s">
        <v>2513</v>
      </c>
      <c r="H462" s="1403" t="s">
        <v>2514</v>
      </c>
      <c r="I462" s="1403" t="s">
        <v>3019</v>
      </c>
      <c r="J462" s="1680">
        <v>1000</v>
      </c>
    </row>
    <row r="463" spans="1:10" ht="36">
      <c r="A463" s="1681"/>
      <c r="B463" s="1401">
        <v>5722942</v>
      </c>
      <c r="C463" s="1402" t="s">
        <v>867</v>
      </c>
      <c r="D463" s="1403" t="s">
        <v>3005</v>
      </c>
      <c r="E463" s="1403" t="s">
        <v>2525</v>
      </c>
      <c r="F463" s="1403" t="s">
        <v>2522</v>
      </c>
      <c r="G463" s="1403" t="s">
        <v>2513</v>
      </c>
      <c r="H463" s="1403" t="s">
        <v>2514</v>
      </c>
      <c r="I463" s="1403" t="s">
        <v>3020</v>
      </c>
      <c r="J463" s="1680">
        <v>1000</v>
      </c>
    </row>
    <row r="464" spans="1:10">
      <c r="A464" s="1681"/>
      <c r="B464" s="1401">
        <v>5722942</v>
      </c>
      <c r="C464" s="1402" t="s">
        <v>867</v>
      </c>
      <c r="D464" s="1403" t="s">
        <v>3005</v>
      </c>
      <c r="E464" s="1403" t="s">
        <v>2525</v>
      </c>
      <c r="F464" s="1403" t="s">
        <v>2522</v>
      </c>
      <c r="G464" s="1403" t="s">
        <v>2513</v>
      </c>
      <c r="H464" s="1403" t="s">
        <v>2514</v>
      </c>
      <c r="I464" s="1403"/>
      <c r="J464" s="1680">
        <v>1000</v>
      </c>
    </row>
    <row r="465" spans="1:10" ht="24">
      <c r="A465" s="1681">
        <v>104</v>
      </c>
      <c r="B465" s="1401">
        <v>5435528</v>
      </c>
      <c r="C465" s="1402" t="s">
        <v>880</v>
      </c>
      <c r="D465" s="1403" t="s">
        <v>3076</v>
      </c>
      <c r="E465" s="1403" t="s">
        <v>96</v>
      </c>
      <c r="F465" s="1403" t="s">
        <v>2522</v>
      </c>
      <c r="G465" s="1403" t="s">
        <v>2513</v>
      </c>
      <c r="H465" s="1403" t="s">
        <v>2514</v>
      </c>
      <c r="I465" s="1403"/>
      <c r="J465" s="1680">
        <v>30000</v>
      </c>
    </row>
    <row r="466" spans="1:10" ht="24">
      <c r="A466" s="1681"/>
      <c r="B466" s="1401">
        <v>5435528</v>
      </c>
      <c r="C466" s="1402" t="s">
        <v>880</v>
      </c>
      <c r="D466" s="1403" t="s">
        <v>3076</v>
      </c>
      <c r="E466" s="1403" t="s">
        <v>96</v>
      </c>
      <c r="F466" s="1403" t="s">
        <v>2522</v>
      </c>
      <c r="G466" s="1403" t="s">
        <v>2513</v>
      </c>
      <c r="H466" s="1403" t="s">
        <v>2514</v>
      </c>
      <c r="I466" s="1403"/>
      <c r="J466" s="1680">
        <v>2310</v>
      </c>
    </row>
    <row r="467" spans="1:10" ht="24">
      <c r="A467" s="1681"/>
      <c r="B467" s="1401">
        <v>5435528</v>
      </c>
      <c r="C467" s="1402" t="s">
        <v>880</v>
      </c>
      <c r="D467" s="1403" t="s">
        <v>3076</v>
      </c>
      <c r="E467" s="1403" t="s">
        <v>2521</v>
      </c>
      <c r="F467" s="1403" t="s">
        <v>2522</v>
      </c>
      <c r="G467" s="1403" t="s">
        <v>2513</v>
      </c>
      <c r="H467" s="1403" t="s">
        <v>2514</v>
      </c>
      <c r="I467" s="1403"/>
      <c r="J467" s="1680">
        <v>10000</v>
      </c>
    </row>
    <row r="468" spans="1:10" ht="24">
      <c r="A468" s="1681"/>
      <c r="B468" s="1401">
        <v>5435528</v>
      </c>
      <c r="C468" s="1402" t="s">
        <v>880</v>
      </c>
      <c r="D468" s="1403" t="s">
        <v>3076</v>
      </c>
      <c r="E468" s="1403" t="s">
        <v>2511</v>
      </c>
      <c r="F468" s="1403" t="s">
        <v>2522</v>
      </c>
      <c r="G468" s="1403" t="s">
        <v>2513</v>
      </c>
      <c r="H468" s="1403" t="s">
        <v>2514</v>
      </c>
      <c r="I468" s="1403"/>
      <c r="J468" s="1680">
        <v>1500</v>
      </c>
    </row>
    <row r="469" spans="1:10">
      <c r="A469" s="1682">
        <v>105</v>
      </c>
      <c r="B469" s="1683">
        <v>5809797</v>
      </c>
      <c r="C469" s="1684" t="s">
        <v>735</v>
      </c>
      <c r="D469" s="1685" t="s">
        <v>2510</v>
      </c>
      <c r="E469" s="1685" t="s">
        <v>2511</v>
      </c>
      <c r="F469" s="1685" t="s">
        <v>2512</v>
      </c>
      <c r="G469" s="1685" t="s">
        <v>2513</v>
      </c>
      <c r="H469" s="1685" t="s">
        <v>2514</v>
      </c>
      <c r="I469" s="1685" t="s">
        <v>2514</v>
      </c>
      <c r="J469" s="1686">
        <v>2000</v>
      </c>
    </row>
  </sheetData>
  <mergeCells count="1">
    <mergeCell ref="A1:J1"/>
  </mergeCells>
  <phoneticPr fontId="10" type="noConversion"/>
  <pageMargins left="0.38" right="0.3" top="0.44" bottom="0.22" header="0.3" footer="0.3"/>
  <pageSetup paperSize="9" scale="60" fitToHeight="8"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P112"/>
  <sheetViews>
    <sheetView view="pageBreakPreview" zoomScale="85" zoomScaleNormal="100" zoomScaleSheetLayoutView="85" workbookViewId="0">
      <pane xSplit="3" ySplit="6" topLeftCell="D85"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4.109375" style="168" customWidth="1"/>
    <col min="2" max="2" width="10.5546875" style="168" customWidth="1"/>
    <col min="3" max="3" width="15.6640625" style="172" customWidth="1"/>
    <col min="4" max="4" width="28.5546875" style="578" bestFit="1" customWidth="1"/>
    <col min="5" max="5" width="12.44140625" style="592" customWidth="1"/>
    <col min="6" max="6" width="7.5546875" style="579" customWidth="1"/>
    <col min="7" max="7" width="9.33203125" style="593" customWidth="1"/>
    <col min="8" max="8" width="15.88671875" style="193" customWidth="1"/>
    <col min="9" max="9" width="9.33203125" style="593" customWidth="1"/>
    <col min="10" max="10" width="15.88671875" style="193" customWidth="1"/>
    <col min="11" max="11" width="9.33203125" style="593" customWidth="1"/>
    <col min="12" max="12" width="15.88671875" style="193" customWidth="1"/>
    <col min="13" max="13" width="9.33203125" style="593" customWidth="1"/>
    <col min="14" max="14" width="15.88671875" style="193" customWidth="1"/>
    <col min="15" max="15" width="9.33203125" style="593" customWidth="1"/>
    <col min="16" max="16" width="15.88671875" style="193" customWidth="1"/>
    <col min="17" max="16384" width="9.109375" style="199"/>
  </cols>
  <sheetData>
    <row r="1" spans="1:16">
      <c r="A1" s="591" t="s">
        <v>20</v>
      </c>
      <c r="H1" s="1841"/>
    </row>
    <row r="2" spans="1:16" ht="11.4" customHeight="1">
      <c r="H2" s="1841"/>
    </row>
    <row r="3" spans="1:16" ht="25.5" customHeight="1">
      <c r="A3" s="1836" t="s">
        <v>60</v>
      </c>
      <c r="B3" s="1833" t="s">
        <v>23</v>
      </c>
      <c r="C3" s="1833" t="s">
        <v>24</v>
      </c>
      <c r="D3" s="1833" t="s">
        <v>117</v>
      </c>
      <c r="E3" s="1833" t="s">
        <v>59</v>
      </c>
      <c r="F3" s="1833" t="s">
        <v>118</v>
      </c>
      <c r="G3" s="1835" t="s">
        <v>119</v>
      </c>
      <c r="H3" s="1835"/>
      <c r="I3" s="1835" t="s">
        <v>120</v>
      </c>
      <c r="J3" s="1835"/>
      <c r="K3" s="1838" t="s">
        <v>121</v>
      </c>
      <c r="L3" s="1838"/>
      <c r="M3" s="1838" t="s">
        <v>122</v>
      </c>
      <c r="N3" s="1838"/>
      <c r="O3" s="1839" t="s">
        <v>123</v>
      </c>
      <c r="P3" s="1840"/>
    </row>
    <row r="4" spans="1:16" ht="24" customHeight="1">
      <c r="A4" s="1837"/>
      <c r="B4" s="1834"/>
      <c r="C4" s="1834"/>
      <c r="D4" s="1834"/>
      <c r="E4" s="1834"/>
      <c r="F4" s="1834"/>
      <c r="G4" s="1687" t="s">
        <v>124</v>
      </c>
      <c r="H4" s="1688" t="s">
        <v>125</v>
      </c>
      <c r="I4" s="1687" t="s">
        <v>124</v>
      </c>
      <c r="J4" s="1688" t="s">
        <v>125</v>
      </c>
      <c r="K4" s="1687" t="s">
        <v>124</v>
      </c>
      <c r="L4" s="1688" t="s">
        <v>125</v>
      </c>
      <c r="M4" s="1687" t="s">
        <v>124</v>
      </c>
      <c r="N4" s="1688" t="s">
        <v>125</v>
      </c>
      <c r="O4" s="1687" t="s">
        <v>124</v>
      </c>
      <c r="P4" s="1689" t="s">
        <v>125</v>
      </c>
    </row>
    <row r="5" spans="1:16" ht="12.6" customHeight="1">
      <c r="A5" s="594">
        <v>1</v>
      </c>
      <c r="B5" s="595">
        <v>5098564</v>
      </c>
      <c r="C5" s="596" t="s">
        <v>735</v>
      </c>
      <c r="D5" s="597" t="s">
        <v>13625</v>
      </c>
      <c r="E5" s="598" t="s">
        <v>10836</v>
      </c>
      <c r="F5" s="599" t="s">
        <v>13626</v>
      </c>
      <c r="G5" s="600">
        <v>24310.36</v>
      </c>
      <c r="H5" s="601"/>
      <c r="I5" s="600">
        <v>24310.36</v>
      </c>
      <c r="J5" s="601">
        <v>2467222214.46</v>
      </c>
      <c r="K5" s="600">
        <v>24310.36</v>
      </c>
      <c r="L5" s="601">
        <v>2467222214.46</v>
      </c>
      <c r="M5" s="602"/>
      <c r="N5" s="603"/>
      <c r="O5" s="602"/>
      <c r="P5" s="604"/>
    </row>
    <row r="6" spans="1:16" ht="12.6" customHeight="1">
      <c r="A6" s="594"/>
      <c r="B6" s="595"/>
      <c r="C6" s="596"/>
      <c r="D6" s="597" t="s">
        <v>6921</v>
      </c>
      <c r="E6" s="598"/>
      <c r="F6" s="599" t="s">
        <v>13626</v>
      </c>
      <c r="G6" s="600">
        <v>2377.92</v>
      </c>
      <c r="H6" s="601"/>
      <c r="I6" s="600">
        <v>2377.92</v>
      </c>
      <c r="J6" s="601">
        <v>2472593.2000000002</v>
      </c>
      <c r="K6" s="600">
        <v>2377.92</v>
      </c>
      <c r="L6" s="601">
        <v>2472593.2000000002</v>
      </c>
      <c r="M6" s="602"/>
      <c r="N6" s="603"/>
      <c r="O6" s="602"/>
      <c r="P6" s="604"/>
    </row>
    <row r="7" spans="1:16" ht="12.6" customHeight="1">
      <c r="A7" s="605">
        <f>+A5+1</f>
        <v>2</v>
      </c>
      <c r="B7" s="606">
        <v>2877694</v>
      </c>
      <c r="C7" s="607" t="s">
        <v>737</v>
      </c>
      <c r="D7" s="608" t="s">
        <v>2186</v>
      </c>
      <c r="E7" s="609" t="s">
        <v>13627</v>
      </c>
      <c r="F7" s="610" t="s">
        <v>13628</v>
      </c>
      <c r="G7" s="611">
        <v>57.397579999999998</v>
      </c>
      <c r="H7" s="612">
        <v>3141510000</v>
      </c>
      <c r="I7" s="611">
        <v>57.397579999999998</v>
      </c>
      <c r="J7" s="612">
        <v>5625256142</v>
      </c>
      <c r="K7" s="611">
        <v>57.397579999999998</v>
      </c>
      <c r="L7" s="612">
        <v>5625256142</v>
      </c>
      <c r="M7" s="613"/>
      <c r="N7" s="614"/>
      <c r="O7" s="613"/>
      <c r="P7" s="615"/>
    </row>
    <row r="8" spans="1:16" ht="12.6" customHeight="1">
      <c r="A8" s="605"/>
      <c r="B8" s="606"/>
      <c r="C8" s="607"/>
      <c r="D8" s="608" t="s">
        <v>6921</v>
      </c>
      <c r="E8" s="609" t="s">
        <v>13627</v>
      </c>
      <c r="F8" s="610" t="s">
        <v>13628</v>
      </c>
      <c r="G8" s="611">
        <v>15.682410000000001</v>
      </c>
      <c r="H8" s="612"/>
      <c r="I8" s="611">
        <v>15.682410000000001</v>
      </c>
      <c r="J8" s="612">
        <v>16739903.130000001</v>
      </c>
      <c r="K8" s="611">
        <v>15.682410000000001</v>
      </c>
      <c r="L8" s="612">
        <v>16739903.130000001</v>
      </c>
      <c r="M8" s="613"/>
      <c r="N8" s="614"/>
      <c r="O8" s="613"/>
      <c r="P8" s="615"/>
    </row>
    <row r="9" spans="1:16" ht="12.6" customHeight="1">
      <c r="A9" s="594">
        <f>+A7+1</f>
        <v>3</v>
      </c>
      <c r="B9" s="595">
        <v>2742039</v>
      </c>
      <c r="C9" s="596" t="s">
        <v>741</v>
      </c>
      <c r="D9" s="597" t="s">
        <v>13629</v>
      </c>
      <c r="E9" s="598" t="s">
        <v>13630</v>
      </c>
      <c r="F9" s="599" t="s">
        <v>13631</v>
      </c>
      <c r="G9" s="600">
        <v>3760</v>
      </c>
      <c r="H9" s="601">
        <v>259170670.90000001</v>
      </c>
      <c r="I9" s="600">
        <v>3747.05</v>
      </c>
      <c r="J9" s="601">
        <v>281319163.19999999</v>
      </c>
      <c r="K9" s="600"/>
      <c r="L9" s="601"/>
      <c r="M9" s="602">
        <v>3747.05</v>
      </c>
      <c r="N9" s="603">
        <v>281319163.19999999</v>
      </c>
      <c r="O9" s="602"/>
      <c r="P9" s="604"/>
    </row>
    <row r="10" spans="1:16" ht="12.6" customHeight="1">
      <c r="A10" s="605">
        <f>+A9+1</f>
        <v>4</v>
      </c>
      <c r="B10" s="606">
        <v>3555763</v>
      </c>
      <c r="C10" s="607" t="s">
        <v>745</v>
      </c>
      <c r="D10" s="608" t="s">
        <v>2186</v>
      </c>
      <c r="E10" s="609" t="s">
        <v>13632</v>
      </c>
      <c r="F10" s="610" t="s">
        <v>13628</v>
      </c>
      <c r="G10" s="611">
        <v>41.902979999999999</v>
      </c>
      <c r="H10" s="612">
        <v>3445330000</v>
      </c>
      <c r="I10" s="611">
        <f>+G10</f>
        <v>41.902979999999999</v>
      </c>
      <c r="J10" s="612">
        <v>4094480000</v>
      </c>
      <c r="K10" s="611">
        <f>+I10</f>
        <v>41.902979999999999</v>
      </c>
      <c r="L10" s="612">
        <v>4094480000</v>
      </c>
      <c r="M10" s="613"/>
      <c r="N10" s="614"/>
      <c r="O10" s="613"/>
      <c r="P10" s="615"/>
    </row>
    <row r="11" spans="1:16" ht="12.6" customHeight="1">
      <c r="A11" s="605"/>
      <c r="B11" s="606"/>
      <c r="C11" s="607"/>
      <c r="D11" s="608" t="s">
        <v>6921</v>
      </c>
      <c r="E11" s="609" t="s">
        <v>13632</v>
      </c>
      <c r="F11" s="610" t="s">
        <v>13628</v>
      </c>
      <c r="G11" s="611">
        <v>5.8390000000000004</v>
      </c>
      <c r="H11" s="612"/>
      <c r="I11" s="611">
        <f t="shared" ref="I11" si="0">+G11</f>
        <v>5.8390000000000004</v>
      </c>
      <c r="J11" s="612">
        <v>6150000</v>
      </c>
      <c r="K11" s="611">
        <f t="shared" ref="K11" si="1">+I11</f>
        <v>5.8390000000000004</v>
      </c>
      <c r="L11" s="612">
        <v>6150000</v>
      </c>
      <c r="M11" s="613"/>
      <c r="N11" s="614"/>
      <c r="O11" s="613"/>
      <c r="P11" s="615"/>
    </row>
    <row r="12" spans="1:16" ht="12.6" customHeight="1">
      <c r="A12" s="605"/>
      <c r="B12" s="606"/>
      <c r="C12" s="607"/>
      <c r="D12" s="608" t="s">
        <v>13633</v>
      </c>
      <c r="E12" s="609" t="s">
        <v>13634</v>
      </c>
      <c r="F12" s="610" t="s">
        <v>13635</v>
      </c>
      <c r="G12" s="611">
        <v>5000</v>
      </c>
      <c r="H12" s="612"/>
      <c r="I12" s="611">
        <v>1288.53</v>
      </c>
      <c r="J12" s="612">
        <v>15317958.5</v>
      </c>
      <c r="K12" s="611">
        <v>1288.53</v>
      </c>
      <c r="L12" s="612">
        <v>15317958.5</v>
      </c>
      <c r="M12" s="613"/>
      <c r="N12" s="614"/>
      <c r="O12" s="613"/>
      <c r="P12" s="615"/>
    </row>
    <row r="13" spans="1:16" ht="12.6" customHeight="1">
      <c r="A13" s="594">
        <f>+A10+1</f>
        <v>5</v>
      </c>
      <c r="B13" s="595">
        <v>2008572</v>
      </c>
      <c r="C13" s="596" t="s">
        <v>546</v>
      </c>
      <c r="D13" s="597" t="s">
        <v>13636</v>
      </c>
      <c r="E13" s="598" t="s">
        <v>13637</v>
      </c>
      <c r="F13" s="599" t="s">
        <v>13638</v>
      </c>
      <c r="G13" s="600">
        <v>4260.2</v>
      </c>
      <c r="H13" s="601">
        <v>138455313273.54999</v>
      </c>
      <c r="I13" s="600">
        <v>4255.6000000000004</v>
      </c>
      <c r="J13" s="601">
        <v>140567300554.01999</v>
      </c>
      <c r="K13" s="600">
        <v>4255.6000000000004</v>
      </c>
      <c r="L13" s="601">
        <v>140567300554.01999</v>
      </c>
      <c r="M13" s="602"/>
      <c r="N13" s="603"/>
      <c r="O13" s="602"/>
      <c r="P13" s="604"/>
    </row>
    <row r="14" spans="1:16" ht="12.6" customHeight="1">
      <c r="A14" s="605">
        <f t="shared" ref="A14:A15" si="2">+A13+1</f>
        <v>6</v>
      </c>
      <c r="B14" s="606">
        <v>5215919</v>
      </c>
      <c r="C14" s="607" t="s">
        <v>749</v>
      </c>
      <c r="D14" s="608" t="s">
        <v>13639</v>
      </c>
      <c r="E14" s="609" t="s">
        <v>13640</v>
      </c>
      <c r="F14" s="610" t="s">
        <v>13631</v>
      </c>
      <c r="G14" s="611">
        <v>193555.85499999998</v>
      </c>
      <c r="H14" s="612"/>
      <c r="I14" s="611">
        <v>193555.85499999998</v>
      </c>
      <c r="J14" s="612">
        <v>6263076610.1780481</v>
      </c>
      <c r="K14" s="611">
        <v>193555.85499999998</v>
      </c>
      <c r="L14" s="612">
        <v>6263076610.1780481</v>
      </c>
      <c r="M14" s="613"/>
      <c r="N14" s="614"/>
      <c r="O14" s="613"/>
      <c r="P14" s="615"/>
    </row>
    <row r="15" spans="1:16" ht="12.6" customHeight="1">
      <c r="A15" s="594">
        <f t="shared" si="2"/>
        <v>7</v>
      </c>
      <c r="B15" s="595">
        <v>6192939</v>
      </c>
      <c r="C15" s="1844" t="s">
        <v>751</v>
      </c>
      <c r="D15" s="597" t="s">
        <v>13625</v>
      </c>
      <c r="E15" s="598" t="s">
        <v>13641</v>
      </c>
      <c r="F15" s="599" t="s">
        <v>13626</v>
      </c>
      <c r="G15" s="600">
        <v>2661.58</v>
      </c>
      <c r="H15" s="601">
        <v>3435447283.1399999</v>
      </c>
      <c r="I15" s="600">
        <v>2661.58</v>
      </c>
      <c r="J15" s="601">
        <v>256641277.69</v>
      </c>
      <c r="K15" s="600">
        <v>2661.58</v>
      </c>
      <c r="L15" s="601">
        <v>256641277.69</v>
      </c>
      <c r="M15" s="602"/>
      <c r="N15" s="603"/>
      <c r="O15" s="602"/>
      <c r="P15" s="604"/>
    </row>
    <row r="16" spans="1:16" ht="12.6" customHeight="1">
      <c r="A16" s="594"/>
      <c r="B16" s="595"/>
      <c r="C16" s="1844"/>
      <c r="D16" s="597" t="s">
        <v>6921</v>
      </c>
      <c r="E16" s="598" t="s">
        <v>13641</v>
      </c>
      <c r="F16" s="599" t="s">
        <v>13626</v>
      </c>
      <c r="G16" s="600">
        <v>456.83</v>
      </c>
      <c r="H16" s="601">
        <v>606255402.90999997</v>
      </c>
      <c r="I16" s="600">
        <v>456.83</v>
      </c>
      <c r="J16" s="601">
        <v>510405.21</v>
      </c>
      <c r="K16" s="600">
        <v>456.83</v>
      </c>
      <c r="L16" s="601">
        <v>510405.21</v>
      </c>
      <c r="M16" s="602"/>
      <c r="N16" s="603"/>
      <c r="O16" s="602"/>
      <c r="P16" s="604"/>
    </row>
    <row r="17" spans="1:16" ht="12.6" customHeight="1">
      <c r="A17" s="605">
        <f>+A15+1</f>
        <v>8</v>
      </c>
      <c r="B17" s="606">
        <v>2708701</v>
      </c>
      <c r="C17" s="1842" t="s">
        <v>752</v>
      </c>
      <c r="D17" s="608" t="s">
        <v>2186</v>
      </c>
      <c r="E17" s="609"/>
      <c r="F17" s="610" t="s">
        <v>13626</v>
      </c>
      <c r="G17" s="611">
        <v>1187234.8899999999</v>
      </c>
      <c r="H17" s="612"/>
      <c r="I17" s="611">
        <v>1202510</v>
      </c>
      <c r="J17" s="612">
        <v>120034105006.85651</v>
      </c>
      <c r="K17" s="611">
        <v>1202510</v>
      </c>
      <c r="L17" s="612">
        <v>120034105006.85651</v>
      </c>
      <c r="M17" s="613"/>
      <c r="N17" s="614"/>
      <c r="O17" s="613"/>
      <c r="P17" s="615"/>
    </row>
    <row r="18" spans="1:16" ht="12.6" customHeight="1">
      <c r="A18" s="605"/>
      <c r="B18" s="606"/>
      <c r="C18" s="1842"/>
      <c r="D18" s="608" t="s">
        <v>2186</v>
      </c>
      <c r="E18" s="609"/>
      <c r="F18" s="610"/>
      <c r="G18" s="611"/>
      <c r="H18" s="612"/>
      <c r="I18" s="611"/>
      <c r="J18" s="612">
        <v>416496844.13999999</v>
      </c>
      <c r="K18" s="611"/>
      <c r="L18" s="612">
        <v>416496844.13999999</v>
      </c>
      <c r="M18" s="613"/>
      <c r="N18" s="614"/>
      <c r="O18" s="613"/>
      <c r="P18" s="615"/>
    </row>
    <row r="19" spans="1:16" ht="12.6" customHeight="1">
      <c r="A19" s="605"/>
      <c r="B19" s="606"/>
      <c r="C19" s="1842"/>
      <c r="D19" s="608" t="s">
        <v>6921</v>
      </c>
      <c r="E19" s="609"/>
      <c r="F19" s="610" t="s">
        <v>13626</v>
      </c>
      <c r="G19" s="611">
        <v>2995842.5828</v>
      </c>
      <c r="H19" s="612"/>
      <c r="I19" s="611">
        <f>+K19+M19</f>
        <v>3227751.5518792737</v>
      </c>
      <c r="J19" s="612">
        <f>+L19+N19</f>
        <v>3791078823.1599998</v>
      </c>
      <c r="K19" s="611">
        <v>1302077.49</v>
      </c>
      <c r="L19" s="612">
        <v>1330471421.1600001</v>
      </c>
      <c r="M19" s="613">
        <v>1925674.061879274</v>
      </c>
      <c r="N19" s="614">
        <v>2460607402</v>
      </c>
      <c r="O19" s="613"/>
      <c r="P19" s="615"/>
    </row>
    <row r="20" spans="1:16" ht="12.6" customHeight="1">
      <c r="A20" s="594">
        <f>+A17+1</f>
        <v>9</v>
      </c>
      <c r="B20" s="595">
        <v>5906865</v>
      </c>
      <c r="C20" s="1844" t="s">
        <v>13642</v>
      </c>
      <c r="D20" s="597" t="s">
        <v>2186</v>
      </c>
      <c r="E20" s="598" t="s">
        <v>13643</v>
      </c>
      <c r="F20" s="599" t="s">
        <v>13644</v>
      </c>
      <c r="G20" s="600">
        <v>54022.53</v>
      </c>
      <c r="H20" s="601"/>
      <c r="I20" s="600">
        <v>54022.53</v>
      </c>
      <c r="J20" s="601">
        <v>5847046017.3500004</v>
      </c>
      <c r="K20" s="600">
        <v>54022.53</v>
      </c>
      <c r="L20" s="601">
        <v>5847046017.3500004</v>
      </c>
      <c r="M20" s="602"/>
      <c r="N20" s="603"/>
      <c r="O20" s="602"/>
      <c r="P20" s="604"/>
    </row>
    <row r="21" spans="1:16" ht="12.6" customHeight="1">
      <c r="A21" s="594"/>
      <c r="B21" s="595"/>
      <c r="C21" s="1844"/>
      <c r="D21" s="597" t="s">
        <v>6921</v>
      </c>
      <c r="E21" s="598" t="s">
        <v>13643</v>
      </c>
      <c r="F21" s="599" t="s">
        <v>13644</v>
      </c>
      <c r="G21" s="600">
        <v>4695.5600000000004</v>
      </c>
      <c r="H21" s="601"/>
      <c r="I21" s="600">
        <v>4695.5600000000004</v>
      </c>
      <c r="J21" s="601">
        <v>5011379.0199999996</v>
      </c>
      <c r="K21" s="600">
        <v>4695.5600000000004</v>
      </c>
      <c r="L21" s="601">
        <v>5011379.0199999996</v>
      </c>
      <c r="M21" s="602"/>
      <c r="N21" s="603"/>
      <c r="O21" s="602"/>
      <c r="P21" s="604"/>
    </row>
    <row r="22" spans="1:16" ht="12.6" customHeight="1">
      <c r="A22" s="605">
        <f>+A20+1</f>
        <v>10</v>
      </c>
      <c r="B22" s="606">
        <v>5369223</v>
      </c>
      <c r="C22" s="1842" t="s">
        <v>717</v>
      </c>
      <c r="D22" s="608" t="s">
        <v>13645</v>
      </c>
      <c r="E22" s="609" t="s">
        <v>13646</v>
      </c>
      <c r="F22" s="610" t="s">
        <v>13631</v>
      </c>
      <c r="G22" s="611">
        <f>+I22+M22</f>
        <v>131304.65000000002</v>
      </c>
      <c r="H22" s="612"/>
      <c r="I22" s="611">
        <f>+K22+M22</f>
        <v>79960.570000000007</v>
      </c>
      <c r="J22" s="612">
        <f>+L22+N22</f>
        <v>4284839028.4399996</v>
      </c>
      <c r="K22" s="611">
        <v>28616.49</v>
      </c>
      <c r="L22" s="612">
        <v>1152368610.8199999</v>
      </c>
      <c r="M22" s="613">
        <v>51344.08</v>
      </c>
      <c r="N22" s="614">
        <v>3132470417.6199999</v>
      </c>
      <c r="O22" s="613"/>
      <c r="P22" s="615"/>
    </row>
    <row r="23" spans="1:16" ht="12.6" customHeight="1">
      <c r="A23" s="605"/>
      <c r="B23" s="606"/>
      <c r="C23" s="1842"/>
      <c r="D23" s="608" t="s">
        <v>13645</v>
      </c>
      <c r="E23" s="609" t="s">
        <v>13647</v>
      </c>
      <c r="F23" s="610" t="s">
        <v>13631</v>
      </c>
      <c r="G23" s="611">
        <f>+I23+M23</f>
        <v>20291.84</v>
      </c>
      <c r="H23" s="612"/>
      <c r="I23" s="611">
        <f>+K23+M23</f>
        <v>13156.29</v>
      </c>
      <c r="J23" s="612">
        <f>+L23+N23</f>
        <v>700345188.22000003</v>
      </c>
      <c r="K23" s="611">
        <v>6020.74</v>
      </c>
      <c r="L23" s="612">
        <v>152000697.49000001</v>
      </c>
      <c r="M23" s="613">
        <v>7135.55</v>
      </c>
      <c r="N23" s="614">
        <v>548344490.73000002</v>
      </c>
      <c r="O23" s="613"/>
      <c r="P23" s="615"/>
    </row>
    <row r="24" spans="1:16" ht="12.6" customHeight="1">
      <c r="A24" s="594">
        <f>+A22+1</f>
        <v>11</v>
      </c>
      <c r="B24" s="595">
        <v>2855119</v>
      </c>
      <c r="C24" s="596" t="s">
        <v>759</v>
      </c>
      <c r="D24" s="597" t="s">
        <v>13648</v>
      </c>
      <c r="E24" s="598" t="s">
        <v>13649</v>
      </c>
      <c r="F24" s="599" t="s">
        <v>13638</v>
      </c>
      <c r="G24" s="600">
        <v>2987.9389999999999</v>
      </c>
      <c r="H24" s="601">
        <v>226922900.8177</v>
      </c>
      <c r="I24" s="600">
        <v>2993.38</v>
      </c>
      <c r="J24" s="601">
        <v>227383143</v>
      </c>
      <c r="K24" s="600">
        <v>2993.38</v>
      </c>
      <c r="L24" s="601">
        <v>227383143</v>
      </c>
      <c r="M24" s="602"/>
      <c r="N24" s="603"/>
      <c r="O24" s="602"/>
      <c r="P24" s="604"/>
    </row>
    <row r="25" spans="1:16" ht="12.6" customHeight="1">
      <c r="A25" s="605">
        <f t="shared" ref="A25:A27" si="3">+A24+1</f>
        <v>12</v>
      </c>
      <c r="B25" s="606">
        <v>3553779</v>
      </c>
      <c r="C25" s="607" t="s">
        <v>761</v>
      </c>
      <c r="D25" s="608" t="s">
        <v>13650</v>
      </c>
      <c r="E25" s="609" t="s">
        <v>9243</v>
      </c>
      <c r="F25" s="610" t="s">
        <v>13626</v>
      </c>
      <c r="G25" s="611">
        <v>30180.720000000001</v>
      </c>
      <c r="H25" s="612">
        <v>3033713010.25</v>
      </c>
      <c r="I25" s="611">
        <v>30180.720000000001</v>
      </c>
      <c r="J25" s="612">
        <v>3146404898</v>
      </c>
      <c r="K25" s="611">
        <v>30180.720000000001</v>
      </c>
      <c r="L25" s="612">
        <v>3146404898</v>
      </c>
      <c r="M25" s="613"/>
      <c r="N25" s="614"/>
      <c r="O25" s="613"/>
      <c r="P25" s="615"/>
    </row>
    <row r="26" spans="1:16" ht="12.6" customHeight="1">
      <c r="A26" s="594">
        <f t="shared" si="3"/>
        <v>13</v>
      </c>
      <c r="B26" s="595">
        <v>2643928</v>
      </c>
      <c r="C26" s="596" t="s">
        <v>762</v>
      </c>
      <c r="D26" s="597" t="s">
        <v>3086</v>
      </c>
      <c r="E26" s="598" t="s">
        <v>13651</v>
      </c>
      <c r="F26" s="599" t="s">
        <v>13631</v>
      </c>
      <c r="G26" s="600">
        <v>51740.5</v>
      </c>
      <c r="H26" s="601">
        <v>932000815</v>
      </c>
      <c r="I26" s="600">
        <v>51740.5</v>
      </c>
      <c r="J26" s="601">
        <v>1149016590.9090908</v>
      </c>
      <c r="K26" s="600">
        <v>51740.5</v>
      </c>
      <c r="L26" s="601">
        <v>1149016590.9090908</v>
      </c>
      <c r="M26" s="602"/>
      <c r="N26" s="603"/>
      <c r="O26" s="602"/>
      <c r="P26" s="604"/>
    </row>
    <row r="27" spans="1:16" ht="12.6" customHeight="1">
      <c r="A27" s="605">
        <f t="shared" si="3"/>
        <v>14</v>
      </c>
      <c r="B27" s="606">
        <v>4247434</v>
      </c>
      <c r="C27" s="607" t="s">
        <v>565</v>
      </c>
      <c r="D27" s="608" t="s">
        <v>2186</v>
      </c>
      <c r="E27" s="609" t="s">
        <v>9433</v>
      </c>
      <c r="F27" s="610" t="s">
        <v>13628</v>
      </c>
      <c r="G27" s="611">
        <v>29.38</v>
      </c>
      <c r="H27" s="612"/>
      <c r="I27" s="611">
        <v>29.38</v>
      </c>
      <c r="J27" s="612">
        <v>2900505920.3202996</v>
      </c>
      <c r="K27" s="611">
        <v>29.38</v>
      </c>
      <c r="L27" s="612">
        <v>2900505920.3202996</v>
      </c>
      <c r="M27" s="613"/>
      <c r="N27" s="614"/>
      <c r="O27" s="613"/>
      <c r="P27" s="615"/>
    </row>
    <row r="28" spans="1:16" ht="12.6" customHeight="1">
      <c r="A28" s="605"/>
      <c r="B28" s="606"/>
      <c r="C28" s="607"/>
      <c r="D28" s="608" t="s">
        <v>6921</v>
      </c>
      <c r="E28" s="609" t="s">
        <v>9433</v>
      </c>
      <c r="F28" s="610" t="s">
        <v>13628</v>
      </c>
      <c r="G28" s="611">
        <v>3.71</v>
      </c>
      <c r="H28" s="612"/>
      <c r="I28" s="611">
        <v>3.71</v>
      </c>
      <c r="J28" s="612">
        <v>3977643.0078000003</v>
      </c>
      <c r="K28" s="611">
        <v>3.71</v>
      </c>
      <c r="L28" s="612">
        <v>3977643.0078000003</v>
      </c>
      <c r="M28" s="613"/>
      <c r="N28" s="614"/>
      <c r="O28" s="613"/>
      <c r="P28" s="615"/>
    </row>
    <row r="29" spans="1:16" ht="12.6" customHeight="1">
      <c r="A29" s="594">
        <f>+A27+1</f>
        <v>15</v>
      </c>
      <c r="B29" s="595">
        <v>4251148</v>
      </c>
      <c r="C29" s="596" t="s">
        <v>766</v>
      </c>
      <c r="D29" s="597" t="s">
        <v>2186</v>
      </c>
      <c r="E29" s="598" t="s">
        <v>7673</v>
      </c>
      <c r="F29" s="599" t="s">
        <v>13626</v>
      </c>
      <c r="G29" s="600">
        <v>198031.2</v>
      </c>
      <c r="H29" s="601"/>
      <c r="I29" s="600">
        <v>198031.2</v>
      </c>
      <c r="J29" s="601">
        <v>19682930066.400002</v>
      </c>
      <c r="K29" s="600">
        <v>198031.2</v>
      </c>
      <c r="L29" s="601">
        <v>19682930066.400002</v>
      </c>
      <c r="M29" s="602"/>
      <c r="N29" s="603"/>
      <c r="O29" s="602"/>
      <c r="P29" s="604"/>
    </row>
    <row r="30" spans="1:16" ht="12.6" customHeight="1">
      <c r="A30" s="605">
        <f t="shared" ref="A30" si="4">+A29+1</f>
        <v>16</v>
      </c>
      <c r="B30" s="606">
        <v>2615797</v>
      </c>
      <c r="C30" s="607" t="s">
        <v>770</v>
      </c>
      <c r="D30" s="608" t="s">
        <v>2186</v>
      </c>
      <c r="E30" s="609" t="s">
        <v>7756</v>
      </c>
      <c r="F30" s="610" t="s">
        <v>13626</v>
      </c>
      <c r="G30" s="611">
        <v>135755.16</v>
      </c>
      <c r="H30" s="612"/>
      <c r="I30" s="611">
        <v>135755.16</v>
      </c>
      <c r="J30" s="612">
        <v>13280886052.85</v>
      </c>
      <c r="K30" s="611">
        <v>135755.16</v>
      </c>
      <c r="L30" s="612">
        <v>13280886052.85</v>
      </c>
      <c r="M30" s="613"/>
      <c r="N30" s="614"/>
      <c r="O30" s="613"/>
      <c r="P30" s="615"/>
    </row>
    <row r="31" spans="1:16" ht="12.6" customHeight="1">
      <c r="A31" s="605"/>
      <c r="B31" s="606"/>
      <c r="C31" s="607"/>
      <c r="D31" s="608" t="s">
        <v>6921</v>
      </c>
      <c r="E31" s="609" t="s">
        <v>7756</v>
      </c>
      <c r="F31" s="610" t="s">
        <v>13626</v>
      </c>
      <c r="G31" s="611">
        <v>11351.58</v>
      </c>
      <c r="H31" s="612"/>
      <c r="I31" s="611">
        <v>11351.58</v>
      </c>
      <c r="J31" s="612">
        <v>12049118.92</v>
      </c>
      <c r="K31" s="611">
        <v>11351.58</v>
      </c>
      <c r="L31" s="612">
        <v>12049118.92</v>
      </c>
      <c r="M31" s="613"/>
      <c r="N31" s="614"/>
      <c r="O31" s="613"/>
      <c r="P31" s="615"/>
    </row>
    <row r="32" spans="1:16" ht="12.6" customHeight="1">
      <c r="A32" s="594">
        <f>+A30+1</f>
        <v>17</v>
      </c>
      <c r="B32" s="595">
        <v>5045894</v>
      </c>
      <c r="C32" s="596" t="s">
        <v>774</v>
      </c>
      <c r="D32" s="597" t="s">
        <v>2186</v>
      </c>
      <c r="E32" s="598" t="s">
        <v>13652</v>
      </c>
      <c r="F32" s="599" t="s">
        <v>13626</v>
      </c>
      <c r="G32" s="600">
        <v>60740.6</v>
      </c>
      <c r="H32" s="601"/>
      <c r="I32" s="600">
        <v>60740.6</v>
      </c>
      <c r="J32" s="601"/>
      <c r="K32" s="600">
        <v>60740.6</v>
      </c>
      <c r="L32" s="601"/>
      <c r="M32" s="602"/>
      <c r="N32" s="603"/>
      <c r="O32" s="602"/>
      <c r="P32" s="604"/>
    </row>
    <row r="33" spans="1:16" ht="12.6" customHeight="1">
      <c r="A33" s="605">
        <f t="shared" ref="A33:A34" si="5">+A32+1</f>
        <v>18</v>
      </c>
      <c r="B33" s="606">
        <v>2091798</v>
      </c>
      <c r="C33" s="607" t="s">
        <v>574</v>
      </c>
      <c r="D33" s="608" t="s">
        <v>2186</v>
      </c>
      <c r="E33" s="609" t="s">
        <v>13653</v>
      </c>
      <c r="F33" s="610" t="s">
        <v>13626</v>
      </c>
      <c r="G33" s="611">
        <v>46099.96</v>
      </c>
      <c r="H33" s="612">
        <v>4202802300</v>
      </c>
      <c r="I33" s="611">
        <v>12377.73</v>
      </c>
      <c r="J33" s="612">
        <v>4542007116.4200001</v>
      </c>
      <c r="K33" s="611">
        <v>12377.73</v>
      </c>
      <c r="L33" s="612">
        <v>4542007116.4200001</v>
      </c>
      <c r="M33" s="613"/>
      <c r="N33" s="614"/>
      <c r="O33" s="613"/>
      <c r="P33" s="615"/>
    </row>
    <row r="34" spans="1:16" ht="12.6" customHeight="1">
      <c r="A34" s="594">
        <f t="shared" si="5"/>
        <v>19</v>
      </c>
      <c r="B34" s="595">
        <v>2061848</v>
      </c>
      <c r="C34" s="596" t="s">
        <v>576</v>
      </c>
      <c r="D34" s="597" t="s">
        <v>2186</v>
      </c>
      <c r="E34" s="598"/>
      <c r="F34" s="599" t="s">
        <v>13626</v>
      </c>
      <c r="G34" s="600">
        <v>19494.5</v>
      </c>
      <c r="H34" s="601">
        <v>1732147151.2903845</v>
      </c>
      <c r="I34" s="600">
        <v>19494.5</v>
      </c>
      <c r="J34" s="601">
        <v>2394437025.2873001</v>
      </c>
      <c r="K34" s="600">
        <v>19494.5</v>
      </c>
      <c r="L34" s="601">
        <v>2394437025.2873001</v>
      </c>
      <c r="M34" s="602"/>
      <c r="N34" s="603"/>
      <c r="O34" s="602"/>
      <c r="P34" s="604"/>
    </row>
    <row r="35" spans="1:16" ht="12.6" customHeight="1">
      <c r="A35" s="594"/>
      <c r="B35" s="595"/>
      <c r="C35" s="596"/>
      <c r="D35" s="597" t="s">
        <v>6921</v>
      </c>
      <c r="E35" s="598"/>
      <c r="F35" s="599" t="s">
        <v>13626</v>
      </c>
      <c r="G35" s="600">
        <v>2147.4699999999998</v>
      </c>
      <c r="H35" s="601"/>
      <c r="I35" s="600">
        <v>2147.4699999999998</v>
      </c>
      <c r="J35" s="601">
        <v>2848659.8834999995</v>
      </c>
      <c r="K35" s="600">
        <v>2147.4699999999998</v>
      </c>
      <c r="L35" s="601">
        <v>2848659.8834999995</v>
      </c>
      <c r="M35" s="602"/>
      <c r="N35" s="603"/>
      <c r="O35" s="602"/>
      <c r="P35" s="604"/>
    </row>
    <row r="36" spans="1:16" ht="12.6" customHeight="1">
      <c r="A36" s="605">
        <f>+A34+1</f>
        <v>20</v>
      </c>
      <c r="B36" s="606">
        <v>5217652</v>
      </c>
      <c r="C36" s="607" t="s">
        <v>581</v>
      </c>
      <c r="D36" s="608" t="s">
        <v>13654</v>
      </c>
      <c r="E36" s="609" t="s">
        <v>9501</v>
      </c>
      <c r="F36" s="610" t="s">
        <v>13638</v>
      </c>
      <c r="G36" s="611">
        <v>236.53100000000001</v>
      </c>
      <c r="H36" s="612"/>
      <c r="I36" s="611"/>
      <c r="J36" s="612"/>
      <c r="K36" s="611"/>
      <c r="L36" s="612"/>
      <c r="M36" s="613">
        <v>127.61</v>
      </c>
      <c r="N36" s="614"/>
      <c r="O36" s="613">
        <v>108.92100000000001</v>
      </c>
      <c r="P36" s="615"/>
    </row>
    <row r="37" spans="1:16" ht="12.6" customHeight="1">
      <c r="A37" s="594">
        <f t="shared" ref="A37" si="6">+A36+1</f>
        <v>21</v>
      </c>
      <c r="B37" s="595">
        <v>2675471</v>
      </c>
      <c r="C37" s="596" t="s">
        <v>13655</v>
      </c>
      <c r="D37" s="597" t="s">
        <v>2186</v>
      </c>
      <c r="E37" s="598" t="s">
        <v>13656</v>
      </c>
      <c r="F37" s="599" t="s">
        <v>13626</v>
      </c>
      <c r="G37" s="600">
        <v>108814.64</v>
      </c>
      <c r="H37" s="601"/>
      <c r="I37" s="600">
        <v>108814.64</v>
      </c>
      <c r="J37" s="601">
        <v>10592577297.549999</v>
      </c>
      <c r="K37" s="600">
        <v>108814.64</v>
      </c>
      <c r="L37" s="601">
        <v>10592577297.549999</v>
      </c>
      <c r="M37" s="602"/>
      <c r="N37" s="603"/>
      <c r="O37" s="602"/>
      <c r="P37" s="604"/>
    </row>
    <row r="38" spans="1:16" ht="12.6" customHeight="1">
      <c r="A38" s="594"/>
      <c r="B38" s="595"/>
      <c r="C38" s="596"/>
      <c r="D38" s="597" t="s">
        <v>6921</v>
      </c>
      <c r="E38" s="598" t="s">
        <v>13657</v>
      </c>
      <c r="F38" s="599" t="s">
        <v>13626</v>
      </c>
      <c r="G38" s="600">
        <v>10057.98</v>
      </c>
      <c r="H38" s="601"/>
      <c r="I38" s="600">
        <v>10057.98</v>
      </c>
      <c r="J38" s="601">
        <v>10767762.619999999</v>
      </c>
      <c r="K38" s="600">
        <v>10057.98</v>
      </c>
      <c r="L38" s="601">
        <v>10767762.619999999</v>
      </c>
      <c r="M38" s="602"/>
      <c r="N38" s="603"/>
      <c r="O38" s="602"/>
      <c r="P38" s="604"/>
    </row>
    <row r="39" spans="1:16" ht="12.6" customHeight="1">
      <c r="A39" s="605">
        <f>+A37+1</f>
        <v>22</v>
      </c>
      <c r="B39" s="606">
        <v>5935539</v>
      </c>
      <c r="C39" s="607" t="s">
        <v>783</v>
      </c>
      <c r="D39" s="608" t="s">
        <v>13650</v>
      </c>
      <c r="E39" s="609" t="s">
        <v>13658</v>
      </c>
      <c r="F39" s="610" t="s">
        <v>13628</v>
      </c>
      <c r="G39" s="611">
        <v>110116.19</v>
      </c>
      <c r="H39" s="612">
        <v>10227765909.379999</v>
      </c>
      <c r="I39" s="611">
        <v>110116.19</v>
      </c>
      <c r="J39" s="612">
        <v>10787562284.719999</v>
      </c>
      <c r="K39" s="611">
        <v>110116.19</v>
      </c>
      <c r="L39" s="612">
        <v>10787562284.719999</v>
      </c>
      <c r="M39" s="613"/>
      <c r="N39" s="614"/>
      <c r="O39" s="613"/>
      <c r="P39" s="615"/>
    </row>
    <row r="40" spans="1:16" ht="12.6" customHeight="1">
      <c r="A40" s="605"/>
      <c r="B40" s="606"/>
      <c r="C40" s="607"/>
      <c r="D40" s="608" t="s">
        <v>13650</v>
      </c>
      <c r="E40" s="609" t="s">
        <v>13659</v>
      </c>
      <c r="F40" s="610" t="s">
        <v>13628</v>
      </c>
      <c r="G40" s="611">
        <v>33533.040000000001</v>
      </c>
      <c r="H40" s="612">
        <v>3114601797.8800001</v>
      </c>
      <c r="I40" s="611">
        <v>33533.040000000001</v>
      </c>
      <c r="J40" s="612">
        <v>3285073317.52</v>
      </c>
      <c r="K40" s="611">
        <v>33533.040000000001</v>
      </c>
      <c r="L40" s="612">
        <v>3285073317.52</v>
      </c>
      <c r="M40" s="613"/>
      <c r="N40" s="614"/>
      <c r="O40" s="613"/>
      <c r="P40" s="615"/>
    </row>
    <row r="41" spans="1:16" ht="12.6" customHeight="1">
      <c r="A41" s="605"/>
      <c r="B41" s="606"/>
      <c r="C41" s="607"/>
      <c r="D41" s="608" t="s">
        <v>13650</v>
      </c>
      <c r="E41" s="609" t="s">
        <v>13660</v>
      </c>
      <c r="F41" s="610" t="s">
        <v>13628</v>
      </c>
      <c r="G41" s="611">
        <v>5991.82</v>
      </c>
      <c r="H41" s="612">
        <v>556620743.42999995</v>
      </c>
      <c r="I41" s="611">
        <v>5991.82</v>
      </c>
      <c r="J41" s="612">
        <v>587086270.05999994</v>
      </c>
      <c r="K41" s="611">
        <v>5991.82</v>
      </c>
      <c r="L41" s="612">
        <v>587086270.05999994</v>
      </c>
      <c r="M41" s="613"/>
      <c r="N41" s="614"/>
      <c r="O41" s="613"/>
      <c r="P41" s="615"/>
    </row>
    <row r="42" spans="1:16" ht="12.6" customHeight="1">
      <c r="A42" s="594">
        <f>+A39+1</f>
        <v>23</v>
      </c>
      <c r="B42" s="595">
        <v>6171788</v>
      </c>
      <c r="C42" s="1844" t="s">
        <v>13661</v>
      </c>
      <c r="D42" s="597" t="s">
        <v>2186</v>
      </c>
      <c r="E42" s="598"/>
      <c r="F42" s="599" t="s">
        <v>13626</v>
      </c>
      <c r="G42" s="600">
        <v>22419.27</v>
      </c>
      <c r="H42" s="601">
        <v>6752606397.9499998</v>
      </c>
      <c r="I42" s="600">
        <v>22419.27</v>
      </c>
      <c r="J42" s="601">
        <v>2257696846</v>
      </c>
      <c r="K42" s="600">
        <v>22419.27</v>
      </c>
      <c r="L42" s="601">
        <v>2257696846</v>
      </c>
      <c r="M42" s="602"/>
      <c r="N42" s="603"/>
      <c r="O42" s="602"/>
      <c r="P42" s="604"/>
    </row>
    <row r="43" spans="1:16" ht="12.6" customHeight="1">
      <c r="A43" s="594"/>
      <c r="B43" s="595"/>
      <c r="C43" s="1844"/>
      <c r="D43" s="597" t="s">
        <v>6921</v>
      </c>
      <c r="E43" s="598"/>
      <c r="F43" s="599" t="s">
        <v>13626</v>
      </c>
      <c r="G43" s="600">
        <v>2406</v>
      </c>
      <c r="H43" s="601"/>
      <c r="I43" s="600">
        <v>2406</v>
      </c>
      <c r="J43" s="601">
        <v>2514950</v>
      </c>
      <c r="K43" s="600">
        <v>2406</v>
      </c>
      <c r="L43" s="601">
        <v>2514950</v>
      </c>
      <c r="M43" s="602"/>
      <c r="N43" s="603"/>
      <c r="O43" s="602"/>
      <c r="P43" s="604"/>
    </row>
    <row r="44" spans="1:16" ht="12.6" customHeight="1">
      <c r="A44" s="605">
        <f>+A42+1</f>
        <v>24</v>
      </c>
      <c r="B44" s="606">
        <v>5467268</v>
      </c>
      <c r="C44" s="607" t="s">
        <v>13662</v>
      </c>
      <c r="D44" s="608" t="s">
        <v>13648</v>
      </c>
      <c r="E44" s="609">
        <v>5467268</v>
      </c>
      <c r="F44" s="610" t="s">
        <v>13638</v>
      </c>
      <c r="G44" s="611">
        <v>23740</v>
      </c>
      <c r="H44" s="612">
        <v>1807000000</v>
      </c>
      <c r="I44" s="611">
        <v>20736</v>
      </c>
      <c r="J44" s="612">
        <v>1870768318</v>
      </c>
      <c r="K44" s="611">
        <v>20736</v>
      </c>
      <c r="L44" s="612">
        <v>1870768318</v>
      </c>
      <c r="M44" s="613"/>
      <c r="N44" s="614"/>
      <c r="O44" s="613"/>
      <c r="P44" s="615"/>
    </row>
    <row r="45" spans="1:16" ht="12.6" customHeight="1">
      <c r="A45" s="594">
        <f t="shared" ref="A45:A49" si="7">+A44+1</f>
        <v>25</v>
      </c>
      <c r="B45" s="595">
        <v>5522935</v>
      </c>
      <c r="C45" s="596" t="s">
        <v>786</v>
      </c>
      <c r="D45" s="597" t="s">
        <v>13663</v>
      </c>
      <c r="E45" s="598" t="s">
        <v>9793</v>
      </c>
      <c r="F45" s="599" t="s">
        <v>13631</v>
      </c>
      <c r="G45" s="600">
        <v>279765.13</v>
      </c>
      <c r="H45" s="601">
        <v>52176079186.799988</v>
      </c>
      <c r="I45" s="600"/>
      <c r="J45" s="601"/>
      <c r="K45" s="600"/>
      <c r="L45" s="601"/>
      <c r="M45" s="602">
        <v>98654.53</v>
      </c>
      <c r="N45" s="603">
        <v>14391904664.299999</v>
      </c>
      <c r="O45" s="602"/>
      <c r="P45" s="604"/>
    </row>
    <row r="46" spans="1:16" ht="12.6" customHeight="1">
      <c r="A46" s="605">
        <f t="shared" si="7"/>
        <v>26</v>
      </c>
      <c r="B46" s="606">
        <v>6162711</v>
      </c>
      <c r="C46" s="607" t="s">
        <v>791</v>
      </c>
      <c r="D46" s="608" t="s">
        <v>8021</v>
      </c>
      <c r="E46" s="609"/>
      <c r="F46" s="610" t="s">
        <v>13631</v>
      </c>
      <c r="G46" s="611">
        <v>193.06</v>
      </c>
      <c r="H46" s="612">
        <v>71073459.319999993</v>
      </c>
      <c r="I46" s="611"/>
      <c r="J46" s="612"/>
      <c r="K46" s="611"/>
      <c r="L46" s="612"/>
      <c r="M46" s="613">
        <v>193.06</v>
      </c>
      <c r="N46" s="614">
        <v>173351300.59999999</v>
      </c>
      <c r="O46" s="613"/>
      <c r="P46" s="615"/>
    </row>
    <row r="47" spans="1:16" ht="12.6" customHeight="1">
      <c r="A47" s="594">
        <f t="shared" si="7"/>
        <v>27</v>
      </c>
      <c r="B47" s="595">
        <v>2034859</v>
      </c>
      <c r="C47" s="596" t="s">
        <v>605</v>
      </c>
      <c r="D47" s="597" t="s">
        <v>3086</v>
      </c>
      <c r="E47" s="598" t="s">
        <v>13664</v>
      </c>
      <c r="F47" s="599" t="s">
        <v>13638</v>
      </c>
      <c r="G47" s="600">
        <v>140.4</v>
      </c>
      <c r="H47" s="601">
        <v>2761147000</v>
      </c>
      <c r="I47" s="600">
        <v>114.5</v>
      </c>
      <c r="J47" s="601">
        <v>2275593900</v>
      </c>
      <c r="K47" s="600">
        <v>114.5</v>
      </c>
      <c r="L47" s="601">
        <v>2275593900</v>
      </c>
      <c r="M47" s="602"/>
      <c r="N47" s="603"/>
      <c r="O47" s="602" t="s">
        <v>13665</v>
      </c>
      <c r="P47" s="604">
        <v>591000000</v>
      </c>
    </row>
    <row r="48" spans="1:16" ht="12.6" customHeight="1">
      <c r="A48" s="605">
        <f t="shared" si="7"/>
        <v>28</v>
      </c>
      <c r="B48" s="606">
        <v>2743744</v>
      </c>
      <c r="C48" s="607" t="s">
        <v>607</v>
      </c>
      <c r="D48" s="608" t="s">
        <v>13666</v>
      </c>
      <c r="E48" s="609" t="s">
        <v>13667</v>
      </c>
      <c r="F48" s="610" t="s">
        <v>13631</v>
      </c>
      <c r="G48" s="611">
        <v>178.9</v>
      </c>
      <c r="H48" s="612">
        <v>3707922300</v>
      </c>
      <c r="I48" s="611"/>
      <c r="J48" s="612"/>
      <c r="K48" s="611"/>
      <c r="L48" s="612"/>
      <c r="M48" s="613">
        <v>178.9</v>
      </c>
      <c r="N48" s="614">
        <v>2794355200</v>
      </c>
      <c r="O48" s="613"/>
      <c r="P48" s="615"/>
    </row>
    <row r="49" spans="1:16" ht="12.6" customHeight="1">
      <c r="A49" s="594">
        <f t="shared" si="7"/>
        <v>29</v>
      </c>
      <c r="B49" s="595">
        <v>5051134</v>
      </c>
      <c r="C49" s="596" t="s">
        <v>615</v>
      </c>
      <c r="D49" s="597" t="s">
        <v>2287</v>
      </c>
      <c r="E49" s="598" t="s">
        <v>13668</v>
      </c>
      <c r="F49" s="599" t="s">
        <v>13631</v>
      </c>
      <c r="G49" s="600">
        <v>13660</v>
      </c>
      <c r="H49" s="601"/>
      <c r="I49" s="600"/>
      <c r="J49" s="601"/>
      <c r="K49" s="600"/>
      <c r="L49" s="601"/>
      <c r="M49" s="602">
        <v>13659</v>
      </c>
      <c r="N49" s="603">
        <v>3077284000</v>
      </c>
      <c r="O49" s="602"/>
      <c r="P49" s="604"/>
    </row>
    <row r="50" spans="1:16" ht="12.6" customHeight="1">
      <c r="A50" s="594"/>
      <c r="B50" s="595"/>
      <c r="C50" s="596"/>
      <c r="D50" s="597" t="s">
        <v>2362</v>
      </c>
      <c r="E50" s="598" t="s">
        <v>13668</v>
      </c>
      <c r="F50" s="599" t="s">
        <v>13631</v>
      </c>
      <c r="G50" s="600">
        <v>46740</v>
      </c>
      <c r="H50" s="601"/>
      <c r="I50" s="600"/>
      <c r="J50" s="601"/>
      <c r="K50" s="600"/>
      <c r="L50" s="601"/>
      <c r="M50" s="602">
        <v>46731</v>
      </c>
      <c r="N50" s="603">
        <v>3844092000</v>
      </c>
      <c r="O50" s="602"/>
      <c r="P50" s="604"/>
    </row>
    <row r="51" spans="1:16" ht="12.6" customHeight="1">
      <c r="A51" s="605">
        <f>+A49+1</f>
        <v>30</v>
      </c>
      <c r="B51" s="606">
        <v>5051304</v>
      </c>
      <c r="C51" s="607" t="s">
        <v>611</v>
      </c>
      <c r="D51" s="608" t="s">
        <v>8021</v>
      </c>
      <c r="E51" s="609"/>
      <c r="F51" s="610" t="s">
        <v>13631</v>
      </c>
      <c r="G51" s="611"/>
      <c r="H51" s="612"/>
      <c r="I51" s="611"/>
      <c r="J51" s="612"/>
      <c r="K51" s="611"/>
      <c r="L51" s="612"/>
      <c r="M51" s="613">
        <v>33059.784000000007</v>
      </c>
      <c r="N51" s="614">
        <v>19356578853.657608</v>
      </c>
      <c r="O51" s="613"/>
      <c r="P51" s="615"/>
    </row>
    <row r="52" spans="1:16" ht="12.6" customHeight="1">
      <c r="A52" s="594">
        <f t="shared" ref="A52:A63" si="8">+A51+1</f>
        <v>31</v>
      </c>
      <c r="B52" s="595">
        <v>5106567</v>
      </c>
      <c r="C52" s="596" t="s">
        <v>617</v>
      </c>
      <c r="D52" s="597" t="s">
        <v>13669</v>
      </c>
      <c r="E52" s="598" t="s">
        <v>8654</v>
      </c>
      <c r="F52" s="599" t="s">
        <v>13631</v>
      </c>
      <c r="G52" s="600">
        <v>425108</v>
      </c>
      <c r="H52" s="601">
        <v>4251080000</v>
      </c>
      <c r="I52" s="600"/>
      <c r="J52" s="601"/>
      <c r="K52" s="600"/>
      <c r="L52" s="601"/>
      <c r="M52" s="602">
        <v>250000</v>
      </c>
      <c r="N52" s="603">
        <v>2500000000</v>
      </c>
      <c r="O52" s="602"/>
      <c r="P52" s="604"/>
    </row>
    <row r="53" spans="1:16" ht="12.6" customHeight="1">
      <c r="A53" s="605">
        <f t="shared" si="8"/>
        <v>32</v>
      </c>
      <c r="B53" s="606">
        <v>5175933</v>
      </c>
      <c r="C53" s="607" t="s">
        <v>806</v>
      </c>
      <c r="D53" s="608" t="s">
        <v>8021</v>
      </c>
      <c r="E53" s="609"/>
      <c r="F53" s="610" t="s">
        <v>13631</v>
      </c>
      <c r="G53" s="611">
        <v>13203.79</v>
      </c>
      <c r="H53" s="612">
        <v>1599120000</v>
      </c>
      <c r="I53" s="611">
        <v>13203.79</v>
      </c>
      <c r="J53" s="612">
        <v>2195000000</v>
      </c>
      <c r="K53" s="611">
        <v>13203.79</v>
      </c>
      <c r="L53" s="612">
        <v>2195000000</v>
      </c>
      <c r="M53" s="613"/>
      <c r="N53" s="614"/>
      <c r="O53" s="613"/>
      <c r="P53" s="615"/>
    </row>
    <row r="54" spans="1:16" ht="12.6" customHeight="1">
      <c r="A54" s="594">
        <f t="shared" si="8"/>
        <v>33</v>
      </c>
      <c r="B54" s="595">
        <v>5295858</v>
      </c>
      <c r="C54" s="596" t="s">
        <v>4776</v>
      </c>
      <c r="D54" s="597" t="s">
        <v>2186</v>
      </c>
      <c r="E54" s="598" t="s">
        <v>7582</v>
      </c>
      <c r="F54" s="599" t="s">
        <v>13628</v>
      </c>
      <c r="G54" s="600">
        <v>100.095</v>
      </c>
      <c r="H54" s="601"/>
      <c r="I54" s="600">
        <v>100.095</v>
      </c>
      <c r="J54" s="601"/>
      <c r="K54" s="600">
        <v>100.095</v>
      </c>
      <c r="L54" s="601"/>
      <c r="M54" s="602"/>
      <c r="N54" s="603"/>
      <c r="O54" s="602"/>
      <c r="P54" s="604"/>
    </row>
    <row r="55" spans="1:16" ht="12.6" customHeight="1">
      <c r="A55" s="605">
        <f t="shared" si="8"/>
        <v>34</v>
      </c>
      <c r="B55" s="606">
        <v>5912245</v>
      </c>
      <c r="C55" s="607" t="s">
        <v>813</v>
      </c>
      <c r="D55" s="608" t="s">
        <v>13650</v>
      </c>
      <c r="E55" s="609" t="s">
        <v>13670</v>
      </c>
      <c r="F55" s="610" t="s">
        <v>13626</v>
      </c>
      <c r="G55" s="611">
        <v>19809.8</v>
      </c>
      <c r="H55" s="612">
        <v>948948892</v>
      </c>
      <c r="I55" s="611">
        <v>17939.650000000001</v>
      </c>
      <c r="J55" s="612">
        <v>1816979020</v>
      </c>
      <c r="K55" s="611">
        <v>17939.650000000001</v>
      </c>
      <c r="L55" s="612">
        <v>1816979020</v>
      </c>
      <c r="M55" s="613"/>
      <c r="N55" s="614"/>
      <c r="O55" s="613"/>
      <c r="P55" s="615"/>
    </row>
    <row r="56" spans="1:16" ht="12.6" customHeight="1">
      <c r="A56" s="594">
        <f t="shared" si="8"/>
        <v>35</v>
      </c>
      <c r="B56" s="595">
        <v>2657457</v>
      </c>
      <c r="C56" s="596" t="s">
        <v>816</v>
      </c>
      <c r="D56" s="597" t="s">
        <v>13671</v>
      </c>
      <c r="E56" s="598" t="s">
        <v>13672</v>
      </c>
      <c r="F56" s="599" t="s">
        <v>13673</v>
      </c>
      <c r="G56" s="600">
        <v>724913</v>
      </c>
      <c r="H56" s="601">
        <v>1921324466280</v>
      </c>
      <c r="I56" s="600">
        <v>746366</v>
      </c>
      <c r="J56" s="601">
        <v>2927977978892</v>
      </c>
      <c r="K56" s="600"/>
      <c r="L56" s="601"/>
      <c r="M56" s="602">
        <v>746366</v>
      </c>
      <c r="N56" s="603">
        <v>2927977978892</v>
      </c>
      <c r="O56" s="602">
        <v>69709</v>
      </c>
      <c r="P56" s="604">
        <v>188607210969</v>
      </c>
    </row>
    <row r="57" spans="1:16" ht="12.6" customHeight="1">
      <c r="A57" s="605">
        <f t="shared" si="8"/>
        <v>36</v>
      </c>
      <c r="B57" s="606">
        <v>5515882</v>
      </c>
      <c r="C57" s="607" t="s">
        <v>634</v>
      </c>
      <c r="D57" s="608" t="s">
        <v>2186</v>
      </c>
      <c r="E57" s="609" t="s">
        <v>13674</v>
      </c>
      <c r="F57" s="610" t="s">
        <v>13644</v>
      </c>
      <c r="G57" s="611">
        <v>23.6</v>
      </c>
      <c r="H57" s="612"/>
      <c r="I57" s="611">
        <v>23.6</v>
      </c>
      <c r="J57" s="612">
        <v>2080723356</v>
      </c>
      <c r="K57" s="611">
        <v>23.6</v>
      </c>
      <c r="L57" s="612">
        <v>2080723356</v>
      </c>
      <c r="M57" s="613"/>
      <c r="N57" s="614"/>
      <c r="O57" s="613"/>
      <c r="P57" s="615"/>
    </row>
    <row r="58" spans="1:16" ht="12.6" customHeight="1">
      <c r="A58" s="594">
        <f t="shared" si="8"/>
        <v>37</v>
      </c>
      <c r="B58" s="595">
        <v>5199077</v>
      </c>
      <c r="C58" s="596" t="s">
        <v>819</v>
      </c>
      <c r="D58" s="597" t="s">
        <v>13675</v>
      </c>
      <c r="E58" s="598" t="s">
        <v>9895</v>
      </c>
      <c r="F58" s="599" t="s">
        <v>13631</v>
      </c>
      <c r="G58" s="600" t="s">
        <v>13676</v>
      </c>
      <c r="H58" s="601" t="s">
        <v>13677</v>
      </c>
      <c r="I58" s="600"/>
      <c r="J58" s="601"/>
      <c r="K58" s="600"/>
      <c r="L58" s="601"/>
      <c r="M58" s="602" t="s">
        <v>13678</v>
      </c>
      <c r="N58" s="603" t="s">
        <v>13679</v>
      </c>
      <c r="O58" s="602">
        <v>122.79300000000001</v>
      </c>
      <c r="P58" s="604"/>
    </row>
    <row r="59" spans="1:16" ht="12.6" customHeight="1">
      <c r="A59" s="605">
        <f t="shared" si="8"/>
        <v>38</v>
      </c>
      <c r="B59" s="606">
        <v>5076285</v>
      </c>
      <c r="C59" s="607" t="s">
        <v>639</v>
      </c>
      <c r="D59" s="608" t="s">
        <v>13625</v>
      </c>
      <c r="E59" s="609" t="s">
        <v>13680</v>
      </c>
      <c r="F59" s="610" t="s">
        <v>13626</v>
      </c>
      <c r="G59" s="611">
        <v>55.42</v>
      </c>
      <c r="H59" s="612">
        <v>9659035027</v>
      </c>
      <c r="I59" s="611">
        <v>55.42</v>
      </c>
      <c r="J59" s="612">
        <v>5391449544</v>
      </c>
      <c r="K59" s="611">
        <v>55.42</v>
      </c>
      <c r="L59" s="612">
        <v>5391449544</v>
      </c>
      <c r="M59" s="613"/>
      <c r="N59" s="614"/>
      <c r="O59" s="613"/>
      <c r="P59" s="615"/>
    </row>
    <row r="60" spans="1:16" ht="12.6" customHeight="1">
      <c r="A60" s="605"/>
      <c r="B60" s="606"/>
      <c r="C60" s="607"/>
      <c r="D60" s="608" t="s">
        <v>13681</v>
      </c>
      <c r="E60" s="609" t="s">
        <v>13680</v>
      </c>
      <c r="F60" s="610" t="s">
        <v>13626</v>
      </c>
      <c r="G60" s="611">
        <v>11.71</v>
      </c>
      <c r="H60" s="612"/>
      <c r="I60" s="611">
        <v>11.71</v>
      </c>
      <c r="J60" s="612">
        <v>12356776</v>
      </c>
      <c r="K60" s="611">
        <v>11.71</v>
      </c>
      <c r="L60" s="612">
        <v>12356776</v>
      </c>
      <c r="M60" s="613"/>
      <c r="N60" s="614"/>
      <c r="O60" s="613"/>
      <c r="P60" s="615"/>
    </row>
    <row r="61" spans="1:16" ht="12.6" customHeight="1">
      <c r="A61" s="594">
        <f>+A59+1</f>
        <v>39</v>
      </c>
      <c r="B61" s="595">
        <v>5292638</v>
      </c>
      <c r="C61" s="596" t="s">
        <v>826</v>
      </c>
      <c r="D61" s="597" t="s">
        <v>2186</v>
      </c>
      <c r="E61" s="598" t="s">
        <v>9021</v>
      </c>
      <c r="F61" s="599" t="s">
        <v>13628</v>
      </c>
      <c r="G61" s="600"/>
      <c r="H61" s="601">
        <v>5198.41</v>
      </c>
      <c r="I61" s="600">
        <v>57.2</v>
      </c>
      <c r="J61" s="601">
        <v>5159.38</v>
      </c>
      <c r="K61" s="600">
        <v>57.2</v>
      </c>
      <c r="L61" s="601">
        <v>5159.38</v>
      </c>
      <c r="M61" s="602"/>
      <c r="N61" s="603"/>
      <c r="O61" s="602"/>
      <c r="P61" s="604"/>
    </row>
    <row r="62" spans="1:16" ht="12.6" customHeight="1">
      <c r="A62" s="605">
        <f t="shared" si="8"/>
        <v>40</v>
      </c>
      <c r="B62" s="606">
        <v>5358221</v>
      </c>
      <c r="C62" s="607" t="s">
        <v>640</v>
      </c>
      <c r="D62" s="608" t="s">
        <v>13682</v>
      </c>
      <c r="E62" s="609">
        <v>19036</v>
      </c>
      <c r="F62" s="610" t="s">
        <v>13631</v>
      </c>
      <c r="G62" s="611">
        <v>31597.919999999998</v>
      </c>
      <c r="H62" s="612">
        <v>711565929.17999995</v>
      </c>
      <c r="I62" s="611">
        <v>2333.1799999999998</v>
      </c>
      <c r="J62" s="612">
        <v>213537456.83000001</v>
      </c>
      <c r="K62" s="611"/>
      <c r="L62" s="612"/>
      <c r="M62" s="613">
        <v>2333.1799999999998</v>
      </c>
      <c r="N62" s="614">
        <v>213537456.83000001</v>
      </c>
      <c r="O62" s="613"/>
      <c r="P62" s="615"/>
    </row>
    <row r="63" spans="1:16" ht="12.6" customHeight="1">
      <c r="A63" s="594">
        <f t="shared" si="8"/>
        <v>41</v>
      </c>
      <c r="B63" s="595">
        <v>5084555</v>
      </c>
      <c r="C63" s="596" t="s">
        <v>827</v>
      </c>
      <c r="D63" s="597" t="s">
        <v>13683</v>
      </c>
      <c r="E63" s="598" t="s">
        <v>13684</v>
      </c>
      <c r="F63" s="599" t="s">
        <v>13631</v>
      </c>
      <c r="G63" s="600">
        <v>980689.16</v>
      </c>
      <c r="H63" s="601">
        <v>25525275828</v>
      </c>
      <c r="I63" s="600">
        <v>757639.25</v>
      </c>
      <c r="J63" s="601">
        <v>84748232256</v>
      </c>
      <c r="K63" s="600"/>
      <c r="L63" s="601"/>
      <c r="M63" s="602">
        <v>757639.25</v>
      </c>
      <c r="N63" s="603">
        <v>84748232256</v>
      </c>
      <c r="O63" s="602">
        <v>416911.01</v>
      </c>
      <c r="P63" s="604">
        <v>12413100925</v>
      </c>
    </row>
    <row r="64" spans="1:16" ht="12.6" customHeight="1">
      <c r="A64" s="594"/>
      <c r="B64" s="595"/>
      <c r="C64" s="596"/>
      <c r="D64" s="597" t="s">
        <v>13685</v>
      </c>
      <c r="E64" s="598" t="s">
        <v>13684</v>
      </c>
      <c r="F64" s="599" t="s">
        <v>13631</v>
      </c>
      <c r="G64" s="600">
        <v>1620200.42</v>
      </c>
      <c r="H64" s="601">
        <v>51148741056</v>
      </c>
      <c r="I64" s="600">
        <v>974542.6</v>
      </c>
      <c r="J64" s="601">
        <v>71979860391</v>
      </c>
      <c r="K64" s="600"/>
      <c r="L64" s="601"/>
      <c r="M64" s="602">
        <v>974542.6</v>
      </c>
      <c r="N64" s="603">
        <v>71979860391</v>
      </c>
      <c r="O64" s="602">
        <v>609133.19999999995</v>
      </c>
      <c r="P64" s="604">
        <v>19563616934</v>
      </c>
    </row>
    <row r="65" spans="1:16" ht="12.6" customHeight="1">
      <c r="A65" s="594"/>
      <c r="B65" s="595"/>
      <c r="C65" s="596"/>
      <c r="D65" s="597" t="s">
        <v>13686</v>
      </c>
      <c r="E65" s="598" t="s">
        <v>13684</v>
      </c>
      <c r="F65" s="599" t="s">
        <v>13631</v>
      </c>
      <c r="G65" s="600">
        <v>1739296.56</v>
      </c>
      <c r="H65" s="601">
        <v>48224627014</v>
      </c>
      <c r="I65" s="600">
        <v>852597.35</v>
      </c>
      <c r="J65" s="601">
        <v>28179229322</v>
      </c>
      <c r="K65" s="600"/>
      <c r="L65" s="601"/>
      <c r="M65" s="602">
        <v>852597.35</v>
      </c>
      <c r="N65" s="603">
        <v>28179229322</v>
      </c>
      <c r="O65" s="602">
        <v>1985855.3</v>
      </c>
      <c r="P65" s="604">
        <v>54019617856</v>
      </c>
    </row>
    <row r="66" spans="1:16" ht="12.6" customHeight="1">
      <c r="A66" s="594"/>
      <c r="B66" s="595"/>
      <c r="C66" s="596"/>
      <c r="D66" s="597" t="s">
        <v>13687</v>
      </c>
      <c r="E66" s="598" t="s">
        <v>13684</v>
      </c>
      <c r="F66" s="599" t="s">
        <v>13631</v>
      </c>
      <c r="G66" s="600">
        <v>100745.95</v>
      </c>
      <c r="H66" s="601">
        <v>4136322349</v>
      </c>
      <c r="I66" s="600">
        <v>100745.95</v>
      </c>
      <c r="J66" s="601">
        <v>8696819458</v>
      </c>
      <c r="K66" s="600"/>
      <c r="L66" s="601"/>
      <c r="M66" s="602">
        <v>100745.95</v>
      </c>
      <c r="N66" s="603">
        <v>8696819458</v>
      </c>
      <c r="O66" s="602"/>
      <c r="P66" s="604"/>
    </row>
    <row r="67" spans="1:16" ht="12.6" customHeight="1">
      <c r="A67" s="594"/>
      <c r="B67" s="595"/>
      <c r="C67" s="596"/>
      <c r="D67" s="597" t="s">
        <v>13688</v>
      </c>
      <c r="E67" s="598" t="s">
        <v>13684</v>
      </c>
      <c r="F67" s="599" t="s">
        <v>13631</v>
      </c>
      <c r="G67" s="600">
        <v>58127.18</v>
      </c>
      <c r="H67" s="601">
        <v>3763531180</v>
      </c>
      <c r="I67" s="600">
        <v>47402.7</v>
      </c>
      <c r="J67" s="601">
        <v>4167846181</v>
      </c>
      <c r="K67" s="600"/>
      <c r="L67" s="601"/>
      <c r="M67" s="602">
        <v>47402.7</v>
      </c>
      <c r="N67" s="603">
        <v>4167846181</v>
      </c>
      <c r="O67" s="602">
        <v>10724.48</v>
      </c>
      <c r="P67" s="604">
        <v>694372493</v>
      </c>
    </row>
    <row r="68" spans="1:16" ht="12.6" customHeight="1">
      <c r="A68" s="605">
        <f>+A63+1</f>
        <v>42</v>
      </c>
      <c r="B68" s="606">
        <v>2734877</v>
      </c>
      <c r="C68" s="607" t="s">
        <v>644</v>
      </c>
      <c r="D68" s="608" t="s">
        <v>13689</v>
      </c>
      <c r="E68" s="609" t="s">
        <v>9575</v>
      </c>
      <c r="F68" s="610" t="s">
        <v>13631</v>
      </c>
      <c r="G68" s="611"/>
      <c r="H68" s="612">
        <v>3315.8</v>
      </c>
      <c r="I68" s="611"/>
      <c r="J68" s="612"/>
      <c r="K68" s="611"/>
      <c r="L68" s="612"/>
      <c r="M68" s="613"/>
      <c r="N68" s="614"/>
      <c r="O68" s="613"/>
      <c r="P68" s="615"/>
    </row>
    <row r="69" spans="1:16" ht="12.6" customHeight="1">
      <c r="A69" s="594">
        <f t="shared" ref="A69:A70" si="9">+A68+1</f>
        <v>43</v>
      </c>
      <c r="B69" s="595">
        <v>6101615</v>
      </c>
      <c r="C69" s="596" t="s">
        <v>834</v>
      </c>
      <c r="D69" s="597" t="s">
        <v>13690</v>
      </c>
      <c r="E69" s="598" t="s">
        <v>9701</v>
      </c>
      <c r="F69" s="599" t="s">
        <v>13631</v>
      </c>
      <c r="G69" s="600">
        <v>78414</v>
      </c>
      <c r="H69" s="601"/>
      <c r="I69" s="600"/>
      <c r="J69" s="601"/>
      <c r="K69" s="600"/>
      <c r="L69" s="601"/>
      <c r="M69" s="602"/>
      <c r="N69" s="603"/>
      <c r="O69" s="602"/>
      <c r="P69" s="604"/>
    </row>
    <row r="70" spans="1:16" ht="12.6" customHeight="1">
      <c r="A70" s="605">
        <f t="shared" si="9"/>
        <v>44</v>
      </c>
      <c r="B70" s="606">
        <v>2872943</v>
      </c>
      <c r="C70" s="607" t="s">
        <v>839</v>
      </c>
      <c r="D70" s="608" t="s">
        <v>13650</v>
      </c>
      <c r="E70" s="609" t="s">
        <v>13691</v>
      </c>
      <c r="F70" s="610" t="s">
        <v>13626</v>
      </c>
      <c r="G70" s="611">
        <v>185694.37</v>
      </c>
      <c r="H70" s="612"/>
      <c r="I70" s="611">
        <v>185694.37</v>
      </c>
      <c r="J70" s="612">
        <v>18557737252.299999</v>
      </c>
      <c r="K70" s="611">
        <v>185694.37</v>
      </c>
      <c r="L70" s="612">
        <v>18557737252.299999</v>
      </c>
      <c r="M70" s="613"/>
      <c r="N70" s="614"/>
      <c r="O70" s="613"/>
      <c r="P70" s="615"/>
    </row>
    <row r="71" spans="1:16" ht="12.6" customHeight="1">
      <c r="A71" s="605"/>
      <c r="B71" s="606"/>
      <c r="C71" s="607"/>
      <c r="D71" s="608" t="s">
        <v>13692</v>
      </c>
      <c r="E71" s="609" t="s">
        <v>13691</v>
      </c>
      <c r="F71" s="610" t="s">
        <v>13626</v>
      </c>
      <c r="G71" s="611">
        <v>13331.2</v>
      </c>
      <c r="H71" s="612"/>
      <c r="I71" s="611">
        <v>13331.2</v>
      </c>
      <c r="J71" s="612">
        <v>14178134.76</v>
      </c>
      <c r="K71" s="611">
        <v>13331.2</v>
      </c>
      <c r="L71" s="612">
        <v>14178134.76</v>
      </c>
      <c r="M71" s="613"/>
      <c r="N71" s="614"/>
      <c r="O71" s="613"/>
      <c r="P71" s="615"/>
    </row>
    <row r="72" spans="1:16" ht="12.6" customHeight="1">
      <c r="A72" s="594">
        <f>+A70+1</f>
        <v>45</v>
      </c>
      <c r="B72" s="595">
        <v>2839717</v>
      </c>
      <c r="C72" s="596" t="s">
        <v>841</v>
      </c>
      <c r="D72" s="597" t="s">
        <v>2186</v>
      </c>
      <c r="E72" s="598" t="s">
        <v>13693</v>
      </c>
      <c r="F72" s="599" t="s">
        <v>13626</v>
      </c>
      <c r="G72" s="600"/>
      <c r="H72" s="601"/>
      <c r="I72" s="600">
        <v>257949.07</v>
      </c>
      <c r="J72" s="601">
        <v>25839441959.259998</v>
      </c>
      <c r="K72" s="600">
        <v>257949.07</v>
      </c>
      <c r="L72" s="601">
        <v>25839441959.259998</v>
      </c>
      <c r="M72" s="602"/>
      <c r="N72" s="603"/>
      <c r="O72" s="602"/>
      <c r="P72" s="604"/>
    </row>
    <row r="73" spans="1:16" ht="12.6" customHeight="1">
      <c r="A73" s="594"/>
      <c r="B73" s="595"/>
      <c r="C73" s="596"/>
      <c r="D73" s="597" t="s">
        <v>6921</v>
      </c>
      <c r="E73" s="598" t="s">
        <v>13693</v>
      </c>
      <c r="F73" s="599" t="s">
        <v>13626</v>
      </c>
      <c r="G73" s="600"/>
      <c r="H73" s="601"/>
      <c r="I73" s="600">
        <v>236338.7</v>
      </c>
      <c r="J73" s="601">
        <v>263282984.18000001</v>
      </c>
      <c r="K73" s="600">
        <v>236338.7</v>
      </c>
      <c r="L73" s="601">
        <v>263282984.18000001</v>
      </c>
      <c r="M73" s="602"/>
      <c r="N73" s="603"/>
      <c r="O73" s="602"/>
      <c r="P73" s="604"/>
    </row>
    <row r="74" spans="1:16" ht="12.6" customHeight="1">
      <c r="A74" s="605">
        <f>+A72+1</f>
        <v>46</v>
      </c>
      <c r="B74" s="606">
        <v>6030343</v>
      </c>
      <c r="C74" s="607" t="s">
        <v>651</v>
      </c>
      <c r="D74" s="608" t="s">
        <v>2186</v>
      </c>
      <c r="E74" s="609" t="s">
        <v>11081</v>
      </c>
      <c r="F74" s="610" t="s">
        <v>13628</v>
      </c>
      <c r="G74" s="611">
        <v>41.4</v>
      </c>
      <c r="H74" s="612">
        <v>3689946600</v>
      </c>
      <c r="I74" s="611">
        <v>41.4</v>
      </c>
      <c r="J74" s="612">
        <v>3546441054</v>
      </c>
      <c r="K74" s="611">
        <v>41.4</v>
      </c>
      <c r="L74" s="612">
        <v>3546441054</v>
      </c>
      <c r="M74" s="613"/>
      <c r="N74" s="614"/>
      <c r="O74" s="613"/>
      <c r="P74" s="615"/>
    </row>
    <row r="75" spans="1:16" ht="12.6" customHeight="1">
      <c r="A75" s="594">
        <f t="shared" ref="A75" si="10">+A74+1</f>
        <v>47</v>
      </c>
      <c r="B75" s="595">
        <v>2868687</v>
      </c>
      <c r="C75" s="596" t="s">
        <v>652</v>
      </c>
      <c r="D75" s="597" t="s">
        <v>2186</v>
      </c>
      <c r="E75" s="598" t="s">
        <v>13694</v>
      </c>
      <c r="F75" s="599" t="s">
        <v>13626</v>
      </c>
      <c r="G75" s="600">
        <v>2820.2</v>
      </c>
      <c r="H75" s="601">
        <v>265654200</v>
      </c>
      <c r="I75" s="600">
        <v>2820.2</v>
      </c>
      <c r="J75" s="601">
        <v>276696371</v>
      </c>
      <c r="K75" s="600">
        <v>2820.2</v>
      </c>
      <c r="L75" s="601">
        <v>276696371</v>
      </c>
      <c r="M75" s="602"/>
      <c r="N75" s="603"/>
      <c r="O75" s="602"/>
      <c r="P75" s="604"/>
    </row>
    <row r="76" spans="1:16" ht="12.6" customHeight="1">
      <c r="A76" s="594"/>
      <c r="B76" s="595"/>
      <c r="C76" s="596"/>
      <c r="D76" s="597" t="s">
        <v>6921</v>
      </c>
      <c r="E76" s="598" t="s">
        <v>13694</v>
      </c>
      <c r="F76" s="599" t="s">
        <v>13626</v>
      </c>
      <c r="G76" s="600">
        <v>0.34699999999999998</v>
      </c>
      <c r="H76" s="601">
        <v>345800</v>
      </c>
      <c r="I76" s="600">
        <v>0.34699999999999998</v>
      </c>
      <c r="J76" s="601">
        <v>367901</v>
      </c>
      <c r="K76" s="600">
        <v>0.34699999999999998</v>
      </c>
      <c r="L76" s="601">
        <v>367901</v>
      </c>
      <c r="M76" s="602"/>
      <c r="N76" s="603"/>
      <c r="O76" s="602"/>
      <c r="P76" s="604"/>
    </row>
    <row r="77" spans="1:16" ht="12.6" customHeight="1">
      <c r="A77" s="605">
        <f>+A75+1</f>
        <v>48</v>
      </c>
      <c r="B77" s="606">
        <v>6088759</v>
      </c>
      <c r="C77" s="607" t="s">
        <v>844</v>
      </c>
      <c r="D77" s="608" t="s">
        <v>13625</v>
      </c>
      <c r="E77" s="609"/>
      <c r="F77" s="610" t="s">
        <v>13628</v>
      </c>
      <c r="G77" s="611">
        <v>87459.71</v>
      </c>
      <c r="H77" s="612">
        <v>6125587619.3400002</v>
      </c>
      <c r="I77" s="611">
        <v>80020.800000000003</v>
      </c>
      <c r="J77" s="612">
        <v>7082390945.6899996</v>
      </c>
      <c r="K77" s="611">
        <v>80020.800000000003</v>
      </c>
      <c r="L77" s="612">
        <v>7082390945.6899996</v>
      </c>
      <c r="M77" s="613"/>
      <c r="N77" s="614"/>
      <c r="O77" s="613"/>
      <c r="P77" s="615"/>
    </row>
    <row r="78" spans="1:16" ht="12.6" customHeight="1">
      <c r="A78" s="594">
        <f t="shared" ref="A78" si="11">+A77+1</f>
        <v>49</v>
      </c>
      <c r="B78" s="595">
        <v>2887134</v>
      </c>
      <c r="C78" s="1844" t="s">
        <v>846</v>
      </c>
      <c r="D78" s="597" t="s">
        <v>13695</v>
      </c>
      <c r="E78" s="598" t="s">
        <v>13696</v>
      </c>
      <c r="F78" s="599" t="s">
        <v>13631</v>
      </c>
      <c r="G78" s="600"/>
      <c r="H78" s="601"/>
      <c r="I78" s="600">
        <v>24895.9</v>
      </c>
      <c r="J78" s="601">
        <v>373438500</v>
      </c>
      <c r="K78" s="600">
        <v>24895.9</v>
      </c>
      <c r="L78" s="601">
        <v>373438500</v>
      </c>
      <c r="M78" s="602"/>
      <c r="N78" s="603"/>
      <c r="O78" s="602"/>
      <c r="P78" s="604"/>
    </row>
    <row r="79" spans="1:16" ht="12.6" customHeight="1">
      <c r="A79" s="594"/>
      <c r="B79" s="595"/>
      <c r="C79" s="1844"/>
      <c r="D79" s="597" t="s">
        <v>13697</v>
      </c>
      <c r="E79" s="598" t="s">
        <v>13696</v>
      </c>
      <c r="F79" s="599" t="s">
        <v>13631</v>
      </c>
      <c r="G79" s="600"/>
      <c r="H79" s="601"/>
      <c r="I79" s="600">
        <v>101686.6</v>
      </c>
      <c r="J79" s="601">
        <v>1484327500</v>
      </c>
      <c r="K79" s="600">
        <v>101686.6</v>
      </c>
      <c r="L79" s="601">
        <v>1484327500</v>
      </c>
      <c r="M79" s="602"/>
      <c r="N79" s="603"/>
      <c r="O79" s="602"/>
      <c r="P79" s="604"/>
    </row>
    <row r="80" spans="1:16" ht="12.6" customHeight="1">
      <c r="A80" s="594"/>
      <c r="B80" s="595"/>
      <c r="C80" s="1844"/>
      <c r="D80" s="597" t="s">
        <v>13698</v>
      </c>
      <c r="E80" s="598" t="s">
        <v>13696</v>
      </c>
      <c r="F80" s="599" t="s">
        <v>13631</v>
      </c>
      <c r="G80" s="600"/>
      <c r="H80" s="601"/>
      <c r="I80" s="600">
        <f>+K80+M80</f>
        <v>438015.8</v>
      </c>
      <c r="J80" s="601">
        <f>+L80+N80</f>
        <v>87930108877.369995</v>
      </c>
      <c r="K80" s="600">
        <v>9800</v>
      </c>
      <c r="L80" s="601">
        <v>1936720590.1900001</v>
      </c>
      <c r="M80" s="602">
        <v>428215.8</v>
      </c>
      <c r="N80" s="603">
        <v>85993388287.179993</v>
      </c>
      <c r="O80" s="602"/>
      <c r="P80" s="604"/>
    </row>
    <row r="81" spans="1:16" ht="12.6" customHeight="1">
      <c r="A81" s="594"/>
      <c r="B81" s="595"/>
      <c r="C81" s="1844"/>
      <c r="D81" s="597" t="s">
        <v>13699</v>
      </c>
      <c r="E81" s="598" t="s">
        <v>13696</v>
      </c>
      <c r="F81" s="599" t="s">
        <v>13631</v>
      </c>
      <c r="G81" s="600"/>
      <c r="H81" s="601"/>
      <c r="I81" s="600"/>
      <c r="J81" s="601"/>
      <c r="K81" s="600"/>
      <c r="L81" s="601"/>
      <c r="M81" s="602">
        <v>96584.65</v>
      </c>
      <c r="N81" s="603">
        <v>29927814774.009998</v>
      </c>
      <c r="O81" s="602"/>
      <c r="P81" s="604"/>
    </row>
    <row r="82" spans="1:16" ht="12.6" customHeight="1">
      <c r="A82" s="605">
        <f>+A78+1</f>
        <v>50</v>
      </c>
      <c r="B82" s="606">
        <v>2839385</v>
      </c>
      <c r="C82" s="607" t="s">
        <v>657</v>
      </c>
      <c r="D82" s="608" t="s">
        <v>2186</v>
      </c>
      <c r="E82" s="609" t="s">
        <v>6967</v>
      </c>
      <c r="F82" s="610"/>
      <c r="G82" s="611">
        <v>30774.880000000001</v>
      </c>
      <c r="H82" s="612">
        <v>2003467300.4000001</v>
      </c>
      <c r="I82" s="611">
        <v>30774.880000000001</v>
      </c>
      <c r="J82" s="612">
        <v>3022331122.1500001</v>
      </c>
      <c r="K82" s="611">
        <v>30774.880000000001</v>
      </c>
      <c r="L82" s="612">
        <v>3022331122.1500001</v>
      </c>
      <c r="M82" s="613"/>
      <c r="N82" s="614"/>
      <c r="O82" s="613"/>
      <c r="P82" s="615"/>
    </row>
    <row r="83" spans="1:16" ht="12.6" customHeight="1">
      <c r="A83" s="594">
        <f t="shared" ref="A83" si="12">+A82+1</f>
        <v>51</v>
      </c>
      <c r="B83" s="595">
        <v>2100231</v>
      </c>
      <c r="C83" s="596" t="s">
        <v>848</v>
      </c>
      <c r="D83" s="597" t="s">
        <v>13700</v>
      </c>
      <c r="E83" s="598"/>
      <c r="F83" s="599" t="s">
        <v>13628</v>
      </c>
      <c r="G83" s="600">
        <v>210666.47</v>
      </c>
      <c r="H83" s="601"/>
      <c r="I83" s="600">
        <v>210666.47</v>
      </c>
      <c r="J83" s="601">
        <v>20728014330.84</v>
      </c>
      <c r="K83" s="600">
        <v>210666.47</v>
      </c>
      <c r="L83" s="601">
        <v>20728014330.84</v>
      </c>
      <c r="M83" s="602"/>
      <c r="N83" s="603"/>
      <c r="O83" s="602"/>
      <c r="P83" s="604"/>
    </row>
    <row r="84" spans="1:16" ht="12.6" customHeight="1">
      <c r="A84" s="594"/>
      <c r="B84" s="595"/>
      <c r="C84" s="596"/>
      <c r="D84" s="597" t="s">
        <v>13701</v>
      </c>
      <c r="E84" s="598"/>
      <c r="F84" s="599" t="s">
        <v>13628</v>
      </c>
      <c r="G84" s="600">
        <v>14486.53</v>
      </c>
      <c r="H84" s="601"/>
      <c r="I84" s="600">
        <v>14486.53</v>
      </c>
      <c r="J84" s="601">
        <v>15232328.640000001</v>
      </c>
      <c r="K84" s="600">
        <v>14486.53</v>
      </c>
      <c r="L84" s="601">
        <v>15232328.640000001</v>
      </c>
      <c r="M84" s="602"/>
      <c r="N84" s="603"/>
      <c r="O84" s="602"/>
      <c r="P84" s="604"/>
    </row>
    <row r="85" spans="1:16" ht="12.6" customHeight="1">
      <c r="A85" s="605">
        <f>+A83+1</f>
        <v>52</v>
      </c>
      <c r="B85" s="606">
        <v>2661128</v>
      </c>
      <c r="C85" s="607" t="s">
        <v>660</v>
      </c>
      <c r="D85" s="608" t="s">
        <v>13675</v>
      </c>
      <c r="E85" s="609" t="s">
        <v>7102</v>
      </c>
      <c r="F85" s="610" t="s">
        <v>13638</v>
      </c>
      <c r="G85" s="611">
        <v>88817.4</v>
      </c>
      <c r="H85" s="612">
        <v>2200138900</v>
      </c>
      <c r="I85" s="611">
        <v>88817.4</v>
      </c>
      <c r="J85" s="612">
        <v>2550604099</v>
      </c>
      <c r="K85" s="611">
        <v>88817.4</v>
      </c>
      <c r="L85" s="612">
        <v>2550604099</v>
      </c>
      <c r="M85" s="613"/>
      <c r="N85" s="614"/>
      <c r="O85" s="613"/>
      <c r="P85" s="615"/>
    </row>
    <row r="86" spans="1:16" ht="12.6" customHeight="1">
      <c r="A86" s="594">
        <f t="shared" ref="A86:A110" si="13">+A85+1</f>
        <v>53</v>
      </c>
      <c r="B86" s="595">
        <v>2034719</v>
      </c>
      <c r="C86" s="596" t="s">
        <v>664</v>
      </c>
      <c r="D86" s="597" t="s">
        <v>13702</v>
      </c>
      <c r="E86" s="598" t="s">
        <v>13703</v>
      </c>
      <c r="F86" s="599" t="s">
        <v>13635</v>
      </c>
      <c r="G86" s="600">
        <v>882</v>
      </c>
      <c r="H86" s="601">
        <v>882000</v>
      </c>
      <c r="I86" s="600">
        <v>635.88</v>
      </c>
      <c r="J86" s="601">
        <v>14934545.449999999</v>
      </c>
      <c r="K86" s="600">
        <v>635.88</v>
      </c>
      <c r="L86" s="601">
        <v>14934545.449999999</v>
      </c>
      <c r="M86" s="602"/>
      <c r="N86" s="603"/>
      <c r="O86" s="602"/>
      <c r="P86" s="604"/>
    </row>
    <row r="87" spans="1:16" ht="12.6" customHeight="1">
      <c r="A87" s="605">
        <f t="shared" si="13"/>
        <v>54</v>
      </c>
      <c r="B87" s="606">
        <v>2682869</v>
      </c>
      <c r="C87" s="607" t="s">
        <v>666</v>
      </c>
      <c r="D87" s="608" t="s">
        <v>2186</v>
      </c>
      <c r="E87" s="609" t="s">
        <v>13704</v>
      </c>
      <c r="F87" s="610" t="s">
        <v>13628</v>
      </c>
      <c r="G87" s="611">
        <v>56211.56</v>
      </c>
      <c r="H87" s="612"/>
      <c r="I87" s="611">
        <v>56211.56</v>
      </c>
      <c r="J87" s="612">
        <v>5251709</v>
      </c>
      <c r="K87" s="611">
        <v>56211.56</v>
      </c>
      <c r="L87" s="612">
        <v>5251709</v>
      </c>
      <c r="M87" s="613"/>
      <c r="N87" s="614"/>
      <c r="O87" s="613"/>
      <c r="P87" s="615"/>
    </row>
    <row r="88" spans="1:16" ht="12.6" customHeight="1">
      <c r="A88" s="594">
        <f t="shared" si="13"/>
        <v>55</v>
      </c>
      <c r="B88" s="595">
        <v>2605694</v>
      </c>
      <c r="C88" s="596" t="s">
        <v>850</v>
      </c>
      <c r="D88" s="597" t="s">
        <v>2186</v>
      </c>
      <c r="E88" s="598" t="s">
        <v>13705</v>
      </c>
      <c r="F88" s="599" t="s">
        <v>13628</v>
      </c>
      <c r="G88" s="600">
        <v>10005.030000000001</v>
      </c>
      <c r="H88" s="601">
        <v>738134043</v>
      </c>
      <c r="I88" s="600">
        <v>10005.030000000001</v>
      </c>
      <c r="J88" s="601">
        <v>876023070.33000004</v>
      </c>
      <c r="K88" s="600">
        <v>10005.030000000001</v>
      </c>
      <c r="L88" s="601">
        <v>876023070.33000004</v>
      </c>
      <c r="M88" s="602"/>
      <c r="N88" s="603"/>
      <c r="O88" s="602"/>
      <c r="P88" s="604"/>
    </row>
    <row r="89" spans="1:16" ht="12.6" customHeight="1">
      <c r="A89" s="605">
        <f t="shared" si="13"/>
        <v>56</v>
      </c>
      <c r="B89" s="606">
        <v>2166631</v>
      </c>
      <c r="C89" s="607" t="s">
        <v>669</v>
      </c>
      <c r="D89" s="608" t="s">
        <v>13706</v>
      </c>
      <c r="E89" s="609" t="s">
        <v>13707</v>
      </c>
      <c r="F89" s="610" t="s">
        <v>13631</v>
      </c>
      <c r="G89" s="611">
        <v>1870</v>
      </c>
      <c r="H89" s="612">
        <v>157473342.68000001</v>
      </c>
      <c r="I89" s="611"/>
      <c r="J89" s="612"/>
      <c r="K89" s="611"/>
      <c r="L89" s="612"/>
      <c r="M89" s="613"/>
      <c r="N89" s="614"/>
      <c r="O89" s="613"/>
      <c r="P89" s="615"/>
    </row>
    <row r="90" spans="1:16" ht="12.6" customHeight="1">
      <c r="A90" s="605"/>
      <c r="B90" s="606"/>
      <c r="C90" s="607"/>
      <c r="D90" s="608" t="s">
        <v>13708</v>
      </c>
      <c r="E90" s="609" t="s">
        <v>13707</v>
      </c>
      <c r="F90" s="610" t="s">
        <v>13631</v>
      </c>
      <c r="G90" s="611">
        <v>16800.77</v>
      </c>
      <c r="H90" s="612">
        <v>61466671.329999998</v>
      </c>
      <c r="I90" s="611"/>
      <c r="J90" s="612"/>
      <c r="K90" s="611"/>
      <c r="L90" s="612"/>
      <c r="M90" s="613"/>
      <c r="N90" s="614"/>
      <c r="O90" s="613"/>
      <c r="P90" s="615"/>
    </row>
    <row r="91" spans="1:16" ht="12.6" customHeight="1">
      <c r="A91" s="605"/>
      <c r="B91" s="606"/>
      <c r="C91" s="607"/>
      <c r="D91" s="608" t="s">
        <v>13709</v>
      </c>
      <c r="E91" s="609"/>
      <c r="F91" s="610"/>
      <c r="G91" s="611">
        <v>4569.6499999999996</v>
      </c>
      <c r="H91" s="612">
        <v>1435450115.5899999</v>
      </c>
      <c r="I91" s="611">
        <v>186.19499999999999</v>
      </c>
      <c r="J91" s="612">
        <v>79505265</v>
      </c>
      <c r="K91" s="611"/>
      <c r="L91" s="612"/>
      <c r="M91" s="613">
        <v>186.19499999999999</v>
      </c>
      <c r="N91" s="614">
        <v>79505265</v>
      </c>
      <c r="O91" s="613"/>
      <c r="P91" s="615"/>
    </row>
    <row r="92" spans="1:16" ht="12.6" customHeight="1">
      <c r="A92" s="594">
        <f>+A89+1</f>
        <v>57</v>
      </c>
      <c r="B92" s="595">
        <v>5352827</v>
      </c>
      <c r="C92" s="596" t="s">
        <v>853</v>
      </c>
      <c r="D92" s="597" t="s">
        <v>13710</v>
      </c>
      <c r="E92" s="598" t="s">
        <v>13711</v>
      </c>
      <c r="F92" s="599" t="s">
        <v>13631</v>
      </c>
      <c r="G92" s="600">
        <v>636033.09</v>
      </c>
      <c r="H92" s="601">
        <v>118616536469.25999</v>
      </c>
      <c r="I92" s="600">
        <v>679872.61</v>
      </c>
      <c r="J92" s="601">
        <v>86372719699.529999</v>
      </c>
      <c r="K92" s="600"/>
      <c r="L92" s="601"/>
      <c r="M92" s="602">
        <v>679872.61</v>
      </c>
      <c r="N92" s="603">
        <v>86372719699.529999</v>
      </c>
      <c r="O92" s="602">
        <v>37392.07</v>
      </c>
      <c r="P92" s="604">
        <v>5571134964.2799997</v>
      </c>
    </row>
    <row r="93" spans="1:16" ht="12.6" customHeight="1">
      <c r="A93" s="605">
        <f t="shared" si="13"/>
        <v>58</v>
      </c>
      <c r="B93" s="606">
        <v>2548747</v>
      </c>
      <c r="C93" s="607" t="s">
        <v>727</v>
      </c>
      <c r="D93" s="608" t="s">
        <v>13712</v>
      </c>
      <c r="E93" s="609" t="s">
        <v>13713</v>
      </c>
      <c r="F93" s="610" t="s">
        <v>13631</v>
      </c>
      <c r="G93" s="611">
        <v>87852</v>
      </c>
      <c r="H93" s="612">
        <v>45949647104.339996</v>
      </c>
      <c r="I93" s="611">
        <v>83204</v>
      </c>
      <c r="J93" s="612">
        <v>228122349041</v>
      </c>
      <c r="K93" s="611"/>
      <c r="L93" s="612"/>
      <c r="M93" s="613">
        <v>83204</v>
      </c>
      <c r="N93" s="614">
        <v>228122349041</v>
      </c>
      <c r="O93" s="613"/>
      <c r="P93" s="615"/>
    </row>
    <row r="94" spans="1:16" ht="12.6" customHeight="1">
      <c r="A94" s="594">
        <f t="shared" si="13"/>
        <v>59</v>
      </c>
      <c r="B94" s="595">
        <v>5482046</v>
      </c>
      <c r="C94" s="596" t="s">
        <v>857</v>
      </c>
      <c r="D94" s="597" t="s">
        <v>13639</v>
      </c>
      <c r="E94" s="598"/>
      <c r="F94" s="599" t="s">
        <v>13638</v>
      </c>
      <c r="G94" s="600">
        <v>34.9</v>
      </c>
      <c r="H94" s="601">
        <v>693463000</v>
      </c>
      <c r="I94" s="600">
        <v>1.22</v>
      </c>
      <c r="J94" s="601">
        <v>33439680</v>
      </c>
      <c r="K94" s="600">
        <v>1.22</v>
      </c>
      <c r="L94" s="601">
        <v>33439680</v>
      </c>
      <c r="M94" s="602"/>
      <c r="N94" s="603"/>
      <c r="O94" s="602"/>
      <c r="P94" s="604"/>
    </row>
    <row r="95" spans="1:16" ht="12.6" customHeight="1">
      <c r="A95" s="605">
        <f t="shared" si="13"/>
        <v>60</v>
      </c>
      <c r="B95" s="606">
        <v>2697947</v>
      </c>
      <c r="C95" s="607" t="s">
        <v>860</v>
      </c>
      <c r="D95" s="608" t="s">
        <v>13675</v>
      </c>
      <c r="E95" s="609" t="s">
        <v>13714</v>
      </c>
      <c r="F95" s="610" t="s">
        <v>13638</v>
      </c>
      <c r="G95" s="611">
        <v>410.69</v>
      </c>
      <c r="H95" s="612"/>
      <c r="I95" s="611">
        <v>410.69</v>
      </c>
      <c r="J95" s="612"/>
      <c r="K95" s="611">
        <v>1.68</v>
      </c>
      <c r="L95" s="612"/>
      <c r="M95" s="613">
        <v>409.01</v>
      </c>
      <c r="N95" s="614"/>
      <c r="O95" s="613"/>
      <c r="P95" s="615"/>
    </row>
    <row r="96" spans="1:16" ht="12.6" customHeight="1">
      <c r="A96" s="594">
        <f t="shared" si="13"/>
        <v>61</v>
      </c>
      <c r="B96" s="595">
        <v>2618621</v>
      </c>
      <c r="C96" s="596" t="s">
        <v>862</v>
      </c>
      <c r="D96" s="597" t="s">
        <v>13625</v>
      </c>
      <c r="E96" s="598" t="s">
        <v>10871</v>
      </c>
      <c r="F96" s="599" t="s">
        <v>13628</v>
      </c>
      <c r="G96" s="600">
        <v>110.9</v>
      </c>
      <c r="H96" s="601">
        <v>9623440000</v>
      </c>
      <c r="I96" s="600">
        <v>102.92</v>
      </c>
      <c r="J96" s="601">
        <v>10105020000</v>
      </c>
      <c r="K96" s="600">
        <v>102.92</v>
      </c>
      <c r="L96" s="601">
        <v>10105020000</v>
      </c>
      <c r="M96" s="602"/>
      <c r="N96" s="603"/>
      <c r="O96" s="602"/>
      <c r="P96" s="604"/>
    </row>
    <row r="97" spans="1:16" ht="12.6" customHeight="1">
      <c r="A97" s="594"/>
      <c r="B97" s="595"/>
      <c r="C97" s="596"/>
      <c r="D97" s="597" t="s">
        <v>6921</v>
      </c>
      <c r="E97" s="598" t="s">
        <v>10871</v>
      </c>
      <c r="F97" s="599" t="s">
        <v>13628</v>
      </c>
      <c r="G97" s="600">
        <v>0</v>
      </c>
      <c r="H97" s="601">
        <v>0</v>
      </c>
      <c r="I97" s="600">
        <v>7.0570000000000004</v>
      </c>
      <c r="J97" s="601">
        <v>7492000</v>
      </c>
      <c r="K97" s="600">
        <v>7.0570000000000004</v>
      </c>
      <c r="L97" s="601">
        <v>7492000</v>
      </c>
      <c r="M97" s="602"/>
      <c r="N97" s="603"/>
      <c r="O97" s="602"/>
      <c r="P97" s="604"/>
    </row>
    <row r="98" spans="1:16" ht="12.6" customHeight="1">
      <c r="A98" s="605">
        <f>+A96+1</f>
        <v>62</v>
      </c>
      <c r="B98" s="606">
        <v>2050374</v>
      </c>
      <c r="C98" s="607" t="s">
        <v>681</v>
      </c>
      <c r="D98" s="608" t="s">
        <v>13645</v>
      </c>
      <c r="E98" s="609"/>
      <c r="F98" s="610" t="s">
        <v>13631</v>
      </c>
      <c r="G98" s="611"/>
      <c r="H98" s="612"/>
      <c r="I98" s="611">
        <v>1082379.33</v>
      </c>
      <c r="J98" s="612">
        <v>41955202566.190002</v>
      </c>
      <c r="K98" s="611">
        <v>1082379.33</v>
      </c>
      <c r="L98" s="612">
        <v>41955202566.190002</v>
      </c>
      <c r="M98" s="613"/>
      <c r="N98" s="614"/>
      <c r="O98" s="613">
        <v>1089384.1299999999</v>
      </c>
      <c r="P98" s="615">
        <v>33943742.673500001</v>
      </c>
    </row>
    <row r="99" spans="1:16" ht="12.6" customHeight="1">
      <c r="A99" s="594">
        <f t="shared" si="13"/>
        <v>63</v>
      </c>
      <c r="B99" s="595">
        <v>2004879</v>
      </c>
      <c r="C99" s="596" t="s">
        <v>863</v>
      </c>
      <c r="D99" s="597" t="s">
        <v>13639</v>
      </c>
      <c r="E99" s="598"/>
      <c r="F99" s="599" t="s">
        <v>13631</v>
      </c>
      <c r="G99" s="600">
        <v>2000694</v>
      </c>
      <c r="H99" s="601">
        <v>52659259871</v>
      </c>
      <c r="I99" s="600">
        <v>1964328</v>
      </c>
      <c r="J99" s="601">
        <v>50777682082.660004</v>
      </c>
      <c r="K99" s="600">
        <v>1964328</v>
      </c>
      <c r="L99" s="601">
        <v>50777682082.660004</v>
      </c>
      <c r="M99" s="602"/>
      <c r="N99" s="603"/>
      <c r="O99" s="602">
        <v>70731.100000000006</v>
      </c>
      <c r="P99" s="604">
        <v>1828391861.8900003</v>
      </c>
    </row>
    <row r="100" spans="1:16" ht="12.6" customHeight="1">
      <c r="A100" s="605">
        <f t="shared" si="13"/>
        <v>64</v>
      </c>
      <c r="B100" s="606">
        <v>2830213</v>
      </c>
      <c r="C100" s="607" t="s">
        <v>864</v>
      </c>
      <c r="D100" s="608" t="s">
        <v>13715</v>
      </c>
      <c r="E100" s="609" t="s">
        <v>13716</v>
      </c>
      <c r="F100" s="610" t="s">
        <v>13631</v>
      </c>
      <c r="G100" s="611">
        <v>19977.793569036363</v>
      </c>
      <c r="H100" s="612">
        <v>35756482563.829544</v>
      </c>
      <c r="I100" s="611">
        <v>20364.6638834</v>
      </c>
      <c r="J100" s="612">
        <v>103903129529.17482</v>
      </c>
      <c r="K100" s="611"/>
      <c r="L100" s="612"/>
      <c r="M100" s="613">
        <v>20364.6638834</v>
      </c>
      <c r="N100" s="614">
        <v>103903129529.17482</v>
      </c>
      <c r="O100" s="613">
        <v>821.18338533881979</v>
      </c>
      <c r="P100" s="615">
        <v>2367613671.7470446</v>
      </c>
    </row>
    <row r="101" spans="1:16" ht="12.6" customHeight="1">
      <c r="A101" s="605"/>
      <c r="B101" s="606"/>
      <c r="C101" s="607"/>
      <c r="D101" s="608" t="s">
        <v>13712</v>
      </c>
      <c r="E101" s="609" t="s">
        <v>13716</v>
      </c>
      <c r="F101" s="610" t="s">
        <v>13631</v>
      </c>
      <c r="G101" s="611">
        <v>25508.096459122622</v>
      </c>
      <c r="H101" s="612">
        <v>46338528659.299973</v>
      </c>
      <c r="I101" s="611">
        <v>26837.095111800001</v>
      </c>
      <c r="J101" s="612">
        <v>62619391716.208702</v>
      </c>
      <c r="K101" s="611"/>
      <c r="L101" s="612"/>
      <c r="M101" s="613">
        <v>26837.095111800001</v>
      </c>
      <c r="N101" s="614">
        <v>62619391716.208702</v>
      </c>
      <c r="O101" s="613">
        <v>566.25427676683785</v>
      </c>
      <c r="P101" s="615">
        <v>1715841524.2954407</v>
      </c>
    </row>
    <row r="102" spans="1:16" ht="12.6" customHeight="1">
      <c r="A102" s="594">
        <f>+A100+1</f>
        <v>65</v>
      </c>
      <c r="B102" s="595">
        <v>5645794</v>
      </c>
      <c r="C102" s="596" t="s">
        <v>872</v>
      </c>
      <c r="D102" s="597" t="s">
        <v>13625</v>
      </c>
      <c r="E102" s="598" t="s">
        <v>10910</v>
      </c>
      <c r="F102" s="599" t="s">
        <v>13628</v>
      </c>
      <c r="G102" s="600">
        <v>6.33</v>
      </c>
      <c r="H102" s="601"/>
      <c r="I102" s="600">
        <v>5.5</v>
      </c>
      <c r="J102" s="601">
        <v>527800000</v>
      </c>
      <c r="K102" s="600">
        <v>5.5</v>
      </c>
      <c r="L102" s="601">
        <v>527800000</v>
      </c>
      <c r="M102" s="602"/>
      <c r="N102" s="603"/>
      <c r="O102" s="602"/>
      <c r="P102" s="604"/>
    </row>
    <row r="103" spans="1:16" ht="12.6" customHeight="1">
      <c r="A103" s="605">
        <f t="shared" si="13"/>
        <v>66</v>
      </c>
      <c r="B103" s="606">
        <v>2887746</v>
      </c>
      <c r="C103" s="607" t="s">
        <v>873</v>
      </c>
      <c r="D103" s="608" t="s">
        <v>13695</v>
      </c>
      <c r="E103" s="609" t="s">
        <v>13717</v>
      </c>
      <c r="F103" s="610" t="s">
        <v>13631</v>
      </c>
      <c r="G103" s="611">
        <v>8802931</v>
      </c>
      <c r="H103" s="612">
        <v>344100268491.4223</v>
      </c>
      <c r="I103" s="611">
        <v>129206.3</v>
      </c>
      <c r="J103" s="612">
        <v>1938094500</v>
      </c>
      <c r="K103" s="611">
        <v>129206.3</v>
      </c>
      <c r="L103" s="612">
        <v>1938094500</v>
      </c>
      <c r="M103" s="613"/>
      <c r="N103" s="614"/>
      <c r="O103" s="613">
        <v>1299341.6599999997</v>
      </c>
      <c r="P103" s="615">
        <v>45765638543.069443</v>
      </c>
    </row>
    <row r="104" spans="1:16" ht="12.6" customHeight="1">
      <c r="A104" s="605"/>
      <c r="B104" s="606"/>
      <c r="C104" s="607"/>
      <c r="D104" s="608" t="s">
        <v>13718</v>
      </c>
      <c r="E104" s="609" t="s">
        <v>13717</v>
      </c>
      <c r="F104" s="610" t="s">
        <v>13631</v>
      </c>
      <c r="G104" s="611"/>
      <c r="H104" s="612"/>
      <c r="I104" s="611">
        <f>+K104+M104</f>
        <v>294525.59999999998</v>
      </c>
      <c r="J104" s="612">
        <f>+L104+N104</f>
        <v>7848037873.8999996</v>
      </c>
      <c r="K104" s="611">
        <v>95302.35</v>
      </c>
      <c r="L104" s="612">
        <v>1429535250</v>
      </c>
      <c r="M104" s="613">
        <v>199223.24999999997</v>
      </c>
      <c r="N104" s="614">
        <v>6418502623.8999996</v>
      </c>
      <c r="O104" s="613">
        <v>4128883.5999999996</v>
      </c>
      <c r="P104" s="615">
        <v>14266007396.250767</v>
      </c>
    </row>
    <row r="105" spans="1:16" ht="12.6" customHeight="1">
      <c r="A105" s="605"/>
      <c r="B105" s="606"/>
      <c r="C105" s="607"/>
      <c r="D105" s="608" t="s">
        <v>13719</v>
      </c>
      <c r="E105" s="609" t="s">
        <v>13717</v>
      </c>
      <c r="F105" s="610" t="s">
        <v>13631</v>
      </c>
      <c r="G105" s="611">
        <v>675872</v>
      </c>
      <c r="H105" s="612">
        <v>24586255771.08762</v>
      </c>
      <c r="I105" s="611"/>
      <c r="J105" s="612"/>
      <c r="K105" s="611"/>
      <c r="L105" s="612"/>
      <c r="M105" s="613"/>
      <c r="N105" s="614"/>
      <c r="O105" s="613">
        <v>410812.51999999955</v>
      </c>
      <c r="P105" s="615">
        <v>16975497963.867214</v>
      </c>
    </row>
    <row r="106" spans="1:16" ht="12.6" customHeight="1">
      <c r="A106" s="605"/>
      <c r="B106" s="606"/>
      <c r="C106" s="607"/>
      <c r="D106" s="608" t="s">
        <v>13699</v>
      </c>
      <c r="E106" s="609"/>
      <c r="F106" s="610"/>
      <c r="G106" s="611"/>
      <c r="H106" s="612"/>
      <c r="I106" s="611">
        <v>3962951.45</v>
      </c>
      <c r="J106" s="612">
        <v>1228735116316.8792</v>
      </c>
      <c r="K106" s="611"/>
      <c r="L106" s="612"/>
      <c r="M106" s="613">
        <v>3962951.45</v>
      </c>
      <c r="N106" s="614">
        <v>1228735116316.8792</v>
      </c>
      <c r="O106" s="613">
        <v>607802.2490000003</v>
      </c>
      <c r="P106" s="615">
        <v>75191160917.532623</v>
      </c>
    </row>
    <row r="107" spans="1:16" ht="12.6" customHeight="1">
      <c r="A107" s="594">
        <f>+A103+1</f>
        <v>67</v>
      </c>
      <c r="B107" s="595">
        <v>5618339</v>
      </c>
      <c r="C107" s="596" t="s">
        <v>874</v>
      </c>
      <c r="D107" s="597" t="s">
        <v>3086</v>
      </c>
      <c r="E107" s="598" t="s">
        <v>10551</v>
      </c>
      <c r="F107" s="599"/>
      <c r="G107" s="600">
        <v>79546</v>
      </c>
      <c r="H107" s="601">
        <v>13775791444.74</v>
      </c>
      <c r="I107" s="600">
        <v>58805.95</v>
      </c>
      <c r="J107" s="601">
        <v>10826999416.92</v>
      </c>
      <c r="K107" s="600"/>
      <c r="L107" s="601"/>
      <c r="M107" s="602">
        <v>58805.95</v>
      </c>
      <c r="N107" s="603">
        <v>10826999416.92</v>
      </c>
      <c r="O107" s="602"/>
      <c r="P107" s="604"/>
    </row>
    <row r="108" spans="1:16" ht="12.6" customHeight="1">
      <c r="A108" s="605">
        <f t="shared" si="13"/>
        <v>68</v>
      </c>
      <c r="B108" s="606">
        <v>5211859</v>
      </c>
      <c r="C108" s="607" t="s">
        <v>875</v>
      </c>
      <c r="D108" s="608" t="s">
        <v>13639</v>
      </c>
      <c r="E108" s="609" t="s">
        <v>13720</v>
      </c>
      <c r="F108" s="610" t="s">
        <v>13631</v>
      </c>
      <c r="G108" s="611"/>
      <c r="H108" s="612"/>
      <c r="I108" s="611">
        <f>+K108+M108</f>
        <v>65507.59</v>
      </c>
      <c r="J108" s="612">
        <f>+L108+N108</f>
        <v>1589445771</v>
      </c>
      <c r="K108" s="611">
        <v>97</v>
      </c>
      <c r="L108" s="612">
        <v>2180000</v>
      </c>
      <c r="M108" s="613">
        <v>65410.59</v>
      </c>
      <c r="N108" s="614">
        <v>1587265771</v>
      </c>
      <c r="O108" s="613"/>
      <c r="P108" s="615"/>
    </row>
    <row r="109" spans="1:16" ht="12.6" customHeight="1">
      <c r="A109" s="594">
        <f t="shared" si="13"/>
        <v>69</v>
      </c>
      <c r="B109" s="595">
        <v>2003821</v>
      </c>
      <c r="C109" s="596" t="s">
        <v>13721</v>
      </c>
      <c r="D109" s="597" t="s">
        <v>13710</v>
      </c>
      <c r="E109" s="598" t="s">
        <v>13722</v>
      </c>
      <c r="F109" s="599" t="s">
        <v>13638</v>
      </c>
      <c r="G109" s="600">
        <v>35000</v>
      </c>
      <c r="H109" s="601">
        <v>381818150</v>
      </c>
      <c r="I109" s="600">
        <v>34572.199999999997</v>
      </c>
      <c r="J109" s="601">
        <v>377151241</v>
      </c>
      <c r="K109" s="600">
        <v>34572.199999999997</v>
      </c>
      <c r="L109" s="601">
        <v>377151241</v>
      </c>
      <c r="M109" s="602"/>
      <c r="N109" s="603"/>
      <c r="O109" s="602"/>
      <c r="P109" s="604"/>
    </row>
    <row r="110" spans="1:16" ht="12.6" customHeight="1">
      <c r="A110" s="605">
        <f t="shared" si="13"/>
        <v>70</v>
      </c>
      <c r="B110" s="606">
        <v>5381584</v>
      </c>
      <c r="C110" s="1842" t="s">
        <v>884</v>
      </c>
      <c r="D110" s="608" t="s">
        <v>2186</v>
      </c>
      <c r="E110" s="609" t="s">
        <v>13723</v>
      </c>
      <c r="F110" s="610" t="s">
        <v>13626</v>
      </c>
      <c r="G110" s="611">
        <v>44472.46</v>
      </c>
      <c r="H110" s="612">
        <v>3979575254.3800001</v>
      </c>
      <c r="I110" s="611">
        <v>36624.449999999997</v>
      </c>
      <c r="J110" s="612">
        <v>3570970431.79</v>
      </c>
      <c r="K110" s="611">
        <v>36624.449999999997</v>
      </c>
      <c r="L110" s="612">
        <v>3570970431.79</v>
      </c>
      <c r="M110" s="613"/>
      <c r="N110" s="614"/>
      <c r="O110" s="613"/>
      <c r="P110" s="615"/>
    </row>
    <row r="111" spans="1:16" ht="12.6" customHeight="1">
      <c r="A111" s="605"/>
      <c r="B111" s="606"/>
      <c r="C111" s="1843"/>
      <c r="D111" s="608" t="s">
        <v>6921</v>
      </c>
      <c r="E111" s="609"/>
      <c r="F111" s="610" t="s">
        <v>13626</v>
      </c>
      <c r="G111" s="611"/>
      <c r="H111" s="612"/>
      <c r="I111" s="611">
        <v>4957.05</v>
      </c>
      <c r="J111" s="612">
        <v>5257046.76</v>
      </c>
      <c r="K111" s="611">
        <v>4957.05</v>
      </c>
      <c r="L111" s="612">
        <v>5257046.76</v>
      </c>
      <c r="M111" s="613"/>
      <c r="N111" s="614"/>
      <c r="O111" s="613"/>
      <c r="P111" s="615"/>
    </row>
    <row r="112" spans="1:16" ht="15" customHeight="1">
      <c r="A112" s="616"/>
      <c r="B112" s="617"/>
      <c r="C112" s="618"/>
      <c r="D112" s="619" t="s">
        <v>89</v>
      </c>
      <c r="E112" s="620"/>
      <c r="F112" s="621"/>
      <c r="G112" s="622"/>
      <c r="H112" s="623">
        <f>SUM(H5:H111)</f>
        <v>3025077765043.7065</v>
      </c>
      <c r="I112" s="622"/>
      <c r="J112" s="623">
        <f>SUM(J5:J111)</f>
        <v>5523123120965.4336</v>
      </c>
      <c r="K112" s="622"/>
      <c r="L112" s="623">
        <f>SUM(L5:L111)</f>
        <v>576078507868.26257</v>
      </c>
      <c r="M112" s="622"/>
      <c r="N112" s="623">
        <f>SUM(N5:N111)</f>
        <v>5023109993889.7393</v>
      </c>
      <c r="O112" s="622"/>
      <c r="P112" s="624">
        <f>SUM(P5:P111)</f>
        <v>439604149762.6062</v>
      </c>
    </row>
  </sheetData>
  <autoFilter ref="A4:P112"/>
  <mergeCells count="19">
    <mergeCell ref="C110:C111"/>
    <mergeCell ref="C20:C21"/>
    <mergeCell ref="C15:C16"/>
    <mergeCell ref="C17:C19"/>
    <mergeCell ref="C22:C23"/>
    <mergeCell ref="C42:C43"/>
    <mergeCell ref="C78:C81"/>
    <mergeCell ref="I3:J3"/>
    <mergeCell ref="K3:L3"/>
    <mergeCell ref="M3:N3"/>
    <mergeCell ref="O3:P3"/>
    <mergeCell ref="H1:H2"/>
    <mergeCell ref="F3:F4"/>
    <mergeCell ref="G3:H3"/>
    <mergeCell ref="A3:A4"/>
    <mergeCell ref="B3:B4"/>
    <mergeCell ref="C3:C4"/>
    <mergeCell ref="D3:D4"/>
    <mergeCell ref="E3:E4"/>
  </mergeCells>
  <pageMargins left="0.25" right="0.25" top="0.52" bottom="0.4" header="0.3" footer="0.3"/>
  <pageSetup paperSize="9" scale="69"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0"/>
  <sheetViews>
    <sheetView view="pageBreakPreview" zoomScale="70" zoomScaleNormal="100" zoomScaleSheetLayoutView="70" workbookViewId="0">
      <pane xSplit="2" ySplit="5" topLeftCell="C84"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5.5546875" style="168" customWidth="1"/>
    <col min="2" max="2" width="11.109375" style="168" customWidth="1"/>
    <col min="3" max="3" width="17.44140625" style="172" customWidth="1"/>
    <col min="4" max="4" width="12.33203125" style="578" customWidth="1"/>
    <col min="5" max="5" width="10.5546875" style="579" customWidth="1"/>
    <col min="6" max="6" width="12.44140625" style="579" customWidth="1"/>
    <col min="7" max="7" width="32.77734375" style="579" customWidth="1"/>
    <col min="8" max="8" width="14.33203125" style="590" customWidth="1"/>
    <col min="9" max="16384" width="9.109375" style="168"/>
  </cols>
  <sheetData>
    <row r="1" spans="1:8" ht="13.8">
      <c r="A1" s="1808" t="s">
        <v>21</v>
      </c>
      <c r="B1" s="1808"/>
      <c r="C1" s="1808"/>
      <c r="D1" s="1808"/>
      <c r="E1" s="1808"/>
      <c r="F1" s="1808"/>
      <c r="G1" s="1808"/>
      <c r="H1" s="1808"/>
    </row>
    <row r="2" spans="1:8">
      <c r="H2" s="580"/>
    </row>
    <row r="3" spans="1:8" s="581" customFormat="1" ht="72">
      <c r="A3" s="1669" t="s">
        <v>60</v>
      </c>
      <c r="B3" s="1670" t="s">
        <v>23</v>
      </c>
      <c r="C3" s="1670" t="s">
        <v>24</v>
      </c>
      <c r="D3" s="1670" t="s">
        <v>106</v>
      </c>
      <c r="E3" s="1670" t="s">
        <v>107</v>
      </c>
      <c r="F3" s="1670" t="s">
        <v>108</v>
      </c>
      <c r="G3" s="1670" t="s">
        <v>109</v>
      </c>
      <c r="H3" s="1690" t="s">
        <v>110</v>
      </c>
    </row>
    <row r="4" spans="1:8" s="581" customFormat="1">
      <c r="A4" s="582">
        <v>1</v>
      </c>
      <c r="B4" s="582">
        <v>5161312</v>
      </c>
      <c r="C4" s="583" t="s">
        <v>531</v>
      </c>
      <c r="D4" s="582" t="s">
        <v>532</v>
      </c>
      <c r="E4" s="582" t="s">
        <v>532</v>
      </c>
      <c r="F4" s="582" t="s">
        <v>532</v>
      </c>
      <c r="G4" s="584" t="s">
        <v>533</v>
      </c>
      <c r="H4" s="585" t="s">
        <v>534</v>
      </c>
    </row>
    <row r="5" spans="1:8" s="581" customFormat="1">
      <c r="A5" s="582">
        <v>2</v>
      </c>
      <c r="B5" s="582">
        <v>2877694</v>
      </c>
      <c r="C5" s="583" t="s">
        <v>535</v>
      </c>
      <c r="D5" s="582" t="s">
        <v>532</v>
      </c>
      <c r="E5" s="582" t="s">
        <v>532</v>
      </c>
      <c r="F5" s="582" t="s">
        <v>536</v>
      </c>
      <c r="G5" s="586" t="s">
        <v>537</v>
      </c>
      <c r="H5" s="587" t="s">
        <v>534</v>
      </c>
    </row>
    <row r="6" spans="1:8" s="581" customFormat="1">
      <c r="A6" s="582">
        <v>3</v>
      </c>
      <c r="B6" s="582">
        <v>2742039</v>
      </c>
      <c r="C6" s="583" t="s">
        <v>538</v>
      </c>
      <c r="D6" s="582" t="s">
        <v>532</v>
      </c>
      <c r="E6" s="582" t="s">
        <v>532</v>
      </c>
      <c r="F6" s="582" t="s">
        <v>532</v>
      </c>
      <c r="G6" s="584" t="s">
        <v>539</v>
      </c>
      <c r="H6" s="585"/>
    </row>
    <row r="7" spans="1:8" s="581" customFormat="1">
      <c r="A7" s="582">
        <v>4</v>
      </c>
      <c r="B7" s="582">
        <v>5098564</v>
      </c>
      <c r="C7" s="583" t="s">
        <v>540</v>
      </c>
      <c r="D7" s="582"/>
      <c r="E7" s="582" t="s">
        <v>532</v>
      </c>
      <c r="F7" s="582" t="s">
        <v>532</v>
      </c>
      <c r="G7" s="588" t="s">
        <v>541</v>
      </c>
      <c r="H7" s="585"/>
    </row>
    <row r="8" spans="1:8" s="581" customFormat="1">
      <c r="A8" s="582">
        <v>5</v>
      </c>
      <c r="B8" s="582">
        <v>2011239</v>
      </c>
      <c r="C8" s="583" t="s">
        <v>542</v>
      </c>
      <c r="D8" s="582"/>
      <c r="E8" s="582" t="s">
        <v>532</v>
      </c>
      <c r="F8" s="582"/>
      <c r="G8" s="584"/>
      <c r="H8" s="585"/>
    </row>
    <row r="9" spans="1:8" s="581" customFormat="1">
      <c r="A9" s="582">
        <v>6</v>
      </c>
      <c r="B9" s="582">
        <v>3555763</v>
      </c>
      <c r="C9" s="583" t="s">
        <v>543</v>
      </c>
      <c r="D9" s="582" t="s">
        <v>532</v>
      </c>
      <c r="E9" s="582" t="s">
        <v>532</v>
      </c>
      <c r="F9" s="582" t="s">
        <v>536</v>
      </c>
      <c r="G9" s="584" t="s">
        <v>537</v>
      </c>
      <c r="H9" s="585" t="s">
        <v>534</v>
      </c>
    </row>
    <row r="10" spans="1:8" s="581" customFormat="1">
      <c r="A10" s="582">
        <v>7</v>
      </c>
      <c r="B10" s="582">
        <v>5005094</v>
      </c>
      <c r="C10" s="583" t="s">
        <v>544</v>
      </c>
      <c r="D10" s="582" t="s">
        <v>532</v>
      </c>
      <c r="E10" s="582" t="s">
        <v>532</v>
      </c>
      <c r="F10" s="582"/>
      <c r="G10" s="584" t="s">
        <v>545</v>
      </c>
      <c r="H10" s="585" t="s">
        <v>534</v>
      </c>
    </row>
    <row r="11" spans="1:8" s="581" customFormat="1">
      <c r="A11" s="582">
        <v>8</v>
      </c>
      <c r="B11" s="582">
        <v>2008572</v>
      </c>
      <c r="C11" s="583" t="s">
        <v>546</v>
      </c>
      <c r="D11" s="582" t="s">
        <v>532</v>
      </c>
      <c r="E11" s="582" t="s">
        <v>532</v>
      </c>
      <c r="F11" s="582" t="s">
        <v>532</v>
      </c>
      <c r="G11" s="589" t="s">
        <v>547</v>
      </c>
      <c r="H11" s="585" t="s">
        <v>534</v>
      </c>
    </row>
    <row r="12" spans="1:8" s="581" customFormat="1">
      <c r="A12" s="582">
        <v>9</v>
      </c>
      <c r="B12" s="582">
        <v>5215919</v>
      </c>
      <c r="C12" s="583" t="s">
        <v>548</v>
      </c>
      <c r="D12" s="582" t="s">
        <v>532</v>
      </c>
      <c r="E12" s="582" t="s">
        <v>532</v>
      </c>
      <c r="F12" s="582" t="s">
        <v>532</v>
      </c>
      <c r="G12" s="588" t="s">
        <v>549</v>
      </c>
      <c r="H12" s="587" t="s">
        <v>534</v>
      </c>
    </row>
    <row r="13" spans="1:8" s="581" customFormat="1">
      <c r="A13" s="582">
        <v>10</v>
      </c>
      <c r="B13" s="582">
        <v>5502977</v>
      </c>
      <c r="C13" s="583" t="s">
        <v>550</v>
      </c>
      <c r="D13" s="582" t="s">
        <v>532</v>
      </c>
      <c r="E13" s="582" t="s">
        <v>532</v>
      </c>
      <c r="F13" s="582" t="s">
        <v>532</v>
      </c>
      <c r="G13" s="584" t="s">
        <v>551</v>
      </c>
      <c r="H13" s="585" t="s">
        <v>534</v>
      </c>
    </row>
    <row r="14" spans="1:8" s="581" customFormat="1">
      <c r="A14" s="582">
        <v>11</v>
      </c>
      <c r="B14" s="582">
        <v>6192939</v>
      </c>
      <c r="C14" s="583" t="s">
        <v>552</v>
      </c>
      <c r="D14" s="582" t="s">
        <v>532</v>
      </c>
      <c r="E14" s="582" t="s">
        <v>532</v>
      </c>
      <c r="F14" s="582" t="s">
        <v>532</v>
      </c>
      <c r="G14" s="584" t="s">
        <v>553</v>
      </c>
      <c r="H14" s="585"/>
    </row>
    <row r="15" spans="1:8" s="581" customFormat="1" ht="24">
      <c r="A15" s="582">
        <v>12</v>
      </c>
      <c r="B15" s="582">
        <v>2708701</v>
      </c>
      <c r="C15" s="583" t="s">
        <v>554</v>
      </c>
      <c r="D15" s="582" t="s">
        <v>532</v>
      </c>
      <c r="E15" s="582" t="s">
        <v>532</v>
      </c>
      <c r="F15" s="582" t="s">
        <v>532</v>
      </c>
      <c r="G15" s="584" t="s">
        <v>553</v>
      </c>
      <c r="H15" s="585" t="s">
        <v>534</v>
      </c>
    </row>
    <row r="16" spans="1:8" s="581" customFormat="1">
      <c r="A16" s="582">
        <v>13</v>
      </c>
      <c r="B16" s="582">
        <v>5906865</v>
      </c>
      <c r="C16" s="583" t="s">
        <v>555</v>
      </c>
      <c r="D16" s="582" t="s">
        <v>532</v>
      </c>
      <c r="E16" s="582" t="s">
        <v>532</v>
      </c>
      <c r="F16" s="582" t="s">
        <v>532</v>
      </c>
      <c r="G16" s="584" t="s">
        <v>556</v>
      </c>
      <c r="H16" s="585" t="s">
        <v>534</v>
      </c>
    </row>
    <row r="17" spans="1:8" s="581" customFormat="1">
      <c r="A17" s="582">
        <v>14</v>
      </c>
      <c r="B17" s="582">
        <v>5376467</v>
      </c>
      <c r="C17" s="583" t="s">
        <v>557</v>
      </c>
      <c r="D17" s="582" t="s">
        <v>532</v>
      </c>
      <c r="E17" s="582" t="s">
        <v>532</v>
      </c>
      <c r="F17" s="582" t="s">
        <v>532</v>
      </c>
      <c r="G17" s="584" t="s">
        <v>558</v>
      </c>
      <c r="H17" s="585" t="s">
        <v>534</v>
      </c>
    </row>
    <row r="18" spans="1:8" s="581" customFormat="1">
      <c r="A18" s="582">
        <v>15</v>
      </c>
      <c r="B18" s="582">
        <v>2855119</v>
      </c>
      <c r="C18" s="583" t="s">
        <v>559</v>
      </c>
      <c r="D18" s="582" t="s">
        <v>532</v>
      </c>
      <c r="E18" s="582" t="s">
        <v>532</v>
      </c>
      <c r="F18" s="582" t="s">
        <v>532</v>
      </c>
      <c r="G18" s="584" t="s">
        <v>560</v>
      </c>
      <c r="H18" s="585"/>
    </row>
    <row r="19" spans="1:8" s="581" customFormat="1">
      <c r="A19" s="582">
        <v>16</v>
      </c>
      <c r="B19" s="582">
        <v>3553779</v>
      </c>
      <c r="C19" s="583" t="s">
        <v>561</v>
      </c>
      <c r="D19" s="582" t="s">
        <v>532</v>
      </c>
      <c r="E19" s="582" t="s">
        <v>532</v>
      </c>
      <c r="F19" s="582" t="s">
        <v>532</v>
      </c>
      <c r="G19" s="584" t="s">
        <v>562</v>
      </c>
      <c r="H19" s="585" t="s">
        <v>534</v>
      </c>
    </row>
    <row r="20" spans="1:8" s="581" customFormat="1">
      <c r="A20" s="582">
        <v>17</v>
      </c>
      <c r="B20" s="582">
        <v>2643928</v>
      </c>
      <c r="C20" s="583" t="s">
        <v>563</v>
      </c>
      <c r="D20" s="582" t="s">
        <v>532</v>
      </c>
      <c r="E20" s="582" t="s">
        <v>532</v>
      </c>
      <c r="F20" s="582" t="s">
        <v>532</v>
      </c>
      <c r="G20" s="584" t="s">
        <v>564</v>
      </c>
      <c r="H20" s="585" t="s">
        <v>534</v>
      </c>
    </row>
    <row r="21" spans="1:8" s="581" customFormat="1">
      <c r="A21" s="582">
        <v>18</v>
      </c>
      <c r="B21" s="582">
        <v>4247434</v>
      </c>
      <c r="C21" s="583" t="s">
        <v>565</v>
      </c>
      <c r="D21" s="582"/>
      <c r="E21" s="582"/>
      <c r="F21" s="582"/>
      <c r="G21" s="584" t="s">
        <v>566</v>
      </c>
      <c r="H21" s="585"/>
    </row>
    <row r="22" spans="1:8" s="581" customFormat="1">
      <c r="A22" s="582">
        <v>19</v>
      </c>
      <c r="B22" s="582">
        <v>2544695</v>
      </c>
      <c r="C22" s="583" t="s">
        <v>567</v>
      </c>
      <c r="D22" s="582"/>
      <c r="E22" s="582" t="s">
        <v>532</v>
      </c>
      <c r="F22" s="582"/>
      <c r="G22" s="584" t="s">
        <v>568</v>
      </c>
      <c r="H22" s="585"/>
    </row>
    <row r="23" spans="1:8" s="581" customFormat="1">
      <c r="A23" s="582">
        <v>20</v>
      </c>
      <c r="B23" s="582">
        <v>2615797</v>
      </c>
      <c r="C23" s="583" t="s">
        <v>569</v>
      </c>
      <c r="D23" s="582" t="s">
        <v>532</v>
      </c>
      <c r="E23" s="582" t="s">
        <v>532</v>
      </c>
      <c r="F23" s="582"/>
      <c r="G23" s="584"/>
      <c r="H23" s="585" t="s">
        <v>534</v>
      </c>
    </row>
    <row r="24" spans="1:8" s="581" customFormat="1">
      <c r="A24" s="582">
        <v>21</v>
      </c>
      <c r="B24" s="582">
        <v>5060338</v>
      </c>
      <c r="C24" s="583" t="s">
        <v>570</v>
      </c>
      <c r="D24" s="582"/>
      <c r="E24" s="582" t="s">
        <v>532</v>
      </c>
      <c r="F24" s="582" t="s">
        <v>532</v>
      </c>
      <c r="G24" s="584" t="s">
        <v>571</v>
      </c>
      <c r="H24" s="585" t="s">
        <v>534</v>
      </c>
    </row>
    <row r="25" spans="1:8" s="581" customFormat="1">
      <c r="A25" s="582">
        <v>22</v>
      </c>
      <c r="B25" s="582">
        <v>5310598</v>
      </c>
      <c r="C25" s="583" t="s">
        <v>572</v>
      </c>
      <c r="D25" s="582" t="s">
        <v>532</v>
      </c>
      <c r="E25" s="582" t="s">
        <v>532</v>
      </c>
      <c r="F25" s="582" t="s">
        <v>532</v>
      </c>
      <c r="G25" s="584" t="s">
        <v>573</v>
      </c>
      <c r="H25" s="585" t="s">
        <v>534</v>
      </c>
    </row>
    <row r="26" spans="1:8" s="581" customFormat="1">
      <c r="A26" s="582">
        <v>23</v>
      </c>
      <c r="B26" s="582">
        <v>2091798</v>
      </c>
      <c r="C26" s="583" t="s">
        <v>574</v>
      </c>
      <c r="D26" s="582" t="s">
        <v>532</v>
      </c>
      <c r="E26" s="582" t="s">
        <v>532</v>
      </c>
      <c r="F26" s="582" t="s">
        <v>532</v>
      </c>
      <c r="G26" s="588" t="s">
        <v>575</v>
      </c>
      <c r="H26" s="587"/>
    </row>
    <row r="27" spans="1:8" s="581" customFormat="1">
      <c r="A27" s="582">
        <v>24</v>
      </c>
      <c r="B27" s="582">
        <v>2061848</v>
      </c>
      <c r="C27" s="583" t="s">
        <v>576</v>
      </c>
      <c r="D27" s="582" t="s">
        <v>532</v>
      </c>
      <c r="E27" s="582" t="s">
        <v>532</v>
      </c>
      <c r="F27" s="582" t="s">
        <v>532</v>
      </c>
      <c r="G27" s="584" t="s">
        <v>577</v>
      </c>
      <c r="H27" s="585" t="s">
        <v>534</v>
      </c>
    </row>
    <row r="28" spans="1:8" s="581" customFormat="1" ht="24">
      <c r="A28" s="582">
        <v>25</v>
      </c>
      <c r="B28" s="582">
        <v>2766337</v>
      </c>
      <c r="C28" s="583" t="s">
        <v>578</v>
      </c>
      <c r="D28" s="582" t="s">
        <v>532</v>
      </c>
      <c r="E28" s="582" t="s">
        <v>532</v>
      </c>
      <c r="F28" s="582" t="s">
        <v>532</v>
      </c>
      <c r="G28" s="584" t="s">
        <v>579</v>
      </c>
      <c r="H28" s="585" t="s">
        <v>580</v>
      </c>
    </row>
    <row r="29" spans="1:8" s="581" customFormat="1">
      <c r="A29" s="582">
        <v>26</v>
      </c>
      <c r="B29" s="582">
        <v>5217652</v>
      </c>
      <c r="C29" s="583" t="s">
        <v>581</v>
      </c>
      <c r="D29" s="582" t="s">
        <v>582</v>
      </c>
      <c r="E29" s="582" t="s">
        <v>582</v>
      </c>
      <c r="F29" s="582" t="s">
        <v>582</v>
      </c>
      <c r="G29" s="584" t="s">
        <v>583</v>
      </c>
      <c r="H29" s="585" t="s">
        <v>534</v>
      </c>
    </row>
    <row r="30" spans="1:8" s="581" customFormat="1">
      <c r="A30" s="582">
        <v>27</v>
      </c>
      <c r="B30" s="582">
        <v>2675471</v>
      </c>
      <c r="C30" s="583" t="s">
        <v>584</v>
      </c>
      <c r="D30" s="582" t="s">
        <v>532</v>
      </c>
      <c r="E30" s="582" t="s">
        <v>532</v>
      </c>
      <c r="F30" s="582" t="s">
        <v>532</v>
      </c>
      <c r="G30" s="584" t="s">
        <v>568</v>
      </c>
      <c r="H30" s="585" t="s">
        <v>534</v>
      </c>
    </row>
    <row r="31" spans="1:8" s="581" customFormat="1">
      <c r="A31" s="582">
        <v>28</v>
      </c>
      <c r="B31" s="582">
        <v>5935539</v>
      </c>
      <c r="C31" s="583" t="s">
        <v>585</v>
      </c>
      <c r="D31" s="582" t="s">
        <v>532</v>
      </c>
      <c r="E31" s="582" t="s">
        <v>532</v>
      </c>
      <c r="F31" s="582"/>
      <c r="G31" s="584" t="s">
        <v>568</v>
      </c>
      <c r="H31" s="585" t="s">
        <v>534</v>
      </c>
    </row>
    <row r="32" spans="1:8" s="581" customFormat="1" ht="24">
      <c r="A32" s="582">
        <v>29</v>
      </c>
      <c r="B32" s="582">
        <v>6171788</v>
      </c>
      <c r="C32" s="583" t="s">
        <v>586</v>
      </c>
      <c r="D32" s="582" t="s">
        <v>532</v>
      </c>
      <c r="E32" s="582"/>
      <c r="F32" s="582" t="s">
        <v>532</v>
      </c>
      <c r="G32" s="584" t="s">
        <v>587</v>
      </c>
      <c r="H32" s="585"/>
    </row>
    <row r="33" spans="1:8" s="581" customFormat="1">
      <c r="A33" s="582">
        <v>30</v>
      </c>
      <c r="B33" s="582">
        <v>5467268</v>
      </c>
      <c r="C33" s="583" t="s">
        <v>588</v>
      </c>
      <c r="D33" s="582" t="s">
        <v>532</v>
      </c>
      <c r="E33" s="582" t="s">
        <v>532</v>
      </c>
      <c r="F33" s="582" t="s">
        <v>532</v>
      </c>
      <c r="G33" s="584" t="s">
        <v>560</v>
      </c>
      <c r="H33" s="585"/>
    </row>
    <row r="34" spans="1:8" s="581" customFormat="1">
      <c r="A34" s="582">
        <v>31</v>
      </c>
      <c r="B34" s="582">
        <v>5522935</v>
      </c>
      <c r="C34" s="583" t="s">
        <v>589</v>
      </c>
      <c r="D34" s="582" t="s">
        <v>532</v>
      </c>
      <c r="E34" s="582" t="s">
        <v>532</v>
      </c>
      <c r="F34" s="582" t="s">
        <v>536</v>
      </c>
      <c r="G34" s="584"/>
      <c r="H34" s="585"/>
    </row>
    <row r="35" spans="1:8" s="581" customFormat="1">
      <c r="A35" s="582">
        <v>32</v>
      </c>
      <c r="B35" s="582">
        <v>5077982</v>
      </c>
      <c r="C35" s="583" t="s">
        <v>590</v>
      </c>
      <c r="D35" s="582" t="s">
        <v>532</v>
      </c>
      <c r="E35" s="582" t="s">
        <v>532</v>
      </c>
      <c r="F35" s="582" t="s">
        <v>532</v>
      </c>
      <c r="G35" s="584" t="s">
        <v>591</v>
      </c>
      <c r="H35" s="585" t="s">
        <v>534</v>
      </c>
    </row>
    <row r="36" spans="1:8" s="581" customFormat="1">
      <c r="A36" s="582">
        <v>33</v>
      </c>
      <c r="B36" s="582">
        <v>2078449</v>
      </c>
      <c r="C36" s="583" t="s">
        <v>592</v>
      </c>
      <c r="D36" s="582" t="s">
        <v>532</v>
      </c>
      <c r="E36" s="582" t="s">
        <v>532</v>
      </c>
      <c r="F36" s="582" t="s">
        <v>532</v>
      </c>
      <c r="G36" s="584" t="s">
        <v>551</v>
      </c>
      <c r="H36" s="585" t="s">
        <v>534</v>
      </c>
    </row>
    <row r="37" spans="1:8" s="581" customFormat="1">
      <c r="A37" s="582">
        <v>34</v>
      </c>
      <c r="B37" s="582">
        <v>5132053</v>
      </c>
      <c r="C37" s="583" t="s">
        <v>593</v>
      </c>
      <c r="D37" s="582" t="s">
        <v>532</v>
      </c>
      <c r="E37" s="582" t="s">
        <v>532</v>
      </c>
      <c r="F37" s="582" t="s">
        <v>532</v>
      </c>
      <c r="G37" s="584" t="s">
        <v>594</v>
      </c>
      <c r="H37" s="585" t="s">
        <v>534</v>
      </c>
    </row>
    <row r="38" spans="1:8" s="581" customFormat="1">
      <c r="A38" s="582">
        <v>35</v>
      </c>
      <c r="B38" s="582">
        <v>5673569</v>
      </c>
      <c r="C38" s="583" t="s">
        <v>595</v>
      </c>
      <c r="D38" s="582" t="s">
        <v>532</v>
      </c>
      <c r="E38" s="582" t="s">
        <v>532</v>
      </c>
      <c r="F38" s="582" t="s">
        <v>532</v>
      </c>
      <c r="G38" s="588" t="s">
        <v>596</v>
      </c>
      <c r="H38" s="585"/>
    </row>
    <row r="39" spans="1:8" s="581" customFormat="1">
      <c r="A39" s="582">
        <v>36</v>
      </c>
      <c r="B39" s="582">
        <v>5396662</v>
      </c>
      <c r="C39" s="583" t="s">
        <v>597</v>
      </c>
      <c r="D39" s="582" t="s">
        <v>532</v>
      </c>
      <c r="E39" s="582" t="s">
        <v>532</v>
      </c>
      <c r="F39" s="582" t="s">
        <v>532</v>
      </c>
      <c r="G39" s="588"/>
      <c r="H39" s="587"/>
    </row>
    <row r="40" spans="1:8" s="581" customFormat="1">
      <c r="A40" s="582">
        <v>37</v>
      </c>
      <c r="B40" s="582">
        <v>2069792</v>
      </c>
      <c r="C40" s="583" t="s">
        <v>598</v>
      </c>
      <c r="D40" s="582" t="s">
        <v>532</v>
      </c>
      <c r="E40" s="582" t="s">
        <v>532</v>
      </c>
      <c r="F40" s="582" t="s">
        <v>532</v>
      </c>
      <c r="G40" s="584" t="s">
        <v>566</v>
      </c>
      <c r="H40" s="585"/>
    </row>
    <row r="41" spans="1:8" s="581" customFormat="1">
      <c r="A41" s="582">
        <v>38</v>
      </c>
      <c r="B41" s="582">
        <v>5222907</v>
      </c>
      <c r="C41" s="583" t="s">
        <v>599</v>
      </c>
      <c r="D41" s="582" t="s">
        <v>532</v>
      </c>
      <c r="E41" s="582" t="s">
        <v>532</v>
      </c>
      <c r="F41" s="582" t="s">
        <v>532</v>
      </c>
      <c r="G41" s="584" t="s">
        <v>600</v>
      </c>
      <c r="H41" s="585"/>
    </row>
    <row r="42" spans="1:8" s="581" customFormat="1">
      <c r="A42" s="582">
        <v>39</v>
      </c>
      <c r="B42" s="582">
        <v>2090511</v>
      </c>
      <c r="C42" s="583" t="s">
        <v>601</v>
      </c>
      <c r="D42" s="582" t="s">
        <v>532</v>
      </c>
      <c r="E42" s="582" t="s">
        <v>532</v>
      </c>
      <c r="F42" s="582" t="s">
        <v>532</v>
      </c>
      <c r="G42" s="584" t="s">
        <v>602</v>
      </c>
      <c r="H42" s="585" t="s">
        <v>534</v>
      </c>
    </row>
    <row r="43" spans="1:8" s="581" customFormat="1">
      <c r="A43" s="582">
        <v>40</v>
      </c>
      <c r="B43" s="582">
        <v>2699869</v>
      </c>
      <c r="C43" s="583" t="s">
        <v>603</v>
      </c>
      <c r="D43" s="582"/>
      <c r="E43" s="582" t="s">
        <v>532</v>
      </c>
      <c r="F43" s="582" t="s">
        <v>532</v>
      </c>
      <c r="G43" s="584" t="s">
        <v>604</v>
      </c>
      <c r="H43" s="585" t="s">
        <v>534</v>
      </c>
    </row>
    <row r="44" spans="1:8" s="581" customFormat="1">
      <c r="A44" s="582">
        <v>41</v>
      </c>
      <c r="B44" s="582">
        <v>2034859</v>
      </c>
      <c r="C44" s="583" t="s">
        <v>605</v>
      </c>
      <c r="D44" s="582" t="s">
        <v>532</v>
      </c>
      <c r="E44" s="582" t="s">
        <v>532</v>
      </c>
      <c r="F44" s="582" t="s">
        <v>532</v>
      </c>
      <c r="G44" s="584" t="s">
        <v>606</v>
      </c>
      <c r="H44" s="585" t="s">
        <v>534</v>
      </c>
    </row>
    <row r="45" spans="1:8" s="581" customFormat="1">
      <c r="A45" s="582">
        <v>42</v>
      </c>
      <c r="B45" s="582">
        <v>2743744</v>
      </c>
      <c r="C45" s="583" t="s">
        <v>607</v>
      </c>
      <c r="D45" s="582" t="s">
        <v>532</v>
      </c>
      <c r="E45" s="582" t="s">
        <v>532</v>
      </c>
      <c r="F45" s="582"/>
      <c r="G45" s="588" t="s">
        <v>608</v>
      </c>
      <c r="H45" s="585" t="s">
        <v>534</v>
      </c>
    </row>
    <row r="46" spans="1:8" s="581" customFormat="1">
      <c r="A46" s="582">
        <v>43</v>
      </c>
      <c r="B46" s="582">
        <v>5112494</v>
      </c>
      <c r="C46" s="583" t="s">
        <v>609</v>
      </c>
      <c r="D46" s="582"/>
      <c r="E46" s="582" t="s">
        <v>532</v>
      </c>
      <c r="F46" s="582" t="s">
        <v>532</v>
      </c>
      <c r="G46" s="584" t="s">
        <v>610</v>
      </c>
      <c r="H46" s="585"/>
    </row>
    <row r="47" spans="1:8" s="581" customFormat="1">
      <c r="A47" s="582">
        <v>44</v>
      </c>
      <c r="B47" s="582">
        <v>5051304</v>
      </c>
      <c r="C47" s="583" t="s">
        <v>611</v>
      </c>
      <c r="D47" s="582" t="s">
        <v>532</v>
      </c>
      <c r="E47" s="582" t="s">
        <v>532</v>
      </c>
      <c r="F47" s="582" t="s">
        <v>532</v>
      </c>
      <c r="G47" s="584" t="s">
        <v>612</v>
      </c>
      <c r="H47" s="585" t="s">
        <v>534</v>
      </c>
    </row>
    <row r="48" spans="1:8" s="581" customFormat="1">
      <c r="A48" s="582">
        <v>45</v>
      </c>
      <c r="B48" s="582">
        <v>2550466</v>
      </c>
      <c r="C48" s="583" t="s">
        <v>613</v>
      </c>
      <c r="D48" s="582" t="s">
        <v>532</v>
      </c>
      <c r="E48" s="582" t="s">
        <v>532</v>
      </c>
      <c r="F48" s="582" t="s">
        <v>532</v>
      </c>
      <c r="G48" s="584" t="s">
        <v>614</v>
      </c>
      <c r="H48" s="585"/>
    </row>
    <row r="49" spans="1:8" s="581" customFormat="1">
      <c r="A49" s="582">
        <v>46</v>
      </c>
      <c r="B49" s="582">
        <v>5051134</v>
      </c>
      <c r="C49" s="583" t="s">
        <v>615</v>
      </c>
      <c r="D49" s="582" t="s">
        <v>532</v>
      </c>
      <c r="E49" s="582" t="s">
        <v>532</v>
      </c>
      <c r="F49" s="582" t="s">
        <v>532</v>
      </c>
      <c r="G49" s="584" t="s">
        <v>616</v>
      </c>
      <c r="H49" s="585" t="s">
        <v>534</v>
      </c>
    </row>
    <row r="50" spans="1:8" s="581" customFormat="1" ht="24">
      <c r="A50" s="582">
        <v>47</v>
      </c>
      <c r="B50" s="582">
        <v>5106567</v>
      </c>
      <c r="C50" s="583" t="s">
        <v>617</v>
      </c>
      <c r="D50" s="582" t="s">
        <v>532</v>
      </c>
      <c r="E50" s="582" t="s">
        <v>532</v>
      </c>
      <c r="F50" s="582" t="s">
        <v>532</v>
      </c>
      <c r="G50" s="584" t="s">
        <v>591</v>
      </c>
      <c r="H50" s="585" t="s">
        <v>534</v>
      </c>
    </row>
    <row r="51" spans="1:8" s="581" customFormat="1">
      <c r="A51" s="582">
        <v>48</v>
      </c>
      <c r="B51" s="582">
        <v>5314577</v>
      </c>
      <c r="C51" s="583" t="s">
        <v>618</v>
      </c>
      <c r="D51" s="582" t="s">
        <v>532</v>
      </c>
      <c r="E51" s="582" t="s">
        <v>532</v>
      </c>
      <c r="F51" s="582" t="s">
        <v>532</v>
      </c>
      <c r="G51" s="584" t="s">
        <v>558</v>
      </c>
      <c r="H51" s="585" t="s">
        <v>534</v>
      </c>
    </row>
    <row r="52" spans="1:8" s="581" customFormat="1">
      <c r="A52" s="582">
        <v>49</v>
      </c>
      <c r="B52" s="582">
        <v>5175933</v>
      </c>
      <c r="C52" s="583" t="s">
        <v>619</v>
      </c>
      <c r="D52" s="582" t="s">
        <v>532</v>
      </c>
      <c r="E52" s="582" t="s">
        <v>532</v>
      </c>
      <c r="F52" s="582" t="s">
        <v>532</v>
      </c>
      <c r="G52" s="584" t="s">
        <v>620</v>
      </c>
      <c r="H52" s="585" t="s">
        <v>534</v>
      </c>
    </row>
    <row r="53" spans="1:8" s="581" customFormat="1">
      <c r="A53" s="582">
        <v>50</v>
      </c>
      <c r="B53" s="582">
        <v>5343542</v>
      </c>
      <c r="C53" s="583" t="s">
        <v>621</v>
      </c>
      <c r="D53" s="582" t="s">
        <v>532</v>
      </c>
      <c r="E53" s="582" t="s">
        <v>532</v>
      </c>
      <c r="F53" s="582" t="s">
        <v>532</v>
      </c>
      <c r="G53" s="584" t="s">
        <v>573</v>
      </c>
      <c r="H53" s="585" t="s">
        <v>534</v>
      </c>
    </row>
    <row r="54" spans="1:8" s="581" customFormat="1">
      <c r="A54" s="582">
        <v>51</v>
      </c>
      <c r="B54" s="582">
        <v>5689481</v>
      </c>
      <c r="C54" s="583" t="s">
        <v>622</v>
      </c>
      <c r="D54" s="582" t="s">
        <v>532</v>
      </c>
      <c r="E54" s="582" t="s">
        <v>532</v>
      </c>
      <c r="F54" s="582" t="s">
        <v>536</v>
      </c>
      <c r="G54" s="584" t="s">
        <v>553</v>
      </c>
      <c r="H54" s="585" t="s">
        <v>534</v>
      </c>
    </row>
    <row r="55" spans="1:8" s="581" customFormat="1">
      <c r="A55" s="582">
        <v>52</v>
      </c>
      <c r="B55" s="582">
        <v>5003539</v>
      </c>
      <c r="C55" s="583" t="s">
        <v>623</v>
      </c>
      <c r="D55" s="582"/>
      <c r="E55" s="582" t="s">
        <v>532</v>
      </c>
      <c r="F55" s="582"/>
      <c r="G55" s="584" t="s">
        <v>624</v>
      </c>
      <c r="H55" s="585"/>
    </row>
    <row r="56" spans="1:8" s="581" customFormat="1" ht="24">
      <c r="A56" s="582">
        <v>53</v>
      </c>
      <c r="B56" s="582">
        <v>5333814</v>
      </c>
      <c r="C56" s="583" t="s">
        <v>625</v>
      </c>
      <c r="D56" s="582" t="s">
        <v>532</v>
      </c>
      <c r="E56" s="582" t="s">
        <v>532</v>
      </c>
      <c r="F56" s="582" t="s">
        <v>532</v>
      </c>
      <c r="G56" s="588" t="s">
        <v>620</v>
      </c>
      <c r="H56" s="587" t="s">
        <v>626</v>
      </c>
    </row>
    <row r="57" spans="1:8" s="581" customFormat="1">
      <c r="A57" s="582">
        <v>54</v>
      </c>
      <c r="B57" s="582">
        <v>5467446</v>
      </c>
      <c r="C57" s="583" t="s">
        <v>627</v>
      </c>
      <c r="D57" s="582" t="s">
        <v>532</v>
      </c>
      <c r="E57" s="582" t="s">
        <v>532</v>
      </c>
      <c r="F57" s="582" t="s">
        <v>532</v>
      </c>
      <c r="G57" s="584" t="s">
        <v>562</v>
      </c>
      <c r="H57" s="585" t="s">
        <v>534</v>
      </c>
    </row>
    <row r="58" spans="1:8" s="581" customFormat="1">
      <c r="A58" s="582">
        <v>55</v>
      </c>
      <c r="B58" s="582">
        <v>5476992</v>
      </c>
      <c r="C58" s="583" t="s">
        <v>14134</v>
      </c>
      <c r="D58" s="582" t="s">
        <v>532</v>
      </c>
      <c r="E58" s="582" t="s">
        <v>532</v>
      </c>
      <c r="F58" s="582" t="s">
        <v>532</v>
      </c>
      <c r="G58" s="588" t="s">
        <v>628</v>
      </c>
      <c r="H58" s="585" t="s">
        <v>534</v>
      </c>
    </row>
    <row r="59" spans="1:8" s="581" customFormat="1">
      <c r="A59" s="582">
        <v>56</v>
      </c>
      <c r="B59" s="582">
        <v>6287727</v>
      </c>
      <c r="C59" s="583" t="s">
        <v>629</v>
      </c>
      <c r="D59" s="582" t="s">
        <v>532</v>
      </c>
      <c r="E59" s="582" t="s">
        <v>532</v>
      </c>
      <c r="F59" s="582" t="s">
        <v>532</v>
      </c>
      <c r="G59" s="584" t="s">
        <v>630</v>
      </c>
      <c r="H59" s="585"/>
    </row>
    <row r="60" spans="1:8" s="581" customFormat="1">
      <c r="A60" s="582">
        <v>57</v>
      </c>
      <c r="B60" s="582">
        <v>2657457</v>
      </c>
      <c r="C60" s="583" t="s">
        <v>631</v>
      </c>
      <c r="D60" s="582" t="s">
        <v>532</v>
      </c>
      <c r="E60" s="582" t="s">
        <v>532</v>
      </c>
      <c r="F60" s="582" t="s">
        <v>532</v>
      </c>
      <c r="G60" s="584" t="s">
        <v>558</v>
      </c>
      <c r="H60" s="585" t="s">
        <v>534</v>
      </c>
    </row>
    <row r="61" spans="1:8" s="581" customFormat="1">
      <c r="A61" s="582">
        <v>58</v>
      </c>
      <c r="B61" s="582">
        <v>2678187</v>
      </c>
      <c r="C61" s="583" t="s">
        <v>632</v>
      </c>
      <c r="D61" s="582" t="s">
        <v>532</v>
      </c>
      <c r="E61" s="582" t="s">
        <v>532</v>
      </c>
      <c r="F61" s="582" t="s">
        <v>532</v>
      </c>
      <c r="G61" s="584" t="s">
        <v>633</v>
      </c>
      <c r="H61" s="585" t="s">
        <v>534</v>
      </c>
    </row>
    <row r="62" spans="1:8" s="581" customFormat="1">
      <c r="A62" s="582">
        <v>59</v>
      </c>
      <c r="B62" s="582">
        <v>5515882</v>
      </c>
      <c r="C62" s="583" t="s">
        <v>634</v>
      </c>
      <c r="D62" s="582" t="s">
        <v>532</v>
      </c>
      <c r="E62" s="582" t="s">
        <v>532</v>
      </c>
      <c r="F62" s="582" t="s">
        <v>532</v>
      </c>
      <c r="G62" s="584" t="s">
        <v>635</v>
      </c>
      <c r="H62" s="585" t="s">
        <v>534</v>
      </c>
    </row>
    <row r="63" spans="1:8" s="581" customFormat="1">
      <c r="A63" s="582">
        <v>60</v>
      </c>
      <c r="B63" s="582">
        <v>5199077</v>
      </c>
      <c r="C63" s="583" t="s">
        <v>636</v>
      </c>
      <c r="D63" s="582" t="s">
        <v>532</v>
      </c>
      <c r="E63" s="582" t="s">
        <v>532</v>
      </c>
      <c r="F63" s="582" t="s">
        <v>532</v>
      </c>
      <c r="G63" s="584" t="s">
        <v>551</v>
      </c>
      <c r="H63" s="585" t="s">
        <v>637</v>
      </c>
    </row>
    <row r="64" spans="1:8" s="581" customFormat="1">
      <c r="A64" s="582">
        <v>61</v>
      </c>
      <c r="B64" s="582">
        <v>2867095</v>
      </c>
      <c r="C64" s="583" t="s">
        <v>638</v>
      </c>
      <c r="D64" s="582" t="s">
        <v>532</v>
      </c>
      <c r="E64" s="582" t="s">
        <v>532</v>
      </c>
      <c r="F64" s="582" t="s">
        <v>532</v>
      </c>
      <c r="G64" s="584" t="s">
        <v>591</v>
      </c>
      <c r="H64" s="585" t="s">
        <v>534</v>
      </c>
    </row>
    <row r="65" spans="1:8" s="581" customFormat="1">
      <c r="A65" s="582">
        <v>62</v>
      </c>
      <c r="B65" s="582">
        <v>5076285</v>
      </c>
      <c r="C65" s="583" t="s">
        <v>639</v>
      </c>
      <c r="D65" s="582" t="s">
        <v>532</v>
      </c>
      <c r="E65" s="582" t="s">
        <v>532</v>
      </c>
      <c r="F65" s="582" t="s">
        <v>532</v>
      </c>
      <c r="G65" s="584" t="s">
        <v>583</v>
      </c>
      <c r="H65" s="585" t="s">
        <v>534</v>
      </c>
    </row>
    <row r="66" spans="1:8" s="581" customFormat="1">
      <c r="A66" s="582">
        <v>63</v>
      </c>
      <c r="B66" s="582">
        <v>5358221</v>
      </c>
      <c r="C66" s="583" t="s">
        <v>640</v>
      </c>
      <c r="D66" s="582"/>
      <c r="E66" s="582" t="s">
        <v>532</v>
      </c>
      <c r="F66" s="582"/>
      <c r="G66" s="584"/>
      <c r="H66" s="585"/>
    </row>
    <row r="67" spans="1:8" s="581" customFormat="1">
      <c r="A67" s="582">
        <v>64</v>
      </c>
      <c r="B67" s="582">
        <v>5084555</v>
      </c>
      <c r="C67" s="583" t="s">
        <v>641</v>
      </c>
      <c r="D67" s="582" t="s">
        <v>532</v>
      </c>
      <c r="E67" s="582" t="s">
        <v>532</v>
      </c>
      <c r="F67" s="582" t="s">
        <v>532</v>
      </c>
      <c r="G67" s="584" t="s">
        <v>642</v>
      </c>
      <c r="H67" s="585" t="s">
        <v>534</v>
      </c>
    </row>
    <row r="68" spans="1:8" s="581" customFormat="1">
      <c r="A68" s="582">
        <v>65</v>
      </c>
      <c r="B68" s="582">
        <v>5261198</v>
      </c>
      <c r="C68" s="583" t="s">
        <v>643</v>
      </c>
      <c r="D68" s="582" t="s">
        <v>532</v>
      </c>
      <c r="E68" s="582" t="s">
        <v>532</v>
      </c>
      <c r="F68" s="582" t="s">
        <v>532</v>
      </c>
      <c r="G68" s="584" t="s">
        <v>630</v>
      </c>
      <c r="H68" s="585"/>
    </row>
    <row r="69" spans="1:8" s="581" customFormat="1">
      <c r="A69" s="582">
        <v>66</v>
      </c>
      <c r="B69" s="582">
        <v>2734877</v>
      </c>
      <c r="C69" s="583" t="s">
        <v>644</v>
      </c>
      <c r="D69" s="582" t="s">
        <v>532</v>
      </c>
      <c r="E69" s="582" t="s">
        <v>536</v>
      </c>
      <c r="F69" s="582" t="s">
        <v>536</v>
      </c>
      <c r="G69" s="584" t="s">
        <v>645</v>
      </c>
      <c r="H69" s="585" t="s">
        <v>645</v>
      </c>
    </row>
    <row r="70" spans="1:8" s="581" customFormat="1">
      <c r="A70" s="582">
        <v>67</v>
      </c>
      <c r="B70" s="582">
        <v>5430682</v>
      </c>
      <c r="C70" s="583" t="s">
        <v>646</v>
      </c>
      <c r="D70" s="582" t="s">
        <v>582</v>
      </c>
      <c r="E70" s="582" t="s">
        <v>582</v>
      </c>
      <c r="F70" s="582" t="s">
        <v>582</v>
      </c>
      <c r="G70" s="588" t="s">
        <v>533</v>
      </c>
      <c r="H70" s="585" t="s">
        <v>534</v>
      </c>
    </row>
    <row r="71" spans="1:8" s="581" customFormat="1">
      <c r="A71" s="582">
        <v>68</v>
      </c>
      <c r="B71" s="582">
        <v>2872943</v>
      </c>
      <c r="C71" s="583" t="s">
        <v>647</v>
      </c>
      <c r="D71" s="582" t="s">
        <v>532</v>
      </c>
      <c r="E71" s="582" t="s">
        <v>532</v>
      </c>
      <c r="F71" s="582" t="s">
        <v>532</v>
      </c>
      <c r="G71" s="584"/>
      <c r="H71" s="585"/>
    </row>
    <row r="72" spans="1:8" s="581" customFormat="1">
      <c r="A72" s="582">
        <v>69</v>
      </c>
      <c r="B72" s="582">
        <v>5185181</v>
      </c>
      <c r="C72" s="583" t="s">
        <v>648</v>
      </c>
      <c r="D72" s="582" t="s">
        <v>532</v>
      </c>
      <c r="E72" s="582" t="s">
        <v>532</v>
      </c>
      <c r="F72" s="582" t="s">
        <v>532</v>
      </c>
      <c r="G72" s="584" t="s">
        <v>573</v>
      </c>
      <c r="H72" s="585" t="s">
        <v>534</v>
      </c>
    </row>
    <row r="73" spans="1:8" s="581" customFormat="1">
      <c r="A73" s="582">
        <v>70</v>
      </c>
      <c r="B73" s="582">
        <v>2839717</v>
      </c>
      <c r="C73" s="583" t="s">
        <v>649</v>
      </c>
      <c r="D73" s="582" t="s">
        <v>532</v>
      </c>
      <c r="E73" s="582" t="s">
        <v>532</v>
      </c>
      <c r="F73" s="582" t="s">
        <v>532</v>
      </c>
      <c r="G73" s="584" t="s">
        <v>650</v>
      </c>
      <c r="H73" s="585" t="s">
        <v>534</v>
      </c>
    </row>
    <row r="74" spans="1:8" s="581" customFormat="1">
      <c r="A74" s="582">
        <v>71</v>
      </c>
      <c r="B74" s="582">
        <v>6030343</v>
      </c>
      <c r="C74" s="583" t="s">
        <v>651</v>
      </c>
      <c r="D74" s="582" t="s">
        <v>532</v>
      </c>
      <c r="E74" s="582" t="s">
        <v>532</v>
      </c>
      <c r="F74" s="582" t="s">
        <v>532</v>
      </c>
      <c r="G74" s="588" t="s">
        <v>635</v>
      </c>
      <c r="H74" s="587" t="s">
        <v>534</v>
      </c>
    </row>
    <row r="75" spans="1:8" s="581" customFormat="1">
      <c r="A75" s="582">
        <v>72</v>
      </c>
      <c r="B75" s="582">
        <v>2868687</v>
      </c>
      <c r="C75" s="583" t="s">
        <v>652</v>
      </c>
      <c r="D75" s="582"/>
      <c r="E75" s="582" t="s">
        <v>532</v>
      </c>
      <c r="F75" s="582" t="s">
        <v>532</v>
      </c>
      <c r="G75" s="584" t="s">
        <v>541</v>
      </c>
      <c r="H75" s="585"/>
    </row>
    <row r="76" spans="1:8" s="581" customFormat="1">
      <c r="A76" s="582">
        <v>73</v>
      </c>
      <c r="B76" s="582">
        <v>6249264</v>
      </c>
      <c r="C76" s="583" t="s">
        <v>653</v>
      </c>
      <c r="D76" s="582" t="s">
        <v>532</v>
      </c>
      <c r="E76" s="582" t="s">
        <v>532</v>
      </c>
      <c r="F76" s="582" t="s">
        <v>532</v>
      </c>
      <c r="G76" s="584"/>
      <c r="H76" s="585"/>
    </row>
    <row r="77" spans="1:8" s="581" customFormat="1">
      <c r="A77" s="582">
        <v>74</v>
      </c>
      <c r="B77" s="582">
        <v>6088759</v>
      </c>
      <c r="C77" s="583" t="s">
        <v>654</v>
      </c>
      <c r="D77" s="582"/>
      <c r="E77" s="582"/>
      <c r="F77" s="582"/>
      <c r="G77" s="584" t="s">
        <v>655</v>
      </c>
      <c r="H77" s="585"/>
    </row>
    <row r="78" spans="1:8" s="581" customFormat="1">
      <c r="A78" s="582">
        <v>75</v>
      </c>
      <c r="B78" s="582">
        <v>2887134</v>
      </c>
      <c r="C78" s="583" t="s">
        <v>656</v>
      </c>
      <c r="D78" s="582" t="s">
        <v>532</v>
      </c>
      <c r="E78" s="582" t="s">
        <v>532</v>
      </c>
      <c r="F78" s="582" t="s">
        <v>532</v>
      </c>
      <c r="G78" s="584" t="s">
        <v>551</v>
      </c>
      <c r="H78" s="585" t="s">
        <v>534</v>
      </c>
    </row>
    <row r="79" spans="1:8" s="581" customFormat="1">
      <c r="A79" s="582">
        <v>76</v>
      </c>
      <c r="B79" s="582">
        <v>2839385</v>
      </c>
      <c r="C79" s="583" t="s">
        <v>657</v>
      </c>
      <c r="D79" s="582" t="s">
        <v>532</v>
      </c>
      <c r="E79" s="582" t="s">
        <v>532</v>
      </c>
      <c r="F79" s="582" t="s">
        <v>532</v>
      </c>
      <c r="G79" s="584" t="s">
        <v>573</v>
      </c>
      <c r="H79" s="585" t="s">
        <v>534</v>
      </c>
    </row>
    <row r="80" spans="1:8" s="581" customFormat="1">
      <c r="A80" s="582">
        <v>77</v>
      </c>
      <c r="B80" s="582">
        <v>2100231</v>
      </c>
      <c r="C80" s="583" t="s">
        <v>658</v>
      </c>
      <c r="D80" s="582" t="s">
        <v>532</v>
      </c>
      <c r="E80" s="582" t="s">
        <v>532</v>
      </c>
      <c r="F80" s="582" t="s">
        <v>532</v>
      </c>
      <c r="G80" s="588" t="s">
        <v>659</v>
      </c>
      <c r="H80" s="587" t="s">
        <v>534</v>
      </c>
    </row>
    <row r="81" spans="1:8" s="581" customFormat="1">
      <c r="A81" s="582">
        <v>78</v>
      </c>
      <c r="B81" s="582">
        <v>2661128</v>
      </c>
      <c r="C81" s="583" t="s">
        <v>660</v>
      </c>
      <c r="D81" s="582" t="s">
        <v>532</v>
      </c>
      <c r="E81" s="582" t="s">
        <v>661</v>
      </c>
      <c r="F81" s="582" t="s">
        <v>661</v>
      </c>
      <c r="G81" s="584" t="s">
        <v>662</v>
      </c>
      <c r="H81" s="585" t="s">
        <v>534</v>
      </c>
    </row>
    <row r="82" spans="1:8" s="581" customFormat="1">
      <c r="A82" s="582">
        <v>79</v>
      </c>
      <c r="B82" s="582">
        <v>2662647</v>
      </c>
      <c r="C82" s="583" t="s">
        <v>663</v>
      </c>
      <c r="D82" s="582" t="s">
        <v>532</v>
      </c>
      <c r="E82" s="582" t="s">
        <v>532</v>
      </c>
      <c r="F82" s="582" t="s">
        <v>532</v>
      </c>
      <c r="G82" s="584" t="s">
        <v>608</v>
      </c>
      <c r="H82" s="585" t="s">
        <v>534</v>
      </c>
    </row>
    <row r="83" spans="1:8" s="581" customFormat="1">
      <c r="A83" s="582">
        <v>80</v>
      </c>
      <c r="B83" s="582">
        <v>2034719</v>
      </c>
      <c r="C83" s="583" t="s">
        <v>664</v>
      </c>
      <c r="D83" s="582" t="s">
        <v>532</v>
      </c>
      <c r="E83" s="582" t="s">
        <v>532</v>
      </c>
      <c r="F83" s="582" t="s">
        <v>532</v>
      </c>
      <c r="G83" s="584" t="s">
        <v>665</v>
      </c>
      <c r="H83" s="585" t="s">
        <v>534</v>
      </c>
    </row>
    <row r="84" spans="1:8" s="581" customFormat="1">
      <c r="A84" s="582">
        <v>81</v>
      </c>
      <c r="B84" s="582">
        <v>2682869</v>
      </c>
      <c r="C84" s="583" t="s">
        <v>666</v>
      </c>
      <c r="D84" s="582" t="s">
        <v>532</v>
      </c>
      <c r="E84" s="582" t="s">
        <v>532</v>
      </c>
      <c r="F84" s="582" t="s">
        <v>532</v>
      </c>
      <c r="G84" s="584" t="s">
        <v>667</v>
      </c>
      <c r="H84" s="585" t="s">
        <v>534</v>
      </c>
    </row>
    <row r="85" spans="1:8" s="581" customFormat="1">
      <c r="A85" s="582">
        <v>82</v>
      </c>
      <c r="B85" s="582">
        <v>2605694</v>
      </c>
      <c r="C85" s="583" t="s">
        <v>668</v>
      </c>
      <c r="D85" s="582" t="s">
        <v>532</v>
      </c>
      <c r="E85" s="582" t="s">
        <v>532</v>
      </c>
      <c r="F85" s="582" t="s">
        <v>532</v>
      </c>
      <c r="G85" s="584" t="s">
        <v>606</v>
      </c>
      <c r="H85" s="585" t="s">
        <v>534</v>
      </c>
    </row>
    <row r="86" spans="1:8" s="581" customFormat="1">
      <c r="A86" s="582">
        <v>83</v>
      </c>
      <c r="B86" s="582">
        <v>2166631</v>
      </c>
      <c r="C86" s="583" t="s">
        <v>669</v>
      </c>
      <c r="D86" s="582" t="s">
        <v>532</v>
      </c>
      <c r="E86" s="582" t="s">
        <v>532</v>
      </c>
      <c r="F86" s="582" t="s">
        <v>532</v>
      </c>
      <c r="G86" s="584" t="s">
        <v>670</v>
      </c>
      <c r="H86" s="585"/>
    </row>
    <row r="87" spans="1:8" s="581" customFormat="1">
      <c r="A87" s="582">
        <v>84</v>
      </c>
      <c r="B87" s="582">
        <v>5104424</v>
      </c>
      <c r="C87" s="583" t="s">
        <v>671</v>
      </c>
      <c r="D87" s="582" t="s">
        <v>532</v>
      </c>
      <c r="E87" s="582" t="s">
        <v>532</v>
      </c>
      <c r="F87" s="582" t="s">
        <v>532</v>
      </c>
      <c r="G87" s="584" t="s">
        <v>551</v>
      </c>
      <c r="H87" s="585" t="s">
        <v>534</v>
      </c>
    </row>
    <row r="88" spans="1:8" s="581" customFormat="1">
      <c r="A88" s="582">
        <v>85</v>
      </c>
      <c r="B88" s="582">
        <v>5324998</v>
      </c>
      <c r="C88" s="583" t="s">
        <v>672</v>
      </c>
      <c r="D88" s="582" t="s">
        <v>532</v>
      </c>
      <c r="E88" s="582" t="s">
        <v>532</v>
      </c>
      <c r="F88" s="582" t="s">
        <v>532</v>
      </c>
      <c r="G88" s="588" t="s">
        <v>558</v>
      </c>
      <c r="H88" s="585" t="s">
        <v>534</v>
      </c>
    </row>
    <row r="89" spans="1:8" s="581" customFormat="1">
      <c r="A89" s="582">
        <v>86</v>
      </c>
      <c r="B89" s="582">
        <v>5352827</v>
      </c>
      <c r="C89" s="583" t="s">
        <v>673</v>
      </c>
      <c r="D89" s="582" t="s">
        <v>532</v>
      </c>
      <c r="E89" s="582" t="s">
        <v>532</v>
      </c>
      <c r="F89" s="582" t="s">
        <v>532</v>
      </c>
      <c r="G89" s="584" t="s">
        <v>533</v>
      </c>
      <c r="H89" s="585" t="s">
        <v>580</v>
      </c>
    </row>
    <row r="90" spans="1:8" s="581" customFormat="1">
      <c r="A90" s="582">
        <v>87</v>
      </c>
      <c r="B90" s="582">
        <v>6342485</v>
      </c>
      <c r="C90" s="583" t="s">
        <v>674</v>
      </c>
      <c r="D90" s="582" t="s">
        <v>582</v>
      </c>
      <c r="E90" s="582" t="s">
        <v>582</v>
      </c>
      <c r="F90" s="582" t="s">
        <v>582</v>
      </c>
      <c r="G90" s="588" t="s">
        <v>675</v>
      </c>
      <c r="H90" s="585" t="s">
        <v>580</v>
      </c>
    </row>
    <row r="91" spans="1:8" s="581" customFormat="1" ht="24">
      <c r="A91" s="582">
        <v>88</v>
      </c>
      <c r="B91" s="582">
        <v>5482046</v>
      </c>
      <c r="C91" s="583" t="s">
        <v>676</v>
      </c>
      <c r="D91" s="582" t="s">
        <v>532</v>
      </c>
      <c r="E91" s="582" t="s">
        <v>532</v>
      </c>
      <c r="F91" s="582" t="s">
        <v>532</v>
      </c>
      <c r="G91" s="588" t="s">
        <v>571</v>
      </c>
      <c r="H91" s="585" t="s">
        <v>534</v>
      </c>
    </row>
    <row r="92" spans="1:8" s="581" customFormat="1">
      <c r="A92" s="582">
        <v>89</v>
      </c>
      <c r="B92" s="582">
        <v>5031869</v>
      </c>
      <c r="C92" s="583" t="s">
        <v>677</v>
      </c>
      <c r="D92" s="582" t="s">
        <v>582</v>
      </c>
      <c r="E92" s="582" t="s">
        <v>582</v>
      </c>
      <c r="F92" s="582" t="s">
        <v>582</v>
      </c>
      <c r="G92" s="584" t="s">
        <v>537</v>
      </c>
      <c r="H92" s="585"/>
    </row>
    <row r="93" spans="1:8" s="581" customFormat="1" ht="24">
      <c r="A93" s="582">
        <v>90</v>
      </c>
      <c r="B93" s="582">
        <v>2697947</v>
      </c>
      <c r="C93" s="583" t="s">
        <v>678</v>
      </c>
      <c r="D93" s="582" t="s">
        <v>532</v>
      </c>
      <c r="E93" s="582" t="s">
        <v>532</v>
      </c>
      <c r="F93" s="582" t="s">
        <v>532</v>
      </c>
      <c r="G93" s="584" t="s">
        <v>679</v>
      </c>
      <c r="H93" s="585" t="s">
        <v>534</v>
      </c>
    </row>
    <row r="94" spans="1:8" s="581" customFormat="1">
      <c r="A94" s="582">
        <v>91</v>
      </c>
      <c r="B94" s="582">
        <v>2618621</v>
      </c>
      <c r="C94" s="583" t="s">
        <v>680</v>
      </c>
      <c r="D94" s="582" t="s">
        <v>582</v>
      </c>
      <c r="E94" s="582" t="s">
        <v>582</v>
      </c>
      <c r="F94" s="582" t="s">
        <v>582</v>
      </c>
      <c r="G94" s="584"/>
      <c r="H94" s="585"/>
    </row>
    <row r="95" spans="1:8" s="581" customFormat="1">
      <c r="A95" s="582">
        <v>92</v>
      </c>
      <c r="B95" s="582">
        <v>2050374</v>
      </c>
      <c r="C95" s="583" t="s">
        <v>681</v>
      </c>
      <c r="D95" s="582" t="s">
        <v>532</v>
      </c>
      <c r="E95" s="582" t="s">
        <v>532</v>
      </c>
      <c r="F95" s="582" t="s">
        <v>532</v>
      </c>
      <c r="G95" s="584" t="s">
        <v>682</v>
      </c>
      <c r="H95" s="585"/>
    </row>
    <row r="96" spans="1:8" s="581" customFormat="1">
      <c r="A96" s="582">
        <v>93</v>
      </c>
      <c r="B96" s="582">
        <v>2004879</v>
      </c>
      <c r="C96" s="583" t="s">
        <v>683</v>
      </c>
      <c r="D96" s="582" t="s">
        <v>532</v>
      </c>
      <c r="E96" s="582" t="s">
        <v>532</v>
      </c>
      <c r="F96" s="582" t="s">
        <v>532</v>
      </c>
      <c r="G96" s="584" t="s">
        <v>684</v>
      </c>
      <c r="H96" s="585" t="s">
        <v>534</v>
      </c>
    </row>
    <row r="97" spans="1:8" s="581" customFormat="1">
      <c r="A97" s="582">
        <v>94</v>
      </c>
      <c r="B97" s="582">
        <v>2830213</v>
      </c>
      <c r="C97" s="583" t="s">
        <v>685</v>
      </c>
      <c r="D97" s="582" t="s">
        <v>532</v>
      </c>
      <c r="E97" s="582" t="s">
        <v>536</v>
      </c>
      <c r="F97" s="582"/>
      <c r="G97" s="584"/>
      <c r="H97" s="585"/>
    </row>
    <row r="98" spans="1:8" s="581" customFormat="1">
      <c r="A98" s="582">
        <v>95</v>
      </c>
      <c r="B98" s="582">
        <v>5586119</v>
      </c>
      <c r="C98" s="583" t="s">
        <v>686</v>
      </c>
      <c r="D98" s="582" t="s">
        <v>532</v>
      </c>
      <c r="E98" s="582" t="s">
        <v>532</v>
      </c>
      <c r="F98" s="582" t="s">
        <v>532</v>
      </c>
      <c r="G98" s="584" t="s">
        <v>687</v>
      </c>
      <c r="H98" s="585" t="s">
        <v>626</v>
      </c>
    </row>
    <row r="99" spans="1:8" s="581" customFormat="1">
      <c r="A99" s="582">
        <v>96</v>
      </c>
      <c r="B99" s="582">
        <v>5066417</v>
      </c>
      <c r="C99" s="583" t="s">
        <v>688</v>
      </c>
      <c r="D99" s="582" t="s">
        <v>532</v>
      </c>
      <c r="E99" s="582" t="s">
        <v>532</v>
      </c>
      <c r="F99" s="582" t="s">
        <v>532</v>
      </c>
      <c r="G99" s="584" t="s">
        <v>587</v>
      </c>
      <c r="H99" s="585" t="s">
        <v>534</v>
      </c>
    </row>
    <row r="100" spans="1:8" s="581" customFormat="1">
      <c r="A100" s="582">
        <v>97</v>
      </c>
      <c r="B100" s="582">
        <v>2887746</v>
      </c>
      <c r="C100" s="583" t="s">
        <v>689</v>
      </c>
      <c r="D100" s="582" t="s">
        <v>532</v>
      </c>
      <c r="E100" s="582" t="s">
        <v>532</v>
      </c>
      <c r="F100" s="582" t="s">
        <v>532</v>
      </c>
      <c r="G100" s="584" t="s">
        <v>551</v>
      </c>
      <c r="H100" s="585" t="s">
        <v>580</v>
      </c>
    </row>
    <row r="101" spans="1:8" s="581" customFormat="1">
      <c r="A101" s="582">
        <v>98</v>
      </c>
      <c r="B101" s="582">
        <v>5618339</v>
      </c>
      <c r="C101" s="583" t="s">
        <v>690</v>
      </c>
      <c r="D101" s="582" t="s">
        <v>532</v>
      </c>
      <c r="E101" s="582" t="s">
        <v>532</v>
      </c>
      <c r="F101" s="582" t="s">
        <v>532</v>
      </c>
      <c r="G101" s="584" t="s">
        <v>533</v>
      </c>
      <c r="H101" s="585" t="s">
        <v>534</v>
      </c>
    </row>
    <row r="102" spans="1:8" s="581" customFormat="1">
      <c r="A102" s="582">
        <v>99</v>
      </c>
      <c r="B102" s="582">
        <v>5195381</v>
      </c>
      <c r="C102" s="583" t="s">
        <v>691</v>
      </c>
      <c r="D102" s="582" t="s">
        <v>532</v>
      </c>
      <c r="E102" s="582" t="s">
        <v>532</v>
      </c>
      <c r="F102" s="582" t="s">
        <v>532</v>
      </c>
      <c r="G102" s="584" t="s">
        <v>624</v>
      </c>
      <c r="H102" s="585" t="s">
        <v>534</v>
      </c>
    </row>
    <row r="103" spans="1:8" s="581" customFormat="1">
      <c r="A103" s="582">
        <v>100</v>
      </c>
      <c r="B103" s="582">
        <v>5211859</v>
      </c>
      <c r="C103" s="583" t="s">
        <v>692</v>
      </c>
      <c r="D103" s="582" t="s">
        <v>532</v>
      </c>
      <c r="E103" s="582" t="s">
        <v>532</v>
      </c>
      <c r="F103" s="582" t="s">
        <v>532</v>
      </c>
      <c r="G103" s="584" t="s">
        <v>693</v>
      </c>
      <c r="H103" s="585"/>
    </row>
    <row r="104" spans="1:8" s="581" customFormat="1">
      <c r="A104" s="582">
        <v>101</v>
      </c>
      <c r="B104" s="582">
        <v>5098033</v>
      </c>
      <c r="C104" s="583" t="s">
        <v>694</v>
      </c>
      <c r="D104" s="582" t="s">
        <v>532</v>
      </c>
      <c r="E104" s="582" t="s">
        <v>532</v>
      </c>
      <c r="F104" s="582" t="s">
        <v>536</v>
      </c>
      <c r="G104" s="588" t="s">
        <v>549</v>
      </c>
      <c r="H104" s="587" t="s">
        <v>534</v>
      </c>
    </row>
    <row r="105" spans="1:8" s="581" customFormat="1">
      <c r="A105" s="582">
        <v>102</v>
      </c>
      <c r="B105" s="582">
        <v>2718243</v>
      </c>
      <c r="C105" s="583" t="s">
        <v>695</v>
      </c>
      <c r="D105" s="582" t="s">
        <v>532</v>
      </c>
      <c r="E105" s="582" t="s">
        <v>532</v>
      </c>
      <c r="F105" s="582" t="s">
        <v>532</v>
      </c>
      <c r="G105" s="584" t="s">
        <v>696</v>
      </c>
      <c r="H105" s="585" t="s">
        <v>534</v>
      </c>
    </row>
    <row r="106" spans="1:8" s="581" customFormat="1">
      <c r="A106" s="582">
        <v>103</v>
      </c>
      <c r="B106" s="582">
        <v>5124913</v>
      </c>
      <c r="C106" s="583" t="s">
        <v>697</v>
      </c>
      <c r="D106" s="582" t="s">
        <v>532</v>
      </c>
      <c r="E106" s="582" t="s">
        <v>532</v>
      </c>
      <c r="F106" s="582" t="s">
        <v>532</v>
      </c>
      <c r="G106" s="584" t="s">
        <v>698</v>
      </c>
      <c r="H106" s="585" t="s">
        <v>534</v>
      </c>
    </row>
    <row r="107" spans="1:8" s="581" customFormat="1">
      <c r="A107" s="582">
        <v>104</v>
      </c>
      <c r="B107" s="582">
        <v>2003821</v>
      </c>
      <c r="C107" s="583" t="s">
        <v>699</v>
      </c>
      <c r="D107" s="582" t="s">
        <v>532</v>
      </c>
      <c r="E107" s="582" t="s">
        <v>532</v>
      </c>
      <c r="F107" s="582" t="s">
        <v>532</v>
      </c>
      <c r="G107" s="584" t="s">
        <v>700</v>
      </c>
      <c r="H107" s="585"/>
    </row>
    <row r="108" spans="1:8" s="581" customFormat="1">
      <c r="A108" s="582">
        <v>105</v>
      </c>
      <c r="B108" s="582">
        <v>5381584</v>
      </c>
      <c r="C108" s="583" t="s">
        <v>701</v>
      </c>
      <c r="D108" s="582" t="s">
        <v>532</v>
      </c>
      <c r="E108" s="582" t="s">
        <v>532</v>
      </c>
      <c r="F108" s="582" t="s">
        <v>532</v>
      </c>
      <c r="G108" s="584" t="s">
        <v>702</v>
      </c>
      <c r="H108" s="585"/>
    </row>
    <row r="109" spans="1:8" s="581" customFormat="1">
      <c r="A109" s="582">
        <v>106</v>
      </c>
      <c r="B109" s="582">
        <v>5137977</v>
      </c>
      <c r="C109" s="583" t="s">
        <v>703</v>
      </c>
      <c r="D109" s="582" t="s">
        <v>532</v>
      </c>
      <c r="E109" s="582" t="s">
        <v>532</v>
      </c>
      <c r="F109" s="582" t="s">
        <v>532</v>
      </c>
      <c r="G109" s="584" t="s">
        <v>704</v>
      </c>
      <c r="H109" s="585" t="s">
        <v>534</v>
      </c>
    </row>
    <row r="110" spans="1:8" s="581" customFormat="1">
      <c r="A110" s="582">
        <v>107</v>
      </c>
      <c r="B110" s="582">
        <v>2875578</v>
      </c>
      <c r="C110" s="583" t="s">
        <v>705</v>
      </c>
      <c r="D110" s="582" t="s">
        <v>582</v>
      </c>
      <c r="E110" s="582" t="s">
        <v>582</v>
      </c>
      <c r="F110" s="582" t="s">
        <v>582</v>
      </c>
      <c r="G110" s="588" t="s">
        <v>706</v>
      </c>
      <c r="H110" s="585" t="s">
        <v>534</v>
      </c>
    </row>
  </sheetData>
  <mergeCells count="1">
    <mergeCell ref="A1:H1"/>
  </mergeCells>
  <pageMargins left="0.54" right="0.27" top="0.56999999999999995" bottom="0.38" header="0.3" footer="0.3"/>
  <pageSetup paperSize="9" scale="81" fitToHeight="0"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205"/>
  <sheetViews>
    <sheetView view="pageBreakPreview" zoomScale="85" zoomScaleNormal="100" zoomScaleSheetLayoutView="85" workbookViewId="0">
      <pane xSplit="3" ySplit="4" topLeftCell="D187"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2"/>
  <cols>
    <col min="1" max="1" width="4.88671875" style="18" customWidth="1"/>
    <col min="2" max="2" width="8.33203125" style="18" bestFit="1" customWidth="1"/>
    <col min="3" max="3" width="16.44140625" style="19" customWidth="1"/>
    <col min="4" max="4" width="19.33203125" style="378" customWidth="1"/>
    <col min="5" max="5" width="34.33203125" style="379" customWidth="1"/>
    <col min="6" max="6" width="14.6640625" style="379" customWidth="1"/>
    <col min="7" max="7" width="11" style="380" customWidth="1"/>
    <col min="8" max="8" width="6.5546875" style="381" customWidth="1"/>
    <col min="9" max="9" width="6.5546875" style="382" customWidth="1"/>
    <col min="10" max="10" width="6.5546875" style="383" customWidth="1"/>
    <col min="11" max="16384" width="8.88671875" style="384"/>
  </cols>
  <sheetData>
    <row r="1" spans="1:10" s="376" customFormat="1" ht="13.8">
      <c r="A1" s="1808" t="s">
        <v>13040</v>
      </c>
      <c r="B1" s="1808"/>
      <c r="C1" s="1808"/>
      <c r="D1" s="1808"/>
      <c r="E1" s="1808"/>
      <c r="F1" s="1808"/>
      <c r="G1" s="1808"/>
      <c r="H1" s="1808"/>
      <c r="I1" s="1808"/>
      <c r="J1" s="1808"/>
    </row>
    <row r="2" spans="1:10" ht="13.8">
      <c r="A2" s="377"/>
    </row>
    <row r="3" spans="1:10" s="385" customFormat="1" ht="48">
      <c r="A3" s="1691" t="s">
        <v>707</v>
      </c>
      <c r="B3" s="1692" t="s">
        <v>1169</v>
      </c>
      <c r="C3" s="1693" t="s">
        <v>129</v>
      </c>
      <c r="D3" s="1692" t="s">
        <v>111</v>
      </c>
      <c r="E3" s="1692" t="s">
        <v>112</v>
      </c>
      <c r="F3" s="1692" t="s">
        <v>1170</v>
      </c>
      <c r="G3" s="1694" t="s">
        <v>113</v>
      </c>
      <c r="H3" s="1692" t="s">
        <v>114</v>
      </c>
      <c r="I3" s="1692" t="s">
        <v>61</v>
      </c>
      <c r="J3" s="1695" t="s">
        <v>115</v>
      </c>
    </row>
    <row r="4" spans="1:10" s="390" customFormat="1">
      <c r="A4" s="1337">
        <v>1</v>
      </c>
      <c r="B4" s="386">
        <v>2112868</v>
      </c>
      <c r="C4" s="387" t="s">
        <v>714</v>
      </c>
      <c r="D4" s="388" t="s">
        <v>1171</v>
      </c>
      <c r="E4" s="387" t="s">
        <v>1172</v>
      </c>
      <c r="F4" s="387"/>
      <c r="G4" s="389">
        <v>1</v>
      </c>
      <c r="H4" s="386"/>
      <c r="I4" s="386"/>
      <c r="J4" s="1338"/>
    </row>
    <row r="5" spans="1:10" s="390" customFormat="1">
      <c r="A5" s="1339">
        <v>2</v>
      </c>
      <c r="B5" s="391">
        <v>2742039</v>
      </c>
      <c r="C5" s="392" t="s">
        <v>538</v>
      </c>
      <c r="D5" s="393" t="s">
        <v>1173</v>
      </c>
      <c r="E5" s="394" t="s">
        <v>1174</v>
      </c>
      <c r="F5" s="394" t="s">
        <v>1175</v>
      </c>
      <c r="G5" s="395">
        <v>1</v>
      </c>
      <c r="H5" s="396" t="s">
        <v>733</v>
      </c>
      <c r="I5" s="396"/>
      <c r="J5" s="1340"/>
    </row>
    <row r="6" spans="1:10" s="402" customFormat="1">
      <c r="A6" s="1906">
        <v>3</v>
      </c>
      <c r="B6" s="397">
        <v>5098564</v>
      </c>
      <c r="C6" s="1908" t="s">
        <v>540</v>
      </c>
      <c r="D6" s="398" t="s">
        <v>1176</v>
      </c>
      <c r="E6" s="399" t="s">
        <v>1177</v>
      </c>
      <c r="F6" s="399" t="s">
        <v>1178</v>
      </c>
      <c r="G6" s="400">
        <v>0.9</v>
      </c>
      <c r="H6" s="401"/>
      <c r="I6" s="401"/>
      <c r="J6" s="1341"/>
    </row>
    <row r="7" spans="1:10" s="402" customFormat="1">
      <c r="A7" s="1907"/>
      <c r="B7" s="403">
        <v>5098564</v>
      </c>
      <c r="C7" s="1909"/>
      <c r="D7" s="404" t="s">
        <v>1179</v>
      </c>
      <c r="E7" s="405" t="s">
        <v>1180</v>
      </c>
      <c r="F7" s="405" t="s">
        <v>1178</v>
      </c>
      <c r="G7" s="406">
        <v>0.1</v>
      </c>
      <c r="H7" s="407"/>
      <c r="I7" s="407"/>
      <c r="J7" s="1342"/>
    </row>
    <row r="8" spans="1:10" s="402" customFormat="1">
      <c r="A8" s="1910">
        <v>4</v>
      </c>
      <c r="B8" s="408">
        <v>2011239</v>
      </c>
      <c r="C8" s="1887" t="s">
        <v>542</v>
      </c>
      <c r="D8" s="409" t="s">
        <v>1346</v>
      </c>
      <c r="E8" s="883"/>
      <c r="F8" s="883"/>
      <c r="G8" s="410">
        <v>0</v>
      </c>
      <c r="H8" s="411" t="s">
        <v>733</v>
      </c>
      <c r="I8" s="411"/>
      <c r="J8" s="1343"/>
    </row>
    <row r="9" spans="1:10" s="402" customFormat="1">
      <c r="A9" s="1911"/>
      <c r="B9" s="412">
        <v>2011239</v>
      </c>
      <c r="C9" s="1888"/>
      <c r="D9" s="413" t="s">
        <v>1347</v>
      </c>
      <c r="E9" s="414" t="s">
        <v>1219</v>
      </c>
      <c r="F9" s="414"/>
      <c r="G9" s="415">
        <v>0</v>
      </c>
      <c r="H9" s="416"/>
      <c r="I9" s="416" t="s">
        <v>733</v>
      </c>
      <c r="J9" s="1344"/>
    </row>
    <row r="10" spans="1:10" s="402" customFormat="1">
      <c r="A10" s="1911"/>
      <c r="B10" s="412">
        <v>2011239</v>
      </c>
      <c r="C10" s="1888"/>
      <c r="D10" s="417" t="s">
        <v>1348</v>
      </c>
      <c r="E10" s="884"/>
      <c r="F10" s="884"/>
      <c r="G10" s="415">
        <v>0</v>
      </c>
      <c r="H10" s="418"/>
      <c r="I10" s="418" t="s">
        <v>733</v>
      </c>
      <c r="J10" s="1345"/>
    </row>
    <row r="11" spans="1:10" s="402" customFormat="1">
      <c r="A11" s="1911"/>
      <c r="B11" s="412">
        <v>2011239</v>
      </c>
      <c r="C11" s="1888"/>
      <c r="D11" s="413" t="s">
        <v>1349</v>
      </c>
      <c r="E11" s="414"/>
      <c r="F11" s="414"/>
      <c r="G11" s="415">
        <v>0</v>
      </c>
      <c r="H11" s="416"/>
      <c r="I11" s="416" t="s">
        <v>733</v>
      </c>
      <c r="J11" s="1344"/>
    </row>
    <row r="12" spans="1:10" s="402" customFormat="1">
      <c r="A12" s="1911"/>
      <c r="B12" s="412">
        <v>2011239</v>
      </c>
      <c r="C12" s="1888"/>
      <c r="D12" s="417" t="s">
        <v>1350</v>
      </c>
      <c r="E12" s="884"/>
      <c r="F12" s="884"/>
      <c r="G12" s="415">
        <v>0</v>
      </c>
      <c r="H12" s="418"/>
      <c r="I12" s="418" t="s">
        <v>733</v>
      </c>
      <c r="J12" s="1345"/>
    </row>
    <row r="13" spans="1:10" s="402" customFormat="1">
      <c r="A13" s="1911"/>
      <c r="B13" s="412">
        <v>2011239</v>
      </c>
      <c r="C13" s="1888"/>
      <c r="D13" s="413" t="s">
        <v>1351</v>
      </c>
      <c r="E13" s="414"/>
      <c r="F13" s="414"/>
      <c r="G13" s="415">
        <v>0</v>
      </c>
      <c r="H13" s="416"/>
      <c r="I13" s="416" t="s">
        <v>733</v>
      </c>
      <c r="J13" s="1344"/>
    </row>
    <row r="14" spans="1:10" s="402" customFormat="1">
      <c r="A14" s="1911"/>
      <c r="B14" s="412">
        <v>2011239</v>
      </c>
      <c r="C14" s="1888"/>
      <c r="D14" s="417" t="s">
        <v>1352</v>
      </c>
      <c r="E14" s="884"/>
      <c r="F14" s="884"/>
      <c r="G14" s="415">
        <v>0</v>
      </c>
      <c r="H14" s="418"/>
      <c r="I14" s="418"/>
      <c r="J14" s="1345" t="s">
        <v>733</v>
      </c>
    </row>
    <row r="15" spans="1:10" s="390" customFormat="1">
      <c r="A15" s="1911"/>
      <c r="B15" s="418">
        <v>2011239</v>
      </c>
      <c r="C15" s="1888"/>
      <c r="D15" s="413" t="s">
        <v>1353</v>
      </c>
      <c r="E15" s="414"/>
      <c r="F15" s="414"/>
      <c r="G15" s="415">
        <v>0</v>
      </c>
      <c r="H15" s="416"/>
      <c r="I15" s="416"/>
      <c r="J15" s="1344" t="s">
        <v>733</v>
      </c>
    </row>
    <row r="16" spans="1:10" s="390" customFormat="1">
      <c r="A16" s="1912"/>
      <c r="B16" s="419">
        <v>2011239</v>
      </c>
      <c r="C16" s="1889"/>
      <c r="D16" s="420" t="s">
        <v>1354</v>
      </c>
      <c r="E16" s="885"/>
      <c r="F16" s="885"/>
      <c r="G16" s="421">
        <v>0</v>
      </c>
      <c r="H16" s="422"/>
      <c r="I16" s="422"/>
      <c r="J16" s="1346" t="s">
        <v>733</v>
      </c>
    </row>
    <row r="17" spans="1:10" s="390" customFormat="1">
      <c r="A17" s="1347">
        <v>5</v>
      </c>
      <c r="B17" s="423">
        <v>5809797</v>
      </c>
      <c r="C17" s="424" t="s">
        <v>715</v>
      </c>
      <c r="D17" s="425" t="s">
        <v>1181</v>
      </c>
      <c r="E17" s="426" t="s">
        <v>1174</v>
      </c>
      <c r="F17" s="426"/>
      <c r="G17" s="427">
        <v>1</v>
      </c>
      <c r="H17" s="428"/>
      <c r="I17" s="428"/>
      <c r="J17" s="1348"/>
    </row>
    <row r="18" spans="1:10" s="390" customFormat="1" ht="24">
      <c r="A18" s="1894">
        <v>6</v>
      </c>
      <c r="B18" s="429">
        <v>2008572</v>
      </c>
      <c r="C18" s="1897" t="s">
        <v>546</v>
      </c>
      <c r="D18" s="409" t="s">
        <v>1182</v>
      </c>
      <c r="E18" s="883" t="s">
        <v>1183</v>
      </c>
      <c r="F18" s="883" t="s">
        <v>1184</v>
      </c>
      <c r="G18" s="410">
        <v>0.75</v>
      </c>
      <c r="H18" s="411" t="s">
        <v>733</v>
      </c>
      <c r="I18" s="411"/>
      <c r="J18" s="1343"/>
    </row>
    <row r="19" spans="1:10" s="390" customFormat="1">
      <c r="A19" s="1895"/>
      <c r="B19" s="418">
        <v>2008572</v>
      </c>
      <c r="C19" s="1898"/>
      <c r="D19" s="413" t="s">
        <v>1355</v>
      </c>
      <c r="E19" s="414" t="s">
        <v>1356</v>
      </c>
      <c r="F19" s="414" t="s">
        <v>1184</v>
      </c>
      <c r="G19" s="415">
        <v>0</v>
      </c>
      <c r="H19" s="416"/>
      <c r="I19" s="416" t="s">
        <v>733</v>
      </c>
      <c r="J19" s="1344"/>
    </row>
    <row r="20" spans="1:10" s="390" customFormat="1" ht="24">
      <c r="A20" s="1895"/>
      <c r="B20" s="418">
        <v>2008572</v>
      </c>
      <c r="C20" s="1898"/>
      <c r="D20" s="417" t="s">
        <v>1357</v>
      </c>
      <c r="E20" s="884" t="s">
        <v>1358</v>
      </c>
      <c r="F20" s="884" t="s">
        <v>1184</v>
      </c>
      <c r="G20" s="415">
        <v>0</v>
      </c>
      <c r="H20" s="418"/>
      <c r="I20" s="418" t="s">
        <v>733</v>
      </c>
      <c r="J20" s="1345"/>
    </row>
    <row r="21" spans="1:10" s="390" customFormat="1" ht="24">
      <c r="A21" s="1895"/>
      <c r="B21" s="418">
        <v>2008572</v>
      </c>
      <c r="C21" s="1898"/>
      <c r="D21" s="413" t="s">
        <v>1359</v>
      </c>
      <c r="E21" s="414" t="s">
        <v>1360</v>
      </c>
      <c r="F21" s="414" t="s">
        <v>1184</v>
      </c>
      <c r="G21" s="415">
        <v>0</v>
      </c>
      <c r="H21" s="416"/>
      <c r="I21" s="416" t="s">
        <v>733</v>
      </c>
      <c r="J21" s="1344"/>
    </row>
    <row r="22" spans="1:10" s="390" customFormat="1" ht="24">
      <c r="A22" s="1895"/>
      <c r="B22" s="430">
        <v>2008572</v>
      </c>
      <c r="C22" s="1898"/>
      <c r="D22" s="417" t="s">
        <v>406</v>
      </c>
      <c r="E22" s="884" t="s">
        <v>1361</v>
      </c>
      <c r="F22" s="884" t="s">
        <v>1184</v>
      </c>
      <c r="G22" s="415">
        <v>0</v>
      </c>
      <c r="H22" s="418"/>
      <c r="I22" s="418" t="s">
        <v>733</v>
      </c>
      <c r="J22" s="1345"/>
    </row>
    <row r="23" spans="1:10" s="390" customFormat="1" ht="24">
      <c r="A23" s="1895"/>
      <c r="B23" s="430">
        <v>2008572</v>
      </c>
      <c r="C23" s="1898"/>
      <c r="D23" s="413" t="s">
        <v>1362</v>
      </c>
      <c r="E23" s="414" t="s">
        <v>1363</v>
      </c>
      <c r="F23" s="414" t="s">
        <v>1184</v>
      </c>
      <c r="G23" s="415">
        <v>0</v>
      </c>
      <c r="H23" s="416"/>
      <c r="I23" s="416" t="s">
        <v>733</v>
      </c>
      <c r="J23" s="1344"/>
    </row>
    <row r="24" spans="1:10" s="390" customFormat="1">
      <c r="A24" s="1895"/>
      <c r="B24" s="430">
        <v>2008572</v>
      </c>
      <c r="C24" s="1898"/>
      <c r="D24" s="417" t="s">
        <v>1364</v>
      </c>
      <c r="E24" s="884" t="s">
        <v>1365</v>
      </c>
      <c r="F24" s="884"/>
      <c r="G24" s="415">
        <v>0</v>
      </c>
      <c r="H24" s="418"/>
      <c r="I24" s="418"/>
      <c r="J24" s="1345" t="s">
        <v>733</v>
      </c>
    </row>
    <row r="25" spans="1:10" s="390" customFormat="1">
      <c r="A25" s="1895"/>
      <c r="B25" s="430">
        <v>2008572</v>
      </c>
      <c r="C25" s="1898"/>
      <c r="D25" s="413" t="s">
        <v>1366</v>
      </c>
      <c r="E25" s="414" t="s">
        <v>1367</v>
      </c>
      <c r="F25" s="414"/>
      <c r="G25" s="415">
        <v>0</v>
      </c>
      <c r="H25" s="416"/>
      <c r="I25" s="416"/>
      <c r="J25" s="1344" t="s">
        <v>733</v>
      </c>
    </row>
    <row r="26" spans="1:10" s="390" customFormat="1" ht="24">
      <c r="A26" s="1895"/>
      <c r="B26" s="430">
        <v>2008572</v>
      </c>
      <c r="C26" s="1898"/>
      <c r="D26" s="417" t="s">
        <v>1368</v>
      </c>
      <c r="E26" s="884" t="s">
        <v>1369</v>
      </c>
      <c r="F26" s="884"/>
      <c r="G26" s="415">
        <v>0</v>
      </c>
      <c r="H26" s="418"/>
      <c r="I26" s="418"/>
      <c r="J26" s="1345" t="s">
        <v>733</v>
      </c>
    </row>
    <row r="27" spans="1:10" s="390" customFormat="1">
      <c r="A27" s="1896"/>
      <c r="B27" s="419">
        <v>2008572</v>
      </c>
      <c r="C27" s="1899"/>
      <c r="D27" s="431" t="s">
        <v>1370</v>
      </c>
      <c r="E27" s="432" t="s">
        <v>1371</v>
      </c>
      <c r="F27" s="432"/>
      <c r="G27" s="421">
        <v>0</v>
      </c>
      <c r="H27" s="433"/>
      <c r="I27" s="433"/>
      <c r="J27" s="1349" t="s">
        <v>733</v>
      </c>
    </row>
    <row r="28" spans="1:10" s="390" customFormat="1">
      <c r="A28" s="1900">
        <v>7</v>
      </c>
      <c r="B28" s="434">
        <v>5215919</v>
      </c>
      <c r="C28" s="1903" t="s">
        <v>548</v>
      </c>
      <c r="D28" s="398" t="s">
        <v>1185</v>
      </c>
      <c r="E28" s="399" t="s">
        <v>1372</v>
      </c>
      <c r="F28" s="399"/>
      <c r="G28" s="400">
        <v>0.2</v>
      </c>
      <c r="H28" s="401"/>
      <c r="I28" s="401"/>
      <c r="J28" s="1341"/>
    </row>
    <row r="29" spans="1:10" s="390" customFormat="1">
      <c r="A29" s="1901"/>
      <c r="B29" s="435">
        <v>5215919</v>
      </c>
      <c r="C29" s="1904"/>
      <c r="D29" s="436" t="s">
        <v>1187</v>
      </c>
      <c r="E29" s="437" t="s">
        <v>1372</v>
      </c>
      <c r="F29" s="437"/>
      <c r="G29" s="438">
        <v>0.34</v>
      </c>
      <c r="H29" s="439"/>
      <c r="I29" s="439"/>
      <c r="J29" s="1350"/>
    </row>
    <row r="30" spans="1:10" s="390" customFormat="1">
      <c r="A30" s="1902"/>
      <c r="B30" s="440">
        <v>5215919</v>
      </c>
      <c r="C30" s="1905"/>
      <c r="D30" s="441" t="s">
        <v>1188</v>
      </c>
      <c r="E30" s="442" t="s">
        <v>1372</v>
      </c>
      <c r="F30" s="442"/>
      <c r="G30" s="406">
        <v>0.46</v>
      </c>
      <c r="H30" s="443"/>
      <c r="I30" s="443"/>
      <c r="J30" s="1351"/>
    </row>
    <row r="31" spans="1:10" s="390" customFormat="1">
      <c r="A31" s="1917">
        <v>8</v>
      </c>
      <c r="B31" s="411">
        <v>5502977</v>
      </c>
      <c r="C31" s="1920" t="s">
        <v>550</v>
      </c>
      <c r="D31" s="444" t="s">
        <v>1189</v>
      </c>
      <c r="E31" s="445" t="s">
        <v>1190</v>
      </c>
      <c r="F31" s="445" t="s">
        <v>1191</v>
      </c>
      <c r="G31" s="410">
        <v>0.34</v>
      </c>
      <c r="H31" s="446"/>
      <c r="I31" s="446" t="s">
        <v>733</v>
      </c>
      <c r="J31" s="1352"/>
    </row>
    <row r="32" spans="1:10" s="390" customFormat="1" ht="24">
      <c r="A32" s="1918"/>
      <c r="B32" s="430">
        <v>5502977</v>
      </c>
      <c r="C32" s="1921"/>
      <c r="D32" s="417" t="s">
        <v>1192</v>
      </c>
      <c r="E32" s="884" t="s">
        <v>1193</v>
      </c>
      <c r="F32" s="884" t="s">
        <v>1191</v>
      </c>
      <c r="G32" s="415">
        <v>0.34</v>
      </c>
      <c r="H32" s="418"/>
      <c r="I32" s="418" t="s">
        <v>733</v>
      </c>
      <c r="J32" s="1345"/>
    </row>
    <row r="33" spans="1:10" s="390" customFormat="1" ht="36">
      <c r="A33" s="1918"/>
      <c r="B33" s="430">
        <v>5502977</v>
      </c>
      <c r="C33" s="1921"/>
      <c r="D33" s="413" t="s">
        <v>1194</v>
      </c>
      <c r="E33" s="414" t="s">
        <v>1195</v>
      </c>
      <c r="F33" s="414" t="s">
        <v>1196</v>
      </c>
      <c r="G33" s="415">
        <v>0.34</v>
      </c>
      <c r="H33" s="416"/>
      <c r="I33" s="416" t="s">
        <v>733</v>
      </c>
      <c r="J33" s="1344"/>
    </row>
    <row r="34" spans="1:10" s="390" customFormat="1" ht="48">
      <c r="A34" s="1918"/>
      <c r="B34" s="430">
        <v>5502977</v>
      </c>
      <c r="C34" s="1921"/>
      <c r="D34" s="417" t="s">
        <v>1197</v>
      </c>
      <c r="E34" s="884" t="s">
        <v>1198</v>
      </c>
      <c r="F34" s="884" t="s">
        <v>1199</v>
      </c>
      <c r="G34" s="415">
        <v>0.66</v>
      </c>
      <c r="H34" s="418"/>
      <c r="I34" s="418" t="s">
        <v>733</v>
      </c>
      <c r="J34" s="1345"/>
    </row>
    <row r="35" spans="1:10" s="390" customFormat="1" ht="48">
      <c r="A35" s="1918"/>
      <c r="B35" s="430">
        <v>5502977</v>
      </c>
      <c r="C35" s="1921"/>
      <c r="D35" s="413" t="s">
        <v>1200</v>
      </c>
      <c r="E35" s="414" t="s">
        <v>1201</v>
      </c>
      <c r="F35" s="414" t="s">
        <v>1199</v>
      </c>
      <c r="G35" s="415">
        <v>0.66</v>
      </c>
      <c r="H35" s="416"/>
      <c r="I35" s="416" t="s">
        <v>733</v>
      </c>
      <c r="J35" s="1344"/>
    </row>
    <row r="36" spans="1:10" s="390" customFormat="1" ht="36">
      <c r="A36" s="1918"/>
      <c r="B36" s="430">
        <v>5502977</v>
      </c>
      <c r="C36" s="1921"/>
      <c r="D36" s="417" t="s">
        <v>1202</v>
      </c>
      <c r="E36" s="884" t="s">
        <v>1203</v>
      </c>
      <c r="F36" s="884" t="s">
        <v>1199</v>
      </c>
      <c r="G36" s="415">
        <v>0.66</v>
      </c>
      <c r="H36" s="418"/>
      <c r="I36" s="418" t="s">
        <v>733</v>
      </c>
      <c r="J36" s="1345"/>
    </row>
    <row r="37" spans="1:10" s="390" customFormat="1" ht="36">
      <c r="A37" s="1918"/>
      <c r="B37" s="430">
        <v>5502977</v>
      </c>
      <c r="C37" s="1921"/>
      <c r="D37" s="413" t="s">
        <v>1204</v>
      </c>
      <c r="E37" s="414" t="s">
        <v>1205</v>
      </c>
      <c r="F37" s="414" t="s">
        <v>1199</v>
      </c>
      <c r="G37" s="415">
        <v>0.66</v>
      </c>
      <c r="H37" s="416"/>
      <c r="I37" s="416" t="s">
        <v>733</v>
      </c>
      <c r="J37" s="1344"/>
    </row>
    <row r="38" spans="1:10" s="390" customFormat="1" ht="36">
      <c r="A38" s="1918"/>
      <c r="B38" s="430">
        <v>5502977</v>
      </c>
      <c r="C38" s="1921"/>
      <c r="D38" s="417" t="s">
        <v>1206</v>
      </c>
      <c r="E38" s="884" t="s">
        <v>1207</v>
      </c>
      <c r="F38" s="884" t="s">
        <v>1199</v>
      </c>
      <c r="G38" s="415">
        <v>0.66</v>
      </c>
      <c r="H38" s="418"/>
      <c r="I38" s="418" t="s">
        <v>733</v>
      </c>
      <c r="J38" s="1345"/>
    </row>
    <row r="39" spans="1:10" s="390" customFormat="1" ht="36">
      <c r="A39" s="1919"/>
      <c r="B39" s="419">
        <v>5502977</v>
      </c>
      <c r="C39" s="1922"/>
      <c r="D39" s="431" t="s">
        <v>1208</v>
      </c>
      <c r="E39" s="432" t="s">
        <v>1209</v>
      </c>
      <c r="F39" s="432" t="s">
        <v>1199</v>
      </c>
      <c r="G39" s="421">
        <v>0.66</v>
      </c>
      <c r="H39" s="433" t="s">
        <v>733</v>
      </c>
      <c r="I39" s="433"/>
      <c r="J39" s="1349"/>
    </row>
    <row r="40" spans="1:10" s="390" customFormat="1">
      <c r="A40" s="1913">
        <v>9</v>
      </c>
      <c r="B40" s="447">
        <v>5906865</v>
      </c>
      <c r="C40" s="1915" t="s">
        <v>555</v>
      </c>
      <c r="D40" s="448" t="s">
        <v>1210</v>
      </c>
      <c r="E40" s="449" t="s">
        <v>1211</v>
      </c>
      <c r="F40" s="449"/>
      <c r="G40" s="450">
        <v>0.2</v>
      </c>
      <c r="H40" s="451" t="s">
        <v>733</v>
      </c>
      <c r="I40" s="451"/>
      <c r="J40" s="1353"/>
    </row>
    <row r="41" spans="1:10" s="390" customFormat="1">
      <c r="A41" s="1914"/>
      <c r="B41" s="452">
        <v>5906865</v>
      </c>
      <c r="C41" s="1916"/>
      <c r="D41" s="453" t="s">
        <v>1212</v>
      </c>
      <c r="E41" s="454" t="s">
        <v>1213</v>
      </c>
      <c r="F41" s="454"/>
      <c r="G41" s="455">
        <v>0.8</v>
      </c>
      <c r="H41" s="456" t="s">
        <v>733</v>
      </c>
      <c r="I41" s="456"/>
      <c r="J41" s="1354"/>
    </row>
    <row r="42" spans="1:10" s="390" customFormat="1" ht="36">
      <c r="A42" s="1894">
        <v>10</v>
      </c>
      <c r="B42" s="429">
        <v>5376467</v>
      </c>
      <c r="C42" s="1897" t="s">
        <v>557</v>
      </c>
      <c r="D42" s="457" t="s">
        <v>1373</v>
      </c>
      <c r="E42" s="883" t="s">
        <v>1374</v>
      </c>
      <c r="F42" s="883" t="s">
        <v>1375</v>
      </c>
      <c r="G42" s="410">
        <v>0</v>
      </c>
      <c r="H42" s="411"/>
      <c r="I42" s="411" t="s">
        <v>733</v>
      </c>
      <c r="J42" s="1343"/>
    </row>
    <row r="43" spans="1:10" s="390" customFormat="1" ht="48">
      <c r="A43" s="1895"/>
      <c r="B43" s="430">
        <v>5376467</v>
      </c>
      <c r="C43" s="1898"/>
      <c r="D43" s="414" t="s">
        <v>1376</v>
      </c>
      <c r="E43" s="414" t="s">
        <v>1377</v>
      </c>
      <c r="F43" s="414" t="s">
        <v>1375</v>
      </c>
      <c r="G43" s="415">
        <v>0</v>
      </c>
      <c r="H43" s="416"/>
      <c r="I43" s="416" t="s">
        <v>733</v>
      </c>
      <c r="J43" s="1344"/>
    </row>
    <row r="44" spans="1:10" s="390" customFormat="1" ht="24">
      <c r="A44" s="1896"/>
      <c r="B44" s="419">
        <v>5376467</v>
      </c>
      <c r="C44" s="1899"/>
      <c r="D44" s="458" t="s">
        <v>1378</v>
      </c>
      <c r="E44" s="885" t="s">
        <v>1219</v>
      </c>
      <c r="F44" s="885" t="s">
        <v>1375</v>
      </c>
      <c r="G44" s="421">
        <v>0</v>
      </c>
      <c r="H44" s="422"/>
      <c r="I44" s="422" t="s">
        <v>733</v>
      </c>
      <c r="J44" s="1346"/>
    </row>
    <row r="45" spans="1:10" s="464" customFormat="1">
      <c r="A45" s="1845">
        <v>11</v>
      </c>
      <c r="B45" s="459">
        <v>2643928</v>
      </c>
      <c r="C45" s="1848" t="s">
        <v>563</v>
      </c>
      <c r="D45" s="460" t="s">
        <v>1379</v>
      </c>
      <c r="E45" s="461" t="s">
        <v>1380</v>
      </c>
      <c r="F45" s="461"/>
      <c r="G45" s="462">
        <v>0</v>
      </c>
      <c r="H45" s="463" t="s">
        <v>733</v>
      </c>
      <c r="I45" s="463"/>
      <c r="J45" s="1355"/>
    </row>
    <row r="46" spans="1:10" s="464" customFormat="1" ht="24">
      <c r="A46" s="1846"/>
      <c r="B46" s="893">
        <v>2643928</v>
      </c>
      <c r="C46" s="1849"/>
      <c r="D46" s="465" t="s">
        <v>1381</v>
      </c>
      <c r="E46" s="880" t="s">
        <v>1382</v>
      </c>
      <c r="F46" s="880"/>
      <c r="G46" s="466">
        <v>0</v>
      </c>
      <c r="H46" s="467"/>
      <c r="I46" s="467" t="s">
        <v>733</v>
      </c>
      <c r="J46" s="1356"/>
    </row>
    <row r="47" spans="1:10" s="464" customFormat="1">
      <c r="A47" s="1846"/>
      <c r="B47" s="467">
        <v>2643928</v>
      </c>
      <c r="C47" s="1849"/>
      <c r="D47" s="468" t="s">
        <v>1383</v>
      </c>
      <c r="E47" s="469" t="s">
        <v>1384</v>
      </c>
      <c r="F47" s="469"/>
      <c r="G47" s="466">
        <v>0</v>
      </c>
      <c r="H47" s="470"/>
      <c r="I47" s="470" t="s">
        <v>733</v>
      </c>
      <c r="J47" s="1357"/>
    </row>
    <row r="48" spans="1:10" s="464" customFormat="1">
      <c r="A48" s="1846"/>
      <c r="B48" s="467">
        <v>2643928</v>
      </c>
      <c r="C48" s="1849"/>
      <c r="D48" s="465" t="s">
        <v>1385</v>
      </c>
      <c r="E48" s="880" t="s">
        <v>1386</v>
      </c>
      <c r="F48" s="880"/>
      <c r="G48" s="466">
        <v>0</v>
      </c>
      <c r="H48" s="467"/>
      <c r="I48" s="467" t="s">
        <v>733</v>
      </c>
      <c r="J48" s="1356"/>
    </row>
    <row r="49" spans="1:10" s="464" customFormat="1">
      <c r="A49" s="1846"/>
      <c r="B49" s="467">
        <v>2643928</v>
      </c>
      <c r="C49" s="1849"/>
      <c r="D49" s="468" t="s">
        <v>1387</v>
      </c>
      <c r="E49" s="469" t="s">
        <v>1388</v>
      </c>
      <c r="F49" s="469"/>
      <c r="G49" s="466">
        <v>0</v>
      </c>
      <c r="H49" s="470"/>
      <c r="I49" s="470" t="s">
        <v>733</v>
      </c>
      <c r="J49" s="1357"/>
    </row>
    <row r="50" spans="1:10" s="464" customFormat="1">
      <c r="A50" s="1846"/>
      <c r="B50" s="467">
        <v>2643928</v>
      </c>
      <c r="C50" s="1849"/>
      <c r="D50" s="465" t="s">
        <v>1389</v>
      </c>
      <c r="E50" s="880" t="s">
        <v>1390</v>
      </c>
      <c r="F50" s="880"/>
      <c r="G50" s="466">
        <v>0</v>
      </c>
      <c r="H50" s="467"/>
      <c r="I50" s="467" t="s">
        <v>733</v>
      </c>
      <c r="J50" s="1356"/>
    </row>
    <row r="51" spans="1:10" s="464" customFormat="1" ht="24">
      <c r="A51" s="1846"/>
      <c r="B51" s="467">
        <v>2643928</v>
      </c>
      <c r="C51" s="1849"/>
      <c r="D51" s="468" t="s">
        <v>1391</v>
      </c>
      <c r="E51" s="469" t="s">
        <v>1392</v>
      </c>
      <c r="F51" s="469"/>
      <c r="G51" s="466">
        <v>0</v>
      </c>
      <c r="H51" s="470"/>
      <c r="I51" s="470"/>
      <c r="J51" s="1357" t="s">
        <v>733</v>
      </c>
    </row>
    <row r="52" spans="1:10" s="464" customFormat="1">
      <c r="A52" s="1846"/>
      <c r="B52" s="467">
        <v>2643928</v>
      </c>
      <c r="C52" s="1849"/>
      <c r="D52" s="465" t="s">
        <v>1393</v>
      </c>
      <c r="E52" s="880" t="s">
        <v>1394</v>
      </c>
      <c r="F52" s="880"/>
      <c r="G52" s="466">
        <v>0</v>
      </c>
      <c r="H52" s="467"/>
      <c r="I52" s="467"/>
      <c r="J52" s="1356" t="s">
        <v>733</v>
      </c>
    </row>
    <row r="53" spans="1:10" s="464" customFormat="1">
      <c r="A53" s="1847"/>
      <c r="B53" s="471">
        <v>2643928</v>
      </c>
      <c r="C53" s="1850"/>
      <c r="D53" s="472" t="s">
        <v>1395</v>
      </c>
      <c r="E53" s="473" t="s">
        <v>1396</v>
      </c>
      <c r="F53" s="473"/>
      <c r="G53" s="474">
        <v>0</v>
      </c>
      <c r="H53" s="475"/>
      <c r="I53" s="475"/>
      <c r="J53" s="1358"/>
    </row>
    <row r="54" spans="1:10" s="464" customFormat="1">
      <c r="A54" s="1359">
        <v>12</v>
      </c>
      <c r="B54" s="476">
        <v>4247434</v>
      </c>
      <c r="C54" s="477" t="s">
        <v>565</v>
      </c>
      <c r="D54" s="478" t="s">
        <v>1214</v>
      </c>
      <c r="E54" s="479"/>
      <c r="F54" s="479" t="s">
        <v>62</v>
      </c>
      <c r="G54" s="480">
        <v>1</v>
      </c>
      <c r="H54" s="476" t="s">
        <v>733</v>
      </c>
      <c r="I54" s="476"/>
      <c r="J54" s="1360"/>
    </row>
    <row r="55" spans="1:10" s="464" customFormat="1">
      <c r="A55" s="1361">
        <v>13</v>
      </c>
      <c r="B55" s="481">
        <v>2615797</v>
      </c>
      <c r="C55" s="482" t="s">
        <v>569</v>
      </c>
      <c r="D55" s="483" t="s">
        <v>1215</v>
      </c>
      <c r="E55" s="484" t="s">
        <v>1216</v>
      </c>
      <c r="F55" s="484"/>
      <c r="G55" s="485">
        <v>1</v>
      </c>
      <c r="H55" s="486"/>
      <c r="I55" s="486"/>
      <c r="J55" s="1362"/>
    </row>
    <row r="56" spans="1:10" s="464" customFormat="1">
      <c r="A56" s="1868">
        <v>14</v>
      </c>
      <c r="B56" s="487">
        <v>5045894</v>
      </c>
      <c r="C56" s="1870" t="s">
        <v>961</v>
      </c>
      <c r="D56" s="488" t="s">
        <v>1217</v>
      </c>
      <c r="E56" s="489" t="s">
        <v>1174</v>
      </c>
      <c r="F56" s="489"/>
      <c r="G56" s="490">
        <v>0.14279999999999998</v>
      </c>
      <c r="H56" s="491"/>
      <c r="I56" s="491" t="s">
        <v>733</v>
      </c>
      <c r="J56" s="1363"/>
    </row>
    <row r="57" spans="1:10" s="464" customFormat="1">
      <c r="A57" s="1853"/>
      <c r="B57" s="890">
        <v>5045894</v>
      </c>
      <c r="C57" s="1856"/>
      <c r="D57" s="492" t="s">
        <v>1218</v>
      </c>
      <c r="E57" s="493" t="s">
        <v>1219</v>
      </c>
      <c r="F57" s="493"/>
      <c r="G57" s="494">
        <v>0.14279999999999998</v>
      </c>
      <c r="H57" s="495"/>
      <c r="I57" s="495" t="s">
        <v>733</v>
      </c>
      <c r="J57" s="1364"/>
    </row>
    <row r="58" spans="1:10" s="464" customFormat="1">
      <c r="A58" s="1853"/>
      <c r="B58" s="890">
        <v>5045894</v>
      </c>
      <c r="C58" s="1856"/>
      <c r="D58" s="496" t="s">
        <v>1220</v>
      </c>
      <c r="E58" s="497"/>
      <c r="F58" s="497"/>
      <c r="G58" s="494">
        <v>0.14279999999999998</v>
      </c>
      <c r="H58" s="498" t="s">
        <v>733</v>
      </c>
      <c r="I58" s="498"/>
      <c r="J58" s="1365"/>
    </row>
    <row r="59" spans="1:10" s="464" customFormat="1">
      <c r="A59" s="1853"/>
      <c r="B59" s="890">
        <v>5045894</v>
      </c>
      <c r="C59" s="1856"/>
      <c r="D59" s="492" t="s">
        <v>1221</v>
      </c>
      <c r="E59" s="493"/>
      <c r="F59" s="493"/>
      <c r="G59" s="494">
        <v>0.14279999999999998</v>
      </c>
      <c r="H59" s="495"/>
      <c r="I59" s="495" t="s">
        <v>733</v>
      </c>
      <c r="J59" s="1364"/>
    </row>
    <row r="60" spans="1:10" s="464" customFormat="1">
      <c r="A60" s="1853"/>
      <c r="B60" s="890">
        <v>5045894</v>
      </c>
      <c r="C60" s="1856"/>
      <c r="D60" s="496" t="s">
        <v>1222</v>
      </c>
      <c r="E60" s="497"/>
      <c r="F60" s="497"/>
      <c r="G60" s="494">
        <v>0.14279999999999998</v>
      </c>
      <c r="H60" s="498"/>
      <c r="I60" s="498" t="s">
        <v>733</v>
      </c>
      <c r="J60" s="1365"/>
    </row>
    <row r="61" spans="1:10" s="464" customFormat="1">
      <c r="A61" s="1853"/>
      <c r="B61" s="890">
        <v>5045894</v>
      </c>
      <c r="C61" s="1856"/>
      <c r="D61" s="492" t="s">
        <v>1223</v>
      </c>
      <c r="E61" s="493"/>
      <c r="F61" s="493"/>
      <c r="G61" s="494">
        <v>0.14279999999999998</v>
      </c>
      <c r="H61" s="495"/>
      <c r="I61" s="495" t="s">
        <v>733</v>
      </c>
      <c r="J61" s="1364"/>
    </row>
    <row r="62" spans="1:10" s="464" customFormat="1">
      <c r="A62" s="1869"/>
      <c r="B62" s="499">
        <v>5045894</v>
      </c>
      <c r="C62" s="1871"/>
      <c r="D62" s="500" t="s">
        <v>1224</v>
      </c>
      <c r="E62" s="501"/>
      <c r="F62" s="501"/>
      <c r="G62" s="502">
        <v>0.14279999999999998</v>
      </c>
      <c r="H62" s="503"/>
      <c r="I62" s="503" t="s">
        <v>733</v>
      </c>
      <c r="J62" s="1366"/>
    </row>
    <row r="63" spans="1:10" s="464" customFormat="1">
      <c r="A63" s="1845">
        <v>15</v>
      </c>
      <c r="B63" s="459">
        <v>2061848</v>
      </c>
      <c r="C63" s="1848" t="s">
        <v>576</v>
      </c>
      <c r="D63" s="460" t="s">
        <v>1225</v>
      </c>
      <c r="E63" s="461" t="s">
        <v>1177</v>
      </c>
      <c r="F63" s="461"/>
      <c r="G63" s="462">
        <v>0.8</v>
      </c>
      <c r="H63" s="463" t="s">
        <v>733</v>
      </c>
      <c r="I63" s="463"/>
      <c r="J63" s="1355"/>
    </row>
    <row r="64" spans="1:10" s="464" customFormat="1">
      <c r="A64" s="1847"/>
      <c r="B64" s="504">
        <v>2061848</v>
      </c>
      <c r="C64" s="1850"/>
      <c r="D64" s="505" t="s">
        <v>1226</v>
      </c>
      <c r="E64" s="506" t="s">
        <v>1174</v>
      </c>
      <c r="F64" s="506"/>
      <c r="G64" s="474">
        <v>0.2</v>
      </c>
      <c r="H64" s="471" t="s">
        <v>733</v>
      </c>
      <c r="I64" s="471"/>
      <c r="J64" s="1367"/>
    </row>
    <row r="65" spans="1:10" s="464" customFormat="1">
      <c r="A65" s="1868">
        <v>16</v>
      </c>
      <c r="B65" s="487">
        <v>5935539</v>
      </c>
      <c r="C65" s="1870" t="s">
        <v>585</v>
      </c>
      <c r="D65" s="507" t="s">
        <v>1227</v>
      </c>
      <c r="E65" s="508" t="s">
        <v>1177</v>
      </c>
      <c r="F65" s="508"/>
      <c r="G65" s="490">
        <v>0.5</v>
      </c>
      <c r="H65" s="509" t="s">
        <v>733</v>
      </c>
      <c r="I65" s="509"/>
      <c r="J65" s="1368"/>
    </row>
    <row r="66" spans="1:10" s="464" customFormat="1">
      <c r="A66" s="1853"/>
      <c r="B66" s="890">
        <v>5935539</v>
      </c>
      <c r="C66" s="1856"/>
      <c r="D66" s="496" t="s">
        <v>1229</v>
      </c>
      <c r="E66" s="497" t="s">
        <v>1230</v>
      </c>
      <c r="F66" s="497"/>
      <c r="G66" s="494">
        <v>0.25</v>
      </c>
      <c r="H66" s="498"/>
      <c r="I66" s="498" t="s">
        <v>733</v>
      </c>
      <c r="J66" s="1365"/>
    </row>
    <row r="67" spans="1:10" s="464" customFormat="1">
      <c r="A67" s="1869"/>
      <c r="B67" s="503">
        <v>5935539</v>
      </c>
      <c r="C67" s="1871"/>
      <c r="D67" s="510" t="s">
        <v>1231</v>
      </c>
      <c r="E67" s="511" t="s">
        <v>1230</v>
      </c>
      <c r="F67" s="511"/>
      <c r="G67" s="502">
        <v>0.25</v>
      </c>
      <c r="H67" s="512"/>
      <c r="I67" s="512" t="s">
        <v>733</v>
      </c>
      <c r="J67" s="1369"/>
    </row>
    <row r="68" spans="1:10" s="464" customFormat="1">
      <c r="A68" s="1845">
        <v>17</v>
      </c>
      <c r="B68" s="459">
        <v>6171788</v>
      </c>
      <c r="C68" s="1848" t="s">
        <v>586</v>
      </c>
      <c r="D68" s="513" t="s">
        <v>1232</v>
      </c>
      <c r="E68" s="514" t="s">
        <v>1233</v>
      </c>
      <c r="F68" s="514"/>
      <c r="G68" s="462">
        <v>0.4</v>
      </c>
      <c r="H68" s="515"/>
      <c r="I68" s="515"/>
      <c r="J68" s="1370"/>
    </row>
    <row r="69" spans="1:10" s="464" customFormat="1">
      <c r="A69" s="1846"/>
      <c r="B69" s="467">
        <v>6171788</v>
      </c>
      <c r="C69" s="1849"/>
      <c r="D69" s="468" t="s">
        <v>1234</v>
      </c>
      <c r="E69" s="469" t="s">
        <v>1233</v>
      </c>
      <c r="F69" s="469"/>
      <c r="G69" s="466">
        <v>0.3</v>
      </c>
      <c r="H69" s="470"/>
      <c r="I69" s="470"/>
      <c r="J69" s="1357"/>
    </row>
    <row r="70" spans="1:10" s="464" customFormat="1">
      <c r="A70" s="1847"/>
      <c r="B70" s="504">
        <v>6171788</v>
      </c>
      <c r="C70" s="1850"/>
      <c r="D70" s="505" t="s">
        <v>1235</v>
      </c>
      <c r="E70" s="506" t="s">
        <v>1233</v>
      </c>
      <c r="F70" s="506"/>
      <c r="G70" s="474">
        <v>0.3</v>
      </c>
      <c r="H70" s="471"/>
      <c r="I70" s="471"/>
      <c r="J70" s="1367"/>
    </row>
    <row r="71" spans="1:10" s="464" customFormat="1" ht="24">
      <c r="A71" s="1868">
        <v>18</v>
      </c>
      <c r="B71" s="487">
        <v>2078449</v>
      </c>
      <c r="C71" s="1870" t="s">
        <v>592</v>
      </c>
      <c r="D71" s="507" t="s">
        <v>1236</v>
      </c>
      <c r="E71" s="508" t="s">
        <v>1237</v>
      </c>
      <c r="F71" s="508" t="s">
        <v>1238</v>
      </c>
      <c r="G71" s="490">
        <v>1</v>
      </c>
      <c r="H71" s="509"/>
      <c r="I71" s="509" t="s">
        <v>733</v>
      </c>
      <c r="J71" s="1368"/>
    </row>
    <row r="72" spans="1:10" s="464" customFormat="1" ht="48">
      <c r="A72" s="1853"/>
      <c r="B72" s="890">
        <v>2078449</v>
      </c>
      <c r="C72" s="1856"/>
      <c r="D72" s="496" t="s">
        <v>1239</v>
      </c>
      <c r="E72" s="497" t="s">
        <v>1240</v>
      </c>
      <c r="F72" s="497" t="s">
        <v>1238</v>
      </c>
      <c r="G72" s="494">
        <v>1</v>
      </c>
      <c r="H72" s="498"/>
      <c r="I72" s="498" t="s">
        <v>733</v>
      </c>
      <c r="J72" s="1365"/>
    </row>
    <row r="73" spans="1:10" s="464" customFormat="1" ht="36">
      <c r="A73" s="1853"/>
      <c r="B73" s="498">
        <v>2078449</v>
      </c>
      <c r="C73" s="1856"/>
      <c r="D73" s="492" t="s">
        <v>1241</v>
      </c>
      <c r="E73" s="493" t="s">
        <v>1242</v>
      </c>
      <c r="F73" s="493" t="s">
        <v>1238</v>
      </c>
      <c r="G73" s="494">
        <v>1</v>
      </c>
      <c r="H73" s="495"/>
      <c r="I73" s="495" t="s">
        <v>733</v>
      </c>
      <c r="J73" s="1364"/>
    </row>
    <row r="74" spans="1:10" s="464" customFormat="1" ht="36">
      <c r="A74" s="1853"/>
      <c r="B74" s="498">
        <v>2078449</v>
      </c>
      <c r="C74" s="1856"/>
      <c r="D74" s="496" t="s">
        <v>1206</v>
      </c>
      <c r="E74" s="497" t="s">
        <v>1243</v>
      </c>
      <c r="F74" s="497" t="s">
        <v>1238</v>
      </c>
      <c r="G74" s="494">
        <v>1</v>
      </c>
      <c r="H74" s="498"/>
      <c r="I74" s="498" t="s">
        <v>733</v>
      </c>
      <c r="J74" s="1365"/>
    </row>
    <row r="75" spans="1:10" s="464" customFormat="1" ht="24">
      <c r="A75" s="1853"/>
      <c r="B75" s="890">
        <v>2078449</v>
      </c>
      <c r="C75" s="1856"/>
      <c r="D75" s="492" t="s">
        <v>1244</v>
      </c>
      <c r="E75" s="493" t="s">
        <v>1245</v>
      </c>
      <c r="F75" s="493" t="s">
        <v>1246</v>
      </c>
      <c r="G75" s="494">
        <v>1</v>
      </c>
      <c r="H75" s="495"/>
      <c r="I75" s="495" t="s">
        <v>733</v>
      </c>
      <c r="J75" s="1364"/>
    </row>
    <row r="76" spans="1:10" s="464" customFormat="1" ht="36">
      <c r="A76" s="1869"/>
      <c r="B76" s="499">
        <v>2078449</v>
      </c>
      <c r="C76" s="1871"/>
      <c r="D76" s="500" t="s">
        <v>1208</v>
      </c>
      <c r="E76" s="501" t="s">
        <v>1247</v>
      </c>
      <c r="F76" s="501" t="s">
        <v>1238</v>
      </c>
      <c r="G76" s="502">
        <v>1</v>
      </c>
      <c r="H76" s="503" t="s">
        <v>733</v>
      </c>
      <c r="I76" s="503"/>
      <c r="J76" s="1366"/>
    </row>
    <row r="77" spans="1:10" s="464" customFormat="1">
      <c r="A77" s="1361">
        <v>19</v>
      </c>
      <c r="B77" s="481">
        <v>5396662</v>
      </c>
      <c r="C77" s="482" t="s">
        <v>597</v>
      </c>
      <c r="D77" s="483" t="s">
        <v>1248</v>
      </c>
      <c r="E77" s="484" t="s">
        <v>1186</v>
      </c>
      <c r="F77" s="484" t="s">
        <v>904</v>
      </c>
      <c r="G77" s="485">
        <v>1</v>
      </c>
      <c r="H77" s="486" t="s">
        <v>733</v>
      </c>
      <c r="I77" s="486"/>
      <c r="J77" s="1362"/>
    </row>
    <row r="78" spans="1:10" s="464" customFormat="1">
      <c r="A78" s="1359">
        <v>20</v>
      </c>
      <c r="B78" s="476">
        <v>6162711</v>
      </c>
      <c r="C78" s="477" t="s">
        <v>791</v>
      </c>
      <c r="D78" s="478" t="s">
        <v>1249</v>
      </c>
      <c r="E78" s="479" t="s">
        <v>1174</v>
      </c>
      <c r="F78" s="479" t="s">
        <v>1250</v>
      </c>
      <c r="G78" s="480">
        <v>1</v>
      </c>
      <c r="H78" s="476"/>
      <c r="I78" s="476"/>
      <c r="J78" s="1360"/>
    </row>
    <row r="79" spans="1:10" s="464" customFormat="1">
      <c r="A79" s="1361">
        <v>21</v>
      </c>
      <c r="B79" s="481">
        <v>2069792</v>
      </c>
      <c r="C79" s="482" t="s">
        <v>598</v>
      </c>
      <c r="D79" s="483" t="s">
        <v>1251</v>
      </c>
      <c r="E79" s="484" t="s">
        <v>1177</v>
      </c>
      <c r="F79" s="484" t="s">
        <v>1252</v>
      </c>
      <c r="G79" s="485">
        <v>1</v>
      </c>
      <c r="H79" s="486"/>
      <c r="I79" s="486"/>
      <c r="J79" s="1362"/>
    </row>
    <row r="80" spans="1:10" s="464" customFormat="1">
      <c r="A80" s="1371">
        <v>22</v>
      </c>
      <c r="B80" s="491">
        <v>5222907</v>
      </c>
      <c r="C80" s="516" t="s">
        <v>599</v>
      </c>
      <c r="D80" s="488" t="s">
        <v>1253</v>
      </c>
      <c r="E80" s="489" t="s">
        <v>1174</v>
      </c>
      <c r="F80" s="489"/>
      <c r="G80" s="490">
        <v>1</v>
      </c>
      <c r="H80" s="491"/>
      <c r="I80" s="491"/>
      <c r="J80" s="1363"/>
    </row>
    <row r="81" spans="1:10" s="464" customFormat="1">
      <c r="A81" s="1372">
        <v>23</v>
      </c>
      <c r="B81" s="517">
        <v>2090511</v>
      </c>
      <c r="C81" s="886" t="s">
        <v>601</v>
      </c>
      <c r="D81" s="518" t="s">
        <v>1397</v>
      </c>
      <c r="E81" s="519" t="s">
        <v>1398</v>
      </c>
      <c r="F81" s="519"/>
      <c r="G81" s="520">
        <v>0</v>
      </c>
      <c r="H81" s="521" t="s">
        <v>733</v>
      </c>
      <c r="I81" s="521"/>
      <c r="J81" s="1373"/>
    </row>
    <row r="82" spans="1:10" s="464" customFormat="1">
      <c r="A82" s="1374"/>
      <c r="B82" s="522">
        <v>2090511</v>
      </c>
      <c r="C82" s="887"/>
      <c r="D82" s="523" t="s">
        <v>1399</v>
      </c>
      <c r="E82" s="524"/>
      <c r="F82" s="524" t="s">
        <v>1400</v>
      </c>
      <c r="G82" s="525">
        <v>0</v>
      </c>
      <c r="H82" s="522"/>
      <c r="I82" s="522"/>
      <c r="J82" s="1375"/>
    </row>
    <row r="83" spans="1:10" s="464" customFormat="1">
      <c r="A83" s="1890">
        <v>24</v>
      </c>
      <c r="B83" s="498">
        <v>2034859</v>
      </c>
      <c r="C83" s="1892" t="s">
        <v>605</v>
      </c>
      <c r="D83" s="492" t="s">
        <v>1254</v>
      </c>
      <c r="E83" s="493" t="s">
        <v>1255</v>
      </c>
      <c r="F83" s="493" t="s">
        <v>1256</v>
      </c>
      <c r="G83" s="494">
        <v>0.51</v>
      </c>
      <c r="H83" s="495" t="s">
        <v>733</v>
      </c>
      <c r="I83" s="495"/>
      <c r="J83" s="1364"/>
    </row>
    <row r="84" spans="1:10" s="464" customFormat="1" ht="24">
      <c r="A84" s="1890"/>
      <c r="B84" s="890">
        <v>2034859</v>
      </c>
      <c r="C84" s="1892"/>
      <c r="D84" s="496" t="s">
        <v>1257</v>
      </c>
      <c r="E84" s="497" t="s">
        <v>1258</v>
      </c>
      <c r="F84" s="497" t="s">
        <v>1256</v>
      </c>
      <c r="G84" s="494">
        <v>0.51</v>
      </c>
      <c r="H84" s="498"/>
      <c r="I84" s="498" t="s">
        <v>733</v>
      </c>
      <c r="J84" s="1365"/>
    </row>
    <row r="85" spans="1:10" s="464" customFormat="1">
      <c r="A85" s="1890"/>
      <c r="B85" s="890">
        <v>2034859</v>
      </c>
      <c r="C85" s="1892"/>
      <c r="D85" s="492" t="s">
        <v>1259</v>
      </c>
      <c r="E85" s="493" t="s">
        <v>1260</v>
      </c>
      <c r="F85" s="493" t="s">
        <v>1256</v>
      </c>
      <c r="G85" s="494">
        <v>0.51</v>
      </c>
      <c r="H85" s="495"/>
      <c r="I85" s="495" t="s">
        <v>733</v>
      </c>
      <c r="J85" s="1364"/>
    </row>
    <row r="86" spans="1:10" s="464" customFormat="1">
      <c r="A86" s="1890"/>
      <c r="B86" s="890">
        <v>2034859</v>
      </c>
      <c r="C86" s="1892"/>
      <c r="D86" s="496" t="s">
        <v>1261</v>
      </c>
      <c r="E86" s="497" t="s">
        <v>1219</v>
      </c>
      <c r="F86" s="497" t="s">
        <v>1262</v>
      </c>
      <c r="G86" s="494">
        <v>0.15</v>
      </c>
      <c r="H86" s="498"/>
      <c r="I86" s="498" t="s">
        <v>733</v>
      </c>
      <c r="J86" s="1365"/>
    </row>
    <row r="87" spans="1:10" s="464" customFormat="1">
      <c r="A87" s="1890"/>
      <c r="B87" s="890">
        <v>2034859</v>
      </c>
      <c r="C87" s="1892"/>
      <c r="D87" s="492" t="s">
        <v>1263</v>
      </c>
      <c r="E87" s="493"/>
      <c r="F87" s="493" t="s">
        <v>1262</v>
      </c>
      <c r="G87" s="494">
        <v>0.15</v>
      </c>
      <c r="H87" s="495"/>
      <c r="I87" s="495" t="s">
        <v>733</v>
      </c>
      <c r="J87" s="1364"/>
    </row>
    <row r="88" spans="1:10" s="464" customFormat="1">
      <c r="A88" s="1890"/>
      <c r="B88" s="890">
        <v>2034859</v>
      </c>
      <c r="C88" s="1892"/>
      <c r="D88" s="496" t="s">
        <v>1401</v>
      </c>
      <c r="E88" s="497" t="s">
        <v>1402</v>
      </c>
      <c r="F88" s="497" t="s">
        <v>115</v>
      </c>
      <c r="G88" s="494">
        <v>0</v>
      </c>
      <c r="H88" s="498"/>
      <c r="I88" s="498"/>
      <c r="J88" s="1365" t="s">
        <v>733</v>
      </c>
    </row>
    <row r="89" spans="1:10" s="464" customFormat="1">
      <c r="A89" s="1890"/>
      <c r="B89" s="498">
        <v>2034859</v>
      </c>
      <c r="C89" s="1892"/>
      <c r="D89" s="492" t="s">
        <v>1403</v>
      </c>
      <c r="E89" s="493" t="s">
        <v>1404</v>
      </c>
      <c r="F89" s="493" t="s">
        <v>115</v>
      </c>
      <c r="G89" s="494">
        <v>0</v>
      </c>
      <c r="H89" s="495"/>
      <c r="I89" s="495"/>
      <c r="J89" s="1364" t="s">
        <v>733</v>
      </c>
    </row>
    <row r="90" spans="1:10" s="464" customFormat="1">
      <c r="A90" s="1890"/>
      <c r="B90" s="498">
        <v>2034859</v>
      </c>
      <c r="C90" s="1892"/>
      <c r="D90" s="496" t="s">
        <v>1405</v>
      </c>
      <c r="E90" s="497" t="s">
        <v>1406</v>
      </c>
      <c r="F90" s="497" t="s">
        <v>1262</v>
      </c>
      <c r="G90" s="494">
        <v>0</v>
      </c>
      <c r="H90" s="498"/>
      <c r="I90" s="498" t="s">
        <v>733</v>
      </c>
      <c r="J90" s="1365"/>
    </row>
    <row r="91" spans="1:10" s="464" customFormat="1">
      <c r="A91" s="1890"/>
      <c r="B91" s="498">
        <v>2034859</v>
      </c>
      <c r="C91" s="1892"/>
      <c r="D91" s="492" t="s">
        <v>1407</v>
      </c>
      <c r="E91" s="493" t="s">
        <v>1404</v>
      </c>
      <c r="F91" s="493" t="s">
        <v>115</v>
      </c>
      <c r="G91" s="494">
        <v>0</v>
      </c>
      <c r="H91" s="495"/>
      <c r="I91" s="495"/>
      <c r="J91" s="1364" t="s">
        <v>733</v>
      </c>
    </row>
    <row r="92" spans="1:10" s="464" customFormat="1">
      <c r="A92" s="1891"/>
      <c r="B92" s="503">
        <v>2034859</v>
      </c>
      <c r="C92" s="1893"/>
      <c r="D92" s="500" t="s">
        <v>1408</v>
      </c>
      <c r="E92" s="501" t="s">
        <v>1409</v>
      </c>
      <c r="F92" s="501"/>
      <c r="G92" s="502">
        <v>0</v>
      </c>
      <c r="H92" s="503"/>
      <c r="I92" s="503"/>
      <c r="J92" s="1366"/>
    </row>
    <row r="93" spans="1:10" s="464" customFormat="1">
      <c r="A93" s="1845">
        <v>25</v>
      </c>
      <c r="B93" s="459">
        <v>2743744</v>
      </c>
      <c r="C93" s="1848" t="s">
        <v>607</v>
      </c>
      <c r="D93" s="460" t="s">
        <v>1264</v>
      </c>
      <c r="E93" s="461" t="s">
        <v>1177</v>
      </c>
      <c r="F93" s="461" t="s">
        <v>1265</v>
      </c>
      <c r="G93" s="462">
        <v>0.51</v>
      </c>
      <c r="H93" s="463" t="s">
        <v>733</v>
      </c>
      <c r="I93" s="463"/>
      <c r="J93" s="1355"/>
    </row>
    <row r="94" spans="1:10" s="464" customFormat="1">
      <c r="A94" s="1847"/>
      <c r="B94" s="526">
        <v>2743744</v>
      </c>
      <c r="C94" s="1850"/>
      <c r="D94" s="527" t="s">
        <v>1266</v>
      </c>
      <c r="E94" s="528" t="s">
        <v>1219</v>
      </c>
      <c r="F94" s="528" t="s">
        <v>1265</v>
      </c>
      <c r="G94" s="529">
        <v>0.49</v>
      </c>
      <c r="H94" s="530"/>
      <c r="I94" s="530" t="s">
        <v>733</v>
      </c>
      <c r="J94" s="1376"/>
    </row>
    <row r="95" spans="1:10" s="464" customFormat="1">
      <c r="A95" s="1868">
        <v>26</v>
      </c>
      <c r="B95" s="487">
        <v>5051304</v>
      </c>
      <c r="C95" s="1870" t="s">
        <v>611</v>
      </c>
      <c r="D95" s="507" t="s">
        <v>1267</v>
      </c>
      <c r="E95" s="508"/>
      <c r="F95" s="508"/>
      <c r="G95" s="490">
        <v>0.52</v>
      </c>
      <c r="H95" s="509"/>
      <c r="I95" s="509"/>
      <c r="J95" s="1368"/>
    </row>
    <row r="96" spans="1:10" s="464" customFormat="1">
      <c r="A96" s="1853"/>
      <c r="B96" s="890">
        <v>5051304</v>
      </c>
      <c r="C96" s="1856"/>
      <c r="D96" s="496" t="s">
        <v>1268</v>
      </c>
      <c r="E96" s="497"/>
      <c r="F96" s="497"/>
      <c r="G96" s="494">
        <v>0.14000000000000001</v>
      </c>
      <c r="H96" s="498"/>
      <c r="I96" s="498"/>
      <c r="J96" s="1365"/>
    </row>
    <row r="97" spans="1:10" s="464" customFormat="1">
      <c r="A97" s="1853"/>
      <c r="B97" s="498">
        <v>5051304</v>
      </c>
      <c r="C97" s="1856"/>
      <c r="D97" s="492" t="s">
        <v>1269</v>
      </c>
      <c r="E97" s="493"/>
      <c r="F97" s="493"/>
      <c r="G97" s="494">
        <v>0.14000000000000001</v>
      </c>
      <c r="H97" s="495"/>
      <c r="I97" s="495"/>
      <c r="J97" s="1364"/>
    </row>
    <row r="98" spans="1:10" s="464" customFormat="1">
      <c r="A98" s="1853"/>
      <c r="B98" s="498">
        <v>5051304</v>
      </c>
      <c r="C98" s="1856"/>
      <c r="D98" s="496" t="s">
        <v>1270</v>
      </c>
      <c r="E98" s="497"/>
      <c r="F98" s="497"/>
      <c r="G98" s="494">
        <v>0.12</v>
      </c>
      <c r="H98" s="498"/>
      <c r="I98" s="498"/>
      <c r="J98" s="1365"/>
    </row>
    <row r="99" spans="1:10" s="464" customFormat="1">
      <c r="A99" s="1869"/>
      <c r="B99" s="503">
        <v>5051304</v>
      </c>
      <c r="C99" s="1871"/>
      <c r="D99" s="510" t="s">
        <v>1271</v>
      </c>
      <c r="E99" s="511"/>
      <c r="F99" s="511"/>
      <c r="G99" s="502">
        <v>0.08</v>
      </c>
      <c r="H99" s="512"/>
      <c r="I99" s="512"/>
      <c r="J99" s="1369"/>
    </row>
    <row r="100" spans="1:10" s="464" customFormat="1">
      <c r="A100" s="1864">
        <v>27</v>
      </c>
      <c r="B100" s="515">
        <v>2550466</v>
      </c>
      <c r="C100" s="1866" t="s">
        <v>613</v>
      </c>
      <c r="D100" s="513" t="s">
        <v>1355</v>
      </c>
      <c r="E100" s="514" t="s">
        <v>1172</v>
      </c>
      <c r="F100" s="514" t="s">
        <v>1191</v>
      </c>
      <c r="G100" s="462">
        <v>0</v>
      </c>
      <c r="H100" s="515" t="s">
        <v>733</v>
      </c>
      <c r="I100" s="515"/>
      <c r="J100" s="1370"/>
    </row>
    <row r="101" spans="1:10" s="464" customFormat="1">
      <c r="A101" s="1859"/>
      <c r="B101" s="893">
        <v>2550466</v>
      </c>
      <c r="C101" s="1862"/>
      <c r="D101" s="468" t="s">
        <v>1410</v>
      </c>
      <c r="E101" s="469" t="s">
        <v>1411</v>
      </c>
      <c r="F101" s="469" t="s">
        <v>1191</v>
      </c>
      <c r="G101" s="466">
        <v>0</v>
      </c>
      <c r="H101" s="470"/>
      <c r="I101" s="470" t="s">
        <v>733</v>
      </c>
      <c r="J101" s="1357"/>
    </row>
    <row r="102" spans="1:10" s="464" customFormat="1">
      <c r="A102" s="1859"/>
      <c r="B102" s="893">
        <v>2550466</v>
      </c>
      <c r="C102" s="1862"/>
      <c r="D102" s="465" t="s">
        <v>1412</v>
      </c>
      <c r="E102" s="880" t="s">
        <v>1411</v>
      </c>
      <c r="F102" s="880" t="s">
        <v>1191</v>
      </c>
      <c r="G102" s="466">
        <v>0</v>
      </c>
      <c r="H102" s="467"/>
      <c r="I102" s="467" t="s">
        <v>733</v>
      </c>
      <c r="J102" s="1356"/>
    </row>
    <row r="103" spans="1:10" s="464" customFormat="1">
      <c r="A103" s="1859"/>
      <c r="B103" s="893">
        <v>2550466</v>
      </c>
      <c r="C103" s="1862"/>
      <c r="D103" s="468" t="s">
        <v>1413</v>
      </c>
      <c r="E103" s="469" t="s">
        <v>1411</v>
      </c>
      <c r="F103" s="469" t="s">
        <v>1191</v>
      </c>
      <c r="G103" s="466">
        <v>0</v>
      </c>
      <c r="H103" s="470"/>
      <c r="I103" s="470" t="s">
        <v>733</v>
      </c>
      <c r="J103" s="1357"/>
    </row>
    <row r="104" spans="1:10" s="464" customFormat="1">
      <c r="A104" s="1859"/>
      <c r="B104" s="893">
        <v>2550466</v>
      </c>
      <c r="C104" s="1862"/>
      <c r="D104" s="465" t="s">
        <v>1414</v>
      </c>
      <c r="E104" s="880" t="s">
        <v>1411</v>
      </c>
      <c r="F104" s="880" t="s">
        <v>1191</v>
      </c>
      <c r="G104" s="466">
        <v>0</v>
      </c>
      <c r="H104" s="467"/>
      <c r="I104" s="467" t="s">
        <v>733</v>
      </c>
      <c r="J104" s="1356"/>
    </row>
    <row r="105" spans="1:10" s="464" customFormat="1">
      <c r="A105" s="1859"/>
      <c r="B105" s="893">
        <v>2550466</v>
      </c>
      <c r="C105" s="1862"/>
      <c r="D105" s="468" t="s">
        <v>1415</v>
      </c>
      <c r="E105" s="469" t="s">
        <v>1411</v>
      </c>
      <c r="F105" s="469" t="s">
        <v>1191</v>
      </c>
      <c r="G105" s="466">
        <v>0</v>
      </c>
      <c r="H105" s="470"/>
      <c r="I105" s="470" t="s">
        <v>733</v>
      </c>
      <c r="J105" s="1357"/>
    </row>
    <row r="106" spans="1:10" s="464" customFormat="1">
      <c r="A106" s="1865"/>
      <c r="B106" s="504">
        <v>2550466</v>
      </c>
      <c r="C106" s="1867"/>
      <c r="D106" s="505" t="s">
        <v>1416</v>
      </c>
      <c r="E106" s="506" t="s">
        <v>1411</v>
      </c>
      <c r="F106" s="506" t="s">
        <v>1191</v>
      </c>
      <c r="G106" s="474">
        <v>0</v>
      </c>
      <c r="H106" s="471"/>
      <c r="I106" s="471" t="s">
        <v>733</v>
      </c>
      <c r="J106" s="1367"/>
    </row>
    <row r="107" spans="1:10" s="464" customFormat="1">
      <c r="A107" s="1868">
        <v>28</v>
      </c>
      <c r="B107" s="487">
        <v>5106567</v>
      </c>
      <c r="C107" s="1870" t="s">
        <v>617</v>
      </c>
      <c r="D107" s="507" t="s">
        <v>1417</v>
      </c>
      <c r="E107" s="508" t="s">
        <v>1418</v>
      </c>
      <c r="F107" s="508" t="s">
        <v>1419</v>
      </c>
      <c r="G107" s="490">
        <v>0</v>
      </c>
      <c r="H107" s="509" t="s">
        <v>733</v>
      </c>
      <c r="I107" s="509" t="s">
        <v>733</v>
      </c>
      <c r="J107" s="1368"/>
    </row>
    <row r="108" spans="1:10" s="464" customFormat="1">
      <c r="A108" s="1853"/>
      <c r="B108" s="890">
        <v>5106567</v>
      </c>
      <c r="C108" s="1856"/>
      <c r="D108" s="496" t="s">
        <v>1420</v>
      </c>
      <c r="E108" s="497" t="s">
        <v>1421</v>
      </c>
      <c r="F108" s="497" t="s">
        <v>1419</v>
      </c>
      <c r="G108" s="494">
        <v>0</v>
      </c>
      <c r="H108" s="498"/>
      <c r="I108" s="498" t="s">
        <v>733</v>
      </c>
      <c r="J108" s="1365"/>
    </row>
    <row r="109" spans="1:10" s="464" customFormat="1" ht="24">
      <c r="A109" s="1853"/>
      <c r="B109" s="890">
        <v>5106567</v>
      </c>
      <c r="C109" s="1856"/>
      <c r="D109" s="492" t="s">
        <v>1422</v>
      </c>
      <c r="E109" s="493" t="s">
        <v>1421</v>
      </c>
      <c r="F109" s="493" t="s">
        <v>1423</v>
      </c>
      <c r="G109" s="494">
        <v>0</v>
      </c>
      <c r="H109" s="495"/>
      <c r="I109" s="495" t="s">
        <v>733</v>
      </c>
      <c r="J109" s="1364"/>
    </row>
    <row r="110" spans="1:10" s="464" customFormat="1">
      <c r="A110" s="1869"/>
      <c r="B110" s="499">
        <v>5106567</v>
      </c>
      <c r="C110" s="1871"/>
      <c r="D110" s="500" t="s">
        <v>1424</v>
      </c>
      <c r="E110" s="501" t="s">
        <v>1425</v>
      </c>
      <c r="F110" s="501"/>
      <c r="G110" s="502">
        <v>0</v>
      </c>
      <c r="H110" s="503"/>
      <c r="I110" s="503"/>
      <c r="J110" s="1366" t="s">
        <v>733</v>
      </c>
    </row>
    <row r="111" spans="1:10" s="464" customFormat="1">
      <c r="A111" s="1377">
        <v>29</v>
      </c>
      <c r="B111" s="531">
        <v>5689481</v>
      </c>
      <c r="C111" s="532" t="s">
        <v>622</v>
      </c>
      <c r="D111" s="483" t="s">
        <v>1272</v>
      </c>
      <c r="E111" s="484" t="s">
        <v>1219</v>
      </c>
      <c r="F111" s="484"/>
      <c r="G111" s="485">
        <v>1</v>
      </c>
      <c r="H111" s="486" t="s">
        <v>733</v>
      </c>
      <c r="I111" s="486"/>
      <c r="J111" s="1362"/>
    </row>
    <row r="112" spans="1:10" s="464" customFormat="1">
      <c r="A112" s="1868">
        <v>30</v>
      </c>
      <c r="B112" s="487">
        <v>5476992</v>
      </c>
      <c r="C112" s="1870" t="s">
        <v>14134</v>
      </c>
      <c r="D112" s="488" t="s">
        <v>1273</v>
      </c>
      <c r="E112" s="489"/>
      <c r="F112" s="489" t="s">
        <v>1262</v>
      </c>
      <c r="G112" s="490">
        <v>0.38</v>
      </c>
      <c r="H112" s="491" t="s">
        <v>733</v>
      </c>
      <c r="I112" s="491"/>
      <c r="J112" s="1363"/>
    </row>
    <row r="113" spans="1:10" s="464" customFormat="1">
      <c r="A113" s="1853"/>
      <c r="B113" s="890">
        <v>5476992</v>
      </c>
      <c r="C113" s="1856"/>
      <c r="D113" s="492" t="s">
        <v>1274</v>
      </c>
      <c r="E113" s="493" t="s">
        <v>1219</v>
      </c>
      <c r="F113" s="493" t="s">
        <v>1262</v>
      </c>
      <c r="G113" s="494">
        <v>0.28999999999999998</v>
      </c>
      <c r="H113" s="495"/>
      <c r="I113" s="495" t="s">
        <v>733</v>
      </c>
      <c r="J113" s="1364"/>
    </row>
    <row r="114" spans="1:10" s="464" customFormat="1">
      <c r="A114" s="1853"/>
      <c r="B114" s="890">
        <v>5476992</v>
      </c>
      <c r="C114" s="1856"/>
      <c r="D114" s="496" t="s">
        <v>1275</v>
      </c>
      <c r="E114" s="497" t="s">
        <v>1276</v>
      </c>
      <c r="F114" s="497" t="s">
        <v>1262</v>
      </c>
      <c r="G114" s="494">
        <v>0.14000000000000001</v>
      </c>
      <c r="H114" s="498"/>
      <c r="I114" s="498" t="s">
        <v>733</v>
      </c>
      <c r="J114" s="1365"/>
    </row>
    <row r="115" spans="1:10" s="464" customFormat="1">
      <c r="A115" s="1853"/>
      <c r="B115" s="890">
        <v>5476992</v>
      </c>
      <c r="C115" s="1856"/>
      <c r="D115" s="492" t="s">
        <v>1277</v>
      </c>
      <c r="E115" s="493" t="s">
        <v>1278</v>
      </c>
      <c r="F115" s="493" t="s">
        <v>1262</v>
      </c>
      <c r="G115" s="494">
        <v>0.03</v>
      </c>
      <c r="H115" s="495"/>
      <c r="I115" s="495" t="s">
        <v>733</v>
      </c>
      <c r="J115" s="1364"/>
    </row>
    <row r="116" spans="1:10" s="464" customFormat="1">
      <c r="A116" s="1853"/>
      <c r="B116" s="890">
        <v>5476992</v>
      </c>
      <c r="C116" s="1856"/>
      <c r="D116" s="496" t="s">
        <v>1279</v>
      </c>
      <c r="E116" s="497" t="s">
        <v>1280</v>
      </c>
      <c r="F116" s="497" t="s">
        <v>1262</v>
      </c>
      <c r="G116" s="494">
        <v>0.03</v>
      </c>
      <c r="H116" s="498"/>
      <c r="I116" s="498" t="s">
        <v>733</v>
      </c>
      <c r="J116" s="1365"/>
    </row>
    <row r="117" spans="1:10" s="464" customFormat="1">
      <c r="A117" s="1869"/>
      <c r="B117" s="499">
        <v>5476992</v>
      </c>
      <c r="C117" s="1871"/>
      <c r="D117" s="510" t="s">
        <v>1426</v>
      </c>
      <c r="E117" s="511" t="s">
        <v>1278</v>
      </c>
      <c r="F117" s="511"/>
      <c r="G117" s="502">
        <v>0</v>
      </c>
      <c r="H117" s="512"/>
      <c r="I117" s="512" t="s">
        <v>733</v>
      </c>
      <c r="J117" s="1369"/>
    </row>
    <row r="118" spans="1:10" s="464" customFormat="1" ht="24">
      <c r="A118" s="1845">
        <v>31</v>
      </c>
      <c r="B118" s="459">
        <v>2657457</v>
      </c>
      <c r="C118" s="1848" t="s">
        <v>631</v>
      </c>
      <c r="D118" s="513" t="s">
        <v>1427</v>
      </c>
      <c r="E118" s="514" t="s">
        <v>1428</v>
      </c>
      <c r="F118" s="514" t="s">
        <v>1429</v>
      </c>
      <c r="G118" s="462">
        <v>0</v>
      </c>
      <c r="H118" s="515" t="s">
        <v>733</v>
      </c>
      <c r="I118" s="515"/>
      <c r="J118" s="1370"/>
    </row>
    <row r="119" spans="1:10" s="464" customFormat="1" ht="24">
      <c r="A119" s="1846"/>
      <c r="B119" s="893">
        <v>2657457</v>
      </c>
      <c r="C119" s="1849"/>
      <c r="D119" s="468" t="s">
        <v>1430</v>
      </c>
      <c r="E119" s="469" t="s">
        <v>1431</v>
      </c>
      <c r="F119" s="469" t="s">
        <v>1432</v>
      </c>
      <c r="G119" s="466">
        <v>0</v>
      </c>
      <c r="H119" s="470"/>
      <c r="I119" s="470" t="s">
        <v>733</v>
      </c>
      <c r="J119" s="1357"/>
    </row>
    <row r="120" spans="1:10" s="464" customFormat="1" ht="24">
      <c r="A120" s="1846"/>
      <c r="B120" s="893">
        <v>2657457</v>
      </c>
      <c r="C120" s="1849"/>
      <c r="D120" s="465" t="s">
        <v>1433</v>
      </c>
      <c r="E120" s="880" t="s">
        <v>1434</v>
      </c>
      <c r="F120" s="880" t="s">
        <v>1429</v>
      </c>
      <c r="G120" s="466">
        <v>0</v>
      </c>
      <c r="H120" s="467"/>
      <c r="I120" s="467" t="s">
        <v>733</v>
      </c>
      <c r="J120" s="1356"/>
    </row>
    <row r="121" spans="1:10" s="464" customFormat="1" ht="24">
      <c r="A121" s="1846"/>
      <c r="B121" s="467">
        <v>2657457</v>
      </c>
      <c r="C121" s="1849"/>
      <c r="D121" s="468" t="s">
        <v>1435</v>
      </c>
      <c r="E121" s="469" t="s">
        <v>1436</v>
      </c>
      <c r="F121" s="469" t="s">
        <v>1432</v>
      </c>
      <c r="G121" s="466">
        <v>0</v>
      </c>
      <c r="H121" s="470"/>
      <c r="I121" s="470" t="s">
        <v>733</v>
      </c>
      <c r="J121" s="1357"/>
    </row>
    <row r="122" spans="1:10" s="464" customFormat="1" ht="24">
      <c r="A122" s="1846"/>
      <c r="B122" s="467">
        <v>2657457</v>
      </c>
      <c r="C122" s="1849"/>
      <c r="D122" s="465" t="s">
        <v>1437</v>
      </c>
      <c r="E122" s="880" t="s">
        <v>1438</v>
      </c>
      <c r="F122" s="880" t="s">
        <v>1432</v>
      </c>
      <c r="G122" s="466">
        <v>0</v>
      </c>
      <c r="H122" s="467"/>
      <c r="I122" s="467" t="s">
        <v>733</v>
      </c>
      <c r="J122" s="1356"/>
    </row>
    <row r="123" spans="1:10" s="464" customFormat="1" ht="24">
      <c r="A123" s="1846"/>
      <c r="B123" s="893">
        <v>2657457</v>
      </c>
      <c r="C123" s="1849"/>
      <c r="D123" s="468" t="s">
        <v>1439</v>
      </c>
      <c r="E123" s="469" t="s">
        <v>1440</v>
      </c>
      <c r="F123" s="469" t="s">
        <v>1429</v>
      </c>
      <c r="G123" s="466">
        <v>0</v>
      </c>
      <c r="H123" s="470"/>
      <c r="I123" s="470" t="s">
        <v>733</v>
      </c>
      <c r="J123" s="1357"/>
    </row>
    <row r="124" spans="1:10" s="464" customFormat="1" ht="24">
      <c r="A124" s="1846"/>
      <c r="B124" s="893">
        <v>2657457</v>
      </c>
      <c r="C124" s="1849"/>
      <c r="D124" s="465" t="s">
        <v>1441</v>
      </c>
      <c r="E124" s="880" t="s">
        <v>1442</v>
      </c>
      <c r="F124" s="880" t="s">
        <v>1443</v>
      </c>
      <c r="G124" s="466">
        <v>0</v>
      </c>
      <c r="H124" s="467"/>
      <c r="I124" s="467" t="s">
        <v>733</v>
      </c>
      <c r="J124" s="1356"/>
    </row>
    <row r="125" spans="1:10" s="464" customFormat="1" ht="24">
      <c r="A125" s="1846"/>
      <c r="B125" s="893">
        <v>2657457</v>
      </c>
      <c r="C125" s="1849"/>
      <c r="D125" s="468" t="s">
        <v>1444</v>
      </c>
      <c r="E125" s="469" t="s">
        <v>1445</v>
      </c>
      <c r="F125" s="469" t="s">
        <v>1443</v>
      </c>
      <c r="G125" s="466">
        <v>0</v>
      </c>
      <c r="H125" s="470"/>
      <c r="I125" s="470" t="s">
        <v>733</v>
      </c>
      <c r="J125" s="1357"/>
    </row>
    <row r="126" spans="1:10" s="464" customFormat="1" ht="24">
      <c r="A126" s="1847"/>
      <c r="B126" s="504">
        <v>2657457</v>
      </c>
      <c r="C126" s="1850"/>
      <c r="D126" s="505" t="s">
        <v>1446</v>
      </c>
      <c r="E126" s="506" t="s">
        <v>1442</v>
      </c>
      <c r="F126" s="506" t="s">
        <v>1443</v>
      </c>
      <c r="G126" s="474">
        <v>0</v>
      </c>
      <c r="H126" s="471"/>
      <c r="I126" s="471" t="s">
        <v>733</v>
      </c>
      <c r="J126" s="1367"/>
    </row>
    <row r="127" spans="1:10" s="464" customFormat="1">
      <c r="A127" s="1868">
        <v>32</v>
      </c>
      <c r="B127" s="487">
        <v>2678187</v>
      </c>
      <c r="C127" s="1870" t="s">
        <v>632</v>
      </c>
      <c r="D127" s="507" t="s">
        <v>1281</v>
      </c>
      <c r="E127" s="508" t="s">
        <v>1174</v>
      </c>
      <c r="F127" s="508" t="s">
        <v>62</v>
      </c>
      <c r="G127" s="490">
        <v>0.9</v>
      </c>
      <c r="H127" s="509" t="s">
        <v>733</v>
      </c>
      <c r="I127" s="509"/>
      <c r="J127" s="1368"/>
    </row>
    <row r="128" spans="1:10" s="464" customFormat="1">
      <c r="A128" s="1869"/>
      <c r="B128" s="499">
        <v>2678187</v>
      </c>
      <c r="C128" s="1871"/>
      <c r="D128" s="500" t="s">
        <v>1282</v>
      </c>
      <c r="E128" s="501" t="s">
        <v>1283</v>
      </c>
      <c r="F128" s="501" t="s">
        <v>62</v>
      </c>
      <c r="G128" s="502">
        <v>0.9</v>
      </c>
      <c r="H128" s="503"/>
      <c r="I128" s="503" t="s">
        <v>733</v>
      </c>
      <c r="J128" s="1366"/>
    </row>
    <row r="129" spans="1:10" s="464" customFormat="1">
      <c r="A129" s="1845">
        <v>33</v>
      </c>
      <c r="B129" s="459">
        <v>5199077</v>
      </c>
      <c r="C129" s="1848" t="s">
        <v>636</v>
      </c>
      <c r="D129" s="460" t="s">
        <v>1284</v>
      </c>
      <c r="E129" s="461" t="s">
        <v>1285</v>
      </c>
      <c r="F129" s="461"/>
      <c r="G129" s="462">
        <v>0.67700000000000005</v>
      </c>
      <c r="H129" s="463" t="s">
        <v>733</v>
      </c>
      <c r="I129" s="463"/>
      <c r="J129" s="1355"/>
    </row>
    <row r="130" spans="1:10" s="464" customFormat="1">
      <c r="A130" s="1846"/>
      <c r="B130" s="893">
        <v>5199077</v>
      </c>
      <c r="C130" s="1849"/>
      <c r="D130" s="465" t="s">
        <v>1286</v>
      </c>
      <c r="E130" s="880" t="s">
        <v>1287</v>
      </c>
      <c r="F130" s="880"/>
      <c r="G130" s="466">
        <v>0.24</v>
      </c>
      <c r="H130" s="467"/>
      <c r="I130" s="467" t="s">
        <v>733</v>
      </c>
      <c r="J130" s="1356"/>
    </row>
    <row r="131" spans="1:10" s="464" customFormat="1">
      <c r="A131" s="1846"/>
      <c r="B131" s="467">
        <v>5199077</v>
      </c>
      <c r="C131" s="1849"/>
      <c r="D131" s="468" t="s">
        <v>1288</v>
      </c>
      <c r="E131" s="469" t="s">
        <v>1289</v>
      </c>
      <c r="F131" s="469"/>
      <c r="G131" s="466">
        <v>8.3000000000000004E-2</v>
      </c>
      <c r="H131" s="470"/>
      <c r="I131" s="470" t="s">
        <v>733</v>
      </c>
      <c r="J131" s="1357"/>
    </row>
    <row r="132" spans="1:10" s="464" customFormat="1" ht="24">
      <c r="A132" s="1378">
        <v>34</v>
      </c>
      <c r="B132" s="533">
        <v>2734877</v>
      </c>
      <c r="C132" s="534" t="s">
        <v>644</v>
      </c>
      <c r="D132" s="535" t="s">
        <v>1290</v>
      </c>
      <c r="E132" s="536" t="s">
        <v>1262</v>
      </c>
      <c r="F132" s="536" t="s">
        <v>1291</v>
      </c>
      <c r="G132" s="537">
        <v>1</v>
      </c>
      <c r="H132" s="533" t="s">
        <v>733</v>
      </c>
      <c r="I132" s="533"/>
      <c r="J132" s="1379"/>
    </row>
    <row r="133" spans="1:10" s="464" customFormat="1">
      <c r="A133" s="1881">
        <v>35</v>
      </c>
      <c r="B133" s="517">
        <v>2872943</v>
      </c>
      <c r="C133" s="1884" t="s">
        <v>647</v>
      </c>
      <c r="D133" s="518" t="s">
        <v>1292</v>
      </c>
      <c r="E133" s="519" t="s">
        <v>1174</v>
      </c>
      <c r="F133" s="519" t="s">
        <v>1252</v>
      </c>
      <c r="G133" s="520">
        <v>0.5</v>
      </c>
      <c r="H133" s="521" t="s">
        <v>733</v>
      </c>
      <c r="I133" s="521"/>
      <c r="J133" s="1373"/>
    </row>
    <row r="134" spans="1:10" s="464" customFormat="1">
      <c r="A134" s="1882"/>
      <c r="B134" s="538">
        <v>2872943</v>
      </c>
      <c r="C134" s="1885"/>
      <c r="D134" s="539" t="s">
        <v>1293</v>
      </c>
      <c r="E134" s="540" t="s">
        <v>1294</v>
      </c>
      <c r="F134" s="540" t="s">
        <v>1252</v>
      </c>
      <c r="G134" s="541">
        <v>0.5</v>
      </c>
      <c r="H134" s="538"/>
      <c r="I134" s="538" t="s">
        <v>733</v>
      </c>
      <c r="J134" s="1380"/>
    </row>
    <row r="135" spans="1:10" s="464" customFormat="1">
      <c r="A135" s="1883"/>
      <c r="B135" s="522">
        <v>2872943</v>
      </c>
      <c r="C135" s="1886"/>
      <c r="D135" s="542" t="s">
        <v>1447</v>
      </c>
      <c r="E135" s="543"/>
      <c r="F135" s="543" t="s">
        <v>1448</v>
      </c>
      <c r="G135" s="525">
        <v>0</v>
      </c>
      <c r="H135" s="544"/>
      <c r="I135" s="544"/>
      <c r="J135" s="1381"/>
    </row>
    <row r="136" spans="1:10" s="464" customFormat="1">
      <c r="A136" s="1852">
        <v>36</v>
      </c>
      <c r="B136" s="889">
        <v>2839717</v>
      </c>
      <c r="C136" s="1855" t="s">
        <v>649</v>
      </c>
      <c r="D136" s="545" t="s">
        <v>1449</v>
      </c>
      <c r="E136" s="546" t="s">
        <v>1177</v>
      </c>
      <c r="F136" s="546"/>
      <c r="G136" s="547">
        <v>0</v>
      </c>
      <c r="H136" s="548" t="s">
        <v>733</v>
      </c>
      <c r="I136" s="548"/>
      <c r="J136" s="1382"/>
    </row>
    <row r="137" spans="1:10" s="464" customFormat="1">
      <c r="A137" s="1853"/>
      <c r="B137" s="498">
        <v>2839717</v>
      </c>
      <c r="C137" s="1856"/>
      <c r="D137" s="492" t="s">
        <v>1450</v>
      </c>
      <c r="E137" s="493" t="s">
        <v>1294</v>
      </c>
      <c r="F137" s="493"/>
      <c r="G137" s="494">
        <v>0</v>
      </c>
      <c r="H137" s="495"/>
      <c r="I137" s="495" t="s">
        <v>733</v>
      </c>
      <c r="J137" s="1364"/>
    </row>
    <row r="138" spans="1:10" s="464" customFormat="1">
      <c r="A138" s="1854"/>
      <c r="B138" s="891">
        <v>2839717</v>
      </c>
      <c r="C138" s="1857"/>
      <c r="D138" s="549" t="s">
        <v>1451</v>
      </c>
      <c r="E138" s="550" t="s">
        <v>1377</v>
      </c>
      <c r="F138" s="550"/>
      <c r="G138" s="551">
        <v>0</v>
      </c>
      <c r="H138" s="552"/>
      <c r="I138" s="552" t="s">
        <v>733</v>
      </c>
      <c r="J138" s="1383"/>
    </row>
    <row r="139" spans="1:10" s="464" customFormat="1">
      <c r="A139" s="1858">
        <v>37</v>
      </c>
      <c r="B139" s="553">
        <v>6183506</v>
      </c>
      <c r="C139" s="1861" t="s">
        <v>726</v>
      </c>
      <c r="D139" s="554" t="s">
        <v>1452</v>
      </c>
      <c r="E139" s="555" t="s">
        <v>1177</v>
      </c>
      <c r="F139" s="555"/>
      <c r="G139" s="556">
        <v>0</v>
      </c>
      <c r="H139" s="557" t="s">
        <v>733</v>
      </c>
      <c r="I139" s="557"/>
      <c r="J139" s="1384"/>
    </row>
    <row r="140" spans="1:10" s="464" customFormat="1">
      <c r="A140" s="1859"/>
      <c r="B140" s="893">
        <v>6183506</v>
      </c>
      <c r="C140" s="1862"/>
      <c r="D140" s="465" t="s">
        <v>1453</v>
      </c>
      <c r="E140" s="880" t="s">
        <v>1454</v>
      </c>
      <c r="F140" s="880"/>
      <c r="G140" s="466">
        <v>0</v>
      </c>
      <c r="H140" s="467"/>
      <c r="I140" s="467" t="s">
        <v>733</v>
      </c>
      <c r="J140" s="1356"/>
    </row>
    <row r="141" spans="1:10" s="464" customFormat="1">
      <c r="A141" s="1860"/>
      <c r="B141" s="558">
        <v>6183506</v>
      </c>
      <c r="C141" s="1863"/>
      <c r="D141" s="559" t="s">
        <v>1455</v>
      </c>
      <c r="E141" s="560"/>
      <c r="F141" s="560"/>
      <c r="G141" s="561">
        <v>0</v>
      </c>
      <c r="H141" s="562"/>
      <c r="I141" s="562"/>
      <c r="J141" s="1385" t="s">
        <v>733</v>
      </c>
    </row>
    <row r="142" spans="1:10" s="464" customFormat="1">
      <c r="A142" s="1852">
        <v>38</v>
      </c>
      <c r="B142" s="889">
        <v>6249264</v>
      </c>
      <c r="C142" s="1855" t="s">
        <v>653</v>
      </c>
      <c r="D142" s="545" t="s">
        <v>1295</v>
      </c>
      <c r="E142" s="546" t="s">
        <v>1296</v>
      </c>
      <c r="F142" s="546" t="s">
        <v>1297</v>
      </c>
      <c r="G142" s="547">
        <v>0.9</v>
      </c>
      <c r="H142" s="548" t="s">
        <v>733</v>
      </c>
      <c r="I142" s="548"/>
      <c r="J142" s="1382"/>
    </row>
    <row r="143" spans="1:10" s="464" customFormat="1">
      <c r="A143" s="1853"/>
      <c r="B143" s="890">
        <v>6249264</v>
      </c>
      <c r="C143" s="1856"/>
      <c r="D143" s="492" t="s">
        <v>1298</v>
      </c>
      <c r="E143" s="493" t="s">
        <v>1180</v>
      </c>
      <c r="F143" s="493"/>
      <c r="G143" s="494">
        <v>1</v>
      </c>
      <c r="H143" s="495"/>
      <c r="I143" s="495" t="s">
        <v>733</v>
      </c>
      <c r="J143" s="1364"/>
    </row>
    <row r="144" spans="1:10" s="464" customFormat="1">
      <c r="A144" s="1854"/>
      <c r="B144" s="891">
        <v>6249264</v>
      </c>
      <c r="C144" s="1857"/>
      <c r="D144" s="549" t="s">
        <v>1456</v>
      </c>
      <c r="E144" s="550" t="s">
        <v>1219</v>
      </c>
      <c r="F144" s="550"/>
      <c r="G144" s="551">
        <v>0</v>
      </c>
      <c r="H144" s="552"/>
      <c r="I144" s="552" t="s">
        <v>733</v>
      </c>
      <c r="J144" s="1383"/>
    </row>
    <row r="145" spans="1:10" s="464" customFormat="1">
      <c r="A145" s="1872">
        <v>39</v>
      </c>
      <c r="B145" s="892">
        <v>2100231</v>
      </c>
      <c r="C145" s="1851" t="s">
        <v>658</v>
      </c>
      <c r="D145" s="554" t="s">
        <v>1299</v>
      </c>
      <c r="E145" s="555" t="s">
        <v>1300</v>
      </c>
      <c r="F145" s="555"/>
      <c r="G145" s="556">
        <v>1</v>
      </c>
      <c r="H145" s="557" t="s">
        <v>733</v>
      </c>
      <c r="I145" s="557"/>
      <c r="J145" s="1384"/>
    </row>
    <row r="146" spans="1:10" s="464" customFormat="1">
      <c r="A146" s="1873"/>
      <c r="B146" s="894">
        <v>2100231</v>
      </c>
      <c r="C146" s="1874"/>
      <c r="D146" s="563" t="s">
        <v>1447</v>
      </c>
      <c r="E146" s="564"/>
      <c r="F146" s="564"/>
      <c r="G146" s="561">
        <v>0</v>
      </c>
      <c r="H146" s="558"/>
      <c r="I146" s="558"/>
      <c r="J146" s="1386"/>
    </row>
    <row r="147" spans="1:10" s="464" customFormat="1" ht="24">
      <c r="A147" s="1387">
        <v>40</v>
      </c>
      <c r="B147" s="565">
        <v>2661128</v>
      </c>
      <c r="C147" s="566" t="s">
        <v>660</v>
      </c>
      <c r="D147" s="567" t="s">
        <v>1301</v>
      </c>
      <c r="E147" s="568" t="s">
        <v>1302</v>
      </c>
      <c r="F147" s="568" t="s">
        <v>1303</v>
      </c>
      <c r="G147" s="537">
        <v>1</v>
      </c>
      <c r="H147" s="569" t="s">
        <v>733</v>
      </c>
      <c r="I147" s="569"/>
      <c r="J147" s="1388"/>
    </row>
    <row r="148" spans="1:10" s="464" customFormat="1">
      <c r="A148" s="1872">
        <v>41</v>
      </c>
      <c r="B148" s="892">
        <v>2034719</v>
      </c>
      <c r="C148" s="1851" t="s">
        <v>664</v>
      </c>
      <c r="D148" s="570" t="s">
        <v>1457</v>
      </c>
      <c r="E148" s="571" t="s">
        <v>1458</v>
      </c>
      <c r="F148" s="571"/>
      <c r="G148" s="556">
        <v>0</v>
      </c>
      <c r="H148" s="553" t="s">
        <v>733</v>
      </c>
      <c r="I148" s="553"/>
      <c r="J148" s="1389"/>
    </row>
    <row r="149" spans="1:10" s="464" customFormat="1">
      <c r="A149" s="1846"/>
      <c r="B149" s="893">
        <v>2034719</v>
      </c>
      <c r="C149" s="1849"/>
      <c r="D149" s="468" t="s">
        <v>1459</v>
      </c>
      <c r="E149" s="469" t="s">
        <v>1460</v>
      </c>
      <c r="F149" s="469"/>
      <c r="G149" s="466">
        <v>0</v>
      </c>
      <c r="H149" s="470"/>
      <c r="I149" s="470" t="s">
        <v>733</v>
      </c>
      <c r="J149" s="1357"/>
    </row>
    <row r="150" spans="1:10" s="464" customFormat="1">
      <c r="A150" s="1846"/>
      <c r="B150" s="893">
        <v>2034719</v>
      </c>
      <c r="C150" s="1849"/>
      <c r="D150" s="465" t="s">
        <v>1461</v>
      </c>
      <c r="E150" s="880" t="s">
        <v>1460</v>
      </c>
      <c r="F150" s="880"/>
      <c r="G150" s="466">
        <v>0</v>
      </c>
      <c r="H150" s="467"/>
      <c r="I150" s="467" t="s">
        <v>733</v>
      </c>
      <c r="J150" s="1356"/>
    </row>
    <row r="151" spans="1:10" s="464" customFormat="1">
      <c r="A151" s="1846"/>
      <c r="B151" s="893">
        <v>2034719</v>
      </c>
      <c r="C151" s="1849"/>
      <c r="D151" s="468" t="s">
        <v>1462</v>
      </c>
      <c r="E151" s="469" t="s">
        <v>1460</v>
      </c>
      <c r="F151" s="469"/>
      <c r="G151" s="466">
        <v>0</v>
      </c>
      <c r="H151" s="470"/>
      <c r="I151" s="470" t="s">
        <v>733</v>
      </c>
      <c r="J151" s="1357"/>
    </row>
    <row r="152" spans="1:10" s="464" customFormat="1">
      <c r="A152" s="1873"/>
      <c r="B152" s="894">
        <v>2034719</v>
      </c>
      <c r="C152" s="888"/>
      <c r="D152" s="563" t="s">
        <v>1463</v>
      </c>
      <c r="E152" s="564" t="s">
        <v>1460</v>
      </c>
      <c r="F152" s="564"/>
      <c r="G152" s="561">
        <v>0</v>
      </c>
      <c r="H152" s="558"/>
      <c r="I152" s="558" t="s">
        <v>733</v>
      </c>
      <c r="J152" s="1386"/>
    </row>
    <row r="153" spans="1:10" s="464" customFormat="1" ht="24">
      <c r="A153" s="1387">
        <v>42</v>
      </c>
      <c r="B153" s="565">
        <v>2605694</v>
      </c>
      <c r="C153" s="566" t="s">
        <v>668</v>
      </c>
      <c r="D153" s="567" t="s">
        <v>1304</v>
      </c>
      <c r="E153" s="568" t="s">
        <v>1186</v>
      </c>
      <c r="F153" s="568" t="s">
        <v>1305</v>
      </c>
      <c r="G153" s="537">
        <v>1</v>
      </c>
      <c r="H153" s="569" t="s">
        <v>733</v>
      </c>
      <c r="I153" s="569"/>
      <c r="J153" s="1388"/>
    </row>
    <row r="154" spans="1:10" s="464" customFormat="1" ht="24">
      <c r="A154" s="1872">
        <v>43</v>
      </c>
      <c r="B154" s="892">
        <v>5324998</v>
      </c>
      <c r="C154" s="1851" t="s">
        <v>672</v>
      </c>
      <c r="D154" s="570" t="s">
        <v>1464</v>
      </c>
      <c r="E154" s="571" t="s">
        <v>1465</v>
      </c>
      <c r="F154" s="571" t="s">
        <v>1466</v>
      </c>
      <c r="G154" s="556">
        <v>0</v>
      </c>
      <c r="H154" s="553"/>
      <c r="I154" s="553" t="s">
        <v>733</v>
      </c>
      <c r="J154" s="1389"/>
    </row>
    <row r="155" spans="1:10" s="464" customFormat="1" ht="24">
      <c r="A155" s="1846"/>
      <c r="B155" s="893">
        <v>5324998</v>
      </c>
      <c r="C155" s="1849"/>
      <c r="D155" s="468" t="s">
        <v>1376</v>
      </c>
      <c r="E155" s="469" t="s">
        <v>1377</v>
      </c>
      <c r="F155" s="469" t="s">
        <v>1466</v>
      </c>
      <c r="G155" s="466">
        <v>0</v>
      </c>
      <c r="H155" s="470"/>
      <c r="I155" s="470" t="s">
        <v>733</v>
      </c>
      <c r="J155" s="1357"/>
    </row>
    <row r="156" spans="1:10" s="464" customFormat="1" ht="24">
      <c r="A156" s="1873"/>
      <c r="B156" s="894">
        <v>5324998</v>
      </c>
      <c r="C156" s="1874"/>
      <c r="D156" s="563" t="s">
        <v>1378</v>
      </c>
      <c r="E156" s="564" t="s">
        <v>1219</v>
      </c>
      <c r="F156" s="564" t="s">
        <v>1466</v>
      </c>
      <c r="G156" s="561">
        <v>0</v>
      </c>
      <c r="H156" s="558"/>
      <c r="I156" s="558" t="s">
        <v>733</v>
      </c>
      <c r="J156" s="1386"/>
    </row>
    <row r="157" spans="1:10" s="464" customFormat="1" ht="24">
      <c r="A157" s="1852">
        <v>44</v>
      </c>
      <c r="B157" s="889">
        <v>2548747</v>
      </c>
      <c r="C157" s="1855" t="s">
        <v>727</v>
      </c>
      <c r="D157" s="572" t="s">
        <v>1467</v>
      </c>
      <c r="E157" s="573" t="s">
        <v>1468</v>
      </c>
      <c r="F157" s="573" t="s">
        <v>1469</v>
      </c>
      <c r="G157" s="547">
        <v>0</v>
      </c>
      <c r="H157" s="574" t="s">
        <v>733</v>
      </c>
      <c r="I157" s="574"/>
      <c r="J157" s="1390"/>
    </row>
    <row r="158" spans="1:10" s="464" customFormat="1" ht="24">
      <c r="A158" s="1853"/>
      <c r="B158" s="890">
        <v>2548747</v>
      </c>
      <c r="C158" s="1856"/>
      <c r="D158" s="496" t="s">
        <v>1470</v>
      </c>
      <c r="E158" s="497" t="s">
        <v>1471</v>
      </c>
      <c r="F158" s="497" t="s">
        <v>1469</v>
      </c>
      <c r="G158" s="494">
        <v>0</v>
      </c>
      <c r="H158" s="498"/>
      <c r="I158" s="498" t="s">
        <v>733</v>
      </c>
      <c r="J158" s="1365"/>
    </row>
    <row r="159" spans="1:10" s="464" customFormat="1" ht="24">
      <c r="A159" s="1853"/>
      <c r="B159" s="890">
        <v>2548747</v>
      </c>
      <c r="C159" s="1856"/>
      <c r="D159" s="492" t="s">
        <v>1472</v>
      </c>
      <c r="E159" s="493" t="s">
        <v>1473</v>
      </c>
      <c r="F159" s="493" t="s">
        <v>1469</v>
      </c>
      <c r="G159" s="494">
        <v>0</v>
      </c>
      <c r="H159" s="495"/>
      <c r="I159" s="495" t="s">
        <v>733</v>
      </c>
      <c r="J159" s="1364"/>
    </row>
    <row r="160" spans="1:10" s="464" customFormat="1" ht="24">
      <c r="A160" s="1853"/>
      <c r="B160" s="890">
        <v>2548747</v>
      </c>
      <c r="C160" s="1856"/>
      <c r="D160" s="496" t="s">
        <v>1474</v>
      </c>
      <c r="E160" s="497" t="s">
        <v>1475</v>
      </c>
      <c r="F160" s="497" t="s">
        <v>1476</v>
      </c>
      <c r="G160" s="494">
        <v>0</v>
      </c>
      <c r="H160" s="498"/>
      <c r="I160" s="498"/>
      <c r="J160" s="1365" t="s">
        <v>733</v>
      </c>
    </row>
    <row r="161" spans="1:10" s="464" customFormat="1" ht="24">
      <c r="A161" s="1853"/>
      <c r="B161" s="890">
        <v>2548747</v>
      </c>
      <c r="C161" s="1856"/>
      <c r="D161" s="492" t="s">
        <v>1477</v>
      </c>
      <c r="E161" s="493" t="s">
        <v>1478</v>
      </c>
      <c r="F161" s="493" t="s">
        <v>1476</v>
      </c>
      <c r="G161" s="494">
        <v>0</v>
      </c>
      <c r="H161" s="495" t="s">
        <v>733</v>
      </c>
      <c r="I161" s="495"/>
      <c r="J161" s="1364"/>
    </row>
    <row r="162" spans="1:10" s="464" customFormat="1" ht="24">
      <c r="A162" s="1853"/>
      <c r="B162" s="890">
        <v>2548747</v>
      </c>
      <c r="C162" s="1856"/>
      <c r="D162" s="496" t="s">
        <v>1479</v>
      </c>
      <c r="E162" s="497" t="s">
        <v>1480</v>
      </c>
      <c r="F162" s="497" t="s">
        <v>1476</v>
      </c>
      <c r="G162" s="494">
        <v>0</v>
      </c>
      <c r="H162" s="498"/>
      <c r="I162" s="498" t="s">
        <v>733</v>
      </c>
      <c r="J162" s="1365"/>
    </row>
    <row r="163" spans="1:10" s="464" customFormat="1" ht="24">
      <c r="A163" s="1853"/>
      <c r="B163" s="890">
        <v>2548747</v>
      </c>
      <c r="C163" s="1856"/>
      <c r="D163" s="492" t="s">
        <v>1481</v>
      </c>
      <c r="E163" s="493" t="s">
        <v>1482</v>
      </c>
      <c r="F163" s="493" t="s">
        <v>1476</v>
      </c>
      <c r="G163" s="494">
        <v>0</v>
      </c>
      <c r="H163" s="495"/>
      <c r="I163" s="495" t="s">
        <v>733</v>
      </c>
      <c r="J163" s="1364"/>
    </row>
    <row r="164" spans="1:10" s="464" customFormat="1" ht="24">
      <c r="A164" s="1853"/>
      <c r="B164" s="890">
        <v>2548747</v>
      </c>
      <c r="C164" s="1856"/>
      <c r="D164" s="496" t="s">
        <v>1483</v>
      </c>
      <c r="E164" s="497" t="s">
        <v>1484</v>
      </c>
      <c r="F164" s="497" t="s">
        <v>1469</v>
      </c>
      <c r="G164" s="494">
        <v>0</v>
      </c>
      <c r="H164" s="498"/>
      <c r="I164" s="498"/>
      <c r="J164" s="1365" t="s">
        <v>733</v>
      </c>
    </row>
    <row r="165" spans="1:10" s="464" customFormat="1">
      <c r="A165" s="1854"/>
      <c r="B165" s="891">
        <v>2548747</v>
      </c>
      <c r="C165" s="1857"/>
      <c r="D165" s="575" t="s">
        <v>1485</v>
      </c>
      <c r="E165" s="576"/>
      <c r="F165" s="576" t="s">
        <v>1486</v>
      </c>
      <c r="G165" s="551">
        <v>0</v>
      </c>
      <c r="H165" s="577"/>
      <c r="I165" s="577"/>
      <c r="J165" s="1391" t="s">
        <v>733</v>
      </c>
    </row>
    <row r="166" spans="1:10" s="464" customFormat="1">
      <c r="A166" s="1872">
        <v>45</v>
      </c>
      <c r="B166" s="892">
        <v>5482046</v>
      </c>
      <c r="C166" s="1851" t="s">
        <v>676</v>
      </c>
      <c r="D166" s="570" t="s">
        <v>1487</v>
      </c>
      <c r="E166" s="571" t="s">
        <v>1172</v>
      </c>
      <c r="F166" s="571"/>
      <c r="G166" s="556">
        <v>0</v>
      </c>
      <c r="H166" s="553"/>
      <c r="I166" s="553"/>
      <c r="J166" s="1389"/>
    </row>
    <row r="167" spans="1:10" s="464" customFormat="1">
      <c r="A167" s="1846"/>
      <c r="B167" s="893">
        <v>5482046</v>
      </c>
      <c r="C167" s="1849"/>
      <c r="D167" s="468" t="s">
        <v>1488</v>
      </c>
      <c r="E167" s="469" t="s">
        <v>1411</v>
      </c>
      <c r="F167" s="469"/>
      <c r="G167" s="466">
        <v>0</v>
      </c>
      <c r="H167" s="470"/>
      <c r="I167" s="470"/>
      <c r="J167" s="1357"/>
    </row>
    <row r="168" spans="1:10" s="464" customFormat="1">
      <c r="A168" s="1846"/>
      <c r="B168" s="893">
        <v>5482046</v>
      </c>
      <c r="C168" s="1849"/>
      <c r="D168" s="465" t="s">
        <v>1489</v>
      </c>
      <c r="E168" s="880" t="s">
        <v>1411</v>
      </c>
      <c r="F168" s="880"/>
      <c r="G168" s="466">
        <v>0</v>
      </c>
      <c r="H168" s="467"/>
      <c r="I168" s="467"/>
      <c r="J168" s="1356"/>
    </row>
    <row r="169" spans="1:10" s="464" customFormat="1">
      <c r="A169" s="1846"/>
      <c r="B169" s="893">
        <v>5482046</v>
      </c>
      <c r="C169" s="1849"/>
      <c r="D169" s="468" t="s">
        <v>1490</v>
      </c>
      <c r="E169" s="469" t="s">
        <v>1411</v>
      </c>
      <c r="F169" s="469"/>
      <c r="G169" s="466">
        <v>0</v>
      </c>
      <c r="H169" s="470"/>
      <c r="I169" s="470"/>
      <c r="J169" s="1357"/>
    </row>
    <row r="170" spans="1:10" s="464" customFormat="1">
      <c r="A170" s="1846"/>
      <c r="B170" s="893">
        <v>5482046</v>
      </c>
      <c r="C170" s="1849"/>
      <c r="D170" s="465" t="s">
        <v>1491</v>
      </c>
      <c r="E170" s="880" t="s">
        <v>1411</v>
      </c>
      <c r="F170" s="880"/>
      <c r="G170" s="466">
        <v>0</v>
      </c>
      <c r="H170" s="467"/>
      <c r="I170" s="467"/>
      <c r="J170" s="1356"/>
    </row>
    <row r="171" spans="1:10" s="464" customFormat="1">
      <c r="A171" s="1873"/>
      <c r="B171" s="894">
        <v>5482046</v>
      </c>
      <c r="C171" s="1874"/>
      <c r="D171" s="559" t="s">
        <v>1492</v>
      </c>
      <c r="E171" s="560" t="s">
        <v>1411</v>
      </c>
      <c r="F171" s="560"/>
      <c r="G171" s="561">
        <v>0</v>
      </c>
      <c r="H171" s="562"/>
      <c r="I171" s="562"/>
      <c r="J171" s="1385"/>
    </row>
    <row r="172" spans="1:10" s="464" customFormat="1" ht="24">
      <c r="A172" s="1852">
        <v>46</v>
      </c>
      <c r="B172" s="889">
        <v>2050374</v>
      </c>
      <c r="C172" s="1855" t="s">
        <v>681</v>
      </c>
      <c r="D172" s="545" t="s">
        <v>1493</v>
      </c>
      <c r="E172" s="546" t="s">
        <v>1302</v>
      </c>
      <c r="F172" s="546" t="s">
        <v>1494</v>
      </c>
      <c r="G172" s="547">
        <v>0</v>
      </c>
      <c r="H172" s="548" t="s">
        <v>733</v>
      </c>
      <c r="I172" s="548" t="s">
        <v>733</v>
      </c>
      <c r="J172" s="1382"/>
    </row>
    <row r="173" spans="1:10" s="464" customFormat="1" ht="24">
      <c r="A173" s="1853"/>
      <c r="B173" s="890">
        <v>2050374</v>
      </c>
      <c r="C173" s="1856"/>
      <c r="D173" s="492" t="s">
        <v>1495</v>
      </c>
      <c r="E173" s="493" t="s">
        <v>1213</v>
      </c>
      <c r="F173" s="493" t="s">
        <v>1494</v>
      </c>
      <c r="G173" s="494">
        <v>0</v>
      </c>
      <c r="H173" s="495"/>
      <c r="I173" s="495" t="s">
        <v>733</v>
      </c>
      <c r="J173" s="1364"/>
    </row>
    <row r="174" spans="1:10" s="464" customFormat="1" ht="24">
      <c r="A174" s="1853"/>
      <c r="B174" s="890">
        <v>2050374</v>
      </c>
      <c r="C174" s="1856"/>
      <c r="D174" s="496" t="s">
        <v>1379</v>
      </c>
      <c r="E174" s="497" t="s">
        <v>1213</v>
      </c>
      <c r="F174" s="497" t="s">
        <v>1494</v>
      </c>
      <c r="G174" s="494">
        <v>0</v>
      </c>
      <c r="H174" s="498"/>
      <c r="I174" s="498" t="s">
        <v>733</v>
      </c>
      <c r="J174" s="1365"/>
    </row>
    <row r="175" spans="1:10" s="464" customFormat="1" ht="24">
      <c r="A175" s="1853"/>
      <c r="B175" s="498">
        <v>2050374</v>
      </c>
      <c r="C175" s="1856"/>
      <c r="D175" s="492" t="s">
        <v>1496</v>
      </c>
      <c r="E175" s="493" t="s">
        <v>1213</v>
      </c>
      <c r="F175" s="493" t="s">
        <v>1494</v>
      </c>
      <c r="G175" s="494">
        <v>0</v>
      </c>
      <c r="H175" s="495"/>
      <c r="I175" s="495" t="s">
        <v>733</v>
      </c>
      <c r="J175" s="1364"/>
    </row>
    <row r="176" spans="1:10" s="464" customFormat="1" ht="24">
      <c r="A176" s="1853"/>
      <c r="B176" s="498">
        <v>2050374</v>
      </c>
      <c r="C176" s="1856"/>
      <c r="D176" s="496" t="s">
        <v>1385</v>
      </c>
      <c r="E176" s="497" t="s">
        <v>1213</v>
      </c>
      <c r="F176" s="497" t="s">
        <v>1494</v>
      </c>
      <c r="G176" s="494">
        <v>0</v>
      </c>
      <c r="H176" s="498"/>
      <c r="I176" s="498" t="s">
        <v>733</v>
      </c>
      <c r="J176" s="1365"/>
    </row>
    <row r="177" spans="1:10" s="464" customFormat="1" ht="24">
      <c r="A177" s="1853"/>
      <c r="B177" s="498">
        <v>2050374</v>
      </c>
      <c r="C177" s="1856"/>
      <c r="D177" s="492" t="s">
        <v>1387</v>
      </c>
      <c r="E177" s="493" t="s">
        <v>1213</v>
      </c>
      <c r="F177" s="493" t="s">
        <v>1494</v>
      </c>
      <c r="G177" s="494">
        <v>0</v>
      </c>
      <c r="H177" s="495"/>
      <c r="I177" s="495" t="s">
        <v>733</v>
      </c>
      <c r="J177" s="1364"/>
    </row>
    <row r="178" spans="1:10" s="464" customFormat="1" ht="24">
      <c r="A178" s="1853"/>
      <c r="B178" s="890">
        <v>2050374</v>
      </c>
      <c r="C178" s="1856"/>
      <c r="D178" s="496" t="s">
        <v>1497</v>
      </c>
      <c r="E178" s="497" t="s">
        <v>1213</v>
      </c>
      <c r="F178" s="497" t="s">
        <v>1494</v>
      </c>
      <c r="G178" s="494">
        <v>0</v>
      </c>
      <c r="H178" s="498"/>
      <c r="I178" s="498"/>
      <c r="J178" s="1365" t="s">
        <v>733</v>
      </c>
    </row>
    <row r="179" spans="1:10" s="464" customFormat="1" ht="24">
      <c r="A179" s="1854"/>
      <c r="B179" s="552">
        <v>2050374</v>
      </c>
      <c r="C179" s="1857"/>
      <c r="D179" s="575" t="s">
        <v>1498</v>
      </c>
      <c r="E179" s="576" t="s">
        <v>1213</v>
      </c>
      <c r="F179" s="576" t="s">
        <v>1494</v>
      </c>
      <c r="G179" s="551">
        <v>0</v>
      </c>
      <c r="H179" s="577"/>
      <c r="I179" s="577"/>
      <c r="J179" s="1391" t="s">
        <v>733</v>
      </c>
    </row>
    <row r="180" spans="1:10" s="464" customFormat="1" ht="24">
      <c r="A180" s="1858">
        <v>47</v>
      </c>
      <c r="B180" s="553">
        <v>2004879</v>
      </c>
      <c r="C180" s="1861" t="s">
        <v>683</v>
      </c>
      <c r="D180" s="570" t="s">
        <v>1306</v>
      </c>
      <c r="E180" s="571" t="s">
        <v>1307</v>
      </c>
      <c r="F180" s="571" t="s">
        <v>1308</v>
      </c>
      <c r="G180" s="556">
        <v>0.9</v>
      </c>
      <c r="H180" s="553" t="s">
        <v>733</v>
      </c>
      <c r="I180" s="553"/>
      <c r="J180" s="1389"/>
    </row>
    <row r="181" spans="1:10" s="464" customFormat="1" ht="24">
      <c r="A181" s="1859"/>
      <c r="B181" s="893">
        <v>2004879</v>
      </c>
      <c r="C181" s="1862"/>
      <c r="D181" s="468" t="s">
        <v>1309</v>
      </c>
      <c r="E181" s="469" t="s">
        <v>1310</v>
      </c>
      <c r="F181" s="469" t="s">
        <v>1308</v>
      </c>
      <c r="G181" s="466">
        <v>0.9</v>
      </c>
      <c r="H181" s="470"/>
      <c r="I181" s="470" t="s">
        <v>733</v>
      </c>
      <c r="J181" s="1357"/>
    </row>
    <row r="182" spans="1:10" s="464" customFormat="1" ht="24">
      <c r="A182" s="1859"/>
      <c r="B182" s="893">
        <v>2004879</v>
      </c>
      <c r="C182" s="1862"/>
      <c r="D182" s="465" t="s">
        <v>1311</v>
      </c>
      <c r="E182" s="880" t="s">
        <v>1312</v>
      </c>
      <c r="F182" s="880" t="s">
        <v>1308</v>
      </c>
      <c r="G182" s="466">
        <v>0.9</v>
      </c>
      <c r="H182" s="467"/>
      <c r="I182" s="467" t="s">
        <v>733</v>
      </c>
      <c r="J182" s="1356"/>
    </row>
    <row r="183" spans="1:10" s="464" customFormat="1" ht="24">
      <c r="A183" s="1859"/>
      <c r="B183" s="893">
        <v>2004879</v>
      </c>
      <c r="C183" s="1862"/>
      <c r="D183" s="468" t="s">
        <v>1313</v>
      </c>
      <c r="E183" s="469" t="s">
        <v>1314</v>
      </c>
      <c r="F183" s="469" t="s">
        <v>1308</v>
      </c>
      <c r="G183" s="466">
        <v>0.9</v>
      </c>
      <c r="H183" s="470"/>
      <c r="I183" s="470" t="s">
        <v>733</v>
      </c>
      <c r="J183" s="1357"/>
    </row>
    <row r="184" spans="1:10" s="464" customFormat="1" ht="36">
      <c r="A184" s="1859"/>
      <c r="B184" s="893">
        <v>2004879</v>
      </c>
      <c r="C184" s="1862"/>
      <c r="D184" s="465" t="s">
        <v>1315</v>
      </c>
      <c r="E184" s="880" t="s">
        <v>1316</v>
      </c>
      <c r="F184" s="880" t="s">
        <v>1308</v>
      </c>
      <c r="G184" s="466">
        <v>0.9</v>
      </c>
      <c r="H184" s="467"/>
      <c r="I184" s="467" t="s">
        <v>733</v>
      </c>
      <c r="J184" s="1356"/>
    </row>
    <row r="185" spans="1:10" s="464" customFormat="1">
      <c r="A185" s="1859"/>
      <c r="B185" s="893">
        <v>2004879</v>
      </c>
      <c r="C185" s="1862"/>
      <c r="D185" s="468" t="s">
        <v>1317</v>
      </c>
      <c r="E185" s="469" t="s">
        <v>1318</v>
      </c>
      <c r="F185" s="469" t="s">
        <v>1230</v>
      </c>
      <c r="G185" s="466">
        <v>4.8000000000000001E-2</v>
      </c>
      <c r="H185" s="470"/>
      <c r="I185" s="470" t="s">
        <v>733</v>
      </c>
      <c r="J185" s="1357"/>
    </row>
    <row r="186" spans="1:10" s="464" customFormat="1">
      <c r="A186" s="1859"/>
      <c r="B186" s="893">
        <v>2004879</v>
      </c>
      <c r="C186" s="1862"/>
      <c r="D186" s="465" t="s">
        <v>1499</v>
      </c>
      <c r="E186" s="880" t="s">
        <v>1500</v>
      </c>
      <c r="F186" s="880" t="s">
        <v>115</v>
      </c>
      <c r="G186" s="466">
        <v>0</v>
      </c>
      <c r="H186" s="467"/>
      <c r="I186" s="467"/>
      <c r="J186" s="1356" t="s">
        <v>733</v>
      </c>
    </row>
    <row r="187" spans="1:10" s="464" customFormat="1">
      <c r="A187" s="1859"/>
      <c r="B187" s="893">
        <v>2004879</v>
      </c>
      <c r="C187" s="1862"/>
      <c r="D187" s="468" t="s">
        <v>1501</v>
      </c>
      <c r="E187" s="469" t="s">
        <v>1502</v>
      </c>
      <c r="F187" s="469" t="s">
        <v>115</v>
      </c>
      <c r="G187" s="466">
        <v>0</v>
      </c>
      <c r="H187" s="470"/>
      <c r="I187" s="470"/>
      <c r="J187" s="1357" t="s">
        <v>733</v>
      </c>
    </row>
    <row r="188" spans="1:10" s="464" customFormat="1" ht="36">
      <c r="A188" s="1860"/>
      <c r="B188" s="894">
        <v>2004879</v>
      </c>
      <c r="C188" s="1863"/>
      <c r="D188" s="563" t="s">
        <v>1503</v>
      </c>
      <c r="E188" s="564" t="s">
        <v>1504</v>
      </c>
      <c r="F188" s="564" t="s">
        <v>115</v>
      </c>
      <c r="G188" s="561">
        <v>0</v>
      </c>
      <c r="H188" s="558"/>
      <c r="I188" s="558"/>
      <c r="J188" s="1386" t="s">
        <v>733</v>
      </c>
    </row>
    <row r="189" spans="1:10" s="464" customFormat="1">
      <c r="A189" s="1392">
        <v>48</v>
      </c>
      <c r="B189" s="890">
        <v>5130662</v>
      </c>
      <c r="C189" s="882" t="s">
        <v>728</v>
      </c>
      <c r="D189" s="492" t="s">
        <v>1319</v>
      </c>
      <c r="E189" s="493"/>
      <c r="F189" s="493"/>
      <c r="G189" s="494">
        <v>1</v>
      </c>
      <c r="H189" s="495"/>
      <c r="I189" s="495"/>
      <c r="J189" s="1364"/>
    </row>
    <row r="190" spans="1:10" s="464" customFormat="1">
      <c r="A190" s="1872">
        <v>49</v>
      </c>
      <c r="B190" s="892">
        <v>5211859</v>
      </c>
      <c r="C190" s="1851" t="s">
        <v>692</v>
      </c>
      <c r="D190" s="570" t="s">
        <v>1320</v>
      </c>
      <c r="E190" s="571"/>
      <c r="F190" s="571"/>
      <c r="G190" s="556">
        <v>0.4</v>
      </c>
      <c r="H190" s="553"/>
      <c r="I190" s="553" t="s">
        <v>733</v>
      </c>
      <c r="J190" s="1389"/>
    </row>
    <row r="191" spans="1:10" s="464" customFormat="1">
      <c r="A191" s="1846"/>
      <c r="B191" s="893">
        <v>5211859</v>
      </c>
      <c r="C191" s="1849"/>
      <c r="D191" s="468" t="s">
        <v>1321</v>
      </c>
      <c r="E191" s="469"/>
      <c r="F191" s="469"/>
      <c r="G191" s="466">
        <v>0.1</v>
      </c>
      <c r="H191" s="470"/>
      <c r="I191" s="470" t="s">
        <v>733</v>
      </c>
      <c r="J191" s="1357"/>
    </row>
    <row r="192" spans="1:10" s="464" customFormat="1">
      <c r="A192" s="1873"/>
      <c r="B192" s="894">
        <v>5211859</v>
      </c>
      <c r="C192" s="1874"/>
      <c r="D192" s="563" t="s">
        <v>1322</v>
      </c>
      <c r="E192" s="564" t="s">
        <v>1323</v>
      </c>
      <c r="F192" s="564"/>
      <c r="G192" s="561">
        <v>0.5</v>
      </c>
      <c r="H192" s="558" t="s">
        <v>733</v>
      </c>
      <c r="I192" s="558"/>
      <c r="J192" s="1386"/>
    </row>
    <row r="193" spans="1:10" s="464" customFormat="1" ht="24">
      <c r="A193" s="1852">
        <v>50</v>
      </c>
      <c r="B193" s="1875">
        <v>2718243</v>
      </c>
      <c r="C193" s="1855" t="s">
        <v>695</v>
      </c>
      <c r="D193" s="572" t="s">
        <v>1505</v>
      </c>
      <c r="E193" s="573" t="s">
        <v>1506</v>
      </c>
      <c r="F193" s="573" t="s">
        <v>1175</v>
      </c>
      <c r="G193" s="547">
        <v>0</v>
      </c>
      <c r="H193" s="574"/>
      <c r="I193" s="574" t="s">
        <v>733</v>
      </c>
      <c r="J193" s="1390"/>
    </row>
    <row r="194" spans="1:10" s="464" customFormat="1" ht="24">
      <c r="A194" s="1853"/>
      <c r="B194" s="1876"/>
      <c r="C194" s="1856"/>
      <c r="D194" s="496" t="s">
        <v>1507</v>
      </c>
      <c r="E194" s="497" t="s">
        <v>1508</v>
      </c>
      <c r="F194" s="497" t="s">
        <v>1175</v>
      </c>
      <c r="G194" s="494">
        <v>0</v>
      </c>
      <c r="H194" s="498"/>
      <c r="I194" s="498" t="s">
        <v>733</v>
      </c>
      <c r="J194" s="1365"/>
    </row>
    <row r="195" spans="1:10" s="464" customFormat="1" ht="24">
      <c r="A195" s="1854"/>
      <c r="B195" s="1877"/>
      <c r="C195" s="1857"/>
      <c r="D195" s="575" t="s">
        <v>1509</v>
      </c>
      <c r="E195" s="576" t="s">
        <v>1510</v>
      </c>
      <c r="F195" s="576" t="s">
        <v>1175</v>
      </c>
      <c r="G195" s="551">
        <v>0</v>
      </c>
      <c r="H195" s="577" t="s">
        <v>733</v>
      </c>
      <c r="I195" s="577"/>
      <c r="J195" s="1391"/>
    </row>
    <row r="196" spans="1:10" s="464" customFormat="1">
      <c r="A196" s="1872">
        <v>51</v>
      </c>
      <c r="B196" s="1878">
        <v>5124913</v>
      </c>
      <c r="C196" s="1851" t="s">
        <v>697</v>
      </c>
      <c r="D196" s="570" t="s">
        <v>1511</v>
      </c>
      <c r="E196" s="571" t="s">
        <v>1512</v>
      </c>
      <c r="F196" s="571"/>
      <c r="G196" s="556">
        <v>0</v>
      </c>
      <c r="H196" s="553" t="s">
        <v>733</v>
      </c>
      <c r="I196" s="553"/>
      <c r="J196" s="1389"/>
    </row>
    <row r="197" spans="1:10" s="464" customFormat="1">
      <c r="A197" s="1846"/>
      <c r="B197" s="1879"/>
      <c r="C197" s="1849"/>
      <c r="D197" s="468" t="s">
        <v>1513</v>
      </c>
      <c r="E197" s="469" t="s">
        <v>1514</v>
      </c>
      <c r="F197" s="469"/>
      <c r="G197" s="466">
        <v>0</v>
      </c>
      <c r="H197" s="470"/>
      <c r="I197" s="470"/>
      <c r="J197" s="1357" t="s">
        <v>733</v>
      </c>
    </row>
    <row r="198" spans="1:10" s="464" customFormat="1">
      <c r="A198" s="1846"/>
      <c r="B198" s="1879"/>
      <c r="C198" s="1849"/>
      <c r="D198" s="465" t="s">
        <v>1515</v>
      </c>
      <c r="E198" s="880" t="s">
        <v>1514</v>
      </c>
      <c r="F198" s="880"/>
      <c r="G198" s="466">
        <v>0</v>
      </c>
      <c r="H198" s="467"/>
      <c r="I198" s="467"/>
      <c r="J198" s="1356" t="s">
        <v>733</v>
      </c>
    </row>
    <row r="199" spans="1:10" s="464" customFormat="1">
      <c r="A199" s="1846"/>
      <c r="B199" s="1879"/>
      <c r="C199" s="1849"/>
      <c r="D199" s="468" t="s">
        <v>1516</v>
      </c>
      <c r="E199" s="469" t="s">
        <v>1514</v>
      </c>
      <c r="F199" s="469"/>
      <c r="G199" s="466">
        <v>0</v>
      </c>
      <c r="H199" s="470"/>
      <c r="I199" s="470"/>
      <c r="J199" s="1357" t="s">
        <v>733</v>
      </c>
    </row>
    <row r="200" spans="1:10" s="464" customFormat="1">
      <c r="A200" s="1846"/>
      <c r="B200" s="1879"/>
      <c r="C200" s="1849"/>
      <c r="D200" s="465" t="s">
        <v>1517</v>
      </c>
      <c r="E200" s="880" t="s">
        <v>1514</v>
      </c>
      <c r="F200" s="880"/>
      <c r="G200" s="466">
        <v>0</v>
      </c>
      <c r="H200" s="467"/>
      <c r="I200" s="467" t="s">
        <v>733</v>
      </c>
      <c r="J200" s="1356"/>
    </row>
    <row r="201" spans="1:10" s="464" customFormat="1">
      <c r="A201" s="1846"/>
      <c r="B201" s="1879"/>
      <c r="C201" s="1849"/>
      <c r="D201" s="468" t="s">
        <v>1518</v>
      </c>
      <c r="E201" s="469" t="s">
        <v>1514</v>
      </c>
      <c r="F201" s="469"/>
      <c r="G201" s="466">
        <v>0</v>
      </c>
      <c r="H201" s="470"/>
      <c r="I201" s="470" t="s">
        <v>733</v>
      </c>
      <c r="J201" s="1357"/>
    </row>
    <row r="202" spans="1:10" s="464" customFormat="1">
      <c r="A202" s="1846"/>
      <c r="B202" s="1879"/>
      <c r="C202" s="1849"/>
      <c r="D202" s="465" t="s">
        <v>1519</v>
      </c>
      <c r="E202" s="880" t="s">
        <v>1514</v>
      </c>
      <c r="F202" s="880"/>
      <c r="G202" s="466">
        <v>0</v>
      </c>
      <c r="H202" s="467"/>
      <c r="I202" s="467" t="s">
        <v>733</v>
      </c>
      <c r="J202" s="1356"/>
    </row>
    <row r="203" spans="1:10" s="464" customFormat="1">
      <c r="A203" s="1846"/>
      <c r="B203" s="1879"/>
      <c r="C203" s="1849"/>
      <c r="D203" s="468" t="s">
        <v>1520</v>
      </c>
      <c r="E203" s="469" t="s">
        <v>1514</v>
      </c>
      <c r="F203" s="469"/>
      <c r="G203" s="466">
        <v>0</v>
      </c>
      <c r="H203" s="470"/>
      <c r="I203" s="470" t="s">
        <v>733</v>
      </c>
      <c r="J203" s="1357"/>
    </row>
    <row r="204" spans="1:10" s="464" customFormat="1">
      <c r="A204" s="1873"/>
      <c r="B204" s="1880"/>
      <c r="C204" s="1874"/>
      <c r="D204" s="563" t="s">
        <v>1521</v>
      </c>
      <c r="E204" s="564" t="s">
        <v>1514</v>
      </c>
      <c r="F204" s="564"/>
      <c r="G204" s="561">
        <v>0</v>
      </c>
      <c r="H204" s="558"/>
      <c r="I204" s="558" t="s">
        <v>733</v>
      </c>
      <c r="J204" s="1386"/>
    </row>
    <row r="205" spans="1:10" s="464" customFormat="1">
      <c r="A205" s="1393">
        <v>52</v>
      </c>
      <c r="B205" s="1394">
        <v>2003821</v>
      </c>
      <c r="C205" s="1395" t="s">
        <v>699</v>
      </c>
      <c r="D205" s="1396" t="s">
        <v>1324</v>
      </c>
      <c r="E205" s="1397" t="s">
        <v>1219</v>
      </c>
      <c r="F205" s="1397" t="s">
        <v>1325</v>
      </c>
      <c r="G205" s="1398">
        <v>1</v>
      </c>
      <c r="H205" s="1399" t="s">
        <v>733</v>
      </c>
      <c r="I205" s="1399"/>
      <c r="J205" s="1400"/>
    </row>
  </sheetData>
  <sheetProtection formatCells="0" formatColumns="0" formatRows="0" insertColumns="0" insertRows="0" insertHyperlinks="0" deleteColumns="0" deleteRows="0" sort="0" autoFilter="0" pivotTables="0"/>
  <autoFilter ref="A3:J205"/>
  <mergeCells count="75">
    <mergeCell ref="A1:J1"/>
    <mergeCell ref="A6:A7"/>
    <mergeCell ref="C6:C7"/>
    <mergeCell ref="A8:A16"/>
    <mergeCell ref="A71:A76"/>
    <mergeCell ref="C71:C76"/>
    <mergeCell ref="A40:A41"/>
    <mergeCell ref="C40:C41"/>
    <mergeCell ref="A42:A44"/>
    <mergeCell ref="C42:C44"/>
    <mergeCell ref="A45:A53"/>
    <mergeCell ref="C45:C53"/>
    <mergeCell ref="A56:A62"/>
    <mergeCell ref="C56:C62"/>
    <mergeCell ref="A31:A39"/>
    <mergeCell ref="C31:C39"/>
    <mergeCell ref="C8:C16"/>
    <mergeCell ref="C112:C117"/>
    <mergeCell ref="A83:A92"/>
    <mergeCell ref="C83:C92"/>
    <mergeCell ref="A93:A94"/>
    <mergeCell ref="C93:C94"/>
    <mergeCell ref="A95:A99"/>
    <mergeCell ref="C95:C99"/>
    <mergeCell ref="A18:A27"/>
    <mergeCell ref="C18:C27"/>
    <mergeCell ref="A28:A30"/>
    <mergeCell ref="C28:C30"/>
    <mergeCell ref="A63:A64"/>
    <mergeCell ref="C63:C64"/>
    <mergeCell ref="A65:A67"/>
    <mergeCell ref="C65:C67"/>
    <mergeCell ref="C157:C165"/>
    <mergeCell ref="A118:A126"/>
    <mergeCell ref="C118:C126"/>
    <mergeCell ref="A127:A128"/>
    <mergeCell ref="C127:C128"/>
    <mergeCell ref="A129:A131"/>
    <mergeCell ref="C129:C131"/>
    <mergeCell ref="A133:A135"/>
    <mergeCell ref="C133:C135"/>
    <mergeCell ref="A145:A146"/>
    <mergeCell ref="C145:C146"/>
    <mergeCell ref="A148:A152"/>
    <mergeCell ref="A154:A156"/>
    <mergeCell ref="C154:C156"/>
    <mergeCell ref="A157:A165"/>
    <mergeCell ref="A193:A195"/>
    <mergeCell ref="B193:B195"/>
    <mergeCell ref="C193:C195"/>
    <mergeCell ref="A196:A204"/>
    <mergeCell ref="B196:B204"/>
    <mergeCell ref="C196:C204"/>
    <mergeCell ref="A180:A188"/>
    <mergeCell ref="C180:C188"/>
    <mergeCell ref="A190:A192"/>
    <mergeCell ref="C190:C192"/>
    <mergeCell ref="A166:A171"/>
    <mergeCell ref="C166:C171"/>
    <mergeCell ref="A172:A179"/>
    <mergeCell ref="C172:C179"/>
    <mergeCell ref="A68:A70"/>
    <mergeCell ref="C68:C70"/>
    <mergeCell ref="C148:C151"/>
    <mergeCell ref="A136:A138"/>
    <mergeCell ref="C136:C138"/>
    <mergeCell ref="A139:A141"/>
    <mergeCell ref="C139:C141"/>
    <mergeCell ref="A142:A144"/>
    <mergeCell ref="C142:C144"/>
    <mergeCell ref="A100:A106"/>
    <mergeCell ref="C100:C106"/>
    <mergeCell ref="A107:A110"/>
    <mergeCell ref="C107:C110"/>
    <mergeCell ref="A112:A117"/>
  </mergeCells>
  <pageMargins left="0.25" right="0.25" top="0.53" bottom="0.35" header="0.3" footer="0.3"/>
  <pageSetup paperSize="9" scale="76"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G92"/>
  <sheetViews>
    <sheetView showGridLines="0" view="pageBreakPreview" zoomScaleNormal="100" zoomScaleSheetLayoutView="100" workbookViewId="0">
      <pane xSplit="3" ySplit="5" topLeftCell="D71"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2"/>
  <cols>
    <col min="1" max="1" width="4.109375" style="140" customWidth="1"/>
    <col min="2" max="2" width="7" style="140" bestFit="1" customWidth="1"/>
    <col min="3" max="3" width="17.33203125" style="135" bestFit="1" customWidth="1"/>
    <col min="4" max="4" width="17.33203125" style="142" customWidth="1"/>
    <col min="5" max="5" width="39.5546875" style="134" customWidth="1"/>
    <col min="6" max="6" width="16.33203125" style="134" customWidth="1"/>
    <col min="7" max="7" width="9" style="213" customWidth="1"/>
    <col min="8" max="16384" width="8.88671875" style="135"/>
  </cols>
  <sheetData>
    <row r="1" spans="1:7" ht="13.8">
      <c r="A1" s="212" t="s">
        <v>13039</v>
      </c>
    </row>
    <row r="2" spans="1:7" ht="7.2" customHeight="1"/>
    <row r="3" spans="1:7" s="214" customFormat="1" ht="45.6" customHeight="1">
      <c r="A3" s="1696" t="s">
        <v>707</v>
      </c>
      <c r="B3" s="1697" t="s">
        <v>1169</v>
      </c>
      <c r="C3" s="1697" t="s">
        <v>129</v>
      </c>
      <c r="D3" s="1698" t="s">
        <v>335</v>
      </c>
      <c r="E3" s="1697" t="s">
        <v>112</v>
      </c>
      <c r="F3" s="1697" t="s">
        <v>1170</v>
      </c>
      <c r="G3" s="1699" t="s">
        <v>113</v>
      </c>
    </row>
    <row r="4" spans="1:7" s="214" customFormat="1" ht="10.199999999999999">
      <c r="A4" s="268">
        <v>1</v>
      </c>
      <c r="B4" s="269">
        <v>2112868</v>
      </c>
      <c r="C4" s="899" t="s">
        <v>1326</v>
      </c>
      <c r="D4" s="284" t="s">
        <v>1171</v>
      </c>
      <c r="E4" s="285" t="s">
        <v>1172</v>
      </c>
      <c r="F4" s="286"/>
      <c r="G4" s="287">
        <v>1</v>
      </c>
    </row>
    <row r="5" spans="1:7" s="214" customFormat="1" ht="10.199999999999999">
      <c r="A5" s="215">
        <v>2</v>
      </c>
      <c r="B5" s="216">
        <v>2742039</v>
      </c>
      <c r="C5" s="217" t="s">
        <v>1327</v>
      </c>
      <c r="D5" s="218" t="s">
        <v>1173</v>
      </c>
      <c r="E5" s="219" t="s">
        <v>1174</v>
      </c>
      <c r="F5" s="217" t="s">
        <v>1175</v>
      </c>
      <c r="G5" s="220">
        <v>1</v>
      </c>
    </row>
    <row r="6" spans="1:7" s="214" customFormat="1" ht="10.199999999999999">
      <c r="A6" s="221">
        <v>3</v>
      </c>
      <c r="B6" s="222">
        <v>5098564</v>
      </c>
      <c r="C6" s="1942" t="s">
        <v>540</v>
      </c>
      <c r="D6" s="902" t="s">
        <v>1176</v>
      </c>
      <c r="E6" s="223" t="s">
        <v>1177</v>
      </c>
      <c r="F6" s="909" t="s">
        <v>1178</v>
      </c>
      <c r="G6" s="224">
        <v>0.9</v>
      </c>
    </row>
    <row r="7" spans="1:7" s="214" customFormat="1" ht="10.199999999999999">
      <c r="A7" s="225"/>
      <c r="B7" s="226">
        <v>5098564</v>
      </c>
      <c r="C7" s="1943"/>
      <c r="D7" s="227" t="s">
        <v>1179</v>
      </c>
      <c r="E7" s="228" t="s">
        <v>1180</v>
      </c>
      <c r="F7" s="229" t="s">
        <v>1178</v>
      </c>
      <c r="G7" s="230">
        <v>0.1</v>
      </c>
    </row>
    <row r="8" spans="1:7" s="214" customFormat="1" ht="10.199999999999999">
      <c r="A8" s="231">
        <v>4</v>
      </c>
      <c r="B8" s="232">
        <v>5809797</v>
      </c>
      <c r="C8" s="233" t="s">
        <v>715</v>
      </c>
      <c r="D8" s="234" t="s">
        <v>1181</v>
      </c>
      <c r="E8" s="235" t="s">
        <v>1174</v>
      </c>
      <c r="F8" s="236"/>
      <c r="G8" s="237">
        <v>1</v>
      </c>
    </row>
    <row r="9" spans="1:7" s="214" customFormat="1" ht="20.399999999999999">
      <c r="A9" s="238">
        <v>5</v>
      </c>
      <c r="B9" s="239">
        <v>2008572</v>
      </c>
      <c r="C9" s="240" t="s">
        <v>546</v>
      </c>
      <c r="D9" s="241" t="s">
        <v>1182</v>
      </c>
      <c r="E9" s="242" t="s">
        <v>1183</v>
      </c>
      <c r="F9" s="243" t="s">
        <v>1184</v>
      </c>
      <c r="G9" s="244">
        <v>0.75</v>
      </c>
    </row>
    <row r="10" spans="1:7" s="214" customFormat="1" ht="10.199999999999999">
      <c r="A10" s="245">
        <v>6</v>
      </c>
      <c r="B10" s="246">
        <v>5215919</v>
      </c>
      <c r="C10" s="1944" t="s">
        <v>548</v>
      </c>
      <c r="D10" s="912" t="s">
        <v>1185</v>
      </c>
      <c r="E10" s="247" t="s">
        <v>1186</v>
      </c>
      <c r="F10" s="896"/>
      <c r="G10" s="248">
        <v>0.2</v>
      </c>
    </row>
    <row r="11" spans="1:7" s="214" customFormat="1" ht="10.199999999999999">
      <c r="A11" s="249"/>
      <c r="B11" s="250">
        <v>5215919</v>
      </c>
      <c r="C11" s="1945"/>
      <c r="D11" s="251" t="s">
        <v>1187</v>
      </c>
      <c r="E11" s="252" t="s">
        <v>1186</v>
      </c>
      <c r="F11" s="253"/>
      <c r="G11" s="254">
        <v>0.34</v>
      </c>
    </row>
    <row r="12" spans="1:7" s="214" customFormat="1" ht="10.199999999999999">
      <c r="A12" s="255"/>
      <c r="B12" s="256">
        <v>5215919</v>
      </c>
      <c r="C12" s="1946"/>
      <c r="D12" s="913" t="s">
        <v>1188</v>
      </c>
      <c r="E12" s="257" t="s">
        <v>1186</v>
      </c>
      <c r="F12" s="898"/>
      <c r="G12" s="258">
        <v>0.46</v>
      </c>
    </row>
    <row r="13" spans="1:7" s="214" customFormat="1" ht="10.199999999999999">
      <c r="A13" s="259">
        <v>7</v>
      </c>
      <c r="B13" s="260">
        <v>5502977</v>
      </c>
      <c r="C13" s="1947" t="s">
        <v>550</v>
      </c>
      <c r="D13" s="261" t="s">
        <v>1189</v>
      </c>
      <c r="E13" s="262" t="s">
        <v>1190</v>
      </c>
      <c r="F13" s="263" t="s">
        <v>1191</v>
      </c>
      <c r="G13" s="224">
        <v>0.34</v>
      </c>
    </row>
    <row r="14" spans="1:7" s="214" customFormat="1" ht="20.399999999999999">
      <c r="A14" s="264"/>
      <c r="B14" s="265">
        <v>5502977</v>
      </c>
      <c r="C14" s="1948"/>
      <c r="D14" s="903" t="s">
        <v>1192</v>
      </c>
      <c r="E14" s="266" t="s">
        <v>1193</v>
      </c>
      <c r="F14" s="267" t="s">
        <v>1191</v>
      </c>
      <c r="G14" s="244">
        <v>0.34</v>
      </c>
    </row>
    <row r="15" spans="1:7" s="214" customFormat="1" ht="20.399999999999999">
      <c r="A15" s="264"/>
      <c r="B15" s="265">
        <v>5502977</v>
      </c>
      <c r="C15" s="1948"/>
      <c r="D15" s="241" t="s">
        <v>1194</v>
      </c>
      <c r="E15" s="242" t="s">
        <v>1195</v>
      </c>
      <c r="F15" s="243" t="s">
        <v>1196</v>
      </c>
      <c r="G15" s="244">
        <v>0.34</v>
      </c>
    </row>
    <row r="16" spans="1:7" s="214" customFormat="1" ht="30.6">
      <c r="A16" s="268"/>
      <c r="B16" s="269">
        <v>5502977</v>
      </c>
      <c r="C16" s="1948"/>
      <c r="D16" s="908" t="s">
        <v>1197</v>
      </c>
      <c r="E16" s="270" t="s">
        <v>1198</v>
      </c>
      <c r="F16" s="901" t="s">
        <v>1199</v>
      </c>
      <c r="G16" s="271">
        <v>0.66</v>
      </c>
    </row>
    <row r="17" spans="1:7" s="214" customFormat="1" ht="30.6">
      <c r="A17" s="272"/>
      <c r="B17" s="273">
        <v>5502977</v>
      </c>
      <c r="C17" s="1948"/>
      <c r="D17" s="241" t="s">
        <v>1200</v>
      </c>
      <c r="E17" s="242" t="s">
        <v>1201</v>
      </c>
      <c r="F17" s="243" t="s">
        <v>1199</v>
      </c>
      <c r="G17" s="244">
        <v>0.66</v>
      </c>
    </row>
    <row r="18" spans="1:7" s="214" customFormat="1" ht="20.399999999999999">
      <c r="A18" s="268"/>
      <c r="B18" s="269">
        <v>5502977</v>
      </c>
      <c r="C18" s="1948"/>
      <c r="D18" s="908" t="s">
        <v>1202</v>
      </c>
      <c r="E18" s="270" t="s">
        <v>1203</v>
      </c>
      <c r="F18" s="901" t="s">
        <v>1199</v>
      </c>
      <c r="G18" s="271">
        <v>0.66</v>
      </c>
    </row>
    <row r="19" spans="1:7" s="214" customFormat="1" ht="30.6">
      <c r="A19" s="272"/>
      <c r="B19" s="273">
        <v>5502977</v>
      </c>
      <c r="C19" s="1948"/>
      <c r="D19" s="241" t="s">
        <v>1204</v>
      </c>
      <c r="E19" s="242" t="s">
        <v>1205</v>
      </c>
      <c r="F19" s="243" t="s">
        <v>1199</v>
      </c>
      <c r="G19" s="244">
        <v>0.66</v>
      </c>
    </row>
    <row r="20" spans="1:7" s="214" customFormat="1" ht="20.399999999999999">
      <c r="A20" s="272"/>
      <c r="B20" s="273">
        <v>5502977</v>
      </c>
      <c r="C20" s="1948"/>
      <c r="D20" s="903" t="s">
        <v>1206</v>
      </c>
      <c r="E20" s="266" t="s">
        <v>1207</v>
      </c>
      <c r="F20" s="267" t="s">
        <v>1199</v>
      </c>
      <c r="G20" s="244">
        <v>0.66</v>
      </c>
    </row>
    <row r="21" spans="1:7" s="214" customFormat="1" ht="20.399999999999999">
      <c r="A21" s="274"/>
      <c r="B21" s="275">
        <v>5502977</v>
      </c>
      <c r="C21" s="1949"/>
      <c r="D21" s="227" t="s">
        <v>1208</v>
      </c>
      <c r="E21" s="228" t="s">
        <v>1209</v>
      </c>
      <c r="F21" s="229" t="s">
        <v>1199</v>
      </c>
      <c r="G21" s="230">
        <v>0.66</v>
      </c>
    </row>
    <row r="22" spans="1:7" s="214" customFormat="1" ht="10.199999999999999">
      <c r="A22" s="276">
        <v>8</v>
      </c>
      <c r="B22" s="277">
        <v>5906865</v>
      </c>
      <c r="C22" s="1935" t="s">
        <v>555</v>
      </c>
      <c r="D22" s="912" t="s">
        <v>1210</v>
      </c>
      <c r="E22" s="247" t="s">
        <v>1211</v>
      </c>
      <c r="F22" s="896"/>
      <c r="G22" s="248">
        <v>0.2</v>
      </c>
    </row>
    <row r="23" spans="1:7" s="214" customFormat="1" ht="10.199999999999999">
      <c r="A23" s="255"/>
      <c r="B23" s="256">
        <v>5906865</v>
      </c>
      <c r="C23" s="1937"/>
      <c r="D23" s="278" t="s">
        <v>1212</v>
      </c>
      <c r="E23" s="279" t="s">
        <v>1213</v>
      </c>
      <c r="F23" s="280"/>
      <c r="G23" s="258">
        <v>0.8</v>
      </c>
    </row>
    <row r="24" spans="1:7" s="214" customFormat="1" ht="10.199999999999999">
      <c r="A24" s="281">
        <v>9</v>
      </c>
      <c r="B24" s="282">
        <v>4247434</v>
      </c>
      <c r="C24" s="283" t="s">
        <v>565</v>
      </c>
      <c r="D24" s="284" t="s">
        <v>1214</v>
      </c>
      <c r="E24" s="285"/>
      <c r="F24" s="286" t="s">
        <v>62</v>
      </c>
      <c r="G24" s="287">
        <v>1</v>
      </c>
    </row>
    <row r="25" spans="1:7" s="214" customFormat="1" ht="10.199999999999999">
      <c r="A25" s="249">
        <v>10</v>
      </c>
      <c r="B25" s="250">
        <v>2615797</v>
      </c>
      <c r="C25" s="895" t="s">
        <v>569</v>
      </c>
      <c r="D25" s="251" t="s">
        <v>1215</v>
      </c>
      <c r="E25" s="252" t="s">
        <v>1216</v>
      </c>
      <c r="F25" s="253"/>
      <c r="G25" s="254">
        <v>1</v>
      </c>
    </row>
    <row r="26" spans="1:7" s="214" customFormat="1" ht="10.199999999999999">
      <c r="A26" s="259">
        <v>11</v>
      </c>
      <c r="B26" s="260">
        <v>5045894</v>
      </c>
      <c r="C26" s="1938" t="s">
        <v>961</v>
      </c>
      <c r="D26" s="911" t="s">
        <v>1217</v>
      </c>
      <c r="E26" s="288" t="s">
        <v>1174</v>
      </c>
      <c r="F26" s="900"/>
      <c r="G26" s="289">
        <v>0.14279999999999998</v>
      </c>
    </row>
    <row r="27" spans="1:7" s="214" customFormat="1" ht="10.199999999999999">
      <c r="A27" s="268"/>
      <c r="B27" s="269">
        <v>5045894</v>
      </c>
      <c r="C27" s="1924"/>
      <c r="D27" s="290" t="s">
        <v>1218</v>
      </c>
      <c r="E27" s="291" t="s">
        <v>1219</v>
      </c>
      <c r="F27" s="292"/>
      <c r="G27" s="271">
        <v>0.14279999999999998</v>
      </c>
    </row>
    <row r="28" spans="1:7" s="214" customFormat="1" ht="10.199999999999999">
      <c r="A28" s="268"/>
      <c r="B28" s="269">
        <v>5045894</v>
      </c>
      <c r="C28" s="1924"/>
      <c r="D28" s="908" t="s">
        <v>1220</v>
      </c>
      <c r="E28" s="270"/>
      <c r="F28" s="901"/>
      <c r="G28" s="271">
        <v>0.14279999999999998</v>
      </c>
    </row>
    <row r="29" spans="1:7" s="214" customFormat="1" ht="10.199999999999999">
      <c r="A29" s="268"/>
      <c r="B29" s="269">
        <v>5045894</v>
      </c>
      <c r="C29" s="1924"/>
      <c r="D29" s="290" t="s">
        <v>1221</v>
      </c>
      <c r="E29" s="291"/>
      <c r="F29" s="292"/>
      <c r="G29" s="271">
        <v>0.14279999999999998</v>
      </c>
    </row>
    <row r="30" spans="1:7" s="214" customFormat="1" ht="10.199999999999999">
      <c r="A30" s="268"/>
      <c r="B30" s="269">
        <v>5045894</v>
      </c>
      <c r="C30" s="1924"/>
      <c r="D30" s="908" t="s">
        <v>1222</v>
      </c>
      <c r="E30" s="270"/>
      <c r="F30" s="901"/>
      <c r="G30" s="271">
        <v>0.14279999999999998</v>
      </c>
    </row>
    <row r="31" spans="1:7" s="214" customFormat="1" ht="10.199999999999999">
      <c r="A31" s="272"/>
      <c r="B31" s="273">
        <v>5045894</v>
      </c>
      <c r="C31" s="1924"/>
      <c r="D31" s="241" t="s">
        <v>1223</v>
      </c>
      <c r="E31" s="242"/>
      <c r="F31" s="243"/>
      <c r="G31" s="244">
        <v>0.14279999999999998</v>
      </c>
    </row>
    <row r="32" spans="1:7" s="214" customFormat="1" ht="10.199999999999999">
      <c r="A32" s="274"/>
      <c r="B32" s="275">
        <v>5045894</v>
      </c>
      <c r="C32" s="1939"/>
      <c r="D32" s="904" t="s">
        <v>1224</v>
      </c>
      <c r="E32" s="293"/>
      <c r="F32" s="910"/>
      <c r="G32" s="230">
        <v>0.14279999999999998</v>
      </c>
    </row>
    <row r="33" spans="1:7" s="214" customFormat="1" ht="10.199999999999999">
      <c r="A33" s="249">
        <v>12</v>
      </c>
      <c r="B33" s="250">
        <v>2061848</v>
      </c>
      <c r="C33" s="1933" t="s">
        <v>576</v>
      </c>
      <c r="D33" s="251" t="s">
        <v>1225</v>
      </c>
      <c r="E33" s="252" t="s">
        <v>1177</v>
      </c>
      <c r="F33" s="253"/>
      <c r="G33" s="254">
        <v>0.8</v>
      </c>
    </row>
    <row r="34" spans="1:7" s="214" customFormat="1" ht="10.199999999999999">
      <c r="A34" s="249"/>
      <c r="B34" s="250">
        <v>2061848</v>
      </c>
      <c r="C34" s="1933"/>
      <c r="D34" s="218" t="s">
        <v>1226</v>
      </c>
      <c r="E34" s="219" t="s">
        <v>1174</v>
      </c>
      <c r="F34" s="217"/>
      <c r="G34" s="220">
        <v>0.2</v>
      </c>
    </row>
    <row r="35" spans="1:7" s="214" customFormat="1" ht="10.199999999999999">
      <c r="A35" s="294">
        <v>13</v>
      </c>
      <c r="B35" s="295">
        <v>5935539</v>
      </c>
      <c r="C35" s="1950" t="s">
        <v>585</v>
      </c>
      <c r="D35" s="261" t="s">
        <v>1227</v>
      </c>
      <c r="E35" s="262" t="s">
        <v>1228</v>
      </c>
      <c r="F35" s="263"/>
      <c r="G35" s="224">
        <v>0.5</v>
      </c>
    </row>
    <row r="36" spans="1:7" s="214" customFormat="1" ht="10.199999999999999">
      <c r="A36" s="272"/>
      <c r="B36" s="273">
        <v>5935539</v>
      </c>
      <c r="C36" s="1951"/>
      <c r="D36" s="903" t="s">
        <v>1229</v>
      </c>
      <c r="E36" s="266" t="s">
        <v>1230</v>
      </c>
      <c r="F36" s="267"/>
      <c r="G36" s="244">
        <v>0.25</v>
      </c>
    </row>
    <row r="37" spans="1:7" s="214" customFormat="1" ht="10.199999999999999">
      <c r="A37" s="296"/>
      <c r="B37" s="297">
        <v>5935539</v>
      </c>
      <c r="C37" s="1952"/>
      <c r="D37" s="298" t="s">
        <v>1231</v>
      </c>
      <c r="E37" s="299" t="s">
        <v>1230</v>
      </c>
      <c r="F37" s="300"/>
      <c r="G37" s="301">
        <v>0.25</v>
      </c>
    </row>
    <row r="38" spans="1:7" s="214" customFormat="1" ht="10.199999999999999">
      <c r="A38" s="276">
        <v>14</v>
      </c>
      <c r="B38" s="277">
        <v>6171788</v>
      </c>
      <c r="C38" s="1935" t="s">
        <v>586</v>
      </c>
      <c r="D38" s="912" t="s">
        <v>1232</v>
      </c>
      <c r="E38" s="247" t="s">
        <v>1233</v>
      </c>
      <c r="F38" s="896"/>
      <c r="G38" s="248">
        <v>0.4</v>
      </c>
    </row>
    <row r="39" spans="1:7" s="214" customFormat="1" ht="10.199999999999999">
      <c r="A39" s="302"/>
      <c r="B39" s="303">
        <v>6171788</v>
      </c>
      <c r="C39" s="1936"/>
      <c r="D39" s="251" t="s">
        <v>1234</v>
      </c>
      <c r="E39" s="252" t="s">
        <v>1233</v>
      </c>
      <c r="F39" s="253"/>
      <c r="G39" s="254">
        <v>0.3</v>
      </c>
    </row>
    <row r="40" spans="1:7" s="214" customFormat="1" ht="10.199999999999999">
      <c r="A40" s="255"/>
      <c r="B40" s="256">
        <v>6171788</v>
      </c>
      <c r="C40" s="1937"/>
      <c r="D40" s="913" t="s">
        <v>1235</v>
      </c>
      <c r="E40" s="257" t="s">
        <v>1233</v>
      </c>
      <c r="F40" s="898"/>
      <c r="G40" s="258">
        <v>0.3</v>
      </c>
    </row>
    <row r="41" spans="1:7" s="214" customFormat="1" ht="20.399999999999999">
      <c r="A41" s="304">
        <v>15</v>
      </c>
      <c r="B41" s="305">
        <v>2078449</v>
      </c>
      <c r="C41" s="1930" t="s">
        <v>592</v>
      </c>
      <c r="D41" s="306" t="s">
        <v>1236</v>
      </c>
      <c r="E41" s="307" t="s">
        <v>1237</v>
      </c>
      <c r="F41" s="308" t="s">
        <v>1238</v>
      </c>
      <c r="G41" s="289">
        <v>1</v>
      </c>
    </row>
    <row r="42" spans="1:7" s="214" customFormat="1" ht="30.6">
      <c r="A42" s="309"/>
      <c r="B42" s="310">
        <v>2078449</v>
      </c>
      <c r="C42" s="1927"/>
      <c r="D42" s="908" t="s">
        <v>1239</v>
      </c>
      <c r="E42" s="270" t="s">
        <v>1240</v>
      </c>
      <c r="F42" s="901" t="s">
        <v>1238</v>
      </c>
      <c r="G42" s="271">
        <v>1</v>
      </c>
    </row>
    <row r="43" spans="1:7" s="214" customFormat="1" ht="20.399999999999999">
      <c r="A43" s="272"/>
      <c r="B43" s="273">
        <v>2078449</v>
      </c>
      <c r="C43" s="1927"/>
      <c r="D43" s="241" t="s">
        <v>1241</v>
      </c>
      <c r="E43" s="242" t="s">
        <v>1242</v>
      </c>
      <c r="F43" s="243" t="s">
        <v>1238</v>
      </c>
      <c r="G43" s="244">
        <v>1</v>
      </c>
    </row>
    <row r="44" spans="1:7" s="214" customFormat="1" ht="20.399999999999999">
      <c r="A44" s="268"/>
      <c r="B44" s="269">
        <v>2078449</v>
      </c>
      <c r="C44" s="1927"/>
      <c r="D44" s="908" t="s">
        <v>1206</v>
      </c>
      <c r="E44" s="270" t="s">
        <v>1243</v>
      </c>
      <c r="F44" s="901" t="s">
        <v>1238</v>
      </c>
      <c r="G44" s="271">
        <v>1</v>
      </c>
    </row>
    <row r="45" spans="1:7" s="214" customFormat="1" ht="20.399999999999999">
      <c r="A45" s="272"/>
      <c r="B45" s="273">
        <v>2078449</v>
      </c>
      <c r="C45" s="1927"/>
      <c r="D45" s="241" t="s">
        <v>1244</v>
      </c>
      <c r="E45" s="242" t="s">
        <v>1245</v>
      </c>
      <c r="F45" s="243" t="s">
        <v>1246</v>
      </c>
      <c r="G45" s="244">
        <v>1</v>
      </c>
    </row>
    <row r="46" spans="1:7" s="214" customFormat="1" ht="20.399999999999999">
      <c r="A46" s="274"/>
      <c r="B46" s="275">
        <v>2078449</v>
      </c>
      <c r="C46" s="1931"/>
      <c r="D46" s="904" t="s">
        <v>1208</v>
      </c>
      <c r="E46" s="293" t="s">
        <v>1247</v>
      </c>
      <c r="F46" s="910" t="s">
        <v>1238</v>
      </c>
      <c r="G46" s="230">
        <v>1</v>
      </c>
    </row>
    <row r="47" spans="1:7" s="214" customFormat="1" ht="10.199999999999999">
      <c r="A47" s="311">
        <v>16</v>
      </c>
      <c r="B47" s="312">
        <v>5396662</v>
      </c>
      <c r="C47" s="313" t="s">
        <v>597</v>
      </c>
      <c r="D47" s="314" t="s">
        <v>1248</v>
      </c>
      <c r="E47" s="315" t="s">
        <v>1186</v>
      </c>
      <c r="F47" s="313" t="s">
        <v>904</v>
      </c>
      <c r="G47" s="316">
        <v>1</v>
      </c>
    </row>
    <row r="48" spans="1:7" s="214" customFormat="1" ht="10.199999999999999">
      <c r="A48" s="309">
        <v>17</v>
      </c>
      <c r="B48" s="310">
        <v>6162711</v>
      </c>
      <c r="C48" s="317" t="s">
        <v>791</v>
      </c>
      <c r="D48" s="318" t="s">
        <v>1249</v>
      </c>
      <c r="E48" s="319" t="s">
        <v>1174</v>
      </c>
      <c r="F48" s="320" t="s">
        <v>1250</v>
      </c>
      <c r="G48" s="321">
        <v>1</v>
      </c>
    </row>
    <row r="49" spans="1:7" s="214" customFormat="1" ht="10.199999999999999">
      <c r="A49" s="311">
        <v>18</v>
      </c>
      <c r="B49" s="312">
        <v>2069792</v>
      </c>
      <c r="C49" s="313" t="s">
        <v>598</v>
      </c>
      <c r="D49" s="314" t="s">
        <v>1251</v>
      </c>
      <c r="E49" s="315" t="s">
        <v>1177</v>
      </c>
      <c r="F49" s="313" t="s">
        <v>1252</v>
      </c>
      <c r="G49" s="316">
        <v>1</v>
      </c>
    </row>
    <row r="50" spans="1:7" s="214" customFormat="1" ht="10.199999999999999">
      <c r="A50" s="309">
        <v>19</v>
      </c>
      <c r="B50" s="310">
        <v>5222907</v>
      </c>
      <c r="C50" s="317" t="s">
        <v>599</v>
      </c>
      <c r="D50" s="318" t="s">
        <v>1253</v>
      </c>
      <c r="E50" s="319" t="s">
        <v>1174</v>
      </c>
      <c r="F50" s="320"/>
      <c r="G50" s="321">
        <v>1</v>
      </c>
    </row>
    <row r="51" spans="1:7" s="214" customFormat="1" ht="10.199999999999999">
      <c r="A51" s="245">
        <v>20</v>
      </c>
      <c r="B51" s="246">
        <v>2034859</v>
      </c>
      <c r="C51" s="1932" t="s">
        <v>605</v>
      </c>
      <c r="D51" s="322" t="s">
        <v>1254</v>
      </c>
      <c r="E51" s="323" t="s">
        <v>1255</v>
      </c>
      <c r="F51" s="324" t="s">
        <v>1256</v>
      </c>
      <c r="G51" s="248">
        <v>0.51</v>
      </c>
    </row>
    <row r="52" spans="1:7" s="214" customFormat="1" ht="20.399999999999999">
      <c r="A52" s="302"/>
      <c r="B52" s="303">
        <v>2034859</v>
      </c>
      <c r="C52" s="1933"/>
      <c r="D52" s="895" t="s">
        <v>1257</v>
      </c>
      <c r="E52" s="325" t="s">
        <v>1258</v>
      </c>
      <c r="F52" s="897" t="s">
        <v>1256</v>
      </c>
      <c r="G52" s="254">
        <v>0.51</v>
      </c>
    </row>
    <row r="53" spans="1:7" s="214" customFormat="1" ht="10.199999999999999">
      <c r="A53" s="302"/>
      <c r="B53" s="303">
        <v>2034859</v>
      </c>
      <c r="C53" s="1933"/>
      <c r="D53" s="251" t="s">
        <v>1259</v>
      </c>
      <c r="E53" s="252" t="s">
        <v>1260</v>
      </c>
      <c r="F53" s="253" t="s">
        <v>1256</v>
      </c>
      <c r="G53" s="254">
        <v>0.51</v>
      </c>
    </row>
    <row r="54" spans="1:7" s="214" customFormat="1" ht="10.199999999999999">
      <c r="A54" s="302"/>
      <c r="B54" s="303">
        <v>2034859</v>
      </c>
      <c r="C54" s="1933"/>
      <c r="D54" s="895" t="s">
        <v>1261</v>
      </c>
      <c r="E54" s="325" t="s">
        <v>1219</v>
      </c>
      <c r="F54" s="897" t="s">
        <v>1262</v>
      </c>
      <c r="G54" s="254">
        <v>0.15</v>
      </c>
    </row>
    <row r="55" spans="1:7" s="214" customFormat="1" ht="10.199999999999999">
      <c r="A55" s="326"/>
      <c r="B55" s="327">
        <v>2034859</v>
      </c>
      <c r="C55" s="1934"/>
      <c r="D55" s="278" t="s">
        <v>1263</v>
      </c>
      <c r="E55" s="279"/>
      <c r="F55" s="280" t="s">
        <v>1262</v>
      </c>
      <c r="G55" s="258">
        <v>0.15</v>
      </c>
    </row>
    <row r="56" spans="1:7" s="214" customFormat="1" ht="10.199999999999999">
      <c r="A56" s="221">
        <v>21</v>
      </c>
      <c r="B56" s="222">
        <v>2743744</v>
      </c>
      <c r="C56" s="1928" t="s">
        <v>607</v>
      </c>
      <c r="D56" s="902" t="s">
        <v>1264</v>
      </c>
      <c r="E56" s="223" t="s">
        <v>1177</v>
      </c>
      <c r="F56" s="909" t="s">
        <v>1265</v>
      </c>
      <c r="G56" s="224">
        <v>0.51</v>
      </c>
    </row>
    <row r="57" spans="1:7" s="214" customFormat="1" ht="10.199999999999999">
      <c r="A57" s="225"/>
      <c r="B57" s="226">
        <v>2743744</v>
      </c>
      <c r="C57" s="1929"/>
      <c r="D57" s="227" t="s">
        <v>1266</v>
      </c>
      <c r="E57" s="228" t="s">
        <v>1219</v>
      </c>
      <c r="F57" s="229" t="s">
        <v>1265</v>
      </c>
      <c r="G57" s="230">
        <v>0.49</v>
      </c>
    </row>
    <row r="58" spans="1:7" s="214" customFormat="1" ht="10.199999999999999">
      <c r="A58" s="276">
        <v>22</v>
      </c>
      <c r="B58" s="277">
        <v>5051304</v>
      </c>
      <c r="C58" s="1935" t="s">
        <v>611</v>
      </c>
      <c r="D58" s="912" t="s">
        <v>1267</v>
      </c>
      <c r="E58" s="247"/>
      <c r="F58" s="896"/>
      <c r="G58" s="248">
        <v>0.52</v>
      </c>
    </row>
    <row r="59" spans="1:7" s="214" customFormat="1" ht="10.199999999999999">
      <c r="A59" s="302"/>
      <c r="B59" s="303">
        <v>5051304</v>
      </c>
      <c r="C59" s="1936"/>
      <c r="D59" s="251" t="s">
        <v>1268</v>
      </c>
      <c r="E59" s="252"/>
      <c r="F59" s="253"/>
      <c r="G59" s="254">
        <v>0.14000000000000001</v>
      </c>
    </row>
    <row r="60" spans="1:7" s="214" customFormat="1" ht="10.199999999999999">
      <c r="A60" s="302"/>
      <c r="B60" s="303">
        <v>5051304</v>
      </c>
      <c r="C60" s="1936"/>
      <c r="D60" s="895" t="s">
        <v>1269</v>
      </c>
      <c r="E60" s="325"/>
      <c r="F60" s="897"/>
      <c r="G60" s="254">
        <v>0.14000000000000001</v>
      </c>
    </row>
    <row r="61" spans="1:7" s="214" customFormat="1" ht="10.199999999999999">
      <c r="A61" s="249"/>
      <c r="B61" s="250">
        <v>5051304</v>
      </c>
      <c r="C61" s="1936"/>
      <c r="D61" s="251" t="s">
        <v>1270</v>
      </c>
      <c r="E61" s="252"/>
      <c r="F61" s="253"/>
      <c r="G61" s="254">
        <v>0.12</v>
      </c>
    </row>
    <row r="62" spans="1:7" s="214" customFormat="1" ht="10.199999999999999">
      <c r="A62" s="326"/>
      <c r="B62" s="327">
        <v>5051304</v>
      </c>
      <c r="C62" s="1937"/>
      <c r="D62" s="913" t="s">
        <v>1271</v>
      </c>
      <c r="E62" s="257"/>
      <c r="F62" s="898"/>
      <c r="G62" s="258">
        <v>0.08</v>
      </c>
    </row>
    <row r="63" spans="1:7" s="214" customFormat="1" ht="10.199999999999999">
      <c r="A63" s="272">
        <v>23</v>
      </c>
      <c r="B63" s="273">
        <v>5689481</v>
      </c>
      <c r="C63" s="903" t="s">
        <v>622</v>
      </c>
      <c r="D63" s="241" t="s">
        <v>1272</v>
      </c>
      <c r="E63" s="242" t="s">
        <v>1219</v>
      </c>
      <c r="F63" s="243"/>
      <c r="G63" s="244">
        <v>1</v>
      </c>
    </row>
    <row r="64" spans="1:7" s="214" customFormat="1" ht="10.199999999999999">
      <c r="A64" s="276">
        <v>24</v>
      </c>
      <c r="B64" s="277">
        <v>5476992</v>
      </c>
      <c r="C64" s="1935" t="s">
        <v>14134</v>
      </c>
      <c r="D64" s="912" t="s">
        <v>1273</v>
      </c>
      <c r="E64" s="247"/>
      <c r="F64" s="896" t="s">
        <v>1262</v>
      </c>
      <c r="G64" s="248">
        <v>0.38</v>
      </c>
    </row>
    <row r="65" spans="1:7" s="214" customFormat="1" ht="10.199999999999999">
      <c r="A65" s="302"/>
      <c r="B65" s="303">
        <v>5476992</v>
      </c>
      <c r="C65" s="1936"/>
      <c r="D65" s="251" t="s">
        <v>1274</v>
      </c>
      <c r="E65" s="252" t="s">
        <v>1219</v>
      </c>
      <c r="F65" s="253" t="s">
        <v>1262</v>
      </c>
      <c r="G65" s="254">
        <v>0.28999999999999998</v>
      </c>
    </row>
    <row r="66" spans="1:7" s="214" customFormat="1" ht="10.199999999999999">
      <c r="A66" s="302"/>
      <c r="B66" s="303">
        <v>5476992</v>
      </c>
      <c r="C66" s="1936"/>
      <c r="D66" s="895" t="s">
        <v>1275</v>
      </c>
      <c r="E66" s="325" t="s">
        <v>1276</v>
      </c>
      <c r="F66" s="897" t="s">
        <v>1262</v>
      </c>
      <c r="G66" s="254">
        <v>0.14000000000000001</v>
      </c>
    </row>
    <row r="67" spans="1:7" s="214" customFormat="1" ht="10.199999999999999">
      <c r="A67" s="302"/>
      <c r="B67" s="303">
        <v>5476992</v>
      </c>
      <c r="C67" s="1936"/>
      <c r="D67" s="251" t="s">
        <v>1277</v>
      </c>
      <c r="E67" s="252" t="s">
        <v>1278</v>
      </c>
      <c r="F67" s="253" t="s">
        <v>1262</v>
      </c>
      <c r="G67" s="254">
        <v>0.03</v>
      </c>
    </row>
    <row r="68" spans="1:7" s="214" customFormat="1" ht="10.199999999999999">
      <c r="A68" s="255"/>
      <c r="B68" s="256">
        <v>5476992</v>
      </c>
      <c r="C68" s="1937"/>
      <c r="D68" s="913" t="s">
        <v>1279</v>
      </c>
      <c r="E68" s="257" t="s">
        <v>1280</v>
      </c>
      <c r="F68" s="898" t="s">
        <v>1262</v>
      </c>
      <c r="G68" s="258">
        <v>0.03</v>
      </c>
    </row>
    <row r="69" spans="1:7" s="214" customFormat="1" ht="10.199999999999999">
      <c r="A69" s="259">
        <v>25</v>
      </c>
      <c r="B69" s="260">
        <v>2678187</v>
      </c>
      <c r="C69" s="1938" t="s">
        <v>632</v>
      </c>
      <c r="D69" s="306" t="s">
        <v>1281</v>
      </c>
      <c r="E69" s="307" t="s">
        <v>1174</v>
      </c>
      <c r="F69" s="308" t="s">
        <v>62</v>
      </c>
      <c r="G69" s="289">
        <v>0.9</v>
      </c>
    </row>
    <row r="70" spans="1:7" s="214" customFormat="1" ht="10.199999999999999">
      <c r="A70" s="225"/>
      <c r="B70" s="226">
        <v>2678187</v>
      </c>
      <c r="C70" s="1939"/>
      <c r="D70" s="904" t="s">
        <v>1282</v>
      </c>
      <c r="E70" s="293" t="s">
        <v>1283</v>
      </c>
      <c r="F70" s="910" t="s">
        <v>62</v>
      </c>
      <c r="G70" s="230">
        <v>0.9</v>
      </c>
    </row>
    <row r="71" spans="1:7" s="214" customFormat="1" ht="10.199999999999999">
      <c r="A71" s="276">
        <v>26</v>
      </c>
      <c r="B71" s="277">
        <v>5199077</v>
      </c>
      <c r="C71" s="1935" t="s">
        <v>636</v>
      </c>
      <c r="D71" s="322" t="s">
        <v>1284</v>
      </c>
      <c r="E71" s="323" t="s">
        <v>1285</v>
      </c>
      <c r="F71" s="324"/>
      <c r="G71" s="248">
        <v>0.67700000000000005</v>
      </c>
    </row>
    <row r="72" spans="1:7" s="214" customFormat="1" ht="10.199999999999999">
      <c r="A72" s="302"/>
      <c r="B72" s="303">
        <v>5199077</v>
      </c>
      <c r="C72" s="1936"/>
      <c r="D72" s="895" t="s">
        <v>1286</v>
      </c>
      <c r="E72" s="325" t="s">
        <v>1287</v>
      </c>
      <c r="F72" s="897"/>
      <c r="G72" s="254">
        <v>0.24</v>
      </c>
    </row>
    <row r="73" spans="1:7" s="214" customFormat="1" ht="10.199999999999999">
      <c r="A73" s="302"/>
      <c r="B73" s="303">
        <v>5199077</v>
      </c>
      <c r="C73" s="1936"/>
      <c r="D73" s="251" t="s">
        <v>1288</v>
      </c>
      <c r="E73" s="252" t="s">
        <v>1289</v>
      </c>
      <c r="F73" s="253"/>
      <c r="G73" s="254">
        <v>8.3000000000000004E-2</v>
      </c>
    </row>
    <row r="74" spans="1:7" s="214" customFormat="1" ht="20.399999999999999">
      <c r="A74" s="328">
        <v>27</v>
      </c>
      <c r="B74" s="329">
        <v>2734877</v>
      </c>
      <c r="C74" s="330" t="s">
        <v>644</v>
      </c>
      <c r="D74" s="331" t="s">
        <v>1290</v>
      </c>
      <c r="E74" s="332" t="s">
        <v>1262</v>
      </c>
      <c r="F74" s="333" t="s">
        <v>1291</v>
      </c>
      <c r="G74" s="334">
        <v>1</v>
      </c>
    </row>
    <row r="75" spans="1:7" s="214" customFormat="1" ht="10.199999999999999">
      <c r="A75" s="335">
        <v>28</v>
      </c>
      <c r="B75" s="336">
        <v>2872943</v>
      </c>
      <c r="C75" s="1940" t="s">
        <v>647</v>
      </c>
      <c r="D75" s="337" t="s">
        <v>1292</v>
      </c>
      <c r="E75" s="338" t="s">
        <v>1174</v>
      </c>
      <c r="F75" s="339" t="s">
        <v>1252</v>
      </c>
      <c r="G75" s="340">
        <v>0.5</v>
      </c>
    </row>
    <row r="76" spans="1:7" s="214" customFormat="1" ht="10.199999999999999">
      <c r="A76" s="341"/>
      <c r="B76" s="342">
        <v>2872943</v>
      </c>
      <c r="C76" s="1941"/>
      <c r="D76" s="343" t="s">
        <v>1293</v>
      </c>
      <c r="E76" s="344" t="s">
        <v>1294</v>
      </c>
      <c r="F76" s="914" t="s">
        <v>1252</v>
      </c>
      <c r="G76" s="345">
        <v>0.5</v>
      </c>
    </row>
    <row r="77" spans="1:7" s="214" customFormat="1" ht="10.199999999999999">
      <c r="A77" s="346">
        <v>29</v>
      </c>
      <c r="B77" s="347">
        <v>6249264</v>
      </c>
      <c r="C77" s="1923" t="s">
        <v>653</v>
      </c>
      <c r="D77" s="348" t="s">
        <v>1295</v>
      </c>
      <c r="E77" s="349" t="s">
        <v>1296</v>
      </c>
      <c r="F77" s="350" t="s">
        <v>1297</v>
      </c>
      <c r="G77" s="351">
        <v>0.9</v>
      </c>
    </row>
    <row r="78" spans="1:7" s="214" customFormat="1" ht="10.199999999999999">
      <c r="A78" s="352"/>
      <c r="B78" s="353">
        <v>6249264</v>
      </c>
      <c r="C78" s="1925"/>
      <c r="D78" s="354" t="s">
        <v>1298</v>
      </c>
      <c r="E78" s="355" t="s">
        <v>1180</v>
      </c>
      <c r="F78" s="906"/>
      <c r="G78" s="356">
        <v>1</v>
      </c>
    </row>
    <row r="79" spans="1:7" s="214" customFormat="1" ht="10.199999999999999">
      <c r="A79" s="302">
        <v>30</v>
      </c>
      <c r="B79" s="303">
        <v>2100231</v>
      </c>
      <c r="C79" s="357" t="s">
        <v>658</v>
      </c>
      <c r="D79" s="251" t="s">
        <v>1299</v>
      </c>
      <c r="E79" s="252" t="s">
        <v>1300</v>
      </c>
      <c r="F79" s="253"/>
      <c r="G79" s="254">
        <v>1</v>
      </c>
    </row>
    <row r="80" spans="1:7" s="214" customFormat="1" ht="10.199999999999999">
      <c r="A80" s="268">
        <v>31</v>
      </c>
      <c r="B80" s="269">
        <v>2661128</v>
      </c>
      <c r="C80" s="899" t="s">
        <v>660</v>
      </c>
      <c r="D80" s="358" t="s">
        <v>1301</v>
      </c>
      <c r="E80" s="359" t="s">
        <v>1302</v>
      </c>
      <c r="F80" s="360" t="s">
        <v>1303</v>
      </c>
      <c r="G80" s="361">
        <v>1</v>
      </c>
    </row>
    <row r="81" spans="1:7" s="214" customFormat="1" ht="10.199999999999999">
      <c r="A81" s="302">
        <v>32</v>
      </c>
      <c r="B81" s="303">
        <v>2605694</v>
      </c>
      <c r="C81" s="357" t="s">
        <v>668</v>
      </c>
      <c r="D81" s="251" t="s">
        <v>1304</v>
      </c>
      <c r="E81" s="252" t="s">
        <v>1186</v>
      </c>
      <c r="F81" s="253" t="s">
        <v>1305</v>
      </c>
      <c r="G81" s="254">
        <v>1</v>
      </c>
    </row>
    <row r="82" spans="1:7" s="214" customFormat="1" ht="20.399999999999999">
      <c r="A82" s="346">
        <v>33</v>
      </c>
      <c r="B82" s="347">
        <v>2004879</v>
      </c>
      <c r="C82" s="1923" t="s">
        <v>683</v>
      </c>
      <c r="D82" s="907" t="s">
        <v>1306</v>
      </c>
      <c r="E82" s="362" t="s">
        <v>1307</v>
      </c>
      <c r="F82" s="905" t="s">
        <v>1308</v>
      </c>
      <c r="G82" s="351">
        <v>0.9</v>
      </c>
    </row>
    <row r="83" spans="1:7" s="214" customFormat="1" ht="20.399999999999999">
      <c r="A83" s="268"/>
      <c r="B83" s="269">
        <v>2004879</v>
      </c>
      <c r="C83" s="1924"/>
      <c r="D83" s="290" t="s">
        <v>1309</v>
      </c>
      <c r="E83" s="291" t="s">
        <v>1310</v>
      </c>
      <c r="F83" s="292" t="s">
        <v>1308</v>
      </c>
      <c r="G83" s="271">
        <v>0.9</v>
      </c>
    </row>
    <row r="84" spans="1:7" s="214" customFormat="1" ht="20.399999999999999">
      <c r="A84" s="268"/>
      <c r="B84" s="269">
        <v>2004879</v>
      </c>
      <c r="C84" s="1924"/>
      <c r="D84" s="908" t="s">
        <v>1311</v>
      </c>
      <c r="E84" s="270" t="s">
        <v>1312</v>
      </c>
      <c r="F84" s="901" t="s">
        <v>1308</v>
      </c>
      <c r="G84" s="271">
        <v>0.9</v>
      </c>
    </row>
    <row r="85" spans="1:7" s="214" customFormat="1" ht="10.199999999999999">
      <c r="A85" s="309"/>
      <c r="B85" s="310">
        <v>2004879</v>
      </c>
      <c r="C85" s="1924"/>
      <c r="D85" s="290" t="s">
        <v>1313</v>
      </c>
      <c r="E85" s="291" t="s">
        <v>1314</v>
      </c>
      <c r="F85" s="292" t="s">
        <v>1308</v>
      </c>
      <c r="G85" s="271">
        <v>0.9</v>
      </c>
    </row>
    <row r="86" spans="1:7" s="214" customFormat="1" ht="20.399999999999999">
      <c r="A86" s="309"/>
      <c r="B86" s="310">
        <v>2004879</v>
      </c>
      <c r="C86" s="1924"/>
      <c r="D86" s="908" t="s">
        <v>1315</v>
      </c>
      <c r="E86" s="270" t="s">
        <v>1316</v>
      </c>
      <c r="F86" s="901" t="s">
        <v>1308</v>
      </c>
      <c r="G86" s="271">
        <v>0.9</v>
      </c>
    </row>
    <row r="87" spans="1:7" s="214" customFormat="1" ht="10.199999999999999">
      <c r="A87" s="363"/>
      <c r="B87" s="364">
        <v>2004879</v>
      </c>
      <c r="C87" s="1925"/>
      <c r="D87" s="365" t="s">
        <v>1317</v>
      </c>
      <c r="E87" s="366" t="s">
        <v>1318</v>
      </c>
      <c r="F87" s="367" t="s">
        <v>1230</v>
      </c>
      <c r="G87" s="356">
        <v>4.8000000000000001E-2</v>
      </c>
    </row>
    <row r="88" spans="1:7" s="214" customFormat="1" ht="10.199999999999999">
      <c r="A88" s="302">
        <v>34</v>
      </c>
      <c r="B88" s="303">
        <v>5130662</v>
      </c>
      <c r="C88" s="897" t="s">
        <v>728</v>
      </c>
      <c r="D88" s="895" t="s">
        <v>1319</v>
      </c>
      <c r="E88" s="325"/>
      <c r="F88" s="897"/>
      <c r="G88" s="254">
        <v>1</v>
      </c>
    </row>
    <row r="89" spans="1:7" s="214" customFormat="1" ht="10.199999999999999">
      <c r="A89" s="368">
        <v>35</v>
      </c>
      <c r="B89" s="369">
        <v>5211859</v>
      </c>
      <c r="C89" s="1926" t="s">
        <v>692</v>
      </c>
      <c r="D89" s="348" t="s">
        <v>1320</v>
      </c>
      <c r="E89" s="349"/>
      <c r="F89" s="350"/>
      <c r="G89" s="351">
        <v>0.4</v>
      </c>
    </row>
    <row r="90" spans="1:7" s="214" customFormat="1" ht="10.199999999999999">
      <c r="A90" s="264"/>
      <c r="B90" s="265">
        <v>5211859</v>
      </c>
      <c r="C90" s="1927"/>
      <c r="D90" s="903" t="s">
        <v>1321</v>
      </c>
      <c r="E90" s="266"/>
      <c r="F90" s="267"/>
      <c r="G90" s="244">
        <v>0.1</v>
      </c>
    </row>
    <row r="91" spans="1:7" s="214" customFormat="1" ht="10.199999999999999">
      <c r="A91" s="264"/>
      <c r="B91" s="265">
        <v>5211859</v>
      </c>
      <c r="C91" s="1927"/>
      <c r="D91" s="241" t="s">
        <v>1322</v>
      </c>
      <c r="E91" s="242" t="s">
        <v>1323</v>
      </c>
      <c r="F91" s="243"/>
      <c r="G91" s="244">
        <v>0.5</v>
      </c>
    </row>
    <row r="92" spans="1:7" s="214" customFormat="1" ht="10.199999999999999">
      <c r="A92" s="370">
        <v>36</v>
      </c>
      <c r="B92" s="371">
        <v>2003821</v>
      </c>
      <c r="C92" s="372" t="s">
        <v>699</v>
      </c>
      <c r="D92" s="373" t="s">
        <v>1324</v>
      </c>
      <c r="E92" s="374" t="s">
        <v>1219</v>
      </c>
      <c r="F92" s="372" t="s">
        <v>1325</v>
      </c>
      <c r="G92" s="375">
        <v>1</v>
      </c>
    </row>
  </sheetData>
  <autoFilter ref="A3:G92"/>
  <mergeCells count="19">
    <mergeCell ref="C33:C34"/>
    <mergeCell ref="C38:C40"/>
    <mergeCell ref="C6:C7"/>
    <mergeCell ref="C10:C12"/>
    <mergeCell ref="C13:C21"/>
    <mergeCell ref="C22:C23"/>
    <mergeCell ref="C26:C32"/>
    <mergeCell ref="C35:C37"/>
    <mergeCell ref="C82:C87"/>
    <mergeCell ref="C89:C91"/>
    <mergeCell ref="C56:C57"/>
    <mergeCell ref="C41:C46"/>
    <mergeCell ref="C51:C55"/>
    <mergeCell ref="C58:C62"/>
    <mergeCell ref="C64:C68"/>
    <mergeCell ref="C69:C70"/>
    <mergeCell ref="C71:C73"/>
    <mergeCell ref="C75:C76"/>
    <mergeCell ref="C77:C78"/>
  </mergeCells>
  <pageMargins left="0.45" right="0.18" top="0.57999999999999996" bottom="0.33" header="0.3" footer="0.24"/>
  <pageSetup scale="9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298"/>
  <sheetViews>
    <sheetView showGridLines="0" view="pageBreakPreview" zoomScaleNormal="100" zoomScaleSheetLayoutView="100" workbookViewId="0">
      <pane xSplit="3" ySplit="4" topLeftCell="G291"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5" style="207" customWidth="1"/>
    <col min="2" max="2" width="12.88671875" style="208" customWidth="1"/>
    <col min="3" max="3" width="23.88671875" style="209" customWidth="1"/>
    <col min="4" max="4" width="26" style="210" customWidth="1"/>
    <col min="5" max="5" width="10.21875" style="211" bestFit="1" customWidth="1"/>
    <col min="6" max="6" width="13.33203125" style="210" customWidth="1"/>
    <col min="7" max="7" width="13.6640625" style="210" customWidth="1"/>
    <col min="8" max="8" width="11.33203125" style="210" customWidth="1"/>
    <col min="9" max="9" width="17.5546875" style="210" customWidth="1"/>
    <col min="10" max="10" width="28.33203125" style="1013" customWidth="1"/>
    <col min="11" max="11" width="12" style="210" customWidth="1"/>
    <col min="12" max="12" width="6.88671875" style="210" customWidth="1"/>
    <col min="13" max="13" width="10.21875" style="210" customWidth="1"/>
    <col min="14" max="14" width="9.6640625" style="210" customWidth="1"/>
    <col min="15" max="15" width="17.33203125" style="208" customWidth="1"/>
    <col min="16" max="16384" width="9.109375" style="199"/>
  </cols>
  <sheetData>
    <row r="1" spans="1:15" ht="19.95" customHeight="1">
      <c r="A1" s="196" t="s">
        <v>15149</v>
      </c>
      <c r="B1" s="18"/>
      <c r="C1" s="197"/>
      <c r="D1" s="168"/>
      <c r="E1" s="198"/>
      <c r="F1" s="172"/>
      <c r="G1" s="168"/>
      <c r="H1" s="168"/>
      <c r="I1" s="172"/>
      <c r="J1" s="172"/>
      <c r="K1" s="168"/>
      <c r="L1" s="168"/>
      <c r="M1" s="168"/>
      <c r="N1" s="168"/>
      <c r="O1" s="168"/>
    </row>
    <row r="2" spans="1:15">
      <c r="A2" s="18"/>
      <c r="B2" s="18"/>
      <c r="C2" s="197"/>
      <c r="D2" s="168"/>
      <c r="E2" s="198"/>
      <c r="F2" s="172"/>
      <c r="G2" s="168"/>
      <c r="H2" s="168"/>
      <c r="I2" s="172"/>
      <c r="J2" s="172"/>
      <c r="K2" s="168"/>
      <c r="L2" s="168"/>
      <c r="M2" s="168"/>
      <c r="N2" s="168"/>
      <c r="O2" s="168"/>
    </row>
    <row r="3" spans="1:15" ht="60">
      <c r="A3" s="1700" t="s">
        <v>60</v>
      </c>
      <c r="B3" s="1701" t="s">
        <v>23</v>
      </c>
      <c r="C3" s="1701" t="s">
        <v>24</v>
      </c>
      <c r="D3" s="1702" t="s">
        <v>147</v>
      </c>
      <c r="E3" s="1703" t="s">
        <v>148</v>
      </c>
      <c r="F3" s="1702" t="s">
        <v>149</v>
      </c>
      <c r="G3" s="1702" t="s">
        <v>150</v>
      </c>
      <c r="H3" s="1702" t="s">
        <v>151</v>
      </c>
      <c r="I3" s="1702" t="s">
        <v>152</v>
      </c>
      <c r="J3" s="1702" t="s">
        <v>153</v>
      </c>
      <c r="K3" s="1702" t="s">
        <v>154</v>
      </c>
      <c r="L3" s="1702" t="s">
        <v>15784</v>
      </c>
      <c r="M3" s="1702" t="s">
        <v>155</v>
      </c>
      <c r="N3" s="1702" t="s">
        <v>156</v>
      </c>
      <c r="O3" s="1704" t="s">
        <v>157</v>
      </c>
    </row>
    <row r="4" spans="1:15">
      <c r="A4" s="1031">
        <v>1</v>
      </c>
      <c r="B4" s="1031">
        <v>2707969</v>
      </c>
      <c r="C4" s="1313" t="s">
        <v>7519</v>
      </c>
      <c r="D4" s="1151" t="s">
        <v>13724</v>
      </c>
      <c r="E4" s="200"/>
      <c r="F4" s="1151" t="s">
        <v>13725</v>
      </c>
      <c r="G4" s="1313" t="s">
        <v>13725</v>
      </c>
      <c r="H4" s="1313" t="s">
        <v>12838</v>
      </c>
      <c r="I4" s="1313" t="s">
        <v>13726</v>
      </c>
      <c r="J4" s="1151" t="s">
        <v>1177</v>
      </c>
      <c r="K4" s="201">
        <v>0</v>
      </c>
      <c r="L4" s="202">
        <v>51</v>
      </c>
      <c r="M4" s="201">
        <v>100</v>
      </c>
      <c r="N4" s="201">
        <v>100</v>
      </c>
      <c r="O4" s="1031" t="s">
        <v>1345</v>
      </c>
    </row>
    <row r="5" spans="1:15">
      <c r="A5" s="1314">
        <v>2</v>
      </c>
      <c r="B5" s="1314">
        <v>2011239</v>
      </c>
      <c r="C5" s="1315" t="s">
        <v>542</v>
      </c>
      <c r="D5" s="1316" t="s">
        <v>1346</v>
      </c>
      <c r="E5" s="200"/>
      <c r="F5" s="1316" t="s">
        <v>13727</v>
      </c>
      <c r="G5" s="1317" t="s">
        <v>13727</v>
      </c>
      <c r="H5" s="1317" t="s">
        <v>12838</v>
      </c>
      <c r="I5" s="1317" t="s">
        <v>13726</v>
      </c>
      <c r="J5" s="1318" t="s">
        <v>1172</v>
      </c>
      <c r="K5" s="201">
        <v>1702585</v>
      </c>
      <c r="L5" s="202">
        <v>51</v>
      </c>
      <c r="M5" s="201">
        <v>0</v>
      </c>
      <c r="N5" s="201">
        <v>0</v>
      </c>
      <c r="O5" s="1031" t="s">
        <v>1345</v>
      </c>
    </row>
    <row r="6" spans="1:15">
      <c r="A6" s="1314"/>
      <c r="B6" s="1314"/>
      <c r="C6" s="1315"/>
      <c r="D6" s="1151" t="s">
        <v>13728</v>
      </c>
      <c r="E6" s="200"/>
      <c r="F6" s="1151" t="s">
        <v>13727</v>
      </c>
      <c r="G6" s="1313" t="s">
        <v>13727</v>
      </c>
      <c r="H6" s="1313" t="s">
        <v>12838</v>
      </c>
      <c r="I6" s="1313" t="s">
        <v>13726</v>
      </c>
      <c r="J6" s="1151" t="s">
        <v>13729</v>
      </c>
      <c r="K6" s="201">
        <v>620000</v>
      </c>
      <c r="L6" s="202">
        <v>18</v>
      </c>
      <c r="M6" s="201">
        <v>0</v>
      </c>
      <c r="N6" s="201">
        <v>0</v>
      </c>
      <c r="O6" s="1031" t="s">
        <v>1345</v>
      </c>
    </row>
    <row r="7" spans="1:15">
      <c r="A7" s="1314"/>
      <c r="B7" s="1314"/>
      <c r="C7" s="1315"/>
      <c r="D7" s="1316" t="s">
        <v>13730</v>
      </c>
      <c r="E7" s="200"/>
      <c r="F7" s="1316" t="s">
        <v>13727</v>
      </c>
      <c r="G7" s="1317" t="s">
        <v>13727</v>
      </c>
      <c r="H7" s="1317" t="s">
        <v>12838</v>
      </c>
      <c r="I7" s="1317" t="s">
        <v>12838</v>
      </c>
      <c r="J7" s="203">
        <v>0</v>
      </c>
      <c r="K7" s="201">
        <v>571813</v>
      </c>
      <c r="L7" s="202">
        <v>18</v>
      </c>
      <c r="M7" s="201">
        <v>0</v>
      </c>
      <c r="N7" s="201">
        <v>0</v>
      </c>
      <c r="O7" s="1314" t="s">
        <v>1345</v>
      </c>
    </row>
    <row r="8" spans="1:15">
      <c r="A8" s="1314">
        <v>3</v>
      </c>
      <c r="B8" s="1314">
        <v>5809797</v>
      </c>
      <c r="C8" s="1315" t="s">
        <v>735</v>
      </c>
      <c r="D8" s="1316" t="s">
        <v>1292</v>
      </c>
      <c r="E8" s="200">
        <v>22970</v>
      </c>
      <c r="F8" s="1316" t="s">
        <v>13731</v>
      </c>
      <c r="G8" s="1317" t="s">
        <v>13727</v>
      </c>
      <c r="H8" s="1317" t="s">
        <v>536</v>
      </c>
      <c r="I8" s="1317" t="s">
        <v>532</v>
      </c>
      <c r="J8" s="203" t="s">
        <v>13732</v>
      </c>
      <c r="K8" s="201">
        <v>0</v>
      </c>
      <c r="L8" s="202">
        <v>0</v>
      </c>
      <c r="M8" s="201">
        <v>100</v>
      </c>
      <c r="N8" s="201">
        <v>0</v>
      </c>
      <c r="O8" s="1031" t="s">
        <v>1345</v>
      </c>
    </row>
    <row r="9" spans="1:15">
      <c r="A9" s="801">
        <v>4</v>
      </c>
      <c r="B9" s="801">
        <v>2877694</v>
      </c>
      <c r="C9" s="1313" t="s">
        <v>737</v>
      </c>
      <c r="D9" s="1316" t="s">
        <v>13733</v>
      </c>
      <c r="E9" s="204">
        <v>24524</v>
      </c>
      <c r="F9" s="1316" t="s">
        <v>13727</v>
      </c>
      <c r="G9" s="1317" t="s">
        <v>13727</v>
      </c>
      <c r="H9" s="1317" t="s">
        <v>12838</v>
      </c>
      <c r="I9" s="1317" t="s">
        <v>13726</v>
      </c>
      <c r="J9" s="1318" t="s">
        <v>1177</v>
      </c>
      <c r="K9" s="201">
        <v>200</v>
      </c>
      <c r="L9" s="202">
        <v>100</v>
      </c>
      <c r="M9" s="201">
        <v>100</v>
      </c>
      <c r="N9" s="201">
        <v>0</v>
      </c>
      <c r="O9" s="1031" t="s">
        <v>1345</v>
      </c>
    </row>
    <row r="10" spans="1:15">
      <c r="A10" s="801">
        <v>5</v>
      </c>
      <c r="B10" s="801">
        <v>5259673</v>
      </c>
      <c r="C10" s="1313" t="s">
        <v>10454</v>
      </c>
      <c r="D10" s="1151" t="s">
        <v>13734</v>
      </c>
      <c r="E10" s="1319">
        <v>29195</v>
      </c>
      <c r="F10" s="1151" t="s">
        <v>13727</v>
      </c>
      <c r="G10" s="1313" t="s">
        <v>13727</v>
      </c>
      <c r="H10" s="1313" t="s">
        <v>12838</v>
      </c>
      <c r="I10" s="1313" t="s">
        <v>13726</v>
      </c>
      <c r="J10" s="1151" t="s">
        <v>1177</v>
      </c>
      <c r="K10" s="201">
        <v>1</v>
      </c>
      <c r="L10" s="202">
        <v>20</v>
      </c>
      <c r="M10" s="201">
        <v>20</v>
      </c>
      <c r="N10" s="201">
        <v>0</v>
      </c>
      <c r="O10" s="1031" t="s">
        <v>1345</v>
      </c>
    </row>
    <row r="11" spans="1:15">
      <c r="A11" s="801"/>
      <c r="B11" s="801"/>
      <c r="C11" s="1313"/>
      <c r="D11" s="1316" t="s">
        <v>13735</v>
      </c>
      <c r="E11" s="204">
        <v>33513</v>
      </c>
      <c r="F11" s="1316" t="s">
        <v>13736</v>
      </c>
      <c r="G11" s="1317" t="s">
        <v>904</v>
      </c>
      <c r="H11" s="1317" t="s">
        <v>12838</v>
      </c>
      <c r="I11" s="1317" t="s">
        <v>12838</v>
      </c>
      <c r="J11" s="1318" t="s">
        <v>13737</v>
      </c>
      <c r="K11" s="201">
        <v>1</v>
      </c>
      <c r="L11" s="202">
        <v>80</v>
      </c>
      <c r="M11" s="201">
        <v>80</v>
      </c>
      <c r="N11" s="201">
        <v>0</v>
      </c>
      <c r="O11" s="1314" t="s">
        <v>1345</v>
      </c>
    </row>
    <row r="12" spans="1:15">
      <c r="A12" s="1031">
        <v>6</v>
      </c>
      <c r="B12" s="1031">
        <v>2112868</v>
      </c>
      <c r="C12" s="1313" t="s">
        <v>740</v>
      </c>
      <c r="D12" s="1151" t="s">
        <v>464</v>
      </c>
      <c r="E12" s="1319">
        <v>42214</v>
      </c>
      <c r="F12" s="1151" t="s">
        <v>13727</v>
      </c>
      <c r="G12" s="1313" t="s">
        <v>13727</v>
      </c>
      <c r="H12" s="1313" t="s">
        <v>12838</v>
      </c>
      <c r="I12" s="1313" t="s">
        <v>13726</v>
      </c>
      <c r="J12" s="1151" t="s">
        <v>1177</v>
      </c>
      <c r="K12" s="201">
        <v>141</v>
      </c>
      <c r="L12" s="202">
        <v>100</v>
      </c>
      <c r="M12" s="201">
        <v>100</v>
      </c>
      <c r="N12" s="201">
        <v>0</v>
      </c>
      <c r="O12" s="1031" t="s">
        <v>1345</v>
      </c>
    </row>
    <row r="13" spans="1:15">
      <c r="A13" s="1314">
        <v>7</v>
      </c>
      <c r="B13" s="1314">
        <v>2742039</v>
      </c>
      <c r="C13" s="1315" t="s">
        <v>741</v>
      </c>
      <c r="D13" s="1316" t="s">
        <v>13738</v>
      </c>
      <c r="E13" s="204">
        <v>23308</v>
      </c>
      <c r="F13" s="1316" t="s">
        <v>899</v>
      </c>
      <c r="G13" s="1317" t="s">
        <v>904</v>
      </c>
      <c r="H13" s="1317" t="s">
        <v>12838</v>
      </c>
      <c r="I13" s="1317" t="s">
        <v>13726</v>
      </c>
      <c r="J13" s="1318" t="s">
        <v>1174</v>
      </c>
      <c r="K13" s="201">
        <v>100000</v>
      </c>
      <c r="L13" s="202">
        <v>100</v>
      </c>
      <c r="M13" s="201">
        <v>100</v>
      </c>
      <c r="N13" s="201">
        <v>0</v>
      </c>
      <c r="O13" s="1031" t="s">
        <v>1345</v>
      </c>
    </row>
    <row r="14" spans="1:15">
      <c r="A14" s="1031">
        <v>8</v>
      </c>
      <c r="B14" s="1031">
        <v>5373298</v>
      </c>
      <c r="C14" s="1313" t="s">
        <v>5379</v>
      </c>
      <c r="D14" s="1151" t="s">
        <v>13739</v>
      </c>
      <c r="E14" s="1319">
        <v>31775</v>
      </c>
      <c r="F14" s="1151" t="s">
        <v>13727</v>
      </c>
      <c r="G14" s="1313" t="s">
        <v>13727</v>
      </c>
      <c r="H14" s="1313" t="s">
        <v>12838</v>
      </c>
      <c r="I14" s="1313" t="s">
        <v>13726</v>
      </c>
      <c r="J14" s="1151" t="s">
        <v>1174</v>
      </c>
      <c r="K14" s="201">
        <v>0</v>
      </c>
      <c r="L14" s="202">
        <v>34</v>
      </c>
      <c r="M14" s="201">
        <v>0</v>
      </c>
      <c r="N14" s="201">
        <v>0</v>
      </c>
      <c r="O14" s="1031" t="s">
        <v>1345</v>
      </c>
    </row>
    <row r="15" spans="1:15">
      <c r="A15" s="1314">
        <v>9</v>
      </c>
      <c r="B15" s="1314">
        <v>5244501</v>
      </c>
      <c r="C15" s="1315" t="s">
        <v>13740</v>
      </c>
      <c r="D15" s="1316" t="s">
        <v>13741</v>
      </c>
      <c r="E15" s="200"/>
      <c r="F15" s="1316" t="s">
        <v>13727</v>
      </c>
      <c r="G15" s="1317" t="s">
        <v>13727</v>
      </c>
      <c r="H15" s="1317" t="s">
        <v>12838</v>
      </c>
      <c r="I15" s="1317" t="s">
        <v>12838</v>
      </c>
      <c r="J15" s="203">
        <v>0</v>
      </c>
      <c r="K15" s="201">
        <v>1000</v>
      </c>
      <c r="L15" s="202">
        <v>10</v>
      </c>
      <c r="M15" s="201">
        <v>10</v>
      </c>
      <c r="N15" s="201">
        <v>0</v>
      </c>
      <c r="O15" s="1031" t="s">
        <v>1345</v>
      </c>
    </row>
    <row r="16" spans="1:15">
      <c r="A16" s="801"/>
      <c r="B16" s="801"/>
      <c r="C16" s="1313"/>
      <c r="D16" s="1151" t="s">
        <v>401</v>
      </c>
      <c r="E16" s="200"/>
      <c r="F16" s="1151" t="s">
        <v>13727</v>
      </c>
      <c r="G16" s="1313" t="s">
        <v>13727</v>
      </c>
      <c r="H16" s="1313" t="s">
        <v>12838</v>
      </c>
      <c r="I16" s="1313" t="s">
        <v>13726</v>
      </c>
      <c r="J16" s="203">
        <v>0</v>
      </c>
      <c r="K16" s="201">
        <v>3000</v>
      </c>
      <c r="L16" s="202">
        <v>30</v>
      </c>
      <c r="M16" s="201">
        <v>30</v>
      </c>
      <c r="N16" s="201">
        <v>0</v>
      </c>
      <c r="O16" s="1031" t="s">
        <v>1345</v>
      </c>
    </row>
    <row r="17" spans="1:15">
      <c r="A17" s="1031">
        <v>10</v>
      </c>
      <c r="B17" s="1031">
        <v>3555763</v>
      </c>
      <c r="C17" s="1313" t="s">
        <v>745</v>
      </c>
      <c r="D17" s="1316" t="s">
        <v>13742</v>
      </c>
      <c r="E17" s="204">
        <v>27699</v>
      </c>
      <c r="F17" s="1316" t="s">
        <v>13727</v>
      </c>
      <c r="G17" s="1317" t="s">
        <v>13727</v>
      </c>
      <c r="H17" s="1317" t="s">
        <v>12838</v>
      </c>
      <c r="I17" s="1317" t="s">
        <v>12838</v>
      </c>
      <c r="J17" s="203">
        <v>0</v>
      </c>
      <c r="K17" s="201">
        <v>245</v>
      </c>
      <c r="L17" s="202">
        <v>24</v>
      </c>
      <c r="M17" s="201">
        <v>24</v>
      </c>
      <c r="N17" s="201">
        <v>0</v>
      </c>
      <c r="O17" s="1031" t="s">
        <v>1345</v>
      </c>
    </row>
    <row r="18" spans="1:15" ht="12" customHeight="1">
      <c r="A18" s="1031"/>
      <c r="B18" s="1031"/>
      <c r="C18" s="1313"/>
      <c r="D18" s="1151" t="s">
        <v>13733</v>
      </c>
      <c r="E18" s="1319">
        <v>24524</v>
      </c>
      <c r="F18" s="1151" t="s">
        <v>13727</v>
      </c>
      <c r="G18" s="1313" t="s">
        <v>13727</v>
      </c>
      <c r="H18" s="1313" t="s">
        <v>12838</v>
      </c>
      <c r="I18" s="1313" t="s">
        <v>13726</v>
      </c>
      <c r="J18" s="1151" t="s">
        <v>1177</v>
      </c>
      <c r="K18" s="201">
        <v>755</v>
      </c>
      <c r="L18" s="202">
        <v>76</v>
      </c>
      <c r="M18" s="201">
        <v>76</v>
      </c>
      <c r="N18" s="201">
        <v>0</v>
      </c>
      <c r="O18" s="1031" t="s">
        <v>1345</v>
      </c>
    </row>
    <row r="19" spans="1:15">
      <c r="A19" s="1314">
        <v>11</v>
      </c>
      <c r="B19" s="1314">
        <v>5024323</v>
      </c>
      <c r="C19" s="1315" t="s">
        <v>746</v>
      </c>
      <c r="D19" s="1316" t="s">
        <v>13743</v>
      </c>
      <c r="E19" s="204">
        <v>18695</v>
      </c>
      <c r="F19" s="1316" t="s">
        <v>13744</v>
      </c>
      <c r="G19" s="1317" t="s">
        <v>13744</v>
      </c>
      <c r="H19" s="1317" t="s">
        <v>12838</v>
      </c>
      <c r="I19" s="1317" t="s">
        <v>12838</v>
      </c>
      <c r="J19" s="203">
        <v>0</v>
      </c>
      <c r="K19" s="201">
        <v>957149035.39999998</v>
      </c>
      <c r="L19" s="202">
        <v>50</v>
      </c>
      <c r="M19" s="201">
        <v>50</v>
      </c>
      <c r="N19" s="201">
        <v>0</v>
      </c>
      <c r="O19" s="1031" t="s">
        <v>1345</v>
      </c>
    </row>
    <row r="20" spans="1:15">
      <c r="A20" s="801"/>
      <c r="B20" s="801"/>
      <c r="C20" s="1313"/>
      <c r="D20" s="1151" t="s">
        <v>13026</v>
      </c>
      <c r="E20" s="1319">
        <v>21916</v>
      </c>
      <c r="F20" s="1151" t="s">
        <v>13744</v>
      </c>
      <c r="G20" s="1313" t="s">
        <v>13744</v>
      </c>
      <c r="H20" s="1313" t="s">
        <v>12838</v>
      </c>
      <c r="I20" s="1313" t="s">
        <v>12838</v>
      </c>
      <c r="J20" s="203">
        <v>0</v>
      </c>
      <c r="K20" s="201">
        <v>957149035.5</v>
      </c>
      <c r="L20" s="202">
        <v>50</v>
      </c>
      <c r="M20" s="201">
        <v>50</v>
      </c>
      <c r="N20" s="201">
        <v>0</v>
      </c>
      <c r="O20" s="1031" t="s">
        <v>1345</v>
      </c>
    </row>
    <row r="21" spans="1:15">
      <c r="A21" s="1031">
        <v>12</v>
      </c>
      <c r="B21" s="1031">
        <v>5215919</v>
      </c>
      <c r="C21" s="1313" t="s">
        <v>749</v>
      </c>
      <c r="D21" s="1316" t="s">
        <v>13745</v>
      </c>
      <c r="E21" s="204">
        <v>20968</v>
      </c>
      <c r="F21" s="1316" t="s">
        <v>13746</v>
      </c>
      <c r="G21" s="1317" t="s">
        <v>13746</v>
      </c>
      <c r="H21" s="1317" t="s">
        <v>12838</v>
      </c>
      <c r="I21" s="1317" t="s">
        <v>13726</v>
      </c>
      <c r="J21" s="1318" t="s">
        <v>13747</v>
      </c>
      <c r="K21" s="201">
        <v>469</v>
      </c>
      <c r="L21" s="202">
        <v>20</v>
      </c>
      <c r="M21" s="201">
        <v>0</v>
      </c>
      <c r="N21" s="201">
        <v>0</v>
      </c>
      <c r="O21" s="1031" t="s">
        <v>1345</v>
      </c>
    </row>
    <row r="22" spans="1:15" ht="12" customHeight="1">
      <c r="A22" s="1031"/>
      <c r="B22" s="1031"/>
      <c r="C22" s="1313"/>
      <c r="D22" s="1151" t="s">
        <v>13748</v>
      </c>
      <c r="E22" s="1319">
        <v>25289</v>
      </c>
      <c r="F22" s="1151" t="s">
        <v>13736</v>
      </c>
      <c r="G22" s="1313" t="s">
        <v>904</v>
      </c>
      <c r="H22" s="1313" t="s">
        <v>12838</v>
      </c>
      <c r="I22" s="1313" t="s">
        <v>13726</v>
      </c>
      <c r="J22" s="1151" t="s">
        <v>13747</v>
      </c>
      <c r="K22" s="201">
        <v>477</v>
      </c>
      <c r="L22" s="202">
        <v>34</v>
      </c>
      <c r="M22" s="201">
        <v>0</v>
      </c>
      <c r="N22" s="201">
        <v>0</v>
      </c>
      <c r="O22" s="1031" t="s">
        <v>1345</v>
      </c>
    </row>
    <row r="23" spans="1:15" ht="12" customHeight="1">
      <c r="A23" s="1031"/>
      <c r="B23" s="1031"/>
      <c r="C23" s="1313"/>
      <c r="D23" s="1316" t="s">
        <v>13749</v>
      </c>
      <c r="E23" s="204">
        <v>23364</v>
      </c>
      <c r="F23" s="1316" t="s">
        <v>899</v>
      </c>
      <c r="G23" s="1317" t="s">
        <v>904</v>
      </c>
      <c r="H23" s="1317" t="s">
        <v>12838</v>
      </c>
      <c r="I23" s="1317" t="s">
        <v>13726</v>
      </c>
      <c r="J23" s="1318" t="s">
        <v>13747</v>
      </c>
      <c r="K23" s="201">
        <v>645</v>
      </c>
      <c r="L23" s="202">
        <v>46</v>
      </c>
      <c r="M23" s="201">
        <v>0</v>
      </c>
      <c r="N23" s="201">
        <v>0</v>
      </c>
      <c r="O23" s="1314" t="s">
        <v>1345</v>
      </c>
    </row>
    <row r="24" spans="1:15" ht="12" customHeight="1">
      <c r="A24" s="1031">
        <v>13</v>
      </c>
      <c r="B24" s="1314">
        <v>6192939</v>
      </c>
      <c r="C24" s="1313" t="s">
        <v>13750</v>
      </c>
      <c r="D24" s="1320" t="s">
        <v>13751</v>
      </c>
      <c r="E24" s="1321">
        <v>32257</v>
      </c>
      <c r="F24" s="1320" t="s">
        <v>13727</v>
      </c>
      <c r="G24" s="1322" t="s">
        <v>13727</v>
      </c>
      <c r="H24" s="1322" t="s">
        <v>536</v>
      </c>
      <c r="I24" s="1322" t="s">
        <v>13726</v>
      </c>
      <c r="J24" s="1151" t="s">
        <v>13752</v>
      </c>
      <c r="K24" s="1320">
        <v>100</v>
      </c>
      <c r="L24" s="1323">
        <v>100</v>
      </c>
      <c r="M24" s="1320">
        <v>0</v>
      </c>
      <c r="N24" s="1320">
        <v>0</v>
      </c>
      <c r="O24" s="1031" t="s">
        <v>1345</v>
      </c>
    </row>
    <row r="25" spans="1:15">
      <c r="A25" s="1314">
        <v>14</v>
      </c>
      <c r="B25" s="1314">
        <v>2874482</v>
      </c>
      <c r="C25" s="1315" t="s">
        <v>13753</v>
      </c>
      <c r="D25" s="1151" t="s">
        <v>13754</v>
      </c>
      <c r="E25" s="200"/>
      <c r="F25" s="1151" t="s">
        <v>13727</v>
      </c>
      <c r="G25" s="1313" t="s">
        <v>13727</v>
      </c>
      <c r="H25" s="1313" t="s">
        <v>12838</v>
      </c>
      <c r="I25" s="1313" t="s">
        <v>13726</v>
      </c>
      <c r="J25" s="1151" t="s">
        <v>1174</v>
      </c>
      <c r="K25" s="201">
        <v>2121</v>
      </c>
      <c r="L25" s="202">
        <v>100</v>
      </c>
      <c r="M25" s="201">
        <v>0</v>
      </c>
      <c r="N25" s="201">
        <v>0</v>
      </c>
      <c r="O25" s="1031" t="s">
        <v>1345</v>
      </c>
    </row>
    <row r="26" spans="1:15">
      <c r="A26" s="1031">
        <v>15</v>
      </c>
      <c r="B26" s="1031">
        <v>2007126</v>
      </c>
      <c r="C26" s="1313" t="s">
        <v>6889</v>
      </c>
      <c r="D26" s="1316" t="s">
        <v>13755</v>
      </c>
      <c r="E26" s="204">
        <v>20828</v>
      </c>
      <c r="F26" s="1316" t="s">
        <v>13727</v>
      </c>
      <c r="G26" s="1317" t="s">
        <v>13727</v>
      </c>
      <c r="H26" s="1317" t="s">
        <v>12838</v>
      </c>
      <c r="I26" s="1317" t="s">
        <v>13726</v>
      </c>
      <c r="J26" s="1318" t="s">
        <v>1177</v>
      </c>
      <c r="K26" s="201">
        <v>0</v>
      </c>
      <c r="L26" s="202">
        <v>100</v>
      </c>
      <c r="M26" s="201">
        <v>100</v>
      </c>
      <c r="N26" s="201">
        <v>0</v>
      </c>
      <c r="O26" s="1031" t="s">
        <v>1345</v>
      </c>
    </row>
    <row r="27" spans="1:15">
      <c r="A27" s="1031">
        <v>16</v>
      </c>
      <c r="B27" s="1031">
        <v>2708701</v>
      </c>
      <c r="C27" s="1313" t="s">
        <v>752</v>
      </c>
      <c r="D27" s="1151" t="s">
        <v>13756</v>
      </c>
      <c r="E27" s="200">
        <v>22318</v>
      </c>
      <c r="F27" s="1151" t="s">
        <v>13727</v>
      </c>
      <c r="G27" s="1313" t="s">
        <v>13727</v>
      </c>
      <c r="H27" s="1313" t="s">
        <v>12838</v>
      </c>
      <c r="I27" s="1313" t="s">
        <v>12838</v>
      </c>
      <c r="J27" s="1151" t="s">
        <v>13757</v>
      </c>
      <c r="K27" s="201">
        <v>0</v>
      </c>
      <c r="L27" s="202">
        <v>20</v>
      </c>
      <c r="M27" s="201">
        <v>0</v>
      </c>
      <c r="N27" s="201">
        <v>0</v>
      </c>
      <c r="O27" s="1031" t="s">
        <v>1345</v>
      </c>
    </row>
    <row r="28" spans="1:15">
      <c r="A28" s="1031">
        <v>17</v>
      </c>
      <c r="B28" s="1031">
        <v>5906865</v>
      </c>
      <c r="C28" s="1313" t="s">
        <v>555</v>
      </c>
      <c r="D28" s="1316" t="s">
        <v>1210</v>
      </c>
      <c r="E28" s="204">
        <v>25133</v>
      </c>
      <c r="F28" s="1316" t="s">
        <v>13727</v>
      </c>
      <c r="G28" s="1317" t="s">
        <v>13727</v>
      </c>
      <c r="H28" s="1317" t="s">
        <v>12838</v>
      </c>
      <c r="I28" s="1317" t="s">
        <v>13726</v>
      </c>
      <c r="J28" s="1318" t="s">
        <v>13758</v>
      </c>
      <c r="K28" s="201">
        <v>20</v>
      </c>
      <c r="L28" s="202">
        <v>20</v>
      </c>
      <c r="M28" s="201">
        <v>0</v>
      </c>
      <c r="N28" s="201">
        <v>0</v>
      </c>
      <c r="O28" s="1031" t="s">
        <v>1345</v>
      </c>
    </row>
    <row r="29" spans="1:15">
      <c r="A29" s="1031"/>
      <c r="B29" s="1031"/>
      <c r="C29" s="1313"/>
      <c r="D29" s="1316" t="s">
        <v>1212</v>
      </c>
      <c r="E29" s="204">
        <v>30724</v>
      </c>
      <c r="F29" s="1316" t="s">
        <v>13727</v>
      </c>
      <c r="G29" s="1317" t="s">
        <v>13727</v>
      </c>
      <c r="H29" s="1317" t="s">
        <v>536</v>
      </c>
      <c r="I29" s="1317" t="s">
        <v>532</v>
      </c>
      <c r="J29" s="1318"/>
      <c r="K29" s="201">
        <v>80</v>
      </c>
      <c r="L29" s="202">
        <v>80</v>
      </c>
      <c r="M29" s="201">
        <v>0</v>
      </c>
      <c r="N29" s="201"/>
      <c r="O29" s="1314" t="s">
        <v>1345</v>
      </c>
    </row>
    <row r="30" spans="1:15">
      <c r="A30" s="1031">
        <v>18</v>
      </c>
      <c r="B30" s="1031">
        <v>2609436</v>
      </c>
      <c r="C30" s="1313" t="s">
        <v>7239</v>
      </c>
      <c r="D30" s="1151" t="s">
        <v>13759</v>
      </c>
      <c r="E30" s="1319">
        <v>26568</v>
      </c>
      <c r="F30" s="1151" t="s">
        <v>13727</v>
      </c>
      <c r="G30" s="1313" t="s">
        <v>13727</v>
      </c>
      <c r="H30" s="1313" t="s">
        <v>12838</v>
      </c>
      <c r="I30" s="1313" t="s">
        <v>13726</v>
      </c>
      <c r="J30" s="1151" t="s">
        <v>1177</v>
      </c>
      <c r="K30" s="201">
        <v>0</v>
      </c>
      <c r="L30" s="202">
        <v>100</v>
      </c>
      <c r="M30" s="201">
        <v>0</v>
      </c>
      <c r="N30" s="201">
        <v>0</v>
      </c>
      <c r="O30" s="1031" t="s">
        <v>1345</v>
      </c>
    </row>
    <row r="31" spans="1:15">
      <c r="A31" s="1031">
        <v>19</v>
      </c>
      <c r="B31" s="1031">
        <v>2016192</v>
      </c>
      <c r="C31" s="1313" t="s">
        <v>3155</v>
      </c>
      <c r="D31" s="1316" t="s">
        <v>13760</v>
      </c>
      <c r="E31" s="204">
        <v>17288</v>
      </c>
      <c r="F31" s="1316" t="s">
        <v>13727</v>
      </c>
      <c r="G31" s="1317" t="s">
        <v>13727</v>
      </c>
      <c r="H31" s="1317" t="s">
        <v>12838</v>
      </c>
      <c r="I31" s="1317" t="s">
        <v>12838</v>
      </c>
      <c r="J31" s="1318" t="s">
        <v>13761</v>
      </c>
      <c r="K31" s="201">
        <v>48309</v>
      </c>
      <c r="L31" s="202">
        <v>63</v>
      </c>
      <c r="M31" s="201">
        <v>63</v>
      </c>
      <c r="N31" s="201">
        <v>63</v>
      </c>
      <c r="O31" s="1031" t="s">
        <v>1345</v>
      </c>
    </row>
    <row r="32" spans="1:15" ht="12" customHeight="1">
      <c r="A32" s="1031"/>
      <c r="B32" s="1031"/>
      <c r="C32" s="1313"/>
      <c r="D32" s="1151" t="s">
        <v>13762</v>
      </c>
      <c r="E32" s="1319">
        <v>28884</v>
      </c>
      <c r="F32" s="1151" t="s">
        <v>13727</v>
      </c>
      <c r="G32" s="1313" t="s">
        <v>13727</v>
      </c>
      <c r="H32" s="1313" t="s">
        <v>12838</v>
      </c>
      <c r="I32" s="1313" t="s">
        <v>13726</v>
      </c>
      <c r="J32" s="1151" t="s">
        <v>1216</v>
      </c>
      <c r="K32" s="201">
        <v>18887</v>
      </c>
      <c r="L32" s="202">
        <v>25</v>
      </c>
      <c r="M32" s="201">
        <v>25</v>
      </c>
      <c r="N32" s="201">
        <v>25</v>
      </c>
      <c r="O32" s="1031" t="s">
        <v>1345</v>
      </c>
    </row>
    <row r="33" spans="1:15" ht="12" customHeight="1">
      <c r="A33" s="1031"/>
      <c r="B33" s="1031"/>
      <c r="C33" s="1313"/>
      <c r="D33" s="1316" t="s">
        <v>13763</v>
      </c>
      <c r="E33" s="204">
        <v>29854</v>
      </c>
      <c r="F33" s="1316" t="s">
        <v>13727</v>
      </c>
      <c r="G33" s="1317" t="s">
        <v>13727</v>
      </c>
      <c r="H33" s="1317" t="s">
        <v>12838</v>
      </c>
      <c r="I33" s="1317" t="s">
        <v>12838</v>
      </c>
      <c r="J33" s="1318" t="s">
        <v>1404</v>
      </c>
      <c r="K33" s="201">
        <v>9156</v>
      </c>
      <c r="L33" s="202">
        <v>12</v>
      </c>
      <c r="M33" s="201">
        <v>12</v>
      </c>
      <c r="N33" s="201">
        <v>12</v>
      </c>
      <c r="O33" s="1314" t="s">
        <v>1345</v>
      </c>
    </row>
    <row r="34" spans="1:15">
      <c r="A34" s="1031">
        <v>20</v>
      </c>
      <c r="B34" s="1031">
        <v>5190479</v>
      </c>
      <c r="C34" s="1313" t="s">
        <v>13764</v>
      </c>
      <c r="D34" s="1151" t="s">
        <v>13765</v>
      </c>
      <c r="E34" s="1319">
        <v>26986</v>
      </c>
      <c r="F34" s="1151" t="s">
        <v>13727</v>
      </c>
      <c r="G34" s="1313" t="s">
        <v>13727</v>
      </c>
      <c r="H34" s="1313" t="s">
        <v>12838</v>
      </c>
      <c r="I34" s="1313" t="s">
        <v>12838</v>
      </c>
      <c r="J34" s="1151" t="s">
        <v>1174</v>
      </c>
      <c r="K34" s="201">
        <v>1</v>
      </c>
      <c r="L34" s="202">
        <v>100</v>
      </c>
      <c r="M34" s="201">
        <v>100</v>
      </c>
      <c r="N34" s="201">
        <v>100</v>
      </c>
      <c r="O34" s="1031" t="s">
        <v>1345</v>
      </c>
    </row>
    <row r="35" spans="1:15">
      <c r="A35" s="1031">
        <v>21</v>
      </c>
      <c r="B35" s="1031">
        <v>2088967</v>
      </c>
      <c r="C35" s="1313" t="s">
        <v>13766</v>
      </c>
      <c r="D35" s="1316" t="s">
        <v>13767</v>
      </c>
      <c r="E35" s="204">
        <v>24224</v>
      </c>
      <c r="F35" s="1316" t="s">
        <v>13727</v>
      </c>
      <c r="G35" s="1317" t="s">
        <v>13727</v>
      </c>
      <c r="H35" s="1317" t="s">
        <v>12838</v>
      </c>
      <c r="I35" s="1317" t="s">
        <v>13726</v>
      </c>
      <c r="J35" s="1318" t="s">
        <v>1219</v>
      </c>
      <c r="K35" s="201">
        <v>0</v>
      </c>
      <c r="L35" s="202">
        <v>50</v>
      </c>
      <c r="M35" s="201">
        <v>0</v>
      </c>
      <c r="N35" s="201">
        <v>0</v>
      </c>
      <c r="O35" s="1031" t="s">
        <v>1345</v>
      </c>
    </row>
    <row r="36" spans="1:15" ht="12" customHeight="1">
      <c r="A36" s="1031"/>
      <c r="B36" s="1031"/>
      <c r="C36" s="1313"/>
      <c r="D36" s="1151" t="s">
        <v>13768</v>
      </c>
      <c r="E36" s="1319">
        <v>22541</v>
      </c>
      <c r="F36" s="1151" t="s">
        <v>13727</v>
      </c>
      <c r="G36" s="1313" t="s">
        <v>13727</v>
      </c>
      <c r="H36" s="1313" t="s">
        <v>12838</v>
      </c>
      <c r="I36" s="1313" t="s">
        <v>13726</v>
      </c>
      <c r="J36" s="1151" t="s">
        <v>1177</v>
      </c>
      <c r="K36" s="201">
        <v>0</v>
      </c>
      <c r="L36" s="202">
        <v>50</v>
      </c>
      <c r="M36" s="201">
        <v>0</v>
      </c>
      <c r="N36" s="201">
        <v>0</v>
      </c>
      <c r="O36" s="1031" t="s">
        <v>1345</v>
      </c>
    </row>
    <row r="37" spans="1:15">
      <c r="A37" s="1314">
        <v>22</v>
      </c>
      <c r="B37" s="1314">
        <v>2657449</v>
      </c>
      <c r="C37" s="1315" t="s">
        <v>8976</v>
      </c>
      <c r="D37" s="1316" t="s">
        <v>13769</v>
      </c>
      <c r="E37" s="200"/>
      <c r="F37" s="1316" t="s">
        <v>13770</v>
      </c>
      <c r="G37" s="1317" t="s">
        <v>13770</v>
      </c>
      <c r="H37" s="1317" t="s">
        <v>12838</v>
      </c>
      <c r="I37" s="1317" t="s">
        <v>12838</v>
      </c>
      <c r="J37" s="1318" t="s">
        <v>1404</v>
      </c>
      <c r="K37" s="201">
        <v>450000</v>
      </c>
      <c r="L37" s="202">
        <v>45</v>
      </c>
      <c r="M37" s="201">
        <v>45</v>
      </c>
      <c r="N37" s="201">
        <v>0</v>
      </c>
      <c r="O37" s="1031" t="s">
        <v>1345</v>
      </c>
    </row>
    <row r="38" spans="1:15">
      <c r="A38" s="1031">
        <v>23</v>
      </c>
      <c r="B38" s="1031">
        <v>2801299</v>
      </c>
      <c r="C38" s="1313" t="s">
        <v>758</v>
      </c>
      <c r="D38" s="1151" t="s">
        <v>13771</v>
      </c>
      <c r="E38" s="1319">
        <v>29282</v>
      </c>
      <c r="F38" s="1151" t="s">
        <v>13727</v>
      </c>
      <c r="G38" s="1313" t="s">
        <v>13727</v>
      </c>
      <c r="H38" s="1313" t="s">
        <v>12838</v>
      </c>
      <c r="I38" s="1313" t="s">
        <v>13726</v>
      </c>
      <c r="J38" s="1151" t="s">
        <v>1174</v>
      </c>
      <c r="K38" s="201">
        <v>92533</v>
      </c>
      <c r="L38" s="202">
        <v>100</v>
      </c>
      <c r="M38" s="201">
        <v>100</v>
      </c>
      <c r="N38" s="201">
        <v>100</v>
      </c>
      <c r="O38" s="1031" t="s">
        <v>1345</v>
      </c>
    </row>
    <row r="39" spans="1:15">
      <c r="A39" s="1314">
        <v>24</v>
      </c>
      <c r="B39" s="1314">
        <v>2855119</v>
      </c>
      <c r="C39" s="1315" t="s">
        <v>759</v>
      </c>
      <c r="D39" s="1316" t="s">
        <v>13772</v>
      </c>
      <c r="E39" s="204">
        <v>32729</v>
      </c>
      <c r="F39" s="1316" t="s">
        <v>899</v>
      </c>
      <c r="G39" s="1317" t="s">
        <v>904</v>
      </c>
      <c r="H39" s="1317" t="s">
        <v>12838</v>
      </c>
      <c r="I39" s="1317" t="s">
        <v>12838</v>
      </c>
      <c r="J39" s="1318" t="s">
        <v>1262</v>
      </c>
      <c r="K39" s="201">
        <v>53</v>
      </c>
      <c r="L39" s="202">
        <v>53</v>
      </c>
      <c r="M39" s="201">
        <v>53</v>
      </c>
      <c r="N39" s="201">
        <v>47</v>
      </c>
      <c r="O39" s="1031" t="s">
        <v>1345</v>
      </c>
    </row>
    <row r="40" spans="1:15">
      <c r="A40" s="801"/>
      <c r="B40" s="801"/>
      <c r="C40" s="1313"/>
      <c r="D40" s="1151" t="s">
        <v>13773</v>
      </c>
      <c r="E40" s="1319">
        <v>32729</v>
      </c>
      <c r="F40" s="1151" t="s">
        <v>13727</v>
      </c>
      <c r="G40" s="1313" t="s">
        <v>13727</v>
      </c>
      <c r="H40" s="1313" t="s">
        <v>12838</v>
      </c>
      <c r="I40" s="1313" t="s">
        <v>13726</v>
      </c>
      <c r="J40" s="1151" t="s">
        <v>1219</v>
      </c>
      <c r="K40" s="201">
        <v>47</v>
      </c>
      <c r="L40" s="202">
        <v>47</v>
      </c>
      <c r="M40" s="201">
        <v>47</v>
      </c>
      <c r="N40" s="201">
        <v>53</v>
      </c>
      <c r="O40" s="1031" t="s">
        <v>1345</v>
      </c>
    </row>
    <row r="41" spans="1:15">
      <c r="A41" s="1031">
        <v>25</v>
      </c>
      <c r="B41" s="1031">
        <v>2808676</v>
      </c>
      <c r="C41" s="1313" t="s">
        <v>8052</v>
      </c>
      <c r="D41" s="1316" t="s">
        <v>13774</v>
      </c>
      <c r="E41" s="204">
        <v>26389</v>
      </c>
      <c r="F41" s="1316" t="s">
        <v>13727</v>
      </c>
      <c r="G41" s="1317" t="s">
        <v>13727</v>
      </c>
      <c r="H41" s="1317" t="s">
        <v>12838</v>
      </c>
      <c r="I41" s="1317" t="s">
        <v>13726</v>
      </c>
      <c r="J41" s="1318" t="s">
        <v>1219</v>
      </c>
      <c r="K41" s="201">
        <v>500</v>
      </c>
      <c r="L41" s="202">
        <v>50</v>
      </c>
      <c r="M41" s="201">
        <v>50</v>
      </c>
      <c r="N41" s="201">
        <v>50</v>
      </c>
      <c r="O41" s="1031" t="s">
        <v>1345</v>
      </c>
    </row>
    <row r="42" spans="1:15" ht="12" customHeight="1">
      <c r="A42" s="1031"/>
      <c r="B42" s="1031"/>
      <c r="C42" s="1313"/>
      <c r="D42" s="1151" t="s">
        <v>13775</v>
      </c>
      <c r="E42" s="1319">
        <v>26015</v>
      </c>
      <c r="F42" s="1151" t="s">
        <v>13727</v>
      </c>
      <c r="G42" s="1313" t="s">
        <v>13727</v>
      </c>
      <c r="H42" s="1313" t="s">
        <v>12838</v>
      </c>
      <c r="I42" s="1313" t="s">
        <v>13726</v>
      </c>
      <c r="J42" s="1151" t="s">
        <v>1177</v>
      </c>
      <c r="K42" s="201">
        <v>500</v>
      </c>
      <c r="L42" s="202">
        <v>50</v>
      </c>
      <c r="M42" s="201">
        <v>50</v>
      </c>
      <c r="N42" s="201">
        <v>50</v>
      </c>
      <c r="O42" s="1031" t="s">
        <v>1345</v>
      </c>
    </row>
    <row r="43" spans="1:15">
      <c r="A43" s="1314">
        <v>26</v>
      </c>
      <c r="B43" s="1314">
        <v>5108799</v>
      </c>
      <c r="C43" s="1315" t="s">
        <v>13776</v>
      </c>
      <c r="D43" s="1316" t="s">
        <v>13777</v>
      </c>
      <c r="E43" s="204">
        <v>27392</v>
      </c>
      <c r="F43" s="1316" t="s">
        <v>13727</v>
      </c>
      <c r="G43" s="1317" t="s">
        <v>13727</v>
      </c>
      <c r="H43" s="1317" t="s">
        <v>12838</v>
      </c>
      <c r="I43" s="1317" t="s">
        <v>13726</v>
      </c>
      <c r="J43" s="1318" t="s">
        <v>1177</v>
      </c>
      <c r="K43" s="201">
        <v>70</v>
      </c>
      <c r="L43" s="202">
        <v>70</v>
      </c>
      <c r="M43" s="201">
        <v>70</v>
      </c>
      <c r="N43" s="201">
        <v>70</v>
      </c>
      <c r="O43" s="1031" t="s">
        <v>1345</v>
      </c>
    </row>
    <row r="44" spans="1:15">
      <c r="A44" s="801"/>
      <c r="B44" s="801"/>
      <c r="C44" s="1313"/>
      <c r="D44" s="1151" t="s">
        <v>13778</v>
      </c>
      <c r="E44" s="1319">
        <v>27428</v>
      </c>
      <c r="F44" s="1151" t="s">
        <v>13727</v>
      </c>
      <c r="G44" s="1313" t="s">
        <v>13727</v>
      </c>
      <c r="H44" s="1313" t="s">
        <v>12838</v>
      </c>
      <c r="I44" s="1313" t="s">
        <v>12838</v>
      </c>
      <c r="J44" s="1151" t="s">
        <v>1262</v>
      </c>
      <c r="K44" s="201">
        <v>30</v>
      </c>
      <c r="L44" s="202">
        <v>30</v>
      </c>
      <c r="M44" s="201">
        <v>30</v>
      </c>
      <c r="N44" s="201">
        <v>30</v>
      </c>
      <c r="O44" s="1031" t="s">
        <v>1345</v>
      </c>
    </row>
    <row r="45" spans="1:15">
      <c r="A45" s="1031">
        <v>27</v>
      </c>
      <c r="B45" s="1031">
        <v>2063182</v>
      </c>
      <c r="C45" s="1313" t="s">
        <v>3305</v>
      </c>
      <c r="D45" s="1316" t="s">
        <v>1511</v>
      </c>
      <c r="E45" s="200"/>
      <c r="F45" s="1316" t="s">
        <v>13727</v>
      </c>
      <c r="G45" s="1317" t="s">
        <v>13727</v>
      </c>
      <c r="H45" s="1317" t="s">
        <v>12838</v>
      </c>
      <c r="I45" s="1317" t="s">
        <v>13726</v>
      </c>
      <c r="J45" s="1318" t="s">
        <v>1411</v>
      </c>
      <c r="K45" s="201">
        <v>542049000</v>
      </c>
      <c r="L45" s="202">
        <v>16</v>
      </c>
      <c r="M45" s="201">
        <v>0</v>
      </c>
      <c r="N45" s="201">
        <v>0</v>
      </c>
      <c r="O45" s="1031" t="s">
        <v>1345</v>
      </c>
    </row>
    <row r="46" spans="1:15" ht="12" customHeight="1">
      <c r="A46" s="1031"/>
      <c r="B46" s="1031"/>
      <c r="C46" s="1313"/>
      <c r="D46" s="1151" t="s">
        <v>13779</v>
      </c>
      <c r="E46" s="200"/>
      <c r="F46" s="1151" t="s">
        <v>13727</v>
      </c>
      <c r="G46" s="1313" t="s">
        <v>13727</v>
      </c>
      <c r="H46" s="1313" t="s">
        <v>12838</v>
      </c>
      <c r="I46" s="1313" t="s">
        <v>13726</v>
      </c>
      <c r="J46" s="1151" t="s">
        <v>1411</v>
      </c>
      <c r="K46" s="201">
        <v>542049000</v>
      </c>
      <c r="L46" s="202">
        <v>16</v>
      </c>
      <c r="M46" s="201">
        <v>0</v>
      </c>
      <c r="N46" s="201">
        <v>0</v>
      </c>
      <c r="O46" s="1031" t="s">
        <v>1345</v>
      </c>
    </row>
    <row r="47" spans="1:15" ht="12" customHeight="1">
      <c r="A47" s="1031"/>
      <c r="B47" s="1031"/>
      <c r="C47" s="1313"/>
      <c r="D47" s="1316" t="s">
        <v>13780</v>
      </c>
      <c r="E47" s="200"/>
      <c r="F47" s="1316" t="s">
        <v>13727</v>
      </c>
      <c r="G47" s="1317" t="s">
        <v>13727</v>
      </c>
      <c r="H47" s="1317" t="s">
        <v>12838</v>
      </c>
      <c r="I47" s="1317" t="s">
        <v>13726</v>
      </c>
      <c r="J47" s="1318" t="s">
        <v>1177</v>
      </c>
      <c r="K47" s="201">
        <v>1084098000</v>
      </c>
      <c r="L47" s="202">
        <v>32</v>
      </c>
      <c r="M47" s="201">
        <v>0</v>
      </c>
      <c r="N47" s="201">
        <v>0</v>
      </c>
      <c r="O47" s="1314" t="s">
        <v>1345</v>
      </c>
    </row>
    <row r="48" spans="1:15" ht="12" customHeight="1">
      <c r="A48" s="1031"/>
      <c r="B48" s="1031"/>
      <c r="C48" s="1313"/>
      <c r="D48" s="1151" t="s">
        <v>13781</v>
      </c>
      <c r="E48" s="200"/>
      <c r="F48" s="1151" t="s">
        <v>13727</v>
      </c>
      <c r="G48" s="1313" t="s">
        <v>13727</v>
      </c>
      <c r="H48" s="1313" t="s">
        <v>12838</v>
      </c>
      <c r="I48" s="1313" t="s">
        <v>12838</v>
      </c>
      <c r="J48" s="203">
        <v>0</v>
      </c>
      <c r="K48" s="201">
        <v>54204900</v>
      </c>
      <c r="L48" s="202">
        <v>1</v>
      </c>
      <c r="M48" s="201">
        <v>0</v>
      </c>
      <c r="N48" s="201">
        <v>0</v>
      </c>
      <c r="O48" s="1031" t="s">
        <v>1345</v>
      </c>
    </row>
    <row r="49" spans="1:15" ht="12" customHeight="1">
      <c r="A49" s="1031"/>
      <c r="B49" s="1031"/>
      <c r="C49" s="1313"/>
      <c r="D49" s="1316" t="s">
        <v>13782</v>
      </c>
      <c r="E49" s="200"/>
      <c r="F49" s="1316" t="s">
        <v>13727</v>
      </c>
      <c r="G49" s="1317" t="s">
        <v>13727</v>
      </c>
      <c r="H49" s="1317" t="s">
        <v>12838</v>
      </c>
      <c r="I49" s="1317" t="s">
        <v>12838</v>
      </c>
      <c r="J49" s="203">
        <v>0</v>
      </c>
      <c r="K49" s="201">
        <v>54204900</v>
      </c>
      <c r="L49" s="202">
        <v>2</v>
      </c>
      <c r="M49" s="201">
        <v>0</v>
      </c>
      <c r="N49" s="201">
        <v>0</v>
      </c>
      <c r="O49" s="1314" t="s">
        <v>1345</v>
      </c>
    </row>
    <row r="50" spans="1:15" ht="12" customHeight="1">
      <c r="A50" s="1031"/>
      <c r="B50" s="1031"/>
      <c r="C50" s="1313"/>
      <c r="D50" s="1151" t="s">
        <v>13783</v>
      </c>
      <c r="E50" s="200"/>
      <c r="F50" s="1151" t="s">
        <v>13727</v>
      </c>
      <c r="G50" s="1313" t="s">
        <v>13727</v>
      </c>
      <c r="H50" s="1313" t="s">
        <v>12838</v>
      </c>
      <c r="I50" s="1313" t="s">
        <v>12838</v>
      </c>
      <c r="J50" s="203">
        <v>0</v>
      </c>
      <c r="K50" s="201">
        <v>54204900</v>
      </c>
      <c r="L50" s="202">
        <v>2</v>
      </c>
      <c r="M50" s="201">
        <v>0</v>
      </c>
      <c r="N50" s="201">
        <v>0</v>
      </c>
      <c r="O50" s="1031" t="s">
        <v>1345</v>
      </c>
    </row>
    <row r="51" spans="1:15" ht="12" customHeight="1">
      <c r="A51" s="1031"/>
      <c r="B51" s="1031"/>
      <c r="C51" s="1313"/>
      <c r="D51" s="1316" t="s">
        <v>13784</v>
      </c>
      <c r="E51" s="200"/>
      <c r="F51" s="1316" t="s">
        <v>13727</v>
      </c>
      <c r="G51" s="1317" t="s">
        <v>13727</v>
      </c>
      <c r="H51" s="1317" t="s">
        <v>12838</v>
      </c>
      <c r="I51" s="1317" t="s">
        <v>13726</v>
      </c>
      <c r="J51" s="1318" t="s">
        <v>1411</v>
      </c>
      <c r="K51" s="201">
        <v>271024500</v>
      </c>
      <c r="L51" s="202">
        <v>8</v>
      </c>
      <c r="M51" s="201">
        <v>0</v>
      </c>
      <c r="N51" s="201">
        <v>0</v>
      </c>
      <c r="O51" s="1314" t="s">
        <v>1345</v>
      </c>
    </row>
    <row r="52" spans="1:15" ht="12" customHeight="1">
      <c r="A52" s="1031"/>
      <c r="B52" s="1031"/>
      <c r="C52" s="1313"/>
      <c r="D52" s="1151" t="s">
        <v>13785</v>
      </c>
      <c r="E52" s="200"/>
      <c r="F52" s="1151" t="s">
        <v>13727</v>
      </c>
      <c r="G52" s="1313" t="s">
        <v>13727</v>
      </c>
      <c r="H52" s="1313" t="s">
        <v>12838</v>
      </c>
      <c r="I52" s="1313" t="s">
        <v>13726</v>
      </c>
      <c r="J52" s="1151" t="s">
        <v>1411</v>
      </c>
      <c r="K52" s="201">
        <v>271024500</v>
      </c>
      <c r="L52" s="202">
        <v>8</v>
      </c>
      <c r="M52" s="201">
        <v>0</v>
      </c>
      <c r="N52" s="201">
        <v>0</v>
      </c>
      <c r="O52" s="1031" t="s">
        <v>1345</v>
      </c>
    </row>
    <row r="53" spans="1:15" ht="12" customHeight="1">
      <c r="A53" s="1031"/>
      <c r="B53" s="1031"/>
      <c r="C53" s="1313"/>
      <c r="D53" s="1316" t="s">
        <v>13786</v>
      </c>
      <c r="E53" s="200"/>
      <c r="F53" s="1316" t="s">
        <v>13727</v>
      </c>
      <c r="G53" s="1317" t="s">
        <v>13727</v>
      </c>
      <c r="H53" s="1317" t="s">
        <v>12838</v>
      </c>
      <c r="I53" s="1317" t="s">
        <v>13726</v>
      </c>
      <c r="J53" s="1318" t="s">
        <v>1219</v>
      </c>
      <c r="K53" s="201">
        <v>180719136</v>
      </c>
      <c r="L53" s="202">
        <v>5</v>
      </c>
      <c r="M53" s="201">
        <v>0</v>
      </c>
      <c r="N53" s="201">
        <v>0</v>
      </c>
      <c r="O53" s="1314" t="s">
        <v>1345</v>
      </c>
    </row>
    <row r="54" spans="1:15" ht="12" customHeight="1">
      <c r="A54" s="1031"/>
      <c r="B54" s="1031"/>
      <c r="C54" s="1313"/>
      <c r="D54" s="1151" t="s">
        <v>13787</v>
      </c>
      <c r="E54" s="200"/>
      <c r="F54" s="1151" t="s">
        <v>13727</v>
      </c>
      <c r="G54" s="1313" t="s">
        <v>13727</v>
      </c>
      <c r="H54" s="1313" t="s">
        <v>12838</v>
      </c>
      <c r="I54" s="1313" t="s">
        <v>13726</v>
      </c>
      <c r="J54" s="1151" t="s">
        <v>1411</v>
      </c>
      <c r="K54" s="201">
        <v>180664931</v>
      </c>
      <c r="L54" s="202">
        <v>5</v>
      </c>
      <c r="M54" s="201">
        <v>0</v>
      </c>
      <c r="N54" s="201">
        <v>0</v>
      </c>
      <c r="O54" s="1031" t="s">
        <v>1345</v>
      </c>
    </row>
    <row r="55" spans="1:15" ht="12" customHeight="1">
      <c r="A55" s="1031"/>
      <c r="B55" s="1031"/>
      <c r="C55" s="1313"/>
      <c r="D55" s="1316" t="s">
        <v>13788</v>
      </c>
      <c r="E55" s="200"/>
      <c r="F55" s="1316" t="s">
        <v>13727</v>
      </c>
      <c r="G55" s="1317" t="s">
        <v>13727</v>
      </c>
      <c r="H55" s="1317" t="s">
        <v>12838</v>
      </c>
      <c r="I55" s="1317" t="s">
        <v>13726</v>
      </c>
      <c r="J55" s="1318" t="s">
        <v>1411</v>
      </c>
      <c r="K55" s="201">
        <v>180664931</v>
      </c>
      <c r="L55" s="202">
        <v>5</v>
      </c>
      <c r="M55" s="201">
        <v>0</v>
      </c>
      <c r="N55" s="201">
        <v>0</v>
      </c>
      <c r="O55" s="1314" t="s">
        <v>1345</v>
      </c>
    </row>
    <row r="56" spans="1:15">
      <c r="A56" s="1031">
        <v>28</v>
      </c>
      <c r="B56" s="1031">
        <v>5584469</v>
      </c>
      <c r="C56" s="1313" t="s">
        <v>765</v>
      </c>
      <c r="D56" s="1151" t="s">
        <v>13789</v>
      </c>
      <c r="E56" s="200"/>
      <c r="F56" s="1151" t="s">
        <v>899</v>
      </c>
      <c r="G56" s="1313" t="s">
        <v>904</v>
      </c>
      <c r="H56" s="1313" t="s">
        <v>12838</v>
      </c>
      <c r="I56" s="1313" t="s">
        <v>13726</v>
      </c>
      <c r="J56" s="203">
        <v>0</v>
      </c>
      <c r="K56" s="201">
        <v>13150</v>
      </c>
      <c r="L56" s="202">
        <v>100</v>
      </c>
      <c r="M56" s="201">
        <v>100</v>
      </c>
      <c r="N56" s="201">
        <v>0</v>
      </c>
      <c r="O56" s="1031" t="s">
        <v>1345</v>
      </c>
    </row>
    <row r="57" spans="1:15">
      <c r="A57" s="1031">
        <v>29</v>
      </c>
      <c r="B57" s="1031">
        <v>4251148</v>
      </c>
      <c r="C57" s="1313" t="s">
        <v>766</v>
      </c>
      <c r="D57" s="1316" t="s">
        <v>13790</v>
      </c>
      <c r="E57" s="204">
        <v>28197</v>
      </c>
      <c r="F57" s="1316" t="s">
        <v>13727</v>
      </c>
      <c r="G57" s="1317" t="s">
        <v>13727</v>
      </c>
      <c r="H57" s="1317" t="s">
        <v>12838</v>
      </c>
      <c r="I57" s="1317" t="s">
        <v>13726</v>
      </c>
      <c r="J57" s="1318" t="s">
        <v>1219</v>
      </c>
      <c r="K57" s="201">
        <v>394248</v>
      </c>
      <c r="L57" s="202">
        <v>49</v>
      </c>
      <c r="M57" s="201">
        <v>49</v>
      </c>
      <c r="N57" s="201">
        <v>0</v>
      </c>
      <c r="O57" s="1031" t="s">
        <v>1345</v>
      </c>
    </row>
    <row r="58" spans="1:15" ht="12" customHeight="1">
      <c r="A58" s="1031"/>
      <c r="B58" s="1031"/>
      <c r="C58" s="1313"/>
      <c r="D58" s="1151" t="s">
        <v>13791</v>
      </c>
      <c r="E58" s="1319">
        <v>27843</v>
      </c>
      <c r="F58" s="1151" t="s">
        <v>13727</v>
      </c>
      <c r="G58" s="1313" t="s">
        <v>13727</v>
      </c>
      <c r="H58" s="1313" t="s">
        <v>12838</v>
      </c>
      <c r="I58" s="1313" t="s">
        <v>13726</v>
      </c>
      <c r="J58" s="1151" t="s">
        <v>1177</v>
      </c>
      <c r="K58" s="201">
        <v>410339</v>
      </c>
      <c r="L58" s="202">
        <v>51</v>
      </c>
      <c r="M58" s="201">
        <v>51</v>
      </c>
      <c r="N58" s="201">
        <v>0</v>
      </c>
      <c r="O58" s="1031" t="s">
        <v>1345</v>
      </c>
    </row>
    <row r="59" spans="1:15">
      <c r="A59" s="1314">
        <v>30</v>
      </c>
      <c r="B59" s="1314">
        <v>2615797</v>
      </c>
      <c r="C59" s="1315" t="s">
        <v>770</v>
      </c>
      <c r="D59" s="1316" t="s">
        <v>13792</v>
      </c>
      <c r="E59" s="204">
        <v>22996</v>
      </c>
      <c r="F59" s="1316" t="s">
        <v>13727</v>
      </c>
      <c r="G59" s="1317" t="s">
        <v>13727</v>
      </c>
      <c r="H59" s="1317" t="s">
        <v>12838</v>
      </c>
      <c r="I59" s="1317" t="s">
        <v>13726</v>
      </c>
      <c r="J59" s="1318" t="s">
        <v>1216</v>
      </c>
      <c r="K59" s="201">
        <v>1</v>
      </c>
      <c r="L59" s="202">
        <v>100</v>
      </c>
      <c r="M59" s="201">
        <v>100</v>
      </c>
      <c r="N59" s="201">
        <v>0</v>
      </c>
      <c r="O59" s="1031" t="s">
        <v>1345</v>
      </c>
    </row>
    <row r="60" spans="1:15">
      <c r="A60" s="1031">
        <v>31</v>
      </c>
      <c r="B60" s="1031">
        <v>2070251</v>
      </c>
      <c r="C60" s="1313" t="s">
        <v>13793</v>
      </c>
      <c r="D60" s="1151" t="s">
        <v>13794</v>
      </c>
      <c r="E60" s="1319">
        <v>22949</v>
      </c>
      <c r="F60" s="1151" t="s">
        <v>13727</v>
      </c>
      <c r="G60" s="1313" t="s">
        <v>13727</v>
      </c>
      <c r="H60" s="1313" t="s">
        <v>12838</v>
      </c>
      <c r="I60" s="1313" t="s">
        <v>13726</v>
      </c>
      <c r="J60" s="1151" t="s">
        <v>1177</v>
      </c>
      <c r="K60" s="201">
        <v>0</v>
      </c>
      <c r="L60" s="202">
        <v>82</v>
      </c>
      <c r="M60" s="201">
        <v>82</v>
      </c>
      <c r="N60" s="201">
        <v>0</v>
      </c>
      <c r="O60" s="1031" t="s">
        <v>1345</v>
      </c>
    </row>
    <row r="61" spans="1:15">
      <c r="A61" s="1314">
        <v>32</v>
      </c>
      <c r="B61" s="1314">
        <v>5515882</v>
      </c>
      <c r="C61" s="1315" t="s">
        <v>634</v>
      </c>
      <c r="D61" s="1316" t="s">
        <v>13795</v>
      </c>
      <c r="E61" s="204">
        <v>31289</v>
      </c>
      <c r="F61" s="1316" t="s">
        <v>13727</v>
      </c>
      <c r="G61" s="1317" t="s">
        <v>13727</v>
      </c>
      <c r="H61" s="1317" t="s">
        <v>12838</v>
      </c>
      <c r="I61" s="1317" t="s">
        <v>13726</v>
      </c>
      <c r="J61" s="1318" t="s">
        <v>1219</v>
      </c>
      <c r="K61" s="201">
        <v>25</v>
      </c>
      <c r="L61" s="202">
        <v>25</v>
      </c>
      <c r="M61" s="201">
        <v>25</v>
      </c>
      <c r="N61" s="201">
        <v>0</v>
      </c>
      <c r="O61" s="1031" t="s">
        <v>1345</v>
      </c>
    </row>
    <row r="62" spans="1:15">
      <c r="A62" s="801"/>
      <c r="B62" s="801"/>
      <c r="C62" s="1313"/>
      <c r="D62" s="1151" t="s">
        <v>1304</v>
      </c>
      <c r="E62" s="1319">
        <v>29226</v>
      </c>
      <c r="F62" s="1151" t="s">
        <v>13727</v>
      </c>
      <c r="G62" s="1313" t="s">
        <v>13727</v>
      </c>
      <c r="H62" s="1313" t="s">
        <v>12838</v>
      </c>
      <c r="I62" s="1313" t="s">
        <v>12838</v>
      </c>
      <c r="J62" s="203">
        <v>0</v>
      </c>
      <c r="K62" s="201">
        <v>30</v>
      </c>
      <c r="L62" s="202">
        <v>30</v>
      </c>
      <c r="M62" s="201">
        <v>30</v>
      </c>
      <c r="N62" s="201">
        <v>0</v>
      </c>
      <c r="O62" s="1031" t="s">
        <v>1345</v>
      </c>
    </row>
    <row r="63" spans="1:15">
      <c r="A63" s="1031">
        <v>33</v>
      </c>
      <c r="B63" s="1031">
        <v>5060338</v>
      </c>
      <c r="C63" s="1313" t="s">
        <v>772</v>
      </c>
      <c r="D63" s="1316" t="s">
        <v>13796</v>
      </c>
      <c r="E63" s="204">
        <v>24281</v>
      </c>
      <c r="F63" s="1316" t="s">
        <v>13727</v>
      </c>
      <c r="G63" s="1317" t="s">
        <v>13727</v>
      </c>
      <c r="H63" s="1317" t="s">
        <v>12838</v>
      </c>
      <c r="I63" s="1317" t="s">
        <v>13726</v>
      </c>
      <c r="J63" s="1318" t="s">
        <v>1177</v>
      </c>
      <c r="K63" s="201">
        <v>1</v>
      </c>
      <c r="L63" s="202">
        <v>100</v>
      </c>
      <c r="M63" s="201">
        <v>1</v>
      </c>
      <c r="N63" s="201">
        <v>0</v>
      </c>
      <c r="O63" s="1031" t="s">
        <v>1345</v>
      </c>
    </row>
    <row r="64" spans="1:15">
      <c r="A64" s="801">
        <v>34</v>
      </c>
      <c r="B64" s="801">
        <v>5045894</v>
      </c>
      <c r="C64" s="1313" t="s">
        <v>774</v>
      </c>
      <c r="D64" s="1151" t="s">
        <v>13797</v>
      </c>
      <c r="E64" s="1319">
        <v>28235</v>
      </c>
      <c r="F64" s="1151" t="s">
        <v>13727</v>
      </c>
      <c r="G64" s="1313" t="s">
        <v>13727</v>
      </c>
      <c r="H64" s="1313" t="s">
        <v>12838</v>
      </c>
      <c r="I64" s="1313" t="s">
        <v>12838</v>
      </c>
      <c r="J64" s="203">
        <v>0</v>
      </c>
      <c r="K64" s="201">
        <v>1531.71</v>
      </c>
      <c r="L64" s="202">
        <v>14.28</v>
      </c>
      <c r="M64" s="201">
        <v>14.28</v>
      </c>
      <c r="N64" s="201">
        <v>14.28</v>
      </c>
      <c r="O64" s="1031" t="s">
        <v>1345</v>
      </c>
    </row>
    <row r="65" spans="1:15">
      <c r="A65" s="801"/>
      <c r="B65" s="801"/>
      <c r="C65" s="1313"/>
      <c r="D65" s="1316" t="s">
        <v>13798</v>
      </c>
      <c r="E65" s="204">
        <v>27818</v>
      </c>
      <c r="F65" s="1316" t="s">
        <v>13727</v>
      </c>
      <c r="G65" s="1317" t="s">
        <v>13727</v>
      </c>
      <c r="H65" s="1317" t="s">
        <v>12838</v>
      </c>
      <c r="I65" s="1317" t="s">
        <v>12838</v>
      </c>
      <c r="J65" s="203">
        <v>0</v>
      </c>
      <c r="K65" s="201">
        <v>1531.71</v>
      </c>
      <c r="L65" s="202">
        <v>14.28</v>
      </c>
      <c r="M65" s="201">
        <v>14.28</v>
      </c>
      <c r="N65" s="201">
        <v>14.28</v>
      </c>
      <c r="O65" s="1314" t="s">
        <v>1345</v>
      </c>
    </row>
    <row r="66" spans="1:15">
      <c r="A66" s="801"/>
      <c r="B66" s="801"/>
      <c r="C66" s="1313"/>
      <c r="D66" s="1151" t="s">
        <v>13799</v>
      </c>
      <c r="E66" s="1319">
        <v>27264</v>
      </c>
      <c r="F66" s="1151" t="s">
        <v>13727</v>
      </c>
      <c r="G66" s="1313" t="s">
        <v>13727</v>
      </c>
      <c r="H66" s="1313" t="s">
        <v>12838</v>
      </c>
      <c r="I66" s="1313" t="s">
        <v>12838</v>
      </c>
      <c r="J66" s="203">
        <v>0</v>
      </c>
      <c r="K66" s="201">
        <v>1531.71</v>
      </c>
      <c r="L66" s="202">
        <v>14.28</v>
      </c>
      <c r="M66" s="201">
        <v>14.28</v>
      </c>
      <c r="N66" s="201">
        <v>14.28</v>
      </c>
      <c r="O66" s="1031" t="s">
        <v>1345</v>
      </c>
    </row>
    <row r="67" spans="1:15">
      <c r="A67" s="801"/>
      <c r="B67" s="801"/>
      <c r="C67" s="1313"/>
      <c r="D67" s="1316" t="s">
        <v>13800</v>
      </c>
      <c r="E67" s="204">
        <v>28225</v>
      </c>
      <c r="F67" s="1316" t="s">
        <v>13727</v>
      </c>
      <c r="G67" s="1317" t="s">
        <v>13727</v>
      </c>
      <c r="H67" s="1317" t="s">
        <v>12838</v>
      </c>
      <c r="I67" s="1317" t="s">
        <v>13726</v>
      </c>
      <c r="J67" s="1318" t="s">
        <v>1219</v>
      </c>
      <c r="K67" s="201">
        <v>1531.71</v>
      </c>
      <c r="L67" s="202">
        <v>14.28</v>
      </c>
      <c r="M67" s="201">
        <v>14.28</v>
      </c>
      <c r="N67" s="201">
        <v>14.28</v>
      </c>
      <c r="O67" s="1314" t="s">
        <v>1345</v>
      </c>
    </row>
    <row r="68" spans="1:15">
      <c r="A68" s="801"/>
      <c r="B68" s="801"/>
      <c r="C68" s="1313"/>
      <c r="D68" s="1151" t="s">
        <v>13801</v>
      </c>
      <c r="E68" s="1319">
        <v>28515</v>
      </c>
      <c r="F68" s="1151" t="s">
        <v>13727</v>
      </c>
      <c r="G68" s="1313" t="s">
        <v>13727</v>
      </c>
      <c r="H68" s="1313" t="s">
        <v>12838</v>
      </c>
      <c r="I68" s="1313" t="s">
        <v>13726</v>
      </c>
      <c r="J68" s="203">
        <v>0</v>
      </c>
      <c r="K68" s="201">
        <v>1531.71</v>
      </c>
      <c r="L68" s="202">
        <v>14.28</v>
      </c>
      <c r="M68" s="201">
        <v>14.28</v>
      </c>
      <c r="N68" s="201">
        <v>14.28</v>
      </c>
      <c r="O68" s="1031" t="s">
        <v>1345</v>
      </c>
    </row>
    <row r="69" spans="1:15">
      <c r="A69" s="801"/>
      <c r="B69" s="801"/>
      <c r="C69" s="1313"/>
      <c r="D69" s="1316" t="s">
        <v>13802</v>
      </c>
      <c r="E69" s="204">
        <v>28039</v>
      </c>
      <c r="F69" s="1316" t="s">
        <v>13727</v>
      </c>
      <c r="G69" s="1317" t="s">
        <v>13727</v>
      </c>
      <c r="H69" s="1317" t="s">
        <v>12838</v>
      </c>
      <c r="I69" s="1317" t="s">
        <v>12838</v>
      </c>
      <c r="J69" s="203">
        <v>0</v>
      </c>
      <c r="K69" s="201">
        <v>1531.71</v>
      </c>
      <c r="L69" s="202">
        <v>14.28</v>
      </c>
      <c r="M69" s="201">
        <v>14.28</v>
      </c>
      <c r="N69" s="201">
        <v>14.28</v>
      </c>
      <c r="O69" s="1314" t="s">
        <v>1345</v>
      </c>
    </row>
    <row r="70" spans="1:15">
      <c r="A70" s="1031">
        <v>35</v>
      </c>
      <c r="B70" s="1031">
        <v>2668548</v>
      </c>
      <c r="C70" s="1313" t="s">
        <v>13803</v>
      </c>
      <c r="D70" s="1151" t="s">
        <v>13804</v>
      </c>
      <c r="E70" s="1319">
        <v>23471</v>
      </c>
      <c r="F70" s="1151" t="s">
        <v>13727</v>
      </c>
      <c r="G70" s="1313" t="s">
        <v>13727</v>
      </c>
      <c r="H70" s="1313" t="s">
        <v>12838</v>
      </c>
      <c r="I70" s="1313" t="s">
        <v>13726</v>
      </c>
      <c r="J70" s="1151" t="s">
        <v>1174</v>
      </c>
      <c r="K70" s="201">
        <v>660000</v>
      </c>
      <c r="L70" s="202">
        <v>100</v>
      </c>
      <c r="M70" s="201">
        <v>100</v>
      </c>
      <c r="N70" s="201">
        <v>100</v>
      </c>
      <c r="O70" s="1031" t="s">
        <v>1345</v>
      </c>
    </row>
    <row r="71" spans="1:15">
      <c r="A71" s="1314">
        <v>36</v>
      </c>
      <c r="B71" s="1314">
        <v>2650436</v>
      </c>
      <c r="C71" s="1315" t="s">
        <v>13805</v>
      </c>
      <c r="D71" s="1316" t="s">
        <v>13806</v>
      </c>
      <c r="E71" s="204">
        <v>23884</v>
      </c>
      <c r="F71" s="1316" t="s">
        <v>13727</v>
      </c>
      <c r="G71" s="1317" t="s">
        <v>13727</v>
      </c>
      <c r="H71" s="1317" t="s">
        <v>12838</v>
      </c>
      <c r="I71" s="1317" t="s">
        <v>13726</v>
      </c>
      <c r="J71" s="1318" t="s">
        <v>1177</v>
      </c>
      <c r="K71" s="201">
        <v>21230</v>
      </c>
      <c r="L71" s="202">
        <v>77</v>
      </c>
      <c r="M71" s="201">
        <v>77</v>
      </c>
      <c r="N71" s="201">
        <v>0</v>
      </c>
      <c r="O71" s="1031" t="s">
        <v>1345</v>
      </c>
    </row>
    <row r="72" spans="1:15">
      <c r="A72" s="801"/>
      <c r="B72" s="801"/>
      <c r="C72" s="1313"/>
      <c r="D72" s="1151" t="s">
        <v>13807</v>
      </c>
      <c r="E72" s="1319">
        <v>25047</v>
      </c>
      <c r="F72" s="1151" t="s">
        <v>13727</v>
      </c>
      <c r="G72" s="1313" t="s">
        <v>13727</v>
      </c>
      <c r="H72" s="1313" t="s">
        <v>12838</v>
      </c>
      <c r="I72" s="1313" t="s">
        <v>13726</v>
      </c>
      <c r="J72" s="1151" t="s">
        <v>1180</v>
      </c>
      <c r="K72" s="201">
        <v>6509</v>
      </c>
      <c r="L72" s="202">
        <v>23</v>
      </c>
      <c r="M72" s="201">
        <v>23</v>
      </c>
      <c r="N72" s="201">
        <v>0</v>
      </c>
      <c r="O72" s="1031" t="s">
        <v>1345</v>
      </c>
    </row>
    <row r="73" spans="1:15">
      <c r="A73" s="1031">
        <v>37</v>
      </c>
      <c r="B73" s="1031">
        <v>2091798</v>
      </c>
      <c r="C73" s="1313" t="s">
        <v>574</v>
      </c>
      <c r="D73" s="1316" t="s">
        <v>13808</v>
      </c>
      <c r="E73" s="204">
        <v>21750</v>
      </c>
      <c r="F73" s="1316" t="s">
        <v>13727</v>
      </c>
      <c r="G73" s="1317" t="s">
        <v>13727</v>
      </c>
      <c r="H73" s="1317" t="s">
        <v>12838</v>
      </c>
      <c r="I73" s="1317" t="s">
        <v>13726</v>
      </c>
      <c r="J73" s="1318" t="s">
        <v>1174</v>
      </c>
      <c r="K73" s="201">
        <v>0</v>
      </c>
      <c r="L73" s="202">
        <v>100</v>
      </c>
      <c r="M73" s="201">
        <v>0</v>
      </c>
      <c r="N73" s="201">
        <v>0</v>
      </c>
      <c r="O73" s="1031" t="s">
        <v>1345</v>
      </c>
    </row>
    <row r="74" spans="1:15">
      <c r="A74" s="801">
        <v>38</v>
      </c>
      <c r="B74" s="801">
        <v>2086166</v>
      </c>
      <c r="C74" s="1313" t="s">
        <v>6900</v>
      </c>
      <c r="D74" s="1151" t="s">
        <v>13809</v>
      </c>
      <c r="E74" s="1319">
        <v>43406</v>
      </c>
      <c r="F74" s="1151" t="s">
        <v>13727</v>
      </c>
      <c r="G74" s="1313" t="s">
        <v>13727</v>
      </c>
      <c r="H74" s="1313" t="s">
        <v>13726</v>
      </c>
      <c r="I74" s="1313" t="s">
        <v>13726</v>
      </c>
      <c r="J74" s="1151" t="s">
        <v>1174</v>
      </c>
      <c r="K74" s="201">
        <v>7491</v>
      </c>
      <c r="L74" s="202">
        <v>30</v>
      </c>
      <c r="M74" s="201">
        <v>30</v>
      </c>
      <c r="N74" s="201">
        <v>0</v>
      </c>
      <c r="O74" s="1031" t="s">
        <v>1345</v>
      </c>
    </row>
    <row r="75" spans="1:15">
      <c r="A75" s="801"/>
      <c r="B75" s="801"/>
      <c r="C75" s="1313"/>
      <c r="D75" s="1316" t="s">
        <v>13810</v>
      </c>
      <c r="E75" s="204">
        <v>43406</v>
      </c>
      <c r="F75" s="1316" t="s">
        <v>13727</v>
      </c>
      <c r="G75" s="1317" t="s">
        <v>13727</v>
      </c>
      <c r="H75" s="1317" t="s">
        <v>13726</v>
      </c>
      <c r="I75" s="1317" t="s">
        <v>13726</v>
      </c>
      <c r="J75" s="1318" t="s">
        <v>13811</v>
      </c>
      <c r="K75" s="201">
        <v>5670</v>
      </c>
      <c r="L75" s="202">
        <v>23</v>
      </c>
      <c r="M75" s="201">
        <v>23</v>
      </c>
      <c r="N75" s="201">
        <v>0</v>
      </c>
      <c r="O75" s="1314" t="s">
        <v>1345</v>
      </c>
    </row>
    <row r="76" spans="1:15">
      <c r="A76" s="801"/>
      <c r="B76" s="801"/>
      <c r="C76" s="1313"/>
      <c r="D76" s="1151" t="s">
        <v>13812</v>
      </c>
      <c r="E76" s="1319">
        <v>28393</v>
      </c>
      <c r="F76" s="1151" t="s">
        <v>13727</v>
      </c>
      <c r="G76" s="1313" t="s">
        <v>13727</v>
      </c>
      <c r="H76" s="1313" t="s">
        <v>13726</v>
      </c>
      <c r="I76" s="1313" t="s">
        <v>13726</v>
      </c>
      <c r="J76" s="1151" t="s">
        <v>1447</v>
      </c>
      <c r="K76" s="201">
        <v>2870</v>
      </c>
      <c r="L76" s="202">
        <v>11</v>
      </c>
      <c r="M76" s="201">
        <v>11</v>
      </c>
      <c r="N76" s="201">
        <v>0</v>
      </c>
      <c r="O76" s="1031" t="s">
        <v>1345</v>
      </c>
    </row>
    <row r="77" spans="1:15">
      <c r="A77" s="801"/>
      <c r="B77" s="801"/>
      <c r="C77" s="1313"/>
      <c r="D77" s="1316" t="s">
        <v>13813</v>
      </c>
      <c r="E77" s="204">
        <v>29189</v>
      </c>
      <c r="F77" s="1316" t="s">
        <v>13727</v>
      </c>
      <c r="G77" s="1317" t="s">
        <v>13727</v>
      </c>
      <c r="H77" s="1317" t="s">
        <v>13726</v>
      </c>
      <c r="I77" s="1317" t="s">
        <v>13726</v>
      </c>
      <c r="J77" s="1318" t="s">
        <v>13814</v>
      </c>
      <c r="K77" s="201">
        <v>3920</v>
      </c>
      <c r="L77" s="202">
        <v>16</v>
      </c>
      <c r="M77" s="201">
        <v>16</v>
      </c>
      <c r="N77" s="201">
        <v>0</v>
      </c>
      <c r="O77" s="1314" t="s">
        <v>1345</v>
      </c>
    </row>
    <row r="78" spans="1:15">
      <c r="A78" s="801">
        <v>39</v>
      </c>
      <c r="B78" s="801">
        <v>6228933</v>
      </c>
      <c r="C78" s="1313" t="s">
        <v>776</v>
      </c>
      <c r="D78" s="1316" t="s">
        <v>966</v>
      </c>
      <c r="E78" s="204">
        <v>27243</v>
      </c>
      <c r="F78" s="1316" t="s">
        <v>899</v>
      </c>
      <c r="G78" s="1317" t="s">
        <v>13746</v>
      </c>
      <c r="H78" s="1317" t="s">
        <v>12838</v>
      </c>
      <c r="I78" s="1317" t="s">
        <v>13726</v>
      </c>
      <c r="J78" s="1318"/>
      <c r="K78" s="201"/>
      <c r="L78" s="202">
        <v>100</v>
      </c>
      <c r="M78" s="201">
        <v>100</v>
      </c>
      <c r="N78" s="201"/>
      <c r="O78" s="1031" t="s">
        <v>1345</v>
      </c>
    </row>
    <row r="79" spans="1:15">
      <c r="A79" s="801">
        <v>40</v>
      </c>
      <c r="B79" s="801">
        <v>2061848</v>
      </c>
      <c r="C79" s="1313" t="s">
        <v>13815</v>
      </c>
      <c r="D79" s="1316" t="s">
        <v>1225</v>
      </c>
      <c r="E79" s="204">
        <v>21001</v>
      </c>
      <c r="F79" s="1316" t="s">
        <v>13727</v>
      </c>
      <c r="G79" s="1317"/>
      <c r="H79" s="1317" t="s">
        <v>12838</v>
      </c>
      <c r="I79" s="1317" t="s">
        <v>13726</v>
      </c>
      <c r="J79" s="1318"/>
      <c r="K79" s="201">
        <v>13351.2</v>
      </c>
      <c r="L79" s="202">
        <v>80</v>
      </c>
      <c r="M79" s="201">
        <v>80</v>
      </c>
      <c r="N79" s="201">
        <v>0</v>
      </c>
      <c r="O79" s="1031" t="s">
        <v>1345</v>
      </c>
    </row>
    <row r="80" spans="1:15">
      <c r="A80" s="801"/>
      <c r="B80" s="801"/>
      <c r="C80" s="1313"/>
      <c r="D80" s="1316" t="s">
        <v>1226</v>
      </c>
      <c r="E80" s="204">
        <v>30280</v>
      </c>
      <c r="F80" s="1316" t="s">
        <v>13727</v>
      </c>
      <c r="G80" s="1317"/>
      <c r="H80" s="1317" t="s">
        <v>12838</v>
      </c>
      <c r="I80" s="1317" t="s">
        <v>13726</v>
      </c>
      <c r="J80" s="1318"/>
      <c r="K80" s="201">
        <v>3337.8</v>
      </c>
      <c r="L80" s="202">
        <v>20</v>
      </c>
      <c r="M80" s="201">
        <v>20</v>
      </c>
      <c r="N80" s="201"/>
      <c r="O80" s="1314"/>
    </row>
    <row r="81" spans="1:15">
      <c r="A81" s="1031">
        <v>41</v>
      </c>
      <c r="B81" s="1031">
        <v>5853583</v>
      </c>
      <c r="C81" s="1313" t="s">
        <v>13816</v>
      </c>
      <c r="D81" s="1151" t="s">
        <v>13754</v>
      </c>
      <c r="E81" s="200"/>
      <c r="F81" s="1151" t="s">
        <v>13727</v>
      </c>
      <c r="G81" s="1313" t="s">
        <v>13727</v>
      </c>
      <c r="H81" s="1313" t="s">
        <v>12838</v>
      </c>
      <c r="I81" s="1313" t="s">
        <v>13726</v>
      </c>
      <c r="J81" s="1151" t="s">
        <v>1177</v>
      </c>
      <c r="K81" s="201">
        <v>100</v>
      </c>
      <c r="L81" s="202">
        <v>100</v>
      </c>
      <c r="M81" s="201">
        <v>0</v>
      </c>
      <c r="N81" s="201">
        <v>0</v>
      </c>
      <c r="O81" s="1031" t="s">
        <v>1345</v>
      </c>
    </row>
    <row r="82" spans="1:15">
      <c r="A82" s="1314">
        <v>42</v>
      </c>
      <c r="B82" s="1314">
        <v>5217652</v>
      </c>
      <c r="C82" s="1315" t="s">
        <v>581</v>
      </c>
      <c r="D82" s="1316" t="s">
        <v>13817</v>
      </c>
      <c r="E82" s="200"/>
      <c r="F82" s="1316" t="s">
        <v>899</v>
      </c>
      <c r="G82" s="1317" t="s">
        <v>904</v>
      </c>
      <c r="H82" s="1317" t="s">
        <v>12838</v>
      </c>
      <c r="I82" s="1317" t="s">
        <v>13726</v>
      </c>
      <c r="J82" s="1318" t="s">
        <v>1172</v>
      </c>
      <c r="K82" s="201">
        <v>100</v>
      </c>
      <c r="L82" s="202">
        <v>100</v>
      </c>
      <c r="M82" s="201">
        <v>0</v>
      </c>
      <c r="N82" s="201">
        <v>0</v>
      </c>
      <c r="O82" s="1031" t="s">
        <v>1345</v>
      </c>
    </row>
    <row r="83" spans="1:15">
      <c r="A83" s="1031">
        <v>43</v>
      </c>
      <c r="B83" s="1031">
        <v>4063481</v>
      </c>
      <c r="C83" s="1313" t="s">
        <v>9109</v>
      </c>
      <c r="D83" s="1151" t="s">
        <v>13818</v>
      </c>
      <c r="E83" s="1319">
        <v>26125</v>
      </c>
      <c r="F83" s="1151" t="s">
        <v>13727</v>
      </c>
      <c r="G83" s="1313" t="s">
        <v>13727</v>
      </c>
      <c r="H83" s="1313" t="s">
        <v>12838</v>
      </c>
      <c r="I83" s="1313" t="s">
        <v>13726</v>
      </c>
      <c r="J83" s="1151" t="s">
        <v>13819</v>
      </c>
      <c r="K83" s="201">
        <v>78400</v>
      </c>
      <c r="L83" s="202">
        <v>49</v>
      </c>
      <c r="M83" s="201">
        <v>0</v>
      </c>
      <c r="N83" s="201">
        <v>0</v>
      </c>
      <c r="O83" s="1031" t="s">
        <v>1345</v>
      </c>
    </row>
    <row r="84" spans="1:15">
      <c r="A84" s="1314">
        <v>44</v>
      </c>
      <c r="B84" s="1314">
        <v>2675471</v>
      </c>
      <c r="C84" s="1315" t="s">
        <v>782</v>
      </c>
      <c r="D84" s="1316" t="s">
        <v>13820</v>
      </c>
      <c r="E84" s="204">
        <v>28346</v>
      </c>
      <c r="F84" s="1316" t="s">
        <v>13727</v>
      </c>
      <c r="G84" s="1317" t="s">
        <v>13727</v>
      </c>
      <c r="H84" s="1317" t="s">
        <v>12838</v>
      </c>
      <c r="I84" s="1317" t="s">
        <v>13726</v>
      </c>
      <c r="J84" s="1318" t="s">
        <v>1174</v>
      </c>
      <c r="K84" s="201">
        <v>1</v>
      </c>
      <c r="L84" s="202">
        <v>100</v>
      </c>
      <c r="M84" s="201">
        <v>100</v>
      </c>
      <c r="N84" s="201">
        <v>100</v>
      </c>
      <c r="O84" s="1031" t="s">
        <v>1345</v>
      </c>
    </row>
    <row r="85" spans="1:15">
      <c r="A85" s="801">
        <v>45</v>
      </c>
      <c r="B85" s="801">
        <v>5935539</v>
      </c>
      <c r="C85" s="1313" t="s">
        <v>783</v>
      </c>
      <c r="D85" s="1151" t="s">
        <v>13821</v>
      </c>
      <c r="E85" s="1319">
        <v>24161</v>
      </c>
      <c r="F85" s="1151" t="s">
        <v>13727</v>
      </c>
      <c r="G85" s="1313" t="s">
        <v>13727</v>
      </c>
      <c r="H85" s="1313" t="s">
        <v>12838</v>
      </c>
      <c r="I85" s="1313" t="s">
        <v>13726</v>
      </c>
      <c r="J85" s="1151" t="s">
        <v>1177</v>
      </c>
      <c r="K85" s="201">
        <v>50050</v>
      </c>
      <c r="L85" s="202">
        <v>50</v>
      </c>
      <c r="M85" s="201">
        <v>0</v>
      </c>
      <c r="N85" s="201">
        <v>0</v>
      </c>
      <c r="O85" s="1031" t="s">
        <v>1345</v>
      </c>
    </row>
    <row r="86" spans="1:15">
      <c r="A86" s="801"/>
      <c r="B86" s="801"/>
      <c r="C86" s="1313"/>
      <c r="D86" s="1316" t="s">
        <v>13822</v>
      </c>
      <c r="E86" s="204">
        <v>30231</v>
      </c>
      <c r="F86" s="1316" t="s">
        <v>13727</v>
      </c>
      <c r="G86" s="1317" t="s">
        <v>13727</v>
      </c>
      <c r="H86" s="1317" t="s">
        <v>12838</v>
      </c>
      <c r="I86" s="1317" t="s">
        <v>536</v>
      </c>
      <c r="J86" s="1318" t="s">
        <v>13823</v>
      </c>
      <c r="K86" s="201">
        <v>25025</v>
      </c>
      <c r="L86" s="202">
        <v>25</v>
      </c>
      <c r="M86" s="201">
        <v>0</v>
      </c>
      <c r="N86" s="201">
        <v>0</v>
      </c>
      <c r="O86" s="1314" t="s">
        <v>1345</v>
      </c>
    </row>
    <row r="87" spans="1:15">
      <c r="A87" s="801"/>
      <c r="B87" s="801"/>
      <c r="C87" s="1313"/>
      <c r="D87" s="1151" t="s">
        <v>13824</v>
      </c>
      <c r="E87" s="1319">
        <v>22568</v>
      </c>
      <c r="F87" s="1151" t="s">
        <v>13727</v>
      </c>
      <c r="G87" s="1313" t="s">
        <v>13727</v>
      </c>
      <c r="H87" s="1313" t="s">
        <v>12838</v>
      </c>
      <c r="I87" s="1313" t="s">
        <v>536</v>
      </c>
      <c r="J87" s="1151" t="s">
        <v>13825</v>
      </c>
      <c r="K87" s="201">
        <v>25025</v>
      </c>
      <c r="L87" s="202">
        <v>25</v>
      </c>
      <c r="M87" s="201">
        <v>0</v>
      </c>
      <c r="N87" s="201">
        <v>0</v>
      </c>
      <c r="O87" s="1031" t="s">
        <v>1345</v>
      </c>
    </row>
    <row r="88" spans="1:15" ht="24">
      <c r="A88" s="1314">
        <v>46</v>
      </c>
      <c r="B88" s="1314">
        <v>5382432</v>
      </c>
      <c r="C88" s="1315" t="s">
        <v>13826</v>
      </c>
      <c r="D88" s="1316" t="s">
        <v>13827</v>
      </c>
      <c r="E88" s="204">
        <v>28491.041666666668</v>
      </c>
      <c r="F88" s="1316" t="s">
        <v>13727</v>
      </c>
      <c r="G88" s="1317" t="s">
        <v>13727</v>
      </c>
      <c r="H88" s="1317" t="s">
        <v>12838</v>
      </c>
      <c r="I88" s="1317" t="s">
        <v>13726</v>
      </c>
      <c r="J88" s="1318" t="s">
        <v>13828</v>
      </c>
      <c r="K88" s="201">
        <v>1000</v>
      </c>
      <c r="L88" s="202">
        <v>100</v>
      </c>
      <c r="M88" s="201">
        <v>100</v>
      </c>
      <c r="N88" s="201">
        <v>0</v>
      </c>
      <c r="O88" s="1031" t="s">
        <v>1345</v>
      </c>
    </row>
    <row r="89" spans="1:15">
      <c r="A89" s="1031">
        <v>47</v>
      </c>
      <c r="B89" s="1031">
        <v>5015553</v>
      </c>
      <c r="C89" s="1313" t="s">
        <v>13829</v>
      </c>
      <c r="D89" s="1151" t="s">
        <v>13830</v>
      </c>
      <c r="E89" s="1319">
        <v>31022</v>
      </c>
      <c r="F89" s="1151" t="s">
        <v>13727</v>
      </c>
      <c r="G89" s="1313" t="s">
        <v>13727</v>
      </c>
      <c r="H89" s="1313" t="s">
        <v>12838</v>
      </c>
      <c r="I89" s="1313" t="s">
        <v>13726</v>
      </c>
      <c r="J89" s="1151" t="s">
        <v>1174</v>
      </c>
      <c r="K89" s="201">
        <v>1</v>
      </c>
      <c r="L89" s="202">
        <v>100</v>
      </c>
      <c r="M89" s="201">
        <v>100</v>
      </c>
      <c r="N89" s="201">
        <v>0</v>
      </c>
      <c r="O89" s="1031" t="s">
        <v>1345</v>
      </c>
    </row>
    <row r="90" spans="1:15">
      <c r="A90" s="1314">
        <v>48</v>
      </c>
      <c r="B90" s="1314">
        <v>5073189</v>
      </c>
      <c r="C90" s="1315" t="s">
        <v>784</v>
      </c>
      <c r="D90" s="1316" t="s">
        <v>13831</v>
      </c>
      <c r="E90" s="204">
        <v>22781</v>
      </c>
      <c r="F90" s="1316" t="s">
        <v>13727</v>
      </c>
      <c r="G90" s="1317" t="s">
        <v>13727</v>
      </c>
      <c r="H90" s="1317" t="s">
        <v>12838</v>
      </c>
      <c r="I90" s="1317" t="s">
        <v>13726</v>
      </c>
      <c r="J90" s="1318" t="s">
        <v>1177</v>
      </c>
      <c r="K90" s="201">
        <v>139632</v>
      </c>
      <c r="L90" s="202">
        <v>50</v>
      </c>
      <c r="M90" s="201">
        <v>50</v>
      </c>
      <c r="N90" s="201">
        <v>0</v>
      </c>
      <c r="O90" s="1031" t="s">
        <v>1345</v>
      </c>
    </row>
    <row r="91" spans="1:15">
      <c r="A91" s="801"/>
      <c r="B91" s="801"/>
      <c r="C91" s="1313"/>
      <c r="D91" s="1151" t="s">
        <v>13832</v>
      </c>
      <c r="E91" s="1319">
        <v>22861</v>
      </c>
      <c r="F91" s="1151" t="s">
        <v>13727</v>
      </c>
      <c r="G91" s="1313" t="s">
        <v>13727</v>
      </c>
      <c r="H91" s="1313" t="s">
        <v>12838</v>
      </c>
      <c r="I91" s="1313" t="s">
        <v>13726</v>
      </c>
      <c r="J91" s="1151" t="s">
        <v>1294</v>
      </c>
      <c r="K91" s="201">
        <v>139632</v>
      </c>
      <c r="L91" s="202">
        <v>50</v>
      </c>
      <c r="M91" s="201">
        <v>50</v>
      </c>
      <c r="N91" s="201">
        <v>0</v>
      </c>
      <c r="O91" s="1031" t="s">
        <v>1345</v>
      </c>
    </row>
    <row r="92" spans="1:15">
      <c r="A92" s="1031">
        <v>49</v>
      </c>
      <c r="B92" s="1031">
        <v>5467268</v>
      </c>
      <c r="C92" s="1313" t="s">
        <v>588</v>
      </c>
      <c r="D92" s="1316" t="s">
        <v>13833</v>
      </c>
      <c r="E92" s="204">
        <v>26861</v>
      </c>
      <c r="F92" s="1316" t="s">
        <v>13727</v>
      </c>
      <c r="G92" s="1317" t="s">
        <v>13727</v>
      </c>
      <c r="H92" s="1317" t="s">
        <v>12838</v>
      </c>
      <c r="I92" s="1317" t="s">
        <v>12838</v>
      </c>
      <c r="J92" s="203">
        <v>0</v>
      </c>
      <c r="K92" s="201">
        <v>10000</v>
      </c>
      <c r="L92" s="202">
        <v>100</v>
      </c>
      <c r="M92" s="201">
        <v>100</v>
      </c>
      <c r="N92" s="201">
        <v>100</v>
      </c>
      <c r="O92" s="1031" t="s">
        <v>1345</v>
      </c>
    </row>
    <row r="93" spans="1:15">
      <c r="A93" s="1031">
        <v>50</v>
      </c>
      <c r="B93" s="1314">
        <v>5522935</v>
      </c>
      <c r="C93" s="1313" t="s">
        <v>786</v>
      </c>
      <c r="D93" s="1316" t="s">
        <v>13834</v>
      </c>
      <c r="E93" s="204">
        <v>28206</v>
      </c>
      <c r="F93" s="1316" t="s">
        <v>13727</v>
      </c>
      <c r="G93" s="1317" t="s">
        <v>13727</v>
      </c>
      <c r="H93" s="1317" t="s">
        <v>12838</v>
      </c>
      <c r="I93" s="1317" t="s">
        <v>12838</v>
      </c>
      <c r="J93" s="203"/>
      <c r="K93" s="201">
        <v>316912278</v>
      </c>
      <c r="L93" s="202">
        <v>100</v>
      </c>
      <c r="M93" s="201">
        <v>0</v>
      </c>
      <c r="N93" s="201">
        <v>0</v>
      </c>
      <c r="O93" s="1031" t="s">
        <v>1345</v>
      </c>
    </row>
    <row r="94" spans="1:15">
      <c r="A94" s="1031">
        <v>51</v>
      </c>
      <c r="B94" s="1031">
        <v>5850169</v>
      </c>
      <c r="C94" s="1313" t="s">
        <v>11579</v>
      </c>
      <c r="D94" s="1151" t="s">
        <v>13835</v>
      </c>
      <c r="E94" s="1319">
        <v>29922</v>
      </c>
      <c r="F94" s="1151" t="s">
        <v>13727</v>
      </c>
      <c r="G94" s="1313" t="s">
        <v>13727</v>
      </c>
      <c r="H94" s="1313" t="s">
        <v>12838</v>
      </c>
      <c r="I94" s="1313" t="s">
        <v>13726</v>
      </c>
      <c r="J94" s="1151" t="s">
        <v>1216</v>
      </c>
      <c r="K94" s="201">
        <v>100</v>
      </c>
      <c r="L94" s="202">
        <v>100</v>
      </c>
      <c r="M94" s="201">
        <v>0</v>
      </c>
      <c r="N94" s="201">
        <v>0</v>
      </c>
      <c r="O94" s="1031" t="s">
        <v>1345</v>
      </c>
    </row>
    <row r="95" spans="1:15">
      <c r="A95" s="1031">
        <v>52</v>
      </c>
      <c r="B95" s="1031">
        <v>5199123</v>
      </c>
      <c r="C95" s="1313" t="s">
        <v>3868</v>
      </c>
      <c r="D95" s="1316" t="s">
        <v>13836</v>
      </c>
      <c r="E95" s="204">
        <v>34812</v>
      </c>
      <c r="F95" s="1316" t="s">
        <v>13727</v>
      </c>
      <c r="G95" s="1317" t="s">
        <v>13727</v>
      </c>
      <c r="H95" s="1317" t="s">
        <v>12838</v>
      </c>
      <c r="I95" s="1317" t="s">
        <v>13726</v>
      </c>
      <c r="J95" s="1318" t="s">
        <v>1177</v>
      </c>
      <c r="K95" s="201">
        <v>100</v>
      </c>
      <c r="L95" s="202">
        <v>100</v>
      </c>
      <c r="M95" s="201">
        <v>100</v>
      </c>
      <c r="N95" s="201">
        <v>0</v>
      </c>
      <c r="O95" s="1031" t="s">
        <v>1345</v>
      </c>
    </row>
    <row r="96" spans="1:15">
      <c r="A96" s="1031">
        <v>53</v>
      </c>
      <c r="B96" s="1314">
        <v>2580462</v>
      </c>
      <c r="C96" s="1313" t="s">
        <v>13837</v>
      </c>
      <c r="D96" s="1316" t="s">
        <v>13838</v>
      </c>
      <c r="E96" s="204">
        <v>25648</v>
      </c>
      <c r="F96" s="1316" t="s">
        <v>13727</v>
      </c>
      <c r="G96" s="1317" t="s">
        <v>13727</v>
      </c>
      <c r="H96" s="1317" t="s">
        <v>536</v>
      </c>
      <c r="I96" s="1317" t="s">
        <v>532</v>
      </c>
      <c r="J96" s="1318"/>
      <c r="K96" s="201">
        <v>100</v>
      </c>
      <c r="L96" s="202">
        <v>100</v>
      </c>
      <c r="M96" s="201">
        <v>100</v>
      </c>
      <c r="N96" s="201">
        <v>100</v>
      </c>
      <c r="O96" s="1031" t="s">
        <v>1345</v>
      </c>
    </row>
    <row r="97" spans="1:15">
      <c r="A97" s="1031">
        <v>54</v>
      </c>
      <c r="B97" s="1031">
        <v>5132053</v>
      </c>
      <c r="C97" s="1313" t="s">
        <v>593</v>
      </c>
      <c r="D97" s="1151" t="s">
        <v>13839</v>
      </c>
      <c r="E97" s="200"/>
      <c r="F97" s="1151" t="s">
        <v>899</v>
      </c>
      <c r="G97" s="1313" t="s">
        <v>904</v>
      </c>
      <c r="H97" s="1313" t="s">
        <v>12838</v>
      </c>
      <c r="I97" s="1313" t="s">
        <v>13726</v>
      </c>
      <c r="J97" s="1151" t="s">
        <v>13840</v>
      </c>
      <c r="K97" s="201">
        <v>0</v>
      </c>
      <c r="L97" s="202">
        <v>100</v>
      </c>
      <c r="M97" s="201">
        <v>100</v>
      </c>
      <c r="N97" s="201">
        <v>0</v>
      </c>
      <c r="O97" s="1031" t="s">
        <v>1345</v>
      </c>
    </row>
    <row r="98" spans="1:15">
      <c r="A98" s="1031">
        <v>55</v>
      </c>
      <c r="B98" s="1031">
        <v>5673569</v>
      </c>
      <c r="C98" s="1313" t="s">
        <v>788</v>
      </c>
      <c r="D98" s="1316" t="s">
        <v>13841</v>
      </c>
      <c r="E98" s="204">
        <v>23827</v>
      </c>
      <c r="F98" s="1316" t="s">
        <v>13727</v>
      </c>
      <c r="G98" s="1317" t="s">
        <v>13727</v>
      </c>
      <c r="H98" s="1317" t="s">
        <v>12838</v>
      </c>
      <c r="I98" s="1317" t="s">
        <v>12838</v>
      </c>
      <c r="J98" s="203">
        <v>0</v>
      </c>
      <c r="K98" s="201">
        <v>100</v>
      </c>
      <c r="L98" s="202">
        <v>33</v>
      </c>
      <c r="M98" s="201">
        <v>0</v>
      </c>
      <c r="N98" s="201">
        <v>0</v>
      </c>
      <c r="O98" s="1031" t="s">
        <v>1345</v>
      </c>
    </row>
    <row r="99" spans="1:15" ht="12" customHeight="1">
      <c r="A99" s="1031"/>
      <c r="B99" s="1031"/>
      <c r="C99" s="1313"/>
      <c r="D99" s="1151" t="s">
        <v>13842</v>
      </c>
      <c r="E99" s="1319">
        <v>28968</v>
      </c>
      <c r="F99" s="1151" t="s">
        <v>13727</v>
      </c>
      <c r="G99" s="1313" t="s">
        <v>13727</v>
      </c>
      <c r="H99" s="1313" t="s">
        <v>12838</v>
      </c>
      <c r="I99" s="1313" t="s">
        <v>12838</v>
      </c>
      <c r="J99" s="203">
        <v>0</v>
      </c>
      <c r="K99" s="201">
        <v>200</v>
      </c>
      <c r="L99" s="202">
        <v>67</v>
      </c>
      <c r="M99" s="201">
        <v>0</v>
      </c>
      <c r="N99" s="201">
        <v>0</v>
      </c>
      <c r="O99" s="1031" t="s">
        <v>1345</v>
      </c>
    </row>
    <row r="100" spans="1:15">
      <c r="A100" s="1314">
        <v>56</v>
      </c>
      <c r="B100" s="1314">
        <v>2571498</v>
      </c>
      <c r="C100" s="1315" t="s">
        <v>13843</v>
      </c>
      <c r="D100" s="1316" t="s">
        <v>13844</v>
      </c>
      <c r="E100" s="200"/>
      <c r="F100" s="1316" t="s">
        <v>13845</v>
      </c>
      <c r="G100" s="1317" t="s">
        <v>13845</v>
      </c>
      <c r="H100" s="1317" t="s">
        <v>12838</v>
      </c>
      <c r="I100" s="1317" t="s">
        <v>532</v>
      </c>
      <c r="J100" s="1318" t="s">
        <v>1174</v>
      </c>
      <c r="K100" s="201">
        <v>0</v>
      </c>
      <c r="L100" s="202">
        <v>100</v>
      </c>
      <c r="M100" s="201">
        <v>0</v>
      </c>
      <c r="N100" s="201">
        <v>0</v>
      </c>
      <c r="O100" s="1031" t="s">
        <v>1345</v>
      </c>
    </row>
    <row r="101" spans="1:15">
      <c r="A101" s="1031">
        <v>57</v>
      </c>
      <c r="B101" s="1031">
        <v>5396662</v>
      </c>
      <c r="C101" s="1313" t="s">
        <v>597</v>
      </c>
      <c r="D101" s="1151" t="s">
        <v>13846</v>
      </c>
      <c r="E101" s="1319">
        <v>23341</v>
      </c>
      <c r="F101" s="1151" t="s">
        <v>899</v>
      </c>
      <c r="G101" s="1313" t="s">
        <v>904</v>
      </c>
      <c r="H101" s="1313" t="s">
        <v>12838</v>
      </c>
      <c r="I101" s="1313" t="s">
        <v>12838</v>
      </c>
      <c r="J101" s="1151" t="s">
        <v>1186</v>
      </c>
      <c r="K101" s="201">
        <v>100</v>
      </c>
      <c r="L101" s="202">
        <v>100</v>
      </c>
      <c r="M101" s="201">
        <v>100</v>
      </c>
      <c r="N101" s="201">
        <v>0</v>
      </c>
      <c r="O101" s="1031" t="s">
        <v>1345</v>
      </c>
    </row>
    <row r="102" spans="1:15">
      <c r="A102" s="1314">
        <v>58</v>
      </c>
      <c r="B102" s="1314">
        <v>5830974</v>
      </c>
      <c r="C102" s="1315" t="s">
        <v>792</v>
      </c>
      <c r="D102" s="1316" t="s">
        <v>13847</v>
      </c>
      <c r="E102" s="204">
        <v>20294</v>
      </c>
      <c r="F102" s="1316" t="s">
        <v>13727</v>
      </c>
      <c r="G102" s="1317" t="s">
        <v>13727</v>
      </c>
      <c r="H102" s="1317" t="s">
        <v>12838</v>
      </c>
      <c r="I102" s="1317" t="s">
        <v>12838</v>
      </c>
      <c r="J102" s="1318" t="s">
        <v>13848</v>
      </c>
      <c r="K102" s="201">
        <v>0</v>
      </c>
      <c r="L102" s="202">
        <v>0</v>
      </c>
      <c r="M102" s="201">
        <v>0</v>
      </c>
      <c r="N102" s="201">
        <v>0</v>
      </c>
      <c r="O102" s="1031" t="s">
        <v>1345</v>
      </c>
    </row>
    <row r="103" spans="1:15">
      <c r="A103" s="1031">
        <v>59</v>
      </c>
      <c r="B103" s="1031">
        <v>2023202</v>
      </c>
      <c r="C103" s="1313" t="s">
        <v>793</v>
      </c>
      <c r="D103" s="1151" t="s">
        <v>13849</v>
      </c>
      <c r="E103" s="1319">
        <v>21822</v>
      </c>
      <c r="F103" s="1151" t="s">
        <v>13727</v>
      </c>
      <c r="G103" s="1313" t="s">
        <v>13727</v>
      </c>
      <c r="H103" s="1313" t="s">
        <v>12838</v>
      </c>
      <c r="I103" s="1313" t="s">
        <v>13726</v>
      </c>
      <c r="J103" s="1151" t="s">
        <v>1174</v>
      </c>
      <c r="K103" s="201">
        <v>100</v>
      </c>
      <c r="L103" s="202">
        <v>100</v>
      </c>
      <c r="M103" s="201">
        <v>0</v>
      </c>
      <c r="N103" s="201">
        <v>0</v>
      </c>
      <c r="O103" s="1031" t="s">
        <v>1345</v>
      </c>
    </row>
    <row r="104" spans="1:15">
      <c r="A104" s="1314">
        <v>60</v>
      </c>
      <c r="B104" s="1314">
        <v>2069792</v>
      </c>
      <c r="C104" s="1315" t="s">
        <v>794</v>
      </c>
      <c r="D104" s="1316" t="s">
        <v>13850</v>
      </c>
      <c r="E104" s="200"/>
      <c r="F104" s="1316" t="s">
        <v>13727</v>
      </c>
      <c r="G104" s="1317" t="s">
        <v>13727</v>
      </c>
      <c r="H104" s="1317" t="s">
        <v>12838</v>
      </c>
      <c r="I104" s="1317" t="s">
        <v>12838</v>
      </c>
      <c r="J104" s="1318" t="s">
        <v>13851</v>
      </c>
      <c r="K104" s="201">
        <v>15000</v>
      </c>
      <c r="L104" s="202">
        <v>100</v>
      </c>
      <c r="M104" s="201">
        <v>100</v>
      </c>
      <c r="N104" s="201">
        <v>0</v>
      </c>
      <c r="O104" s="1031" t="s">
        <v>1345</v>
      </c>
    </row>
    <row r="105" spans="1:15">
      <c r="A105" s="1314">
        <v>61</v>
      </c>
      <c r="B105" s="1314">
        <v>2090511</v>
      </c>
      <c r="C105" s="1315" t="s">
        <v>13852</v>
      </c>
      <c r="D105" s="1316" t="s">
        <v>13853</v>
      </c>
      <c r="E105" s="200">
        <v>1946</v>
      </c>
      <c r="F105" s="1316" t="s">
        <v>13727</v>
      </c>
      <c r="G105" s="1317" t="s">
        <v>13727</v>
      </c>
      <c r="H105" s="1317" t="s">
        <v>12838</v>
      </c>
      <c r="I105" s="1317" t="s">
        <v>12838</v>
      </c>
      <c r="J105" s="1318" t="s">
        <v>13854</v>
      </c>
      <c r="K105" s="201">
        <v>32240</v>
      </c>
      <c r="L105" s="202">
        <v>5.14</v>
      </c>
      <c r="M105" s="203">
        <v>5.14</v>
      </c>
      <c r="N105" s="201">
        <v>0</v>
      </c>
      <c r="O105" s="1031" t="s">
        <v>1345</v>
      </c>
    </row>
    <row r="106" spans="1:15">
      <c r="A106" s="1314"/>
      <c r="B106" s="1314"/>
      <c r="C106" s="1315"/>
      <c r="D106" s="1316" t="s">
        <v>13855</v>
      </c>
      <c r="E106" s="200">
        <v>1982</v>
      </c>
      <c r="F106" s="1316" t="s">
        <v>13727</v>
      </c>
      <c r="G106" s="1317" t="s">
        <v>13856</v>
      </c>
      <c r="H106" s="1317" t="s">
        <v>12838</v>
      </c>
      <c r="I106" s="1317" t="s">
        <v>13726</v>
      </c>
      <c r="J106" s="1318" t="s">
        <v>13857</v>
      </c>
      <c r="K106" s="201">
        <v>50932</v>
      </c>
      <c r="L106" s="202">
        <v>8.1199999999999992</v>
      </c>
      <c r="M106" s="203">
        <v>8.1199999999999992</v>
      </c>
      <c r="N106" s="201"/>
      <c r="O106" s="1314"/>
    </row>
    <row r="107" spans="1:15">
      <c r="A107" s="1314"/>
      <c r="B107" s="1314"/>
      <c r="C107" s="1315"/>
      <c r="D107" s="1316" t="s">
        <v>13858</v>
      </c>
      <c r="E107" s="200">
        <v>1955</v>
      </c>
      <c r="F107" s="1316" t="s">
        <v>13727</v>
      </c>
      <c r="G107" s="1317" t="s">
        <v>13859</v>
      </c>
      <c r="H107" s="1317" t="s">
        <v>12838</v>
      </c>
      <c r="I107" s="1317" t="s">
        <v>12838</v>
      </c>
      <c r="J107" s="1318" t="s">
        <v>13854</v>
      </c>
      <c r="K107" s="201">
        <v>87563</v>
      </c>
      <c r="L107" s="202">
        <v>13.96</v>
      </c>
      <c r="M107" s="203">
        <v>13.96</v>
      </c>
      <c r="N107" s="201"/>
      <c r="O107" s="1314"/>
    </row>
    <row r="108" spans="1:15">
      <c r="A108" s="1314"/>
      <c r="B108" s="1314"/>
      <c r="C108" s="1315"/>
      <c r="D108" s="1316" t="s">
        <v>13860</v>
      </c>
      <c r="E108" s="200">
        <v>1961</v>
      </c>
      <c r="F108" s="1316" t="s">
        <v>13727</v>
      </c>
      <c r="G108" s="1317" t="s">
        <v>13861</v>
      </c>
      <c r="H108" s="1317" t="s">
        <v>12838</v>
      </c>
      <c r="I108" s="1317" t="s">
        <v>12838</v>
      </c>
      <c r="J108" s="1318" t="s">
        <v>13862</v>
      </c>
      <c r="K108" s="201">
        <v>153988</v>
      </c>
      <c r="L108" s="202">
        <v>24.55</v>
      </c>
      <c r="M108" s="203">
        <v>24.55</v>
      </c>
      <c r="N108" s="201"/>
      <c r="O108" s="1314"/>
    </row>
    <row r="109" spans="1:15">
      <c r="A109" s="1314"/>
      <c r="B109" s="1314"/>
      <c r="C109" s="1315"/>
      <c r="D109" s="1316" t="s">
        <v>13863</v>
      </c>
      <c r="E109" s="200">
        <v>1955</v>
      </c>
      <c r="F109" s="1316" t="s">
        <v>13727</v>
      </c>
      <c r="G109" s="1317" t="s">
        <v>13864</v>
      </c>
      <c r="H109" s="1317" t="s">
        <v>12838</v>
      </c>
      <c r="I109" s="1317" t="s">
        <v>13726</v>
      </c>
      <c r="J109" s="1318" t="s">
        <v>13865</v>
      </c>
      <c r="K109" s="201">
        <v>266954</v>
      </c>
      <c r="L109" s="202">
        <v>42.56</v>
      </c>
      <c r="M109" s="203">
        <v>42.56</v>
      </c>
      <c r="N109" s="201"/>
      <c r="O109" s="1314"/>
    </row>
    <row r="110" spans="1:15">
      <c r="A110" s="1031">
        <v>62</v>
      </c>
      <c r="B110" s="1031">
        <v>5328772</v>
      </c>
      <c r="C110" s="1313" t="s">
        <v>13866</v>
      </c>
      <c r="D110" s="1151" t="s">
        <v>13833</v>
      </c>
      <c r="E110" s="1319">
        <v>26861</v>
      </c>
      <c r="F110" s="1151" t="s">
        <v>13727</v>
      </c>
      <c r="G110" s="1313" t="s">
        <v>13727</v>
      </c>
      <c r="H110" s="1313" t="s">
        <v>12838</v>
      </c>
      <c r="I110" s="1313" t="s">
        <v>12838</v>
      </c>
      <c r="J110" s="1151" t="s">
        <v>1216</v>
      </c>
      <c r="K110" s="201">
        <v>100000</v>
      </c>
      <c r="L110" s="202">
        <v>100</v>
      </c>
      <c r="M110" s="201">
        <v>0</v>
      </c>
      <c r="N110" s="201">
        <v>0</v>
      </c>
      <c r="O110" s="1031" t="s">
        <v>1345</v>
      </c>
    </row>
    <row r="111" spans="1:15">
      <c r="A111" s="1314">
        <v>63</v>
      </c>
      <c r="B111" s="1314">
        <v>2743744</v>
      </c>
      <c r="C111" s="1315" t="s">
        <v>607</v>
      </c>
      <c r="D111" s="1316" t="s">
        <v>13867</v>
      </c>
      <c r="E111" s="204">
        <v>27994</v>
      </c>
      <c r="F111" s="1316" t="s">
        <v>899</v>
      </c>
      <c r="G111" s="1317" t="s">
        <v>904</v>
      </c>
      <c r="H111" s="1317" t="s">
        <v>12838</v>
      </c>
      <c r="I111" s="1317" t="s">
        <v>13726</v>
      </c>
      <c r="J111" s="1318" t="s">
        <v>1219</v>
      </c>
      <c r="K111" s="201">
        <v>41025</v>
      </c>
      <c r="L111" s="202">
        <v>49</v>
      </c>
      <c r="M111" s="201">
        <v>49</v>
      </c>
      <c r="N111" s="201">
        <v>0</v>
      </c>
      <c r="O111" s="1031" t="s">
        <v>1345</v>
      </c>
    </row>
    <row r="112" spans="1:15">
      <c r="A112" s="801"/>
      <c r="B112" s="801"/>
      <c r="C112" s="1313"/>
      <c r="D112" s="1151" t="s">
        <v>13868</v>
      </c>
      <c r="E112" s="1319">
        <v>25681</v>
      </c>
      <c r="F112" s="1151" t="s">
        <v>899</v>
      </c>
      <c r="G112" s="1313" t="s">
        <v>904</v>
      </c>
      <c r="H112" s="1313" t="s">
        <v>12838</v>
      </c>
      <c r="I112" s="1313" t="s">
        <v>13726</v>
      </c>
      <c r="J112" s="1151" t="s">
        <v>1177</v>
      </c>
      <c r="K112" s="201">
        <v>42699</v>
      </c>
      <c r="L112" s="202">
        <v>51</v>
      </c>
      <c r="M112" s="201">
        <v>51</v>
      </c>
      <c r="N112" s="201">
        <v>0</v>
      </c>
      <c r="O112" s="1031" t="s">
        <v>1345</v>
      </c>
    </row>
    <row r="113" spans="1:15">
      <c r="A113" s="1031">
        <v>64</v>
      </c>
      <c r="B113" s="1031">
        <v>5051304</v>
      </c>
      <c r="C113" s="1313" t="s">
        <v>611</v>
      </c>
      <c r="D113" s="1316" t="s">
        <v>1267</v>
      </c>
      <c r="E113" s="204">
        <v>27379</v>
      </c>
      <c r="F113" s="1316" t="s">
        <v>899</v>
      </c>
      <c r="G113" s="1317" t="s">
        <v>904</v>
      </c>
      <c r="H113" s="1317" t="s">
        <v>12838</v>
      </c>
      <c r="I113" s="1317" t="s">
        <v>13726</v>
      </c>
      <c r="J113" s="203">
        <v>0</v>
      </c>
      <c r="K113" s="201">
        <v>44896705.880000003</v>
      </c>
      <c r="L113" s="202">
        <v>52</v>
      </c>
      <c r="M113" s="201">
        <v>0</v>
      </c>
      <c r="N113" s="201">
        <v>0</v>
      </c>
      <c r="O113" s="1031" t="s">
        <v>1345</v>
      </c>
    </row>
    <row r="114" spans="1:15" ht="12" customHeight="1">
      <c r="A114" s="1031"/>
      <c r="B114" s="1031"/>
      <c r="C114" s="1313"/>
      <c r="D114" s="1151" t="s">
        <v>1268</v>
      </c>
      <c r="E114" s="1319"/>
      <c r="F114" s="1151" t="s">
        <v>899</v>
      </c>
      <c r="G114" s="1313" t="s">
        <v>904</v>
      </c>
      <c r="H114" s="1313" t="s">
        <v>12838</v>
      </c>
      <c r="I114" s="1313" t="s">
        <v>12838</v>
      </c>
      <c r="J114" s="203">
        <v>0</v>
      </c>
      <c r="K114" s="201">
        <v>12087574.66</v>
      </c>
      <c r="L114" s="202">
        <v>14</v>
      </c>
      <c r="M114" s="201"/>
      <c r="N114" s="201"/>
      <c r="O114" s="1031"/>
    </row>
    <row r="115" spans="1:15" ht="12" customHeight="1">
      <c r="A115" s="1031"/>
      <c r="B115" s="1031"/>
      <c r="C115" s="1313"/>
      <c r="D115" s="1316" t="s">
        <v>1269</v>
      </c>
      <c r="E115" s="204">
        <v>24748</v>
      </c>
      <c r="F115" s="1316" t="s">
        <v>899</v>
      </c>
      <c r="G115" s="1317" t="s">
        <v>904</v>
      </c>
      <c r="H115" s="1317" t="s">
        <v>12838</v>
      </c>
      <c r="I115" s="1317" t="s">
        <v>12838</v>
      </c>
      <c r="J115" s="203">
        <v>0</v>
      </c>
      <c r="K115" s="201">
        <v>12087574.66</v>
      </c>
      <c r="L115" s="202">
        <v>14</v>
      </c>
      <c r="M115" s="201"/>
      <c r="N115" s="201"/>
      <c r="O115" s="1314"/>
    </row>
    <row r="116" spans="1:15" ht="12" customHeight="1">
      <c r="A116" s="1031"/>
      <c r="B116" s="1031"/>
      <c r="C116" s="1313"/>
      <c r="D116" s="1151" t="s">
        <v>1270</v>
      </c>
      <c r="E116" s="1319"/>
      <c r="F116" s="1151" t="s">
        <v>899</v>
      </c>
      <c r="G116" s="1313" t="s">
        <v>904</v>
      </c>
      <c r="H116" s="1313" t="s">
        <v>12838</v>
      </c>
      <c r="I116" s="1313" t="s">
        <v>12838</v>
      </c>
      <c r="J116" s="203">
        <v>0</v>
      </c>
      <c r="K116" s="201">
        <v>10360778.279999999</v>
      </c>
      <c r="L116" s="202">
        <v>12</v>
      </c>
      <c r="M116" s="201"/>
      <c r="N116" s="201"/>
      <c r="O116" s="1031"/>
    </row>
    <row r="117" spans="1:15" ht="12" customHeight="1">
      <c r="A117" s="1031"/>
      <c r="B117" s="1031"/>
      <c r="C117" s="1313"/>
      <c r="D117" s="1316" t="s">
        <v>1271</v>
      </c>
      <c r="E117" s="204">
        <v>26630</v>
      </c>
      <c r="F117" s="1316" t="s">
        <v>899</v>
      </c>
      <c r="G117" s="1317" t="s">
        <v>904</v>
      </c>
      <c r="H117" s="1317" t="s">
        <v>12838</v>
      </c>
      <c r="I117" s="1317" t="s">
        <v>12838</v>
      </c>
      <c r="J117" s="203">
        <v>0</v>
      </c>
      <c r="K117" s="201">
        <v>6907185.5199999996</v>
      </c>
      <c r="L117" s="202">
        <v>8</v>
      </c>
      <c r="M117" s="201"/>
      <c r="N117" s="201"/>
      <c r="O117" s="1314"/>
    </row>
    <row r="118" spans="1:15">
      <c r="A118" s="1314">
        <v>65</v>
      </c>
      <c r="B118" s="1314">
        <v>5994594</v>
      </c>
      <c r="C118" s="1315" t="s">
        <v>13549</v>
      </c>
      <c r="D118" s="1316" t="s">
        <v>13869</v>
      </c>
      <c r="E118" s="204">
        <v>26612</v>
      </c>
      <c r="F118" s="1316" t="s">
        <v>899</v>
      </c>
      <c r="G118" s="1317" t="s">
        <v>904</v>
      </c>
      <c r="H118" s="1317" t="s">
        <v>12838</v>
      </c>
      <c r="I118" s="1317" t="s">
        <v>13726</v>
      </c>
      <c r="J118" s="1318" t="s">
        <v>1172</v>
      </c>
      <c r="K118" s="201">
        <v>67</v>
      </c>
      <c r="L118" s="202">
        <v>67</v>
      </c>
      <c r="M118" s="201">
        <v>100</v>
      </c>
      <c r="N118" s="201">
        <v>0</v>
      </c>
      <c r="O118" s="1031" t="s">
        <v>1345</v>
      </c>
    </row>
    <row r="119" spans="1:15" ht="24">
      <c r="A119" s="1031">
        <v>66</v>
      </c>
      <c r="B119" s="1031">
        <v>5401801</v>
      </c>
      <c r="C119" s="1313" t="s">
        <v>13870</v>
      </c>
      <c r="D119" s="1151" t="s">
        <v>13871</v>
      </c>
      <c r="E119" s="1319">
        <v>27689</v>
      </c>
      <c r="F119" s="1151" t="s">
        <v>13727</v>
      </c>
      <c r="G119" s="1313" t="s">
        <v>13727</v>
      </c>
      <c r="H119" s="1313" t="s">
        <v>12838</v>
      </c>
      <c r="I119" s="1313" t="s">
        <v>12838</v>
      </c>
      <c r="J119" s="1151" t="s">
        <v>13872</v>
      </c>
      <c r="K119" s="201">
        <v>6013690</v>
      </c>
      <c r="L119" s="202">
        <v>65</v>
      </c>
      <c r="M119" s="201">
        <v>65</v>
      </c>
      <c r="N119" s="201">
        <v>0</v>
      </c>
      <c r="O119" s="1031" t="s">
        <v>1345</v>
      </c>
    </row>
    <row r="120" spans="1:15" ht="24">
      <c r="A120" s="1314">
        <v>67</v>
      </c>
      <c r="B120" s="1314">
        <v>5253535</v>
      </c>
      <c r="C120" s="1315" t="s">
        <v>799</v>
      </c>
      <c r="D120" s="1316" t="s">
        <v>13873</v>
      </c>
      <c r="E120" s="200"/>
      <c r="F120" s="1316" t="s">
        <v>13727</v>
      </c>
      <c r="G120" s="1317" t="s">
        <v>13727</v>
      </c>
      <c r="H120" s="1317" t="s">
        <v>12838</v>
      </c>
      <c r="I120" s="1317" t="s">
        <v>12838</v>
      </c>
      <c r="J120" s="1318" t="s">
        <v>13874</v>
      </c>
      <c r="K120" s="201">
        <v>100</v>
      </c>
      <c r="L120" s="202">
        <v>100</v>
      </c>
      <c r="M120" s="201">
        <v>100</v>
      </c>
      <c r="N120" s="201">
        <v>0</v>
      </c>
      <c r="O120" s="1031" t="s">
        <v>1345</v>
      </c>
    </row>
    <row r="121" spans="1:15">
      <c r="A121" s="1031">
        <v>68</v>
      </c>
      <c r="B121" s="1031">
        <v>5150884</v>
      </c>
      <c r="C121" s="1313" t="s">
        <v>13875</v>
      </c>
      <c r="D121" s="1151" t="s">
        <v>13876</v>
      </c>
      <c r="E121" s="1319">
        <v>29423</v>
      </c>
      <c r="F121" s="1151" t="s">
        <v>13727</v>
      </c>
      <c r="G121" s="1313" t="s">
        <v>13727</v>
      </c>
      <c r="H121" s="1313" t="s">
        <v>12838</v>
      </c>
      <c r="I121" s="1313" t="s">
        <v>13726</v>
      </c>
      <c r="J121" s="1151" t="s">
        <v>1174</v>
      </c>
      <c r="K121" s="201">
        <v>3785853.95</v>
      </c>
      <c r="L121" s="202">
        <v>100</v>
      </c>
      <c r="M121" s="201">
        <v>100</v>
      </c>
      <c r="N121" s="201">
        <v>0</v>
      </c>
      <c r="O121" s="1031" t="s">
        <v>1345</v>
      </c>
    </row>
    <row r="122" spans="1:15">
      <c r="A122" s="1314">
        <v>69</v>
      </c>
      <c r="B122" s="1314">
        <v>5051134</v>
      </c>
      <c r="C122" s="1315" t="s">
        <v>615</v>
      </c>
      <c r="D122" s="1316" t="s">
        <v>13877</v>
      </c>
      <c r="E122" s="204">
        <v>20235</v>
      </c>
      <c r="F122" s="1316" t="s">
        <v>13727</v>
      </c>
      <c r="G122" s="1317" t="s">
        <v>13727</v>
      </c>
      <c r="H122" s="1317" t="s">
        <v>12838</v>
      </c>
      <c r="I122" s="1317" t="s">
        <v>13726</v>
      </c>
      <c r="J122" s="1318" t="s">
        <v>1177</v>
      </c>
      <c r="K122" s="201">
        <v>10000</v>
      </c>
      <c r="L122" s="202">
        <v>100</v>
      </c>
      <c r="M122" s="201">
        <v>100</v>
      </c>
      <c r="N122" s="201">
        <v>0</v>
      </c>
      <c r="O122" s="1031" t="s">
        <v>1345</v>
      </c>
    </row>
    <row r="123" spans="1:15">
      <c r="A123" s="1031">
        <v>70</v>
      </c>
      <c r="B123" s="1031">
        <v>2095025</v>
      </c>
      <c r="C123" s="1313" t="s">
        <v>800</v>
      </c>
      <c r="D123" s="1151" t="s">
        <v>13847</v>
      </c>
      <c r="E123" s="1319">
        <v>20294</v>
      </c>
      <c r="F123" s="1151" t="s">
        <v>13727</v>
      </c>
      <c r="G123" s="1313" t="s">
        <v>13727</v>
      </c>
      <c r="H123" s="1313" t="s">
        <v>12838</v>
      </c>
      <c r="I123" s="1313" t="s">
        <v>13726</v>
      </c>
      <c r="J123" s="1151" t="s">
        <v>13848</v>
      </c>
      <c r="K123" s="201">
        <v>600</v>
      </c>
      <c r="L123" s="202">
        <v>60</v>
      </c>
      <c r="M123" s="201">
        <v>60</v>
      </c>
      <c r="N123" s="201">
        <v>0</v>
      </c>
      <c r="O123" s="1031" t="s">
        <v>1345</v>
      </c>
    </row>
    <row r="124" spans="1:15">
      <c r="A124" s="1314">
        <v>71</v>
      </c>
      <c r="B124" s="1314">
        <v>2045931</v>
      </c>
      <c r="C124" s="1315" t="s">
        <v>802</v>
      </c>
      <c r="D124" s="1316" t="s">
        <v>13878</v>
      </c>
      <c r="E124" s="204">
        <v>32517</v>
      </c>
      <c r="F124" s="1316" t="s">
        <v>13727</v>
      </c>
      <c r="G124" s="1317" t="s">
        <v>13727</v>
      </c>
      <c r="H124" s="1317" t="s">
        <v>12838</v>
      </c>
      <c r="I124" s="1317" t="s">
        <v>12838</v>
      </c>
      <c r="J124" s="203">
        <v>0</v>
      </c>
      <c r="K124" s="201">
        <v>5000</v>
      </c>
      <c r="L124" s="202">
        <v>50</v>
      </c>
      <c r="M124" s="201">
        <v>50</v>
      </c>
      <c r="N124" s="201">
        <v>0</v>
      </c>
      <c r="O124" s="1031" t="s">
        <v>1345</v>
      </c>
    </row>
    <row r="125" spans="1:15">
      <c r="A125" s="801"/>
      <c r="B125" s="801"/>
      <c r="C125" s="1313"/>
      <c r="D125" s="1151" t="s">
        <v>13879</v>
      </c>
      <c r="E125" s="1319">
        <v>26693</v>
      </c>
      <c r="F125" s="1151" t="s">
        <v>13727</v>
      </c>
      <c r="G125" s="1313" t="s">
        <v>13727</v>
      </c>
      <c r="H125" s="1313" t="s">
        <v>12838</v>
      </c>
      <c r="I125" s="1313" t="s">
        <v>12838</v>
      </c>
      <c r="J125" s="203">
        <v>0</v>
      </c>
      <c r="K125" s="201">
        <v>2000</v>
      </c>
      <c r="L125" s="202">
        <v>20</v>
      </c>
      <c r="M125" s="201">
        <v>20</v>
      </c>
      <c r="N125" s="201">
        <v>0</v>
      </c>
      <c r="O125" s="1031" t="s">
        <v>1345</v>
      </c>
    </row>
    <row r="126" spans="1:15" ht="36">
      <c r="A126" s="801"/>
      <c r="B126" s="801"/>
      <c r="C126" s="1313"/>
      <c r="D126" s="1316" t="s">
        <v>13880</v>
      </c>
      <c r="E126" s="204">
        <v>25834</v>
      </c>
      <c r="F126" s="1316" t="s">
        <v>13727</v>
      </c>
      <c r="G126" s="1317" t="s">
        <v>13727</v>
      </c>
      <c r="H126" s="1317" t="s">
        <v>12838</v>
      </c>
      <c r="I126" s="1317" t="s">
        <v>13726</v>
      </c>
      <c r="J126" s="1318" t="s">
        <v>1177</v>
      </c>
      <c r="K126" s="201">
        <v>3000</v>
      </c>
      <c r="L126" s="202">
        <v>30</v>
      </c>
      <c r="M126" s="201">
        <v>30</v>
      </c>
      <c r="N126" s="201">
        <v>30</v>
      </c>
      <c r="O126" s="1324" t="s">
        <v>13881</v>
      </c>
    </row>
    <row r="127" spans="1:15">
      <c r="A127" s="1031">
        <v>72</v>
      </c>
      <c r="B127" s="1031">
        <v>5141583</v>
      </c>
      <c r="C127" s="1313" t="s">
        <v>804</v>
      </c>
      <c r="D127" s="1151" t="s">
        <v>13882</v>
      </c>
      <c r="E127" s="1319">
        <v>20402</v>
      </c>
      <c r="F127" s="1151" t="s">
        <v>13746</v>
      </c>
      <c r="G127" s="1313" t="s">
        <v>13746</v>
      </c>
      <c r="H127" s="1313" t="s">
        <v>12838</v>
      </c>
      <c r="I127" s="1313" t="s">
        <v>13726</v>
      </c>
      <c r="J127" s="1151" t="s">
        <v>1219</v>
      </c>
      <c r="K127" s="201">
        <v>303197075</v>
      </c>
      <c r="L127" s="202">
        <v>16</v>
      </c>
      <c r="M127" s="201">
        <v>0</v>
      </c>
      <c r="N127" s="201">
        <v>0</v>
      </c>
      <c r="O127" s="1031" t="s">
        <v>1345</v>
      </c>
    </row>
    <row r="128" spans="1:15">
      <c r="A128" s="1314">
        <v>73</v>
      </c>
      <c r="B128" s="1314">
        <v>5175933</v>
      </c>
      <c r="C128" s="1315" t="s">
        <v>806</v>
      </c>
      <c r="D128" s="1316" t="s">
        <v>13883</v>
      </c>
      <c r="E128" s="204">
        <v>22643</v>
      </c>
      <c r="F128" s="1316" t="s">
        <v>13727</v>
      </c>
      <c r="G128" s="1317" t="s">
        <v>13727</v>
      </c>
      <c r="H128" s="1317" t="s">
        <v>12838</v>
      </c>
      <c r="I128" s="1317" t="s">
        <v>13726</v>
      </c>
      <c r="J128" s="1318" t="s">
        <v>1174</v>
      </c>
      <c r="K128" s="201">
        <v>1000</v>
      </c>
      <c r="L128" s="202">
        <v>100</v>
      </c>
      <c r="M128" s="201">
        <v>1</v>
      </c>
      <c r="N128" s="201">
        <v>0</v>
      </c>
      <c r="O128" s="1031" t="s">
        <v>1345</v>
      </c>
    </row>
    <row r="129" spans="1:15">
      <c r="A129" s="801">
        <v>74</v>
      </c>
      <c r="B129" s="801">
        <v>5267552</v>
      </c>
      <c r="C129" s="1313" t="s">
        <v>13884</v>
      </c>
      <c r="D129" s="1151" t="s">
        <v>13885</v>
      </c>
      <c r="E129" s="200"/>
      <c r="F129" s="1151" t="s">
        <v>13727</v>
      </c>
      <c r="G129" s="1313" t="s">
        <v>13727</v>
      </c>
      <c r="H129" s="1313" t="s">
        <v>12838</v>
      </c>
      <c r="I129" s="1313" t="s">
        <v>13726</v>
      </c>
      <c r="J129" s="1151" t="s">
        <v>1262</v>
      </c>
      <c r="K129" s="201">
        <v>330</v>
      </c>
      <c r="L129" s="202">
        <v>33</v>
      </c>
      <c r="M129" s="201">
        <v>0</v>
      </c>
      <c r="N129" s="201">
        <v>0</v>
      </c>
      <c r="O129" s="1031" t="s">
        <v>1345</v>
      </c>
    </row>
    <row r="130" spans="1:15">
      <c r="A130" s="801"/>
      <c r="B130" s="801"/>
      <c r="C130" s="1313"/>
      <c r="D130" s="1316" t="s">
        <v>13886</v>
      </c>
      <c r="E130" s="200"/>
      <c r="F130" s="1316" t="s">
        <v>13727</v>
      </c>
      <c r="G130" s="1317" t="s">
        <v>13727</v>
      </c>
      <c r="H130" s="1317" t="s">
        <v>12838</v>
      </c>
      <c r="I130" s="1317" t="s">
        <v>13726</v>
      </c>
      <c r="J130" s="1318" t="s">
        <v>13887</v>
      </c>
      <c r="K130" s="201">
        <v>90</v>
      </c>
      <c r="L130" s="202">
        <v>9</v>
      </c>
      <c r="M130" s="201">
        <v>0</v>
      </c>
      <c r="N130" s="201">
        <v>0</v>
      </c>
      <c r="O130" s="1314" t="s">
        <v>1345</v>
      </c>
    </row>
    <row r="131" spans="1:15">
      <c r="A131" s="801"/>
      <c r="B131" s="801"/>
      <c r="C131" s="1313"/>
      <c r="D131" s="1151" t="s">
        <v>13888</v>
      </c>
      <c r="E131" s="200"/>
      <c r="F131" s="1151" t="s">
        <v>13727</v>
      </c>
      <c r="G131" s="1313" t="s">
        <v>13727</v>
      </c>
      <c r="H131" s="1313" t="s">
        <v>12838</v>
      </c>
      <c r="I131" s="1313" t="s">
        <v>13726</v>
      </c>
      <c r="J131" s="1151" t="s">
        <v>1262</v>
      </c>
      <c r="K131" s="201">
        <v>240</v>
      </c>
      <c r="L131" s="202">
        <v>24</v>
      </c>
      <c r="M131" s="201">
        <v>0</v>
      </c>
      <c r="N131" s="201">
        <v>0</v>
      </c>
      <c r="O131" s="1031" t="s">
        <v>1345</v>
      </c>
    </row>
    <row r="132" spans="1:15">
      <c r="A132" s="801"/>
      <c r="B132" s="801"/>
      <c r="C132" s="1313"/>
      <c r="D132" s="1316" t="s">
        <v>13889</v>
      </c>
      <c r="E132" s="200"/>
      <c r="F132" s="1316" t="s">
        <v>13727</v>
      </c>
      <c r="G132" s="1317" t="s">
        <v>13727</v>
      </c>
      <c r="H132" s="1317" t="s">
        <v>12838</v>
      </c>
      <c r="I132" s="1317" t="s">
        <v>13726</v>
      </c>
      <c r="J132" s="1318" t="s">
        <v>1174</v>
      </c>
      <c r="K132" s="201">
        <v>340</v>
      </c>
      <c r="L132" s="202">
        <v>34</v>
      </c>
      <c r="M132" s="201">
        <v>0</v>
      </c>
      <c r="N132" s="201">
        <v>0</v>
      </c>
      <c r="O132" s="1314" t="s">
        <v>1345</v>
      </c>
    </row>
    <row r="133" spans="1:15">
      <c r="A133" s="801">
        <v>75</v>
      </c>
      <c r="B133" s="1314">
        <v>5689481</v>
      </c>
      <c r="C133" s="1313" t="s">
        <v>13890</v>
      </c>
      <c r="D133" s="1320" t="s">
        <v>1272</v>
      </c>
      <c r="E133" s="1321">
        <v>1993</v>
      </c>
      <c r="F133" s="1320" t="s">
        <v>13727</v>
      </c>
      <c r="G133" s="1322" t="s">
        <v>13727</v>
      </c>
      <c r="H133" s="1322" t="s">
        <v>536</v>
      </c>
      <c r="I133" s="1322" t="s">
        <v>13726</v>
      </c>
      <c r="J133" s="1151" t="s">
        <v>13891</v>
      </c>
      <c r="K133" s="1320">
        <v>0</v>
      </c>
      <c r="L133" s="1323">
        <v>100</v>
      </c>
      <c r="M133" s="1320">
        <v>0</v>
      </c>
      <c r="N133" s="1320">
        <v>0</v>
      </c>
      <c r="O133" s="1031" t="s">
        <v>1345</v>
      </c>
    </row>
    <row r="134" spans="1:15">
      <c r="A134" s="1314">
        <v>76</v>
      </c>
      <c r="B134" s="1314">
        <v>5003539</v>
      </c>
      <c r="C134" s="1315" t="s">
        <v>623</v>
      </c>
      <c r="D134" s="1151" t="s">
        <v>13892</v>
      </c>
      <c r="E134" s="1319">
        <v>20012</v>
      </c>
      <c r="F134" s="1151" t="s">
        <v>13893</v>
      </c>
      <c r="G134" s="1313" t="s">
        <v>904</v>
      </c>
      <c r="H134" s="1313" t="s">
        <v>12838</v>
      </c>
      <c r="I134" s="1313" t="s">
        <v>12838</v>
      </c>
      <c r="J134" s="1151" t="s">
        <v>1177</v>
      </c>
      <c r="K134" s="201">
        <v>100</v>
      </c>
      <c r="L134" s="202">
        <v>100</v>
      </c>
      <c r="M134" s="201">
        <v>100</v>
      </c>
      <c r="N134" s="201">
        <v>0</v>
      </c>
      <c r="O134" s="1031" t="s">
        <v>1345</v>
      </c>
    </row>
    <row r="135" spans="1:15">
      <c r="A135" s="1031">
        <v>77</v>
      </c>
      <c r="B135" s="1031">
        <v>5860091</v>
      </c>
      <c r="C135" s="1313" t="s">
        <v>13894</v>
      </c>
      <c r="D135" s="1316" t="s">
        <v>13895</v>
      </c>
      <c r="E135" s="204">
        <v>29363</v>
      </c>
      <c r="F135" s="1316" t="s">
        <v>13727</v>
      </c>
      <c r="G135" s="1317" t="s">
        <v>13727</v>
      </c>
      <c r="H135" s="1317" t="s">
        <v>12838</v>
      </c>
      <c r="I135" s="1317" t="s">
        <v>13726</v>
      </c>
      <c r="J135" s="1318" t="s">
        <v>1174</v>
      </c>
      <c r="K135" s="201">
        <v>5000</v>
      </c>
      <c r="L135" s="202">
        <v>100</v>
      </c>
      <c r="M135" s="201">
        <v>1</v>
      </c>
      <c r="N135" s="201">
        <v>1</v>
      </c>
      <c r="O135" s="1031" t="s">
        <v>1345</v>
      </c>
    </row>
    <row r="136" spans="1:15">
      <c r="A136" s="1314">
        <v>78</v>
      </c>
      <c r="B136" s="1314">
        <v>5467446</v>
      </c>
      <c r="C136" s="1315" t="s">
        <v>627</v>
      </c>
      <c r="D136" s="1151" t="s">
        <v>13896</v>
      </c>
      <c r="E136" s="200"/>
      <c r="F136" s="1151" t="s">
        <v>13727</v>
      </c>
      <c r="G136" s="1313" t="s">
        <v>13727</v>
      </c>
      <c r="H136" s="1313" t="s">
        <v>12838</v>
      </c>
      <c r="I136" s="1313" t="s">
        <v>536</v>
      </c>
      <c r="J136" s="203">
        <v>0</v>
      </c>
      <c r="K136" s="201">
        <v>0</v>
      </c>
      <c r="L136" s="202">
        <v>0</v>
      </c>
      <c r="M136" s="201">
        <v>0</v>
      </c>
      <c r="N136" s="201">
        <v>0</v>
      </c>
      <c r="O136" s="1031" t="s">
        <v>1345</v>
      </c>
    </row>
    <row r="137" spans="1:15">
      <c r="A137" s="1031">
        <v>79</v>
      </c>
      <c r="B137" s="1031">
        <v>5669812</v>
      </c>
      <c r="C137" s="1313" t="s">
        <v>13897</v>
      </c>
      <c r="D137" s="1316" t="s">
        <v>13898</v>
      </c>
      <c r="E137" s="204">
        <v>28807</v>
      </c>
      <c r="F137" s="1316" t="s">
        <v>13727</v>
      </c>
      <c r="G137" s="1317" t="s">
        <v>13727</v>
      </c>
      <c r="H137" s="1317" t="s">
        <v>12838</v>
      </c>
      <c r="I137" s="1317" t="s">
        <v>13726</v>
      </c>
      <c r="J137" s="1318" t="s">
        <v>1174</v>
      </c>
      <c r="K137" s="201">
        <v>1</v>
      </c>
      <c r="L137" s="202">
        <v>100</v>
      </c>
      <c r="M137" s="201">
        <v>100</v>
      </c>
      <c r="N137" s="201">
        <v>0</v>
      </c>
      <c r="O137" s="1031" t="s">
        <v>1345</v>
      </c>
    </row>
    <row r="138" spans="1:15">
      <c r="A138" s="1314">
        <v>80</v>
      </c>
      <c r="B138" s="1314">
        <v>6249264</v>
      </c>
      <c r="C138" s="1315" t="s">
        <v>653</v>
      </c>
      <c r="D138" s="1151" t="s">
        <v>13899</v>
      </c>
      <c r="E138" s="1319">
        <v>29094</v>
      </c>
      <c r="F138" s="1151" t="s">
        <v>899</v>
      </c>
      <c r="G138" s="1313" t="s">
        <v>904</v>
      </c>
      <c r="H138" s="1313" t="s">
        <v>12838</v>
      </c>
      <c r="I138" s="1313" t="s">
        <v>13726</v>
      </c>
      <c r="J138" s="1151" t="s">
        <v>1180</v>
      </c>
      <c r="K138" s="201">
        <v>0</v>
      </c>
      <c r="L138" s="202">
        <v>10</v>
      </c>
      <c r="M138" s="201">
        <v>10</v>
      </c>
      <c r="N138" s="201">
        <v>10</v>
      </c>
      <c r="O138" s="1031" t="s">
        <v>1345</v>
      </c>
    </row>
    <row r="139" spans="1:15">
      <c r="A139" s="1031">
        <v>81</v>
      </c>
      <c r="B139" s="1031">
        <v>5912245</v>
      </c>
      <c r="C139" s="1313" t="s">
        <v>813</v>
      </c>
      <c r="D139" s="1316" t="s">
        <v>13900</v>
      </c>
      <c r="E139" s="204">
        <v>30708</v>
      </c>
      <c r="F139" s="1316" t="s">
        <v>13727</v>
      </c>
      <c r="G139" s="1317" t="s">
        <v>13727</v>
      </c>
      <c r="H139" s="1317" t="s">
        <v>12838</v>
      </c>
      <c r="I139" s="1317" t="s">
        <v>13726</v>
      </c>
      <c r="J139" s="1318" t="s">
        <v>1219</v>
      </c>
      <c r="K139" s="201">
        <v>100</v>
      </c>
      <c r="L139" s="202">
        <v>100</v>
      </c>
      <c r="M139" s="201">
        <v>100</v>
      </c>
      <c r="N139" s="201">
        <v>100</v>
      </c>
      <c r="O139" s="1031" t="s">
        <v>1345</v>
      </c>
    </row>
    <row r="140" spans="1:15">
      <c r="A140" s="1031">
        <v>82</v>
      </c>
      <c r="B140" s="1314">
        <v>2659603</v>
      </c>
      <c r="C140" s="1313" t="s">
        <v>13901</v>
      </c>
      <c r="D140" s="1316" t="s">
        <v>13902</v>
      </c>
      <c r="E140" s="204" t="s">
        <v>13903</v>
      </c>
      <c r="F140" s="1316" t="s">
        <v>13727</v>
      </c>
      <c r="G140" s="1317" t="s">
        <v>13727</v>
      </c>
      <c r="H140" s="1317" t="s">
        <v>536</v>
      </c>
      <c r="I140" s="1317" t="s">
        <v>13726</v>
      </c>
      <c r="J140" s="1318" t="s">
        <v>1177</v>
      </c>
      <c r="K140" s="201">
        <v>100</v>
      </c>
      <c r="L140" s="202">
        <v>100</v>
      </c>
      <c r="M140" s="201">
        <v>1</v>
      </c>
      <c r="N140" s="201">
        <v>1</v>
      </c>
      <c r="O140" s="1031" t="s">
        <v>1345</v>
      </c>
    </row>
    <row r="141" spans="1:15">
      <c r="A141" s="1314">
        <v>83</v>
      </c>
      <c r="B141" s="1314">
        <v>5364116</v>
      </c>
      <c r="C141" s="1315" t="s">
        <v>10536</v>
      </c>
      <c r="D141" s="1151" t="s">
        <v>13904</v>
      </c>
      <c r="E141" s="200"/>
      <c r="F141" s="1151" t="s">
        <v>13727</v>
      </c>
      <c r="G141" s="1313" t="s">
        <v>13727</v>
      </c>
      <c r="H141" s="1313" t="s">
        <v>12838</v>
      </c>
      <c r="I141" s="1313" t="s">
        <v>13726</v>
      </c>
      <c r="J141" s="1151" t="s">
        <v>1174</v>
      </c>
      <c r="K141" s="201">
        <v>1000</v>
      </c>
      <c r="L141" s="202">
        <v>100</v>
      </c>
      <c r="M141" s="201">
        <v>100</v>
      </c>
      <c r="N141" s="201">
        <v>100</v>
      </c>
      <c r="O141" s="1031" t="s">
        <v>1345</v>
      </c>
    </row>
    <row r="142" spans="1:15">
      <c r="A142" s="1031">
        <v>84</v>
      </c>
      <c r="B142" s="1031">
        <v>5076285</v>
      </c>
      <c r="C142" s="1313" t="s">
        <v>639</v>
      </c>
      <c r="D142" s="1316" t="s">
        <v>13905</v>
      </c>
      <c r="E142" s="204">
        <v>29153</v>
      </c>
      <c r="F142" s="1316" t="s">
        <v>13727</v>
      </c>
      <c r="G142" s="1317" t="s">
        <v>13727</v>
      </c>
      <c r="H142" s="1317" t="s">
        <v>12838</v>
      </c>
      <c r="I142" s="1317" t="s">
        <v>13726</v>
      </c>
      <c r="J142" s="1318" t="s">
        <v>1174</v>
      </c>
      <c r="K142" s="201">
        <v>55660</v>
      </c>
      <c r="L142" s="202">
        <v>100</v>
      </c>
      <c r="M142" s="201">
        <v>100</v>
      </c>
      <c r="N142" s="201">
        <v>0</v>
      </c>
      <c r="O142" s="1031" t="s">
        <v>1345</v>
      </c>
    </row>
    <row r="143" spans="1:15">
      <c r="A143" s="1314">
        <v>85</v>
      </c>
      <c r="B143" s="1314">
        <v>5018056</v>
      </c>
      <c r="C143" s="1315" t="s">
        <v>8987</v>
      </c>
      <c r="D143" s="1151" t="s">
        <v>13906</v>
      </c>
      <c r="E143" s="200"/>
      <c r="F143" s="1151" t="s">
        <v>13727</v>
      </c>
      <c r="G143" s="1313" t="s">
        <v>13727</v>
      </c>
      <c r="H143" s="1313" t="s">
        <v>12838</v>
      </c>
      <c r="I143" s="1313" t="s">
        <v>12838</v>
      </c>
      <c r="J143" s="203">
        <v>0</v>
      </c>
      <c r="K143" s="201">
        <v>0</v>
      </c>
      <c r="L143" s="202">
        <v>100</v>
      </c>
      <c r="M143" s="201">
        <v>0</v>
      </c>
      <c r="N143" s="201">
        <v>0</v>
      </c>
      <c r="O143" s="1031" t="s">
        <v>1345</v>
      </c>
    </row>
    <row r="144" spans="1:15">
      <c r="A144" s="1314">
        <v>86</v>
      </c>
      <c r="B144" s="1314">
        <v>5199077</v>
      </c>
      <c r="C144" s="1313" t="s">
        <v>13907</v>
      </c>
      <c r="D144" s="1325" t="s">
        <v>1284</v>
      </c>
      <c r="E144" s="1326">
        <v>22055</v>
      </c>
      <c r="F144" s="1320" t="s">
        <v>13727</v>
      </c>
      <c r="G144" s="1327"/>
      <c r="H144" s="1322" t="s">
        <v>12838</v>
      </c>
      <c r="I144" s="1322" t="s">
        <v>12838</v>
      </c>
      <c r="J144" s="1151">
        <v>0</v>
      </c>
      <c r="K144" s="1325">
        <v>677000</v>
      </c>
      <c r="L144" s="202">
        <v>67.7</v>
      </c>
      <c r="M144" s="1325">
        <v>67.7</v>
      </c>
      <c r="N144" s="1320">
        <v>0</v>
      </c>
      <c r="O144" s="1031" t="s">
        <v>1345</v>
      </c>
    </row>
    <row r="145" spans="1:15">
      <c r="A145" s="1314"/>
      <c r="B145" s="1314"/>
      <c r="C145" s="1313"/>
      <c r="D145" s="1327" t="s">
        <v>1286</v>
      </c>
      <c r="E145" s="1328">
        <v>24714</v>
      </c>
      <c r="F145" s="1320" t="s">
        <v>13727</v>
      </c>
      <c r="G145" s="1327"/>
      <c r="H145" s="1322" t="s">
        <v>12838</v>
      </c>
      <c r="I145" s="1322" t="s">
        <v>12838</v>
      </c>
      <c r="J145" s="1151"/>
      <c r="K145" s="1325">
        <v>240000</v>
      </c>
      <c r="L145" s="202">
        <v>24</v>
      </c>
      <c r="M145" s="1325">
        <v>24</v>
      </c>
      <c r="N145" s="1320"/>
      <c r="O145" s="1320"/>
    </row>
    <row r="146" spans="1:15">
      <c r="A146" s="1314"/>
      <c r="B146" s="1314"/>
      <c r="C146" s="1313"/>
      <c r="D146" s="1327" t="s">
        <v>1288</v>
      </c>
      <c r="E146" s="1328">
        <v>28799</v>
      </c>
      <c r="F146" s="1320" t="s">
        <v>13727</v>
      </c>
      <c r="G146" s="1327"/>
      <c r="H146" s="1322" t="s">
        <v>12838</v>
      </c>
      <c r="I146" s="1322" t="s">
        <v>12838</v>
      </c>
      <c r="J146" s="1151"/>
      <c r="K146" s="1325">
        <v>83000</v>
      </c>
      <c r="L146" s="202">
        <v>8.3000000000000007</v>
      </c>
      <c r="M146" s="1329"/>
      <c r="N146" s="1320"/>
      <c r="O146" s="1320"/>
    </row>
    <row r="147" spans="1:15">
      <c r="A147" s="1031">
        <v>87</v>
      </c>
      <c r="B147" s="1031">
        <v>2617749</v>
      </c>
      <c r="C147" s="1313" t="s">
        <v>13908</v>
      </c>
      <c r="D147" s="1316" t="s">
        <v>13909</v>
      </c>
      <c r="E147" s="204">
        <v>20234</v>
      </c>
      <c r="F147" s="1316" t="s">
        <v>13727</v>
      </c>
      <c r="G147" s="1317" t="s">
        <v>13727</v>
      </c>
      <c r="H147" s="1317" t="s">
        <v>12838</v>
      </c>
      <c r="I147" s="1317" t="s">
        <v>13726</v>
      </c>
      <c r="J147" s="1318" t="s">
        <v>1216</v>
      </c>
      <c r="K147" s="201">
        <v>50000</v>
      </c>
      <c r="L147" s="202">
        <v>100</v>
      </c>
      <c r="M147" s="201">
        <v>100</v>
      </c>
      <c r="N147" s="201">
        <v>0</v>
      </c>
      <c r="O147" s="1031" t="s">
        <v>1345</v>
      </c>
    </row>
    <row r="148" spans="1:15">
      <c r="A148" s="1314">
        <v>88</v>
      </c>
      <c r="B148" s="1314">
        <v>2766868</v>
      </c>
      <c r="C148" s="1315" t="s">
        <v>13910</v>
      </c>
      <c r="D148" s="1151" t="s">
        <v>13911</v>
      </c>
      <c r="E148" s="1319">
        <v>28549</v>
      </c>
      <c r="F148" s="1151" t="s">
        <v>13727</v>
      </c>
      <c r="G148" s="1313" t="s">
        <v>13727</v>
      </c>
      <c r="H148" s="1313" t="s">
        <v>12838</v>
      </c>
      <c r="I148" s="1313" t="s">
        <v>13726</v>
      </c>
      <c r="J148" s="1151" t="s">
        <v>1177</v>
      </c>
      <c r="K148" s="201">
        <v>100</v>
      </c>
      <c r="L148" s="202">
        <v>100</v>
      </c>
      <c r="M148" s="201">
        <v>0</v>
      </c>
      <c r="N148" s="201">
        <v>0</v>
      </c>
      <c r="O148" s="1031" t="s">
        <v>1345</v>
      </c>
    </row>
    <row r="149" spans="1:15">
      <c r="A149" s="1031">
        <v>89</v>
      </c>
      <c r="B149" s="1031">
        <v>5358221</v>
      </c>
      <c r="C149" s="1313" t="s">
        <v>640</v>
      </c>
      <c r="D149" s="1316" t="s">
        <v>13912</v>
      </c>
      <c r="E149" s="204">
        <v>43040</v>
      </c>
      <c r="F149" s="1316" t="s">
        <v>13727</v>
      </c>
      <c r="G149" s="1317" t="s">
        <v>13727</v>
      </c>
      <c r="H149" s="1317" t="s">
        <v>12838</v>
      </c>
      <c r="I149" s="1317" t="s">
        <v>13726</v>
      </c>
      <c r="J149" s="1318" t="s">
        <v>13913</v>
      </c>
      <c r="K149" s="201">
        <v>50</v>
      </c>
      <c r="L149" s="202">
        <v>50</v>
      </c>
      <c r="M149" s="201">
        <v>50</v>
      </c>
      <c r="N149" s="201">
        <v>50</v>
      </c>
      <c r="O149" s="1031" t="s">
        <v>1345</v>
      </c>
    </row>
    <row r="150" spans="1:15" ht="12" customHeight="1">
      <c r="A150" s="1031"/>
      <c r="B150" s="1031"/>
      <c r="C150" s="1313"/>
      <c r="D150" s="1151" t="s">
        <v>13914</v>
      </c>
      <c r="E150" s="1319">
        <v>43430</v>
      </c>
      <c r="F150" s="1151" t="s">
        <v>13727</v>
      </c>
      <c r="G150" s="1313" t="s">
        <v>13727</v>
      </c>
      <c r="H150" s="1313" t="s">
        <v>12838</v>
      </c>
      <c r="I150" s="1313" t="s">
        <v>12838</v>
      </c>
      <c r="J150" s="1151" t="s">
        <v>1216</v>
      </c>
      <c r="K150" s="201">
        <v>50</v>
      </c>
      <c r="L150" s="202">
        <v>50</v>
      </c>
      <c r="M150" s="201">
        <v>50</v>
      </c>
      <c r="N150" s="201">
        <v>50</v>
      </c>
      <c r="O150" s="1031" t="s">
        <v>1345</v>
      </c>
    </row>
    <row r="151" spans="1:15">
      <c r="A151" s="1314">
        <v>90</v>
      </c>
      <c r="B151" s="1314">
        <v>5261198</v>
      </c>
      <c r="C151" s="1315" t="s">
        <v>829</v>
      </c>
      <c r="D151" s="1316" t="s">
        <v>13765</v>
      </c>
      <c r="E151" s="204">
        <v>26986</v>
      </c>
      <c r="F151" s="1316" t="s">
        <v>13727</v>
      </c>
      <c r="G151" s="1317" t="s">
        <v>13727</v>
      </c>
      <c r="H151" s="1317" t="s">
        <v>12838</v>
      </c>
      <c r="I151" s="1317" t="s">
        <v>13726</v>
      </c>
      <c r="J151" s="1318" t="s">
        <v>1174</v>
      </c>
      <c r="K151" s="201">
        <v>1</v>
      </c>
      <c r="L151" s="202">
        <v>100</v>
      </c>
      <c r="M151" s="201">
        <v>0</v>
      </c>
      <c r="N151" s="201">
        <v>0</v>
      </c>
      <c r="O151" s="1031" t="s">
        <v>1345</v>
      </c>
    </row>
    <row r="152" spans="1:15">
      <c r="A152" s="1031">
        <v>91</v>
      </c>
      <c r="B152" s="1031">
        <v>5288703</v>
      </c>
      <c r="C152" s="1313" t="s">
        <v>4754</v>
      </c>
      <c r="D152" s="1151" t="s">
        <v>13915</v>
      </c>
      <c r="E152" s="1319">
        <v>22343</v>
      </c>
      <c r="F152" s="1151" t="s">
        <v>13727</v>
      </c>
      <c r="G152" s="1313" t="s">
        <v>13727</v>
      </c>
      <c r="H152" s="1313" t="s">
        <v>12838</v>
      </c>
      <c r="I152" s="1313" t="s">
        <v>13726</v>
      </c>
      <c r="J152" s="1151" t="s">
        <v>1216</v>
      </c>
      <c r="K152" s="201">
        <v>1056289</v>
      </c>
      <c r="L152" s="202">
        <v>51</v>
      </c>
      <c r="M152" s="201">
        <v>51</v>
      </c>
      <c r="N152" s="201">
        <v>0</v>
      </c>
      <c r="O152" s="1031" t="s">
        <v>1345</v>
      </c>
    </row>
    <row r="153" spans="1:15">
      <c r="A153" s="1314">
        <v>92</v>
      </c>
      <c r="B153" s="1314">
        <v>5026911</v>
      </c>
      <c r="C153" s="1315" t="s">
        <v>13916</v>
      </c>
      <c r="D153" s="1316" t="s">
        <v>13917</v>
      </c>
      <c r="E153" s="204">
        <v>43225</v>
      </c>
      <c r="F153" s="1316" t="s">
        <v>13727</v>
      </c>
      <c r="G153" s="1317" t="s">
        <v>13727</v>
      </c>
      <c r="H153" s="1317" t="s">
        <v>12838</v>
      </c>
      <c r="I153" s="1317" t="s">
        <v>13726</v>
      </c>
      <c r="J153" s="1318" t="s">
        <v>1174</v>
      </c>
      <c r="K153" s="201">
        <v>100</v>
      </c>
      <c r="L153" s="202">
        <v>100</v>
      </c>
      <c r="M153" s="201">
        <v>100</v>
      </c>
      <c r="N153" s="201">
        <v>0</v>
      </c>
      <c r="O153" s="1031" t="s">
        <v>1345</v>
      </c>
    </row>
    <row r="154" spans="1:15">
      <c r="A154" s="1031">
        <v>93</v>
      </c>
      <c r="B154" s="1031">
        <v>6138373</v>
      </c>
      <c r="C154" s="1313" t="s">
        <v>830</v>
      </c>
      <c r="D154" s="1151" t="s">
        <v>13918</v>
      </c>
      <c r="E154" s="200"/>
      <c r="F154" s="1151" t="s">
        <v>899</v>
      </c>
      <c r="G154" s="1313" t="s">
        <v>904</v>
      </c>
      <c r="H154" s="1313" t="s">
        <v>12838</v>
      </c>
      <c r="I154" s="1313" t="s">
        <v>13726</v>
      </c>
      <c r="J154" s="1151" t="s">
        <v>1174</v>
      </c>
      <c r="K154" s="201">
        <v>10000</v>
      </c>
      <c r="L154" s="202">
        <v>100</v>
      </c>
      <c r="M154" s="201">
        <v>100</v>
      </c>
      <c r="N154" s="201">
        <v>0</v>
      </c>
      <c r="O154" s="1031" t="s">
        <v>1345</v>
      </c>
    </row>
    <row r="155" spans="1:15">
      <c r="A155" s="1314">
        <v>94</v>
      </c>
      <c r="B155" s="1314">
        <v>2590565</v>
      </c>
      <c r="C155" s="1315" t="s">
        <v>831</v>
      </c>
      <c r="D155" s="1316" t="s">
        <v>13919</v>
      </c>
      <c r="E155" s="204">
        <v>25588</v>
      </c>
      <c r="F155" s="1316" t="s">
        <v>13727</v>
      </c>
      <c r="G155" s="1317" t="s">
        <v>13727</v>
      </c>
      <c r="H155" s="1317" t="s">
        <v>12838</v>
      </c>
      <c r="I155" s="1317" t="s">
        <v>13726</v>
      </c>
      <c r="J155" s="1318" t="s">
        <v>1177</v>
      </c>
      <c r="K155" s="201">
        <v>0</v>
      </c>
      <c r="L155" s="202">
        <v>0</v>
      </c>
      <c r="M155" s="201">
        <v>0</v>
      </c>
      <c r="N155" s="201">
        <v>0</v>
      </c>
      <c r="O155" s="1031" t="s">
        <v>1345</v>
      </c>
    </row>
    <row r="156" spans="1:15">
      <c r="A156" s="1031">
        <v>95</v>
      </c>
      <c r="B156" s="1031">
        <v>2587645</v>
      </c>
      <c r="C156" s="1313" t="s">
        <v>833</v>
      </c>
      <c r="D156" s="1151" t="s">
        <v>13920</v>
      </c>
      <c r="E156" s="1319">
        <v>24040</v>
      </c>
      <c r="F156" s="1151" t="s">
        <v>13727</v>
      </c>
      <c r="G156" s="1313" t="s">
        <v>13727</v>
      </c>
      <c r="H156" s="1313" t="s">
        <v>12838</v>
      </c>
      <c r="I156" s="1313" t="s">
        <v>13726</v>
      </c>
      <c r="J156" s="1151" t="s">
        <v>1219</v>
      </c>
      <c r="K156" s="201">
        <v>0</v>
      </c>
      <c r="L156" s="202">
        <v>100</v>
      </c>
      <c r="M156" s="201">
        <v>0</v>
      </c>
      <c r="N156" s="201">
        <v>0</v>
      </c>
      <c r="O156" s="1031" t="s">
        <v>1345</v>
      </c>
    </row>
    <row r="157" spans="1:15">
      <c r="A157" s="1314">
        <v>96</v>
      </c>
      <c r="B157" s="1314">
        <v>5379512</v>
      </c>
      <c r="C157" s="1315" t="s">
        <v>13921</v>
      </c>
      <c r="D157" s="1316" t="s">
        <v>13922</v>
      </c>
      <c r="E157" s="204">
        <v>31048</v>
      </c>
      <c r="F157" s="1316" t="s">
        <v>13727</v>
      </c>
      <c r="G157" s="1317" t="s">
        <v>13727</v>
      </c>
      <c r="H157" s="1317" t="s">
        <v>12838</v>
      </c>
      <c r="I157" s="1317" t="s">
        <v>13726</v>
      </c>
      <c r="J157" s="203">
        <v>0</v>
      </c>
      <c r="K157" s="201">
        <v>142803</v>
      </c>
      <c r="L157" s="202">
        <v>65</v>
      </c>
      <c r="M157" s="201">
        <v>65</v>
      </c>
      <c r="N157" s="201">
        <v>0</v>
      </c>
      <c r="O157" s="1031" t="s">
        <v>1345</v>
      </c>
    </row>
    <row r="158" spans="1:15">
      <c r="A158" s="801"/>
      <c r="B158" s="801"/>
      <c r="C158" s="1313"/>
      <c r="D158" s="1151" t="s">
        <v>13923</v>
      </c>
      <c r="E158" s="1319">
        <v>23733</v>
      </c>
      <c r="F158" s="1151" t="s">
        <v>13727</v>
      </c>
      <c r="G158" s="1313" t="s">
        <v>13727</v>
      </c>
      <c r="H158" s="1313" t="s">
        <v>12838</v>
      </c>
      <c r="I158" s="1313" t="s">
        <v>13726</v>
      </c>
      <c r="J158" s="203">
        <v>0</v>
      </c>
      <c r="K158" s="201">
        <v>77323</v>
      </c>
      <c r="L158" s="202">
        <v>35</v>
      </c>
      <c r="M158" s="201">
        <v>35</v>
      </c>
      <c r="N158" s="201">
        <v>0</v>
      </c>
      <c r="O158" s="1031" t="s">
        <v>1345</v>
      </c>
    </row>
    <row r="159" spans="1:15">
      <c r="A159" s="1031">
        <v>97</v>
      </c>
      <c r="B159" s="1031">
        <v>2716682</v>
      </c>
      <c r="C159" s="1313" t="s">
        <v>13924</v>
      </c>
      <c r="D159" s="1316" t="s">
        <v>13925</v>
      </c>
      <c r="E159" s="204">
        <v>25908</v>
      </c>
      <c r="F159" s="1316" t="s">
        <v>13727</v>
      </c>
      <c r="G159" s="1317" t="s">
        <v>13727</v>
      </c>
      <c r="H159" s="1317" t="s">
        <v>12838</v>
      </c>
      <c r="I159" s="1317" t="s">
        <v>12838</v>
      </c>
      <c r="J159" s="1318" t="s">
        <v>1262</v>
      </c>
      <c r="K159" s="201">
        <v>7200</v>
      </c>
      <c r="L159" s="202">
        <v>80</v>
      </c>
      <c r="M159" s="201">
        <v>80</v>
      </c>
      <c r="N159" s="201">
        <v>0</v>
      </c>
      <c r="O159" s="1031" t="s">
        <v>1345</v>
      </c>
    </row>
    <row r="160" spans="1:15" ht="12" customHeight="1">
      <c r="A160" s="1031"/>
      <c r="B160" s="1031"/>
      <c r="C160" s="1313"/>
      <c r="D160" s="1151" t="s">
        <v>13926</v>
      </c>
      <c r="E160" s="1319">
        <v>26955</v>
      </c>
      <c r="F160" s="1151" t="s">
        <v>13727</v>
      </c>
      <c r="G160" s="1313" t="s">
        <v>13727</v>
      </c>
      <c r="H160" s="1313" t="s">
        <v>12838</v>
      </c>
      <c r="I160" s="1313" t="s">
        <v>12838</v>
      </c>
      <c r="J160" s="1151" t="s">
        <v>1262</v>
      </c>
      <c r="K160" s="201">
        <v>1800</v>
      </c>
      <c r="L160" s="202">
        <v>20</v>
      </c>
      <c r="M160" s="201">
        <v>80</v>
      </c>
      <c r="N160" s="201">
        <v>0</v>
      </c>
      <c r="O160" s="1031" t="s">
        <v>1345</v>
      </c>
    </row>
    <row r="161" spans="1:15">
      <c r="A161" s="1314">
        <v>98</v>
      </c>
      <c r="B161" s="1314">
        <v>2872943</v>
      </c>
      <c r="C161" s="1315" t="s">
        <v>839</v>
      </c>
      <c r="D161" s="1316" t="s">
        <v>1293</v>
      </c>
      <c r="E161" s="200"/>
      <c r="F161" s="1316" t="s">
        <v>13727</v>
      </c>
      <c r="G161" s="1317" t="s">
        <v>13727</v>
      </c>
      <c r="H161" s="1317" t="s">
        <v>12838</v>
      </c>
      <c r="I161" s="1317" t="s">
        <v>12838</v>
      </c>
      <c r="J161" s="1318" t="s">
        <v>13927</v>
      </c>
      <c r="K161" s="201">
        <v>500</v>
      </c>
      <c r="L161" s="202">
        <v>50</v>
      </c>
      <c r="M161" s="201">
        <v>50</v>
      </c>
      <c r="N161" s="201">
        <v>0</v>
      </c>
      <c r="O161" s="1031" t="s">
        <v>1345</v>
      </c>
    </row>
    <row r="162" spans="1:15">
      <c r="A162" s="801"/>
      <c r="B162" s="801"/>
      <c r="C162" s="1313"/>
      <c r="D162" s="1151" t="s">
        <v>1292</v>
      </c>
      <c r="E162" s="200"/>
      <c r="F162" s="1151" t="s">
        <v>13727</v>
      </c>
      <c r="G162" s="1313" t="s">
        <v>13727</v>
      </c>
      <c r="H162" s="1313" t="s">
        <v>12838</v>
      </c>
      <c r="I162" s="1313" t="s">
        <v>13726</v>
      </c>
      <c r="J162" s="1151" t="s">
        <v>13928</v>
      </c>
      <c r="K162" s="201">
        <v>500</v>
      </c>
      <c r="L162" s="202">
        <v>50</v>
      </c>
      <c r="M162" s="201">
        <v>50</v>
      </c>
      <c r="N162" s="201">
        <v>0</v>
      </c>
      <c r="O162" s="1031" t="s">
        <v>1345</v>
      </c>
    </row>
    <row r="163" spans="1:15">
      <c r="A163" s="1031">
        <v>99</v>
      </c>
      <c r="B163" s="1031">
        <v>5320259</v>
      </c>
      <c r="C163" s="1313" t="s">
        <v>840</v>
      </c>
      <c r="D163" s="1316" t="s">
        <v>13929</v>
      </c>
      <c r="E163" s="204">
        <v>27251</v>
      </c>
      <c r="F163" s="1316" t="s">
        <v>13727</v>
      </c>
      <c r="G163" s="1317" t="s">
        <v>13727</v>
      </c>
      <c r="H163" s="1317" t="s">
        <v>12838</v>
      </c>
      <c r="I163" s="1317" t="s">
        <v>13726</v>
      </c>
      <c r="J163" s="1318" t="s">
        <v>1177</v>
      </c>
      <c r="K163" s="201">
        <v>0</v>
      </c>
      <c r="L163" s="202">
        <v>100</v>
      </c>
      <c r="M163" s="201">
        <v>0</v>
      </c>
      <c r="N163" s="201">
        <v>0</v>
      </c>
      <c r="O163" s="1031" t="s">
        <v>1345</v>
      </c>
    </row>
    <row r="164" spans="1:15">
      <c r="A164" s="1031">
        <v>100</v>
      </c>
      <c r="B164" s="1314">
        <v>6030343</v>
      </c>
      <c r="C164" s="1313" t="s">
        <v>13930</v>
      </c>
      <c r="D164" s="1316" t="s">
        <v>13931</v>
      </c>
      <c r="E164" s="204">
        <v>31289</v>
      </c>
      <c r="F164" s="1316" t="s">
        <v>13727</v>
      </c>
      <c r="G164" s="1317" t="s">
        <v>13727</v>
      </c>
      <c r="H164" s="1317" t="s">
        <v>12838</v>
      </c>
      <c r="I164" s="1317" t="s">
        <v>13726</v>
      </c>
      <c r="J164" s="1318" t="s">
        <v>13932</v>
      </c>
      <c r="K164" s="201">
        <v>0</v>
      </c>
      <c r="L164" s="202">
        <v>0</v>
      </c>
      <c r="M164" s="201">
        <v>50</v>
      </c>
      <c r="N164" s="201">
        <v>0</v>
      </c>
      <c r="O164" s="1031" t="s">
        <v>1345</v>
      </c>
    </row>
    <row r="165" spans="1:15">
      <c r="A165" s="1031"/>
      <c r="B165" s="1031"/>
      <c r="C165" s="1313"/>
      <c r="D165" s="1316" t="s">
        <v>13933</v>
      </c>
      <c r="E165" s="204">
        <v>30314</v>
      </c>
      <c r="F165" s="1316" t="s">
        <v>13727</v>
      </c>
      <c r="G165" s="1317" t="s">
        <v>13727</v>
      </c>
      <c r="H165" s="1317" t="s">
        <v>12838</v>
      </c>
      <c r="I165" s="1317" t="s">
        <v>13726</v>
      </c>
      <c r="J165" s="1318" t="s">
        <v>13934</v>
      </c>
      <c r="K165" s="201"/>
      <c r="L165" s="202"/>
      <c r="M165" s="201">
        <v>50</v>
      </c>
      <c r="N165" s="201"/>
      <c r="O165" s="1314"/>
    </row>
    <row r="166" spans="1:15" ht="36">
      <c r="A166" s="1031">
        <v>101</v>
      </c>
      <c r="B166" s="1031" t="s">
        <v>15761</v>
      </c>
      <c r="C166" s="1313" t="s">
        <v>13935</v>
      </c>
      <c r="D166" s="1316" t="s">
        <v>1273</v>
      </c>
      <c r="E166" s="204">
        <v>28267</v>
      </c>
      <c r="F166" s="1316" t="s">
        <v>13727</v>
      </c>
      <c r="G166" s="1317" t="s">
        <v>13727</v>
      </c>
      <c r="H166" s="1317" t="s">
        <v>536</v>
      </c>
      <c r="I166" s="1317" t="s">
        <v>13726</v>
      </c>
      <c r="J166" s="1318" t="s">
        <v>13936</v>
      </c>
      <c r="K166" s="201">
        <v>0</v>
      </c>
      <c r="L166" s="202">
        <v>38</v>
      </c>
      <c r="M166" s="201">
        <v>0</v>
      </c>
      <c r="N166" s="201">
        <v>0</v>
      </c>
      <c r="O166" s="1031" t="s">
        <v>1345</v>
      </c>
    </row>
    <row r="167" spans="1:15" ht="36">
      <c r="A167" s="1031"/>
      <c r="B167" s="1031"/>
      <c r="C167" s="1313"/>
      <c r="D167" s="1316" t="s">
        <v>1274</v>
      </c>
      <c r="E167" s="204">
        <v>24382</v>
      </c>
      <c r="F167" s="1316" t="s">
        <v>13727</v>
      </c>
      <c r="G167" s="1317" t="s">
        <v>13727</v>
      </c>
      <c r="H167" s="1317" t="s">
        <v>536</v>
      </c>
      <c r="I167" s="1317" t="s">
        <v>13726</v>
      </c>
      <c r="J167" s="1318" t="s">
        <v>13936</v>
      </c>
      <c r="K167" s="201"/>
      <c r="L167" s="202">
        <v>29</v>
      </c>
      <c r="M167" s="201"/>
      <c r="N167" s="201"/>
      <c r="O167" s="1314"/>
    </row>
    <row r="168" spans="1:15" ht="36">
      <c r="A168" s="1031"/>
      <c r="B168" s="1031"/>
      <c r="C168" s="1313"/>
      <c r="D168" s="1316" t="s">
        <v>1275</v>
      </c>
      <c r="E168" s="204">
        <v>26959</v>
      </c>
      <c r="F168" s="1316" t="s">
        <v>13727</v>
      </c>
      <c r="G168" s="1317" t="s">
        <v>13727</v>
      </c>
      <c r="H168" s="1317" t="s">
        <v>536</v>
      </c>
      <c r="I168" s="1317" t="s">
        <v>12838</v>
      </c>
      <c r="J168" s="1318" t="s">
        <v>13936</v>
      </c>
      <c r="K168" s="201"/>
      <c r="L168" s="202">
        <v>14</v>
      </c>
      <c r="M168" s="201"/>
      <c r="N168" s="201"/>
      <c r="O168" s="1314"/>
    </row>
    <row r="169" spans="1:15" ht="36">
      <c r="A169" s="1031"/>
      <c r="B169" s="1031"/>
      <c r="C169" s="1313"/>
      <c r="D169" s="1316" t="s">
        <v>13937</v>
      </c>
      <c r="E169" s="204">
        <v>24929</v>
      </c>
      <c r="F169" s="1316" t="s">
        <v>13727</v>
      </c>
      <c r="G169" s="1317" t="s">
        <v>13727</v>
      </c>
      <c r="H169" s="1317" t="s">
        <v>536</v>
      </c>
      <c r="I169" s="1317" t="s">
        <v>13726</v>
      </c>
      <c r="J169" s="1318" t="s">
        <v>13936</v>
      </c>
      <c r="K169" s="201"/>
      <c r="L169" s="202">
        <v>5</v>
      </c>
      <c r="M169" s="201"/>
      <c r="N169" s="201"/>
      <c r="O169" s="1314"/>
    </row>
    <row r="170" spans="1:15">
      <c r="A170" s="1031"/>
      <c r="B170" s="1031"/>
      <c r="C170" s="1313"/>
      <c r="D170" s="1316" t="s">
        <v>13938</v>
      </c>
      <c r="E170" s="204">
        <v>26905</v>
      </c>
      <c r="F170" s="1316" t="s">
        <v>13727</v>
      </c>
      <c r="G170" s="1317" t="s">
        <v>13727</v>
      </c>
      <c r="H170" s="1317" t="s">
        <v>536</v>
      </c>
      <c r="I170" s="1317" t="s">
        <v>12838</v>
      </c>
      <c r="J170" s="1318"/>
      <c r="K170" s="201"/>
      <c r="L170" s="202">
        <v>5</v>
      </c>
      <c r="M170" s="201"/>
      <c r="N170" s="201"/>
      <c r="O170" s="1314"/>
    </row>
    <row r="171" spans="1:15">
      <c r="A171" s="801">
        <v>102</v>
      </c>
      <c r="B171" s="801">
        <v>2344343</v>
      </c>
      <c r="C171" s="1313" t="s">
        <v>725</v>
      </c>
      <c r="D171" s="1151" t="s">
        <v>13939</v>
      </c>
      <c r="E171" s="1319">
        <v>23280</v>
      </c>
      <c r="F171" s="1151" t="s">
        <v>13727</v>
      </c>
      <c r="G171" s="1313" t="s">
        <v>13727</v>
      </c>
      <c r="H171" s="1313" t="s">
        <v>12838</v>
      </c>
      <c r="I171" s="1313" t="s">
        <v>12838</v>
      </c>
      <c r="J171" s="1151" t="s">
        <v>13761</v>
      </c>
      <c r="K171" s="201">
        <v>110</v>
      </c>
      <c r="L171" s="202">
        <v>11</v>
      </c>
      <c r="M171" s="201">
        <v>0</v>
      </c>
      <c r="N171" s="201">
        <v>0</v>
      </c>
      <c r="O171" s="1031" t="s">
        <v>1345</v>
      </c>
    </row>
    <row r="172" spans="1:15">
      <c r="A172" s="801"/>
      <c r="B172" s="801"/>
      <c r="C172" s="1313"/>
      <c r="D172" s="1316" t="s">
        <v>13940</v>
      </c>
      <c r="E172" s="204">
        <v>23646</v>
      </c>
      <c r="F172" s="1316" t="s">
        <v>13727</v>
      </c>
      <c r="G172" s="1317" t="s">
        <v>13727</v>
      </c>
      <c r="H172" s="1317" t="s">
        <v>12838</v>
      </c>
      <c r="I172" s="1317" t="s">
        <v>13726</v>
      </c>
      <c r="J172" s="1318" t="s">
        <v>1447</v>
      </c>
      <c r="K172" s="201">
        <v>110</v>
      </c>
      <c r="L172" s="202">
        <v>11</v>
      </c>
      <c r="M172" s="201">
        <v>0</v>
      </c>
      <c r="N172" s="201">
        <v>0</v>
      </c>
      <c r="O172" s="1314" t="s">
        <v>1345</v>
      </c>
    </row>
    <row r="173" spans="1:15">
      <c r="A173" s="801"/>
      <c r="B173" s="801"/>
      <c r="C173" s="1313"/>
      <c r="D173" s="1151" t="s">
        <v>13941</v>
      </c>
      <c r="E173" s="1319">
        <v>25051</v>
      </c>
      <c r="F173" s="1151" t="s">
        <v>13727</v>
      </c>
      <c r="G173" s="1313" t="s">
        <v>13727</v>
      </c>
      <c r="H173" s="1313" t="s">
        <v>12838</v>
      </c>
      <c r="I173" s="1313" t="s">
        <v>13726</v>
      </c>
      <c r="J173" s="1151" t="s">
        <v>1216</v>
      </c>
      <c r="K173" s="201">
        <v>120</v>
      </c>
      <c r="L173" s="202">
        <v>12</v>
      </c>
      <c r="M173" s="201">
        <v>0</v>
      </c>
      <c r="N173" s="201">
        <v>0</v>
      </c>
      <c r="O173" s="1031" t="s">
        <v>1345</v>
      </c>
    </row>
    <row r="174" spans="1:15">
      <c r="A174" s="801"/>
      <c r="B174" s="801"/>
      <c r="C174" s="1313"/>
      <c r="D174" s="1316" t="s">
        <v>13942</v>
      </c>
      <c r="E174" s="204">
        <v>23231</v>
      </c>
      <c r="F174" s="1316" t="s">
        <v>13727</v>
      </c>
      <c r="G174" s="1317" t="s">
        <v>13727</v>
      </c>
      <c r="H174" s="1317" t="s">
        <v>12838</v>
      </c>
      <c r="I174" s="1317" t="s">
        <v>12838</v>
      </c>
      <c r="J174" s="1318" t="s">
        <v>13943</v>
      </c>
      <c r="K174" s="201">
        <v>110</v>
      </c>
      <c r="L174" s="202">
        <v>11</v>
      </c>
      <c r="M174" s="201">
        <v>0</v>
      </c>
      <c r="N174" s="201">
        <v>0</v>
      </c>
      <c r="O174" s="1314" t="s">
        <v>1345</v>
      </c>
    </row>
    <row r="175" spans="1:15">
      <c r="A175" s="801"/>
      <c r="B175" s="801"/>
      <c r="C175" s="1313"/>
      <c r="D175" s="1151" t="s">
        <v>13944</v>
      </c>
      <c r="E175" s="1319">
        <v>23721</v>
      </c>
      <c r="F175" s="1151" t="s">
        <v>13727</v>
      </c>
      <c r="G175" s="1313" t="s">
        <v>13727</v>
      </c>
      <c r="H175" s="1313" t="s">
        <v>12838</v>
      </c>
      <c r="I175" s="1313" t="s">
        <v>12838</v>
      </c>
      <c r="J175" s="1151" t="s">
        <v>13945</v>
      </c>
      <c r="K175" s="201">
        <v>110</v>
      </c>
      <c r="L175" s="202">
        <v>11</v>
      </c>
      <c r="M175" s="201">
        <v>0</v>
      </c>
      <c r="N175" s="201">
        <v>0</v>
      </c>
      <c r="O175" s="1031" t="s">
        <v>1345</v>
      </c>
    </row>
    <row r="176" spans="1:15">
      <c r="A176" s="801"/>
      <c r="B176" s="801"/>
      <c r="C176" s="1313"/>
      <c r="D176" s="1316" t="s">
        <v>13946</v>
      </c>
      <c r="E176" s="204">
        <v>14275</v>
      </c>
      <c r="F176" s="1316" t="s">
        <v>13727</v>
      </c>
      <c r="G176" s="1317" t="s">
        <v>13727</v>
      </c>
      <c r="H176" s="1317" t="s">
        <v>12838</v>
      </c>
      <c r="I176" s="1317" t="s">
        <v>12838</v>
      </c>
      <c r="J176" s="1318" t="s">
        <v>13761</v>
      </c>
      <c r="K176" s="201">
        <v>110</v>
      </c>
      <c r="L176" s="202">
        <v>11</v>
      </c>
      <c r="M176" s="201">
        <v>0</v>
      </c>
      <c r="N176" s="201">
        <v>0</v>
      </c>
      <c r="O176" s="1314" t="s">
        <v>1345</v>
      </c>
    </row>
    <row r="177" spans="1:15">
      <c r="A177" s="1031">
        <v>103</v>
      </c>
      <c r="B177" s="1031">
        <v>2819996</v>
      </c>
      <c r="C177" s="1313" t="s">
        <v>843</v>
      </c>
      <c r="D177" s="1151" t="s">
        <v>13947</v>
      </c>
      <c r="E177" s="1319">
        <v>30169</v>
      </c>
      <c r="F177" s="1151" t="s">
        <v>13727</v>
      </c>
      <c r="G177" s="1313" t="s">
        <v>13727</v>
      </c>
      <c r="H177" s="1313" t="s">
        <v>12838</v>
      </c>
      <c r="I177" s="1313" t="s">
        <v>13726</v>
      </c>
      <c r="J177" s="1151" t="s">
        <v>1177</v>
      </c>
      <c r="K177" s="201">
        <v>0</v>
      </c>
      <c r="L177" s="202">
        <v>100</v>
      </c>
      <c r="M177" s="201">
        <v>0</v>
      </c>
      <c r="N177" s="201">
        <v>0</v>
      </c>
      <c r="O177" s="1031" t="s">
        <v>1345</v>
      </c>
    </row>
    <row r="178" spans="1:15">
      <c r="A178" s="1314">
        <v>104</v>
      </c>
      <c r="B178" s="1314">
        <v>2868687</v>
      </c>
      <c r="C178" s="1315" t="s">
        <v>652</v>
      </c>
      <c r="D178" s="1316" t="s">
        <v>13948</v>
      </c>
      <c r="E178" s="204">
        <v>26718</v>
      </c>
      <c r="F178" s="1316" t="s">
        <v>13727</v>
      </c>
      <c r="G178" s="1317" t="s">
        <v>13727</v>
      </c>
      <c r="H178" s="1317" t="s">
        <v>12838</v>
      </c>
      <c r="I178" s="1317" t="s">
        <v>13726</v>
      </c>
      <c r="J178" s="1318" t="s">
        <v>1174</v>
      </c>
      <c r="K178" s="201">
        <v>1000</v>
      </c>
      <c r="L178" s="202">
        <v>100</v>
      </c>
      <c r="M178" s="201">
        <v>100</v>
      </c>
      <c r="N178" s="201">
        <v>0</v>
      </c>
      <c r="O178" s="1031" t="s">
        <v>1345</v>
      </c>
    </row>
    <row r="179" spans="1:15">
      <c r="A179" s="1314">
        <v>105</v>
      </c>
      <c r="B179" s="1314">
        <v>6249264</v>
      </c>
      <c r="C179" s="1315" t="s">
        <v>653</v>
      </c>
      <c r="D179" s="1316" t="s">
        <v>13949</v>
      </c>
      <c r="E179" s="204">
        <v>26294</v>
      </c>
      <c r="F179" s="1151" t="s">
        <v>899</v>
      </c>
      <c r="G179" s="1317" t="s">
        <v>904</v>
      </c>
      <c r="H179" s="1317" t="s">
        <v>13950</v>
      </c>
      <c r="I179" s="1317" t="s">
        <v>13726</v>
      </c>
      <c r="J179" s="1318" t="s">
        <v>13951</v>
      </c>
      <c r="K179" s="201">
        <v>326978</v>
      </c>
      <c r="L179" s="202">
        <v>90</v>
      </c>
      <c r="M179" s="201">
        <v>0</v>
      </c>
      <c r="N179" s="201">
        <v>0</v>
      </c>
      <c r="O179" s="1031" t="s">
        <v>1345</v>
      </c>
    </row>
    <row r="180" spans="1:15">
      <c r="A180" s="1314"/>
      <c r="B180" s="1314"/>
      <c r="C180" s="1315"/>
      <c r="D180" s="1316" t="s">
        <v>13952</v>
      </c>
      <c r="E180" s="204">
        <v>29094</v>
      </c>
      <c r="F180" s="1151" t="s">
        <v>899</v>
      </c>
      <c r="G180" s="1317" t="s">
        <v>904</v>
      </c>
      <c r="H180" s="1317" t="s">
        <v>13950</v>
      </c>
      <c r="I180" s="1317" t="s">
        <v>13726</v>
      </c>
      <c r="J180" s="1318"/>
      <c r="K180" s="201">
        <v>36330</v>
      </c>
      <c r="L180" s="202">
        <v>10</v>
      </c>
      <c r="M180" s="201"/>
      <c r="N180" s="201"/>
      <c r="O180" s="1314"/>
    </row>
    <row r="181" spans="1:15" ht="24">
      <c r="A181" s="1314">
        <v>106</v>
      </c>
      <c r="B181" s="1314">
        <v>6088759</v>
      </c>
      <c r="C181" s="1315" t="s">
        <v>654</v>
      </c>
      <c r="D181" s="1316" t="s">
        <v>13953</v>
      </c>
      <c r="E181" s="204">
        <v>27035</v>
      </c>
      <c r="F181" s="1316" t="s">
        <v>13727</v>
      </c>
      <c r="G181" s="1317" t="s">
        <v>13954</v>
      </c>
      <c r="H181" s="1317" t="s">
        <v>12838</v>
      </c>
      <c r="I181" s="1317" t="s">
        <v>13726</v>
      </c>
      <c r="J181" s="1318" t="s">
        <v>13955</v>
      </c>
      <c r="K181" s="201">
        <v>60</v>
      </c>
      <c r="L181" s="202">
        <v>60</v>
      </c>
      <c r="M181" s="201">
        <v>0</v>
      </c>
      <c r="N181" s="201">
        <v>0</v>
      </c>
      <c r="O181" s="1031" t="s">
        <v>1345</v>
      </c>
    </row>
    <row r="182" spans="1:15" ht="24">
      <c r="A182" s="1314"/>
      <c r="B182" s="1314"/>
      <c r="C182" s="1315"/>
      <c r="D182" s="1316" t="s">
        <v>13956</v>
      </c>
      <c r="E182" s="204">
        <v>28061</v>
      </c>
      <c r="F182" s="1316" t="s">
        <v>13727</v>
      </c>
      <c r="G182" s="1317" t="s">
        <v>13954</v>
      </c>
      <c r="H182" s="1317" t="s">
        <v>12838</v>
      </c>
      <c r="I182" s="1317" t="s">
        <v>12838</v>
      </c>
      <c r="J182" s="1318" t="s">
        <v>13957</v>
      </c>
      <c r="K182" s="201">
        <v>40</v>
      </c>
      <c r="L182" s="202">
        <v>40</v>
      </c>
      <c r="M182" s="201"/>
      <c r="N182" s="201"/>
      <c r="O182" s="1314"/>
    </row>
    <row r="183" spans="1:15">
      <c r="A183" s="1031">
        <v>107</v>
      </c>
      <c r="B183" s="1031">
        <v>6173462</v>
      </c>
      <c r="C183" s="1313" t="s">
        <v>13958</v>
      </c>
      <c r="D183" s="1151" t="s">
        <v>13959</v>
      </c>
      <c r="E183" s="1319">
        <v>32049</v>
      </c>
      <c r="F183" s="1151" t="s">
        <v>13727</v>
      </c>
      <c r="G183" s="1313" t="s">
        <v>13727</v>
      </c>
      <c r="H183" s="1313" t="s">
        <v>12838</v>
      </c>
      <c r="I183" s="1313" t="s">
        <v>13726</v>
      </c>
      <c r="J183" s="1151" t="s">
        <v>1216</v>
      </c>
      <c r="K183" s="201">
        <v>10000</v>
      </c>
      <c r="L183" s="202">
        <v>100</v>
      </c>
      <c r="M183" s="201">
        <v>0</v>
      </c>
      <c r="N183" s="201">
        <v>0</v>
      </c>
      <c r="O183" s="1031" t="s">
        <v>1345</v>
      </c>
    </row>
    <row r="184" spans="1:15">
      <c r="A184" s="1314">
        <v>108</v>
      </c>
      <c r="B184" s="1314">
        <v>5877288</v>
      </c>
      <c r="C184" s="1315" t="s">
        <v>845</v>
      </c>
      <c r="D184" s="1316" t="s">
        <v>13960</v>
      </c>
      <c r="E184" s="200"/>
      <c r="F184" s="1316" t="s">
        <v>899</v>
      </c>
      <c r="G184" s="1317" t="s">
        <v>904</v>
      </c>
      <c r="H184" s="1317" t="s">
        <v>12838</v>
      </c>
      <c r="I184" s="1317" t="s">
        <v>12838</v>
      </c>
      <c r="J184" s="203">
        <v>0</v>
      </c>
      <c r="K184" s="201">
        <v>0</v>
      </c>
      <c r="L184" s="202">
        <v>40</v>
      </c>
      <c r="M184" s="201">
        <v>40</v>
      </c>
      <c r="N184" s="201">
        <v>40</v>
      </c>
      <c r="O184" s="1031" t="s">
        <v>1345</v>
      </c>
    </row>
    <row r="185" spans="1:15">
      <c r="A185" s="801"/>
      <c r="B185" s="801"/>
      <c r="C185" s="1313"/>
      <c r="D185" s="1151" t="s">
        <v>13961</v>
      </c>
      <c r="E185" s="200"/>
      <c r="F185" s="1151" t="s">
        <v>13727</v>
      </c>
      <c r="G185" s="1313" t="s">
        <v>13727</v>
      </c>
      <c r="H185" s="1313" t="s">
        <v>12838</v>
      </c>
      <c r="I185" s="1313" t="s">
        <v>12838</v>
      </c>
      <c r="J185" s="1151" t="s">
        <v>13962</v>
      </c>
      <c r="K185" s="201">
        <v>0</v>
      </c>
      <c r="L185" s="202">
        <v>60</v>
      </c>
      <c r="M185" s="201">
        <v>60</v>
      </c>
      <c r="N185" s="201">
        <v>60</v>
      </c>
      <c r="O185" s="1031" t="s">
        <v>1345</v>
      </c>
    </row>
    <row r="186" spans="1:15">
      <c r="A186" s="1031">
        <v>109</v>
      </c>
      <c r="B186" s="1031">
        <v>5298679</v>
      </c>
      <c r="C186" s="1313" t="s">
        <v>13963</v>
      </c>
      <c r="D186" s="1316" t="s">
        <v>13964</v>
      </c>
      <c r="E186" s="204">
        <v>31135</v>
      </c>
      <c r="F186" s="1316" t="s">
        <v>13727</v>
      </c>
      <c r="G186" s="1317" t="s">
        <v>13727</v>
      </c>
      <c r="H186" s="1317" t="s">
        <v>12838</v>
      </c>
      <c r="I186" s="1317" t="s">
        <v>13726</v>
      </c>
      <c r="J186" s="1318" t="s">
        <v>13965</v>
      </c>
      <c r="K186" s="201">
        <v>2.5</v>
      </c>
      <c r="L186" s="202">
        <v>2.5</v>
      </c>
      <c r="M186" s="201">
        <v>2.5</v>
      </c>
      <c r="N186" s="201">
        <v>0</v>
      </c>
      <c r="O186" s="1031" t="s">
        <v>1345</v>
      </c>
    </row>
    <row r="187" spans="1:15" ht="12" customHeight="1">
      <c r="A187" s="1031"/>
      <c r="B187" s="1031"/>
      <c r="C187" s="1313"/>
      <c r="D187" s="1151" t="s">
        <v>13966</v>
      </c>
      <c r="E187" s="1319">
        <v>26378</v>
      </c>
      <c r="F187" s="1151" t="s">
        <v>950</v>
      </c>
      <c r="G187" s="1313" t="s">
        <v>950</v>
      </c>
      <c r="H187" s="1313" t="s">
        <v>12838</v>
      </c>
      <c r="I187" s="1313" t="s">
        <v>13726</v>
      </c>
      <c r="J187" s="1151" t="s">
        <v>1177</v>
      </c>
      <c r="K187" s="201">
        <v>95</v>
      </c>
      <c r="L187" s="202">
        <v>95</v>
      </c>
      <c r="M187" s="201">
        <v>95</v>
      </c>
      <c r="N187" s="201">
        <v>0</v>
      </c>
      <c r="O187" s="1031" t="s">
        <v>1345</v>
      </c>
    </row>
    <row r="188" spans="1:15" ht="12" customHeight="1">
      <c r="A188" s="1031"/>
      <c r="B188" s="1031"/>
      <c r="C188" s="1313"/>
      <c r="D188" s="1316" t="s">
        <v>13967</v>
      </c>
      <c r="E188" s="204">
        <v>31135</v>
      </c>
      <c r="F188" s="1316" t="s">
        <v>13727</v>
      </c>
      <c r="G188" s="1317" t="s">
        <v>13727</v>
      </c>
      <c r="H188" s="1317" t="s">
        <v>12838</v>
      </c>
      <c r="I188" s="1317" t="s">
        <v>13726</v>
      </c>
      <c r="J188" s="1318" t="s">
        <v>13968</v>
      </c>
      <c r="K188" s="201">
        <v>2.5</v>
      </c>
      <c r="L188" s="202">
        <v>2.5</v>
      </c>
      <c r="M188" s="201">
        <v>2.5</v>
      </c>
      <c r="N188" s="201">
        <v>0</v>
      </c>
      <c r="O188" s="1314" t="s">
        <v>1345</v>
      </c>
    </row>
    <row r="189" spans="1:15">
      <c r="A189" s="1031">
        <v>110</v>
      </c>
      <c r="B189" s="1031">
        <v>4249305</v>
      </c>
      <c r="C189" s="1313" t="s">
        <v>10953</v>
      </c>
      <c r="D189" s="1151" t="s">
        <v>13969</v>
      </c>
      <c r="E189" s="1319">
        <v>28183</v>
      </c>
      <c r="F189" s="1151" t="s">
        <v>13727</v>
      </c>
      <c r="G189" s="1313" t="s">
        <v>13727</v>
      </c>
      <c r="H189" s="1313" t="s">
        <v>12838</v>
      </c>
      <c r="I189" s="1313" t="s">
        <v>13726</v>
      </c>
      <c r="J189" s="1151" t="s">
        <v>1219</v>
      </c>
      <c r="K189" s="201">
        <v>1000</v>
      </c>
      <c r="L189" s="202">
        <v>100</v>
      </c>
      <c r="M189" s="201">
        <v>100</v>
      </c>
      <c r="N189" s="201">
        <v>0</v>
      </c>
      <c r="O189" s="1031" t="s">
        <v>1345</v>
      </c>
    </row>
    <row r="190" spans="1:15">
      <c r="A190" s="1031">
        <v>111</v>
      </c>
      <c r="B190" s="1031">
        <v>5412374</v>
      </c>
      <c r="C190" s="1313" t="s">
        <v>13970</v>
      </c>
      <c r="D190" s="1316" t="s">
        <v>13971</v>
      </c>
      <c r="E190" s="200"/>
      <c r="F190" s="1316" t="s">
        <v>13727</v>
      </c>
      <c r="G190" s="1317" t="s">
        <v>13727</v>
      </c>
      <c r="H190" s="1317" t="s">
        <v>12838</v>
      </c>
      <c r="I190" s="1317" t="s">
        <v>12838</v>
      </c>
      <c r="J190" s="1318" t="s">
        <v>13972</v>
      </c>
      <c r="K190" s="201">
        <v>244079</v>
      </c>
      <c r="L190" s="202">
        <v>18</v>
      </c>
      <c r="M190" s="201">
        <v>18</v>
      </c>
      <c r="N190" s="201">
        <v>0</v>
      </c>
      <c r="O190" s="1031" t="s">
        <v>1345</v>
      </c>
    </row>
    <row r="191" spans="1:15" ht="12" customHeight="1">
      <c r="A191" s="1031"/>
      <c r="B191" s="1031"/>
      <c r="C191" s="1313"/>
      <c r="D191" s="1151" t="s">
        <v>13973</v>
      </c>
      <c r="E191" s="200"/>
      <c r="F191" s="1151" t="s">
        <v>13974</v>
      </c>
      <c r="G191" s="1313" t="s">
        <v>13974</v>
      </c>
      <c r="H191" s="1313" t="s">
        <v>12838</v>
      </c>
      <c r="I191" s="1313" t="s">
        <v>12838</v>
      </c>
      <c r="J191" s="1151" t="s">
        <v>13975</v>
      </c>
      <c r="K191" s="201">
        <v>531604</v>
      </c>
      <c r="L191" s="202">
        <v>41</v>
      </c>
      <c r="M191" s="201">
        <v>41</v>
      </c>
      <c r="N191" s="201">
        <v>0</v>
      </c>
      <c r="O191" s="1031" t="s">
        <v>1345</v>
      </c>
    </row>
    <row r="192" spans="1:15" ht="12" customHeight="1">
      <c r="A192" s="1031"/>
      <c r="B192" s="1031"/>
      <c r="C192" s="1313"/>
      <c r="D192" s="1316" t="s">
        <v>13976</v>
      </c>
      <c r="E192" s="200"/>
      <c r="F192" s="1316" t="s">
        <v>13974</v>
      </c>
      <c r="G192" s="1317" t="s">
        <v>13974</v>
      </c>
      <c r="H192" s="1317" t="s">
        <v>12838</v>
      </c>
      <c r="I192" s="1317" t="s">
        <v>12838</v>
      </c>
      <c r="J192" s="1318" t="s">
        <v>13977</v>
      </c>
      <c r="K192" s="201">
        <v>531604</v>
      </c>
      <c r="L192" s="202">
        <v>41</v>
      </c>
      <c r="M192" s="201">
        <v>41</v>
      </c>
      <c r="N192" s="201">
        <v>0</v>
      </c>
      <c r="O192" s="1314" t="s">
        <v>1345</v>
      </c>
    </row>
    <row r="193" spans="1:15">
      <c r="A193" s="1314">
        <v>112</v>
      </c>
      <c r="B193" s="1314">
        <v>2839385</v>
      </c>
      <c r="C193" s="1315" t="s">
        <v>657</v>
      </c>
      <c r="D193" s="1151" t="s">
        <v>13978</v>
      </c>
      <c r="E193" s="1319">
        <v>28141</v>
      </c>
      <c r="F193" s="1151" t="s">
        <v>13727</v>
      </c>
      <c r="G193" s="1313" t="s">
        <v>13727</v>
      </c>
      <c r="H193" s="1313" t="s">
        <v>12838</v>
      </c>
      <c r="I193" s="1313" t="s">
        <v>13726</v>
      </c>
      <c r="J193" s="1151" t="s">
        <v>1174</v>
      </c>
      <c r="K193" s="201">
        <v>5000</v>
      </c>
      <c r="L193" s="202">
        <v>100</v>
      </c>
      <c r="M193" s="201">
        <v>100</v>
      </c>
      <c r="N193" s="201">
        <v>0</v>
      </c>
      <c r="O193" s="1031" t="s">
        <v>1345</v>
      </c>
    </row>
    <row r="194" spans="1:15">
      <c r="A194" s="1031">
        <v>113</v>
      </c>
      <c r="B194" s="1031">
        <v>2041391</v>
      </c>
      <c r="C194" s="1313" t="s">
        <v>13979</v>
      </c>
      <c r="D194" s="1316" t="s">
        <v>13980</v>
      </c>
      <c r="E194" s="204">
        <v>29832</v>
      </c>
      <c r="F194" s="1316" t="s">
        <v>13727</v>
      </c>
      <c r="G194" s="1317" t="s">
        <v>13727</v>
      </c>
      <c r="H194" s="1317" t="s">
        <v>12838</v>
      </c>
      <c r="I194" s="1317" t="s">
        <v>13726</v>
      </c>
      <c r="J194" s="1318" t="s">
        <v>1174</v>
      </c>
      <c r="K194" s="201">
        <v>0</v>
      </c>
      <c r="L194" s="202">
        <v>100</v>
      </c>
      <c r="M194" s="201">
        <v>100</v>
      </c>
      <c r="N194" s="201">
        <v>0</v>
      </c>
      <c r="O194" s="1031" t="s">
        <v>1345</v>
      </c>
    </row>
    <row r="195" spans="1:15" ht="12" customHeight="1">
      <c r="A195" s="801">
        <v>114</v>
      </c>
      <c r="B195" s="801">
        <v>2100231</v>
      </c>
      <c r="C195" s="1313" t="s">
        <v>848</v>
      </c>
      <c r="D195" s="1316" t="s">
        <v>13981</v>
      </c>
      <c r="E195" s="204">
        <v>32574</v>
      </c>
      <c r="F195" s="1316" t="s">
        <v>13727</v>
      </c>
      <c r="G195" s="1317" t="s">
        <v>13727</v>
      </c>
      <c r="H195" s="1317" t="s">
        <v>12838</v>
      </c>
      <c r="I195" s="1317" t="s">
        <v>13726</v>
      </c>
      <c r="J195" s="1318" t="s">
        <v>1177</v>
      </c>
      <c r="K195" s="201">
        <v>60000</v>
      </c>
      <c r="L195" s="202">
        <v>100</v>
      </c>
      <c r="M195" s="201">
        <v>100</v>
      </c>
      <c r="N195" s="201">
        <v>0</v>
      </c>
      <c r="O195" s="1031" t="s">
        <v>1345</v>
      </c>
    </row>
    <row r="196" spans="1:15">
      <c r="A196" s="1031">
        <v>115</v>
      </c>
      <c r="B196" s="1031">
        <v>2661128</v>
      </c>
      <c r="C196" s="1313" t="s">
        <v>660</v>
      </c>
      <c r="D196" s="1316" t="s">
        <v>1301</v>
      </c>
      <c r="E196" s="204">
        <v>21351</v>
      </c>
      <c r="F196" s="1316" t="s">
        <v>13727</v>
      </c>
      <c r="G196" s="1317" t="s">
        <v>13727</v>
      </c>
      <c r="H196" s="1317" t="s">
        <v>12838</v>
      </c>
      <c r="I196" s="1317" t="s">
        <v>13726</v>
      </c>
      <c r="J196" s="1318" t="s">
        <v>1172</v>
      </c>
      <c r="K196" s="201">
        <v>182000</v>
      </c>
      <c r="L196" s="202">
        <v>100</v>
      </c>
      <c r="M196" s="201">
        <v>100</v>
      </c>
      <c r="N196" s="201">
        <v>0</v>
      </c>
      <c r="O196" s="1031" t="s">
        <v>1345</v>
      </c>
    </row>
    <row r="197" spans="1:15">
      <c r="A197" s="1031">
        <v>116</v>
      </c>
      <c r="B197" s="1031">
        <v>2682869</v>
      </c>
      <c r="C197" s="1313" t="s">
        <v>666</v>
      </c>
      <c r="D197" s="1151" t="s">
        <v>13982</v>
      </c>
      <c r="E197" s="1319">
        <v>21148</v>
      </c>
      <c r="F197" s="1151" t="s">
        <v>13727</v>
      </c>
      <c r="G197" s="1313" t="s">
        <v>13727</v>
      </c>
      <c r="H197" s="1313" t="s">
        <v>12838</v>
      </c>
      <c r="I197" s="1313" t="s">
        <v>13726</v>
      </c>
      <c r="J197" s="1151" t="s">
        <v>1174</v>
      </c>
      <c r="K197" s="201">
        <v>1000</v>
      </c>
      <c r="L197" s="202">
        <v>100</v>
      </c>
      <c r="M197" s="201">
        <v>0</v>
      </c>
      <c r="N197" s="201">
        <v>0</v>
      </c>
      <c r="O197" s="1031" t="s">
        <v>1345</v>
      </c>
    </row>
    <row r="198" spans="1:15">
      <c r="A198" s="1031">
        <v>117</v>
      </c>
      <c r="B198" s="1314">
        <v>2605694</v>
      </c>
      <c r="C198" s="1313" t="s">
        <v>13983</v>
      </c>
      <c r="D198" s="1151" t="s">
        <v>13984</v>
      </c>
      <c r="E198" s="1319">
        <v>1979</v>
      </c>
      <c r="F198" s="1151" t="s">
        <v>13727</v>
      </c>
      <c r="G198" s="1313" t="s">
        <v>13727</v>
      </c>
      <c r="H198" s="1313" t="s">
        <v>536</v>
      </c>
      <c r="I198" s="1313" t="s">
        <v>13726</v>
      </c>
      <c r="J198" s="1151" t="s">
        <v>13985</v>
      </c>
      <c r="K198" s="201">
        <v>1</v>
      </c>
      <c r="L198" s="202">
        <v>100</v>
      </c>
      <c r="M198" s="201">
        <v>100</v>
      </c>
      <c r="N198" s="201">
        <v>0</v>
      </c>
      <c r="O198" s="1031" t="s">
        <v>1345</v>
      </c>
    </row>
    <row r="199" spans="1:15">
      <c r="A199" s="1031">
        <v>118</v>
      </c>
      <c r="B199" s="1031">
        <v>2871114</v>
      </c>
      <c r="C199" s="1313" t="s">
        <v>13986</v>
      </c>
      <c r="D199" s="1316" t="s">
        <v>13987</v>
      </c>
      <c r="E199" s="204">
        <v>27470</v>
      </c>
      <c r="F199" s="1316" t="s">
        <v>13727</v>
      </c>
      <c r="G199" s="1317" t="s">
        <v>13727</v>
      </c>
      <c r="H199" s="1317" t="s">
        <v>12838</v>
      </c>
      <c r="I199" s="1317" t="s">
        <v>13726</v>
      </c>
      <c r="J199" s="1318" t="s">
        <v>1216</v>
      </c>
      <c r="K199" s="201">
        <v>0</v>
      </c>
      <c r="L199" s="202">
        <v>0</v>
      </c>
      <c r="M199" s="201">
        <v>0</v>
      </c>
      <c r="N199" s="201">
        <v>0</v>
      </c>
      <c r="O199" s="1031" t="s">
        <v>1345</v>
      </c>
    </row>
    <row r="200" spans="1:15">
      <c r="A200" s="1031">
        <v>119</v>
      </c>
      <c r="B200" s="1031">
        <v>5103193</v>
      </c>
      <c r="C200" s="1313" t="s">
        <v>854</v>
      </c>
      <c r="D200" s="1151" t="s">
        <v>13988</v>
      </c>
      <c r="E200" s="200"/>
      <c r="F200" s="1151" t="s">
        <v>13727</v>
      </c>
      <c r="G200" s="1313" t="s">
        <v>13727</v>
      </c>
      <c r="H200" s="1313" t="s">
        <v>12838</v>
      </c>
      <c r="I200" s="1313" t="s">
        <v>536</v>
      </c>
      <c r="J200" s="203">
        <v>0</v>
      </c>
      <c r="K200" s="201">
        <v>0</v>
      </c>
      <c r="L200" s="202">
        <v>0</v>
      </c>
      <c r="M200" s="201">
        <v>0</v>
      </c>
      <c r="N200" s="201">
        <v>0</v>
      </c>
      <c r="O200" s="1031" t="s">
        <v>1345</v>
      </c>
    </row>
    <row r="201" spans="1:15">
      <c r="A201" s="1031">
        <v>120</v>
      </c>
      <c r="B201" s="1031">
        <v>5005094</v>
      </c>
      <c r="C201" s="1313" t="s">
        <v>13989</v>
      </c>
      <c r="D201" s="1316" t="s">
        <v>13990</v>
      </c>
      <c r="E201" s="200"/>
      <c r="F201" s="1316" t="s">
        <v>13727</v>
      </c>
      <c r="G201" s="1317" t="s">
        <v>13727</v>
      </c>
      <c r="H201" s="1317" t="s">
        <v>12838</v>
      </c>
      <c r="I201" s="1317" t="s">
        <v>13726</v>
      </c>
      <c r="J201" s="1318" t="s">
        <v>1216</v>
      </c>
      <c r="K201" s="201">
        <v>1</v>
      </c>
      <c r="L201" s="202">
        <v>100</v>
      </c>
      <c r="M201" s="201">
        <v>100</v>
      </c>
      <c r="N201" s="201">
        <v>100</v>
      </c>
      <c r="O201" s="1031" t="s">
        <v>1345</v>
      </c>
    </row>
    <row r="202" spans="1:15">
      <c r="A202" s="1031">
        <v>121</v>
      </c>
      <c r="B202" s="1031">
        <v>5482046</v>
      </c>
      <c r="C202" s="1313" t="s">
        <v>857</v>
      </c>
      <c r="D202" s="1151" t="s">
        <v>13991</v>
      </c>
      <c r="E202" s="200"/>
      <c r="F202" s="1151" t="s">
        <v>13727</v>
      </c>
      <c r="G202" s="1313" t="s">
        <v>13727</v>
      </c>
      <c r="H202" s="1313" t="s">
        <v>12838</v>
      </c>
      <c r="I202" s="1313" t="s">
        <v>536</v>
      </c>
      <c r="J202" s="203">
        <v>0</v>
      </c>
      <c r="K202" s="201">
        <v>0</v>
      </c>
      <c r="L202" s="202">
        <v>0</v>
      </c>
      <c r="M202" s="201">
        <v>0</v>
      </c>
      <c r="N202" s="201">
        <v>0</v>
      </c>
      <c r="O202" s="1031" t="s">
        <v>1345</v>
      </c>
    </row>
    <row r="203" spans="1:15">
      <c r="A203" s="1031">
        <v>122</v>
      </c>
      <c r="B203" s="1031">
        <v>2804816</v>
      </c>
      <c r="C203" s="1313" t="s">
        <v>7599</v>
      </c>
      <c r="D203" s="1316" t="s">
        <v>13992</v>
      </c>
      <c r="E203" s="204">
        <v>27752</v>
      </c>
      <c r="F203" s="1316" t="s">
        <v>13727</v>
      </c>
      <c r="G203" s="1317" t="s">
        <v>13727</v>
      </c>
      <c r="H203" s="1317" t="s">
        <v>12838</v>
      </c>
      <c r="I203" s="1317" t="s">
        <v>13726</v>
      </c>
      <c r="J203" s="1318" t="s">
        <v>1177</v>
      </c>
      <c r="K203" s="201">
        <v>1000</v>
      </c>
      <c r="L203" s="202">
        <v>100</v>
      </c>
      <c r="M203" s="201">
        <v>0</v>
      </c>
      <c r="N203" s="201">
        <v>0</v>
      </c>
      <c r="O203" s="1031" t="s">
        <v>1345</v>
      </c>
    </row>
    <row r="204" spans="1:15">
      <c r="A204" s="1031">
        <v>123</v>
      </c>
      <c r="B204" s="1031">
        <v>5374367</v>
      </c>
      <c r="C204" s="1313" t="s">
        <v>9756</v>
      </c>
      <c r="D204" s="1151" t="s">
        <v>13993</v>
      </c>
      <c r="E204" s="1319">
        <v>20746</v>
      </c>
      <c r="F204" s="1151" t="s">
        <v>899</v>
      </c>
      <c r="G204" s="1313" t="s">
        <v>904</v>
      </c>
      <c r="H204" s="1313" t="s">
        <v>12838</v>
      </c>
      <c r="I204" s="1313" t="s">
        <v>12838</v>
      </c>
      <c r="J204" s="1151" t="s">
        <v>1262</v>
      </c>
      <c r="K204" s="201">
        <v>250</v>
      </c>
      <c r="L204" s="202">
        <v>25</v>
      </c>
      <c r="M204" s="201">
        <v>25</v>
      </c>
      <c r="N204" s="201">
        <v>25</v>
      </c>
      <c r="O204" s="1031" t="s">
        <v>1345</v>
      </c>
    </row>
    <row r="205" spans="1:15">
      <c r="A205" s="1031"/>
      <c r="B205" s="1031"/>
      <c r="C205" s="1313"/>
      <c r="D205" s="1316" t="s">
        <v>15765</v>
      </c>
      <c r="E205" s="204">
        <v>32540</v>
      </c>
      <c r="F205" s="1316" t="s">
        <v>899</v>
      </c>
      <c r="G205" s="1317" t="s">
        <v>904</v>
      </c>
      <c r="H205" s="1317" t="s">
        <v>12838</v>
      </c>
      <c r="I205" s="1317" t="s">
        <v>12838</v>
      </c>
      <c r="J205" s="1318" t="s">
        <v>1262</v>
      </c>
      <c r="K205" s="201">
        <v>750</v>
      </c>
      <c r="L205" s="202">
        <v>75</v>
      </c>
      <c r="M205" s="201">
        <v>75</v>
      </c>
      <c r="N205" s="201">
        <v>75</v>
      </c>
      <c r="O205" s="1314" t="s">
        <v>1345</v>
      </c>
    </row>
    <row r="206" spans="1:15">
      <c r="A206" s="1031">
        <v>124</v>
      </c>
      <c r="B206" s="1031">
        <v>2697947</v>
      </c>
      <c r="C206" s="1313" t="s">
        <v>860</v>
      </c>
      <c r="D206" s="1151" t="s">
        <v>13847</v>
      </c>
      <c r="E206" s="1319">
        <v>20294</v>
      </c>
      <c r="F206" s="1151" t="s">
        <v>13727</v>
      </c>
      <c r="G206" s="1313" t="s">
        <v>13727</v>
      </c>
      <c r="H206" s="1313" t="s">
        <v>12838</v>
      </c>
      <c r="I206" s="1313" t="s">
        <v>12838</v>
      </c>
      <c r="J206" s="1151" t="s">
        <v>13994</v>
      </c>
      <c r="K206" s="201">
        <v>0</v>
      </c>
      <c r="L206" s="202">
        <v>50</v>
      </c>
      <c r="M206" s="201">
        <v>0</v>
      </c>
      <c r="N206" s="201">
        <v>0</v>
      </c>
      <c r="O206" s="1031" t="s">
        <v>1345</v>
      </c>
    </row>
    <row r="207" spans="1:15">
      <c r="A207" s="1314">
        <v>125</v>
      </c>
      <c r="B207" s="1314">
        <v>2618621</v>
      </c>
      <c r="C207" s="1315" t="s">
        <v>862</v>
      </c>
      <c r="D207" s="1316" t="s">
        <v>13995</v>
      </c>
      <c r="E207" s="204">
        <v>28621</v>
      </c>
      <c r="F207" s="1316" t="s">
        <v>13727</v>
      </c>
      <c r="G207" s="1317" t="s">
        <v>13727</v>
      </c>
      <c r="H207" s="1317" t="s">
        <v>12838</v>
      </c>
      <c r="I207" s="1317" t="s">
        <v>13726</v>
      </c>
      <c r="J207" s="1318" t="s">
        <v>1294</v>
      </c>
      <c r="K207" s="201">
        <v>500</v>
      </c>
      <c r="L207" s="202">
        <v>50</v>
      </c>
      <c r="M207" s="201">
        <v>50</v>
      </c>
      <c r="N207" s="201">
        <v>50</v>
      </c>
      <c r="O207" s="1031" t="s">
        <v>1345</v>
      </c>
    </row>
    <row r="208" spans="1:15">
      <c r="A208" s="1314"/>
      <c r="B208" s="1314"/>
      <c r="C208" s="1315"/>
      <c r="D208" s="1151" t="s">
        <v>13996</v>
      </c>
      <c r="E208" s="1319">
        <v>16944</v>
      </c>
      <c r="F208" s="1151" t="s">
        <v>13727</v>
      </c>
      <c r="G208" s="1313" t="s">
        <v>13727</v>
      </c>
      <c r="H208" s="1313" t="s">
        <v>12838</v>
      </c>
      <c r="I208" s="1313" t="s">
        <v>13726</v>
      </c>
      <c r="J208" s="1151" t="s">
        <v>1216</v>
      </c>
      <c r="K208" s="201">
        <v>500</v>
      </c>
      <c r="L208" s="202">
        <v>50</v>
      </c>
      <c r="M208" s="201">
        <v>50</v>
      </c>
      <c r="N208" s="201">
        <v>50</v>
      </c>
      <c r="O208" s="1031" t="s">
        <v>1345</v>
      </c>
    </row>
    <row r="209" spans="1:15">
      <c r="A209" s="1031">
        <v>126</v>
      </c>
      <c r="B209" s="1031">
        <v>5319331</v>
      </c>
      <c r="C209" s="1313" t="s">
        <v>6927</v>
      </c>
      <c r="D209" s="1316" t="s">
        <v>13997</v>
      </c>
      <c r="E209" s="204">
        <v>28086</v>
      </c>
      <c r="F209" s="1316" t="s">
        <v>13727</v>
      </c>
      <c r="G209" s="1317" t="s">
        <v>13727</v>
      </c>
      <c r="H209" s="1317" t="s">
        <v>12838</v>
      </c>
      <c r="I209" s="1317" t="s">
        <v>13726</v>
      </c>
      <c r="J209" s="1318" t="s">
        <v>1447</v>
      </c>
      <c r="K209" s="201">
        <v>480</v>
      </c>
      <c r="L209" s="202">
        <v>40</v>
      </c>
      <c r="M209" s="201">
        <v>0</v>
      </c>
      <c r="N209" s="201">
        <v>0</v>
      </c>
      <c r="O209" s="1031" t="s">
        <v>1345</v>
      </c>
    </row>
    <row r="210" spans="1:15">
      <c r="A210" s="1031"/>
      <c r="B210" s="1031"/>
      <c r="C210" s="1313"/>
      <c r="D210" s="1151" t="s">
        <v>13998</v>
      </c>
      <c r="E210" s="1319">
        <v>22600</v>
      </c>
      <c r="F210" s="1151" t="s">
        <v>13727</v>
      </c>
      <c r="G210" s="1313" t="s">
        <v>13727</v>
      </c>
      <c r="H210" s="1313" t="s">
        <v>12838</v>
      </c>
      <c r="I210" s="1313" t="s">
        <v>13726</v>
      </c>
      <c r="J210" s="1151" t="s">
        <v>1174</v>
      </c>
      <c r="K210" s="201">
        <v>720</v>
      </c>
      <c r="L210" s="202">
        <v>60</v>
      </c>
      <c r="M210" s="201">
        <v>0</v>
      </c>
      <c r="N210" s="201">
        <v>0</v>
      </c>
      <c r="O210" s="1031" t="s">
        <v>1345</v>
      </c>
    </row>
    <row r="211" spans="1:15">
      <c r="A211" s="1314">
        <v>127</v>
      </c>
      <c r="B211" s="1314">
        <v>5164621</v>
      </c>
      <c r="C211" s="1315" t="s">
        <v>3742</v>
      </c>
      <c r="D211" s="1316" t="s">
        <v>13999</v>
      </c>
      <c r="E211" s="200"/>
      <c r="F211" s="1316" t="s">
        <v>13736</v>
      </c>
      <c r="G211" s="1317" t="s">
        <v>904</v>
      </c>
      <c r="H211" s="1317" t="s">
        <v>12838</v>
      </c>
      <c r="I211" s="1317" t="s">
        <v>13726</v>
      </c>
      <c r="J211" s="1318" t="s">
        <v>1174</v>
      </c>
      <c r="K211" s="201">
        <v>1000</v>
      </c>
      <c r="L211" s="202">
        <v>100</v>
      </c>
      <c r="M211" s="201">
        <v>100</v>
      </c>
      <c r="N211" s="201">
        <v>0</v>
      </c>
      <c r="O211" s="1031" t="s">
        <v>1345</v>
      </c>
    </row>
    <row r="212" spans="1:15">
      <c r="A212" s="1031">
        <v>128</v>
      </c>
      <c r="B212" s="1031">
        <v>5752728</v>
      </c>
      <c r="C212" s="1313" t="s">
        <v>865</v>
      </c>
      <c r="D212" s="1151" t="s">
        <v>14000</v>
      </c>
      <c r="E212" s="1319">
        <v>25070</v>
      </c>
      <c r="F212" s="1151" t="s">
        <v>13727</v>
      </c>
      <c r="G212" s="1313" t="s">
        <v>13727</v>
      </c>
      <c r="H212" s="1313" t="s">
        <v>12838</v>
      </c>
      <c r="I212" s="1313" t="s">
        <v>13726</v>
      </c>
      <c r="J212" s="1151" t="s">
        <v>1216</v>
      </c>
      <c r="K212" s="201">
        <v>10</v>
      </c>
      <c r="L212" s="202">
        <v>50</v>
      </c>
      <c r="M212" s="201">
        <v>50</v>
      </c>
      <c r="N212" s="201">
        <v>50</v>
      </c>
      <c r="O212" s="1031" t="s">
        <v>1345</v>
      </c>
    </row>
    <row r="213" spans="1:15">
      <c r="A213" s="1031"/>
      <c r="B213" s="1031"/>
      <c r="C213" s="1313"/>
      <c r="D213" s="1316" t="s">
        <v>14001</v>
      </c>
      <c r="E213" s="204">
        <v>29059</v>
      </c>
      <c r="F213" s="1316" t="s">
        <v>13727</v>
      </c>
      <c r="G213" s="1317" t="s">
        <v>13727</v>
      </c>
      <c r="H213" s="1317" t="s">
        <v>12838</v>
      </c>
      <c r="I213" s="1317" t="s">
        <v>12838</v>
      </c>
      <c r="J213" s="1318" t="s">
        <v>13874</v>
      </c>
      <c r="K213" s="201">
        <v>10</v>
      </c>
      <c r="L213" s="202">
        <v>50</v>
      </c>
      <c r="M213" s="201">
        <v>50</v>
      </c>
      <c r="N213" s="201">
        <v>50</v>
      </c>
      <c r="O213" s="1314" t="s">
        <v>1345</v>
      </c>
    </row>
    <row r="214" spans="1:15">
      <c r="A214" s="1031">
        <v>129</v>
      </c>
      <c r="B214" s="1031">
        <v>5130662</v>
      </c>
      <c r="C214" s="1313" t="s">
        <v>866</v>
      </c>
      <c r="D214" s="1151" t="s">
        <v>14002</v>
      </c>
      <c r="E214" s="200"/>
      <c r="F214" s="1151" t="s">
        <v>14003</v>
      </c>
      <c r="G214" s="1313" t="s">
        <v>14003</v>
      </c>
      <c r="H214" s="1313" t="s">
        <v>12838</v>
      </c>
      <c r="I214" s="1313" t="s">
        <v>13726</v>
      </c>
      <c r="J214" s="1151" t="s">
        <v>1174</v>
      </c>
      <c r="K214" s="201">
        <v>1</v>
      </c>
      <c r="L214" s="202">
        <v>100</v>
      </c>
      <c r="M214" s="201">
        <v>0</v>
      </c>
      <c r="N214" s="201">
        <v>0</v>
      </c>
      <c r="O214" s="1031" t="s">
        <v>1345</v>
      </c>
    </row>
    <row r="215" spans="1:15">
      <c r="A215" s="1031">
        <v>130</v>
      </c>
      <c r="B215" s="1031" t="s">
        <v>15754</v>
      </c>
      <c r="C215" s="1313" t="s">
        <v>14004</v>
      </c>
      <c r="D215" s="1320" t="s">
        <v>1173</v>
      </c>
      <c r="E215" s="1321">
        <v>23308</v>
      </c>
      <c r="F215" s="1151" t="s">
        <v>899</v>
      </c>
      <c r="G215" s="1317" t="s">
        <v>904</v>
      </c>
      <c r="H215" s="1322" t="s">
        <v>536</v>
      </c>
      <c r="I215" s="1322" t="s">
        <v>13726</v>
      </c>
      <c r="J215" s="1151">
        <v>0</v>
      </c>
      <c r="K215" s="1330">
        <v>100000</v>
      </c>
      <c r="L215" s="1323">
        <v>100</v>
      </c>
      <c r="M215" s="1320">
        <v>0</v>
      </c>
      <c r="N215" s="1320">
        <v>0</v>
      </c>
      <c r="O215" s="1031" t="s">
        <v>1345</v>
      </c>
    </row>
    <row r="216" spans="1:15">
      <c r="A216" s="1031">
        <v>131</v>
      </c>
      <c r="B216" s="1031">
        <v>5722942</v>
      </c>
      <c r="C216" s="1313" t="s">
        <v>867</v>
      </c>
      <c r="D216" s="1316" t="s">
        <v>14005</v>
      </c>
      <c r="E216" s="204">
        <v>25246</v>
      </c>
      <c r="F216" s="1316" t="s">
        <v>13727</v>
      </c>
      <c r="G216" s="1317" t="s">
        <v>13727</v>
      </c>
      <c r="H216" s="1317" t="s">
        <v>12838</v>
      </c>
      <c r="I216" s="1317" t="s">
        <v>13726</v>
      </c>
      <c r="J216" s="1318" t="s">
        <v>1219</v>
      </c>
      <c r="K216" s="201">
        <v>100</v>
      </c>
      <c r="L216" s="202">
        <v>100</v>
      </c>
      <c r="M216" s="201">
        <v>100</v>
      </c>
      <c r="N216" s="201">
        <v>0</v>
      </c>
      <c r="O216" s="1031" t="s">
        <v>1345</v>
      </c>
    </row>
    <row r="217" spans="1:15">
      <c r="A217" s="1031">
        <v>132</v>
      </c>
      <c r="B217" s="1031">
        <v>5504767</v>
      </c>
      <c r="C217" s="1313" t="s">
        <v>9470</v>
      </c>
      <c r="D217" s="1151" t="s">
        <v>14006</v>
      </c>
      <c r="E217" s="1319">
        <v>27921</v>
      </c>
      <c r="F217" s="1151" t="s">
        <v>899</v>
      </c>
      <c r="G217" s="1313" t="s">
        <v>13727</v>
      </c>
      <c r="H217" s="1313" t="s">
        <v>12838</v>
      </c>
      <c r="I217" s="1313" t="s">
        <v>12838</v>
      </c>
      <c r="J217" s="1151" t="s">
        <v>1186</v>
      </c>
      <c r="K217" s="201">
        <v>25</v>
      </c>
      <c r="L217" s="202">
        <v>25</v>
      </c>
      <c r="M217" s="201">
        <v>25</v>
      </c>
      <c r="N217" s="201">
        <v>0</v>
      </c>
      <c r="O217" s="1031" t="s">
        <v>1345</v>
      </c>
    </row>
    <row r="218" spans="1:15">
      <c r="A218" s="1031"/>
      <c r="B218" s="1031"/>
      <c r="C218" s="1313"/>
      <c r="D218" s="1316" t="s">
        <v>14007</v>
      </c>
      <c r="E218" s="204">
        <v>27726</v>
      </c>
      <c r="F218" s="1316" t="s">
        <v>899</v>
      </c>
      <c r="G218" s="1317" t="s">
        <v>13727</v>
      </c>
      <c r="H218" s="1317" t="s">
        <v>12838</v>
      </c>
      <c r="I218" s="1317" t="s">
        <v>13726</v>
      </c>
      <c r="J218" s="1318" t="s">
        <v>1177</v>
      </c>
      <c r="K218" s="201">
        <v>75</v>
      </c>
      <c r="L218" s="202">
        <v>75</v>
      </c>
      <c r="M218" s="201">
        <v>75</v>
      </c>
      <c r="N218" s="201">
        <v>0</v>
      </c>
      <c r="O218" s="1314" t="s">
        <v>1345</v>
      </c>
    </row>
    <row r="219" spans="1:15">
      <c r="A219" s="1031">
        <v>133</v>
      </c>
      <c r="B219" s="1031">
        <v>5015243</v>
      </c>
      <c r="C219" s="1313" t="s">
        <v>869</v>
      </c>
      <c r="D219" s="1151" t="s">
        <v>14008</v>
      </c>
      <c r="E219" s="1319">
        <v>32893</v>
      </c>
      <c r="F219" s="1151" t="s">
        <v>899</v>
      </c>
      <c r="G219" s="1313" t="s">
        <v>904</v>
      </c>
      <c r="H219" s="1313" t="s">
        <v>12838</v>
      </c>
      <c r="I219" s="1313" t="s">
        <v>12838</v>
      </c>
      <c r="J219" s="1151" t="s">
        <v>1262</v>
      </c>
      <c r="K219" s="201">
        <v>50000</v>
      </c>
      <c r="L219" s="202">
        <v>100</v>
      </c>
      <c r="M219" s="201">
        <v>100</v>
      </c>
      <c r="N219" s="201">
        <v>0</v>
      </c>
      <c r="O219" s="1031" t="s">
        <v>1345</v>
      </c>
    </row>
    <row r="220" spans="1:15">
      <c r="A220" s="1314">
        <v>134</v>
      </c>
      <c r="B220" s="1314">
        <v>5066417</v>
      </c>
      <c r="C220" s="1315" t="s">
        <v>871</v>
      </c>
      <c r="D220" s="1316" t="s">
        <v>14009</v>
      </c>
      <c r="E220" s="204">
        <v>23111</v>
      </c>
      <c r="F220" s="1316" t="s">
        <v>899</v>
      </c>
      <c r="G220" s="1317" t="s">
        <v>904</v>
      </c>
      <c r="H220" s="1317" t="s">
        <v>12838</v>
      </c>
      <c r="I220" s="1317" t="s">
        <v>13726</v>
      </c>
      <c r="J220" s="1318" t="s">
        <v>1177</v>
      </c>
      <c r="K220" s="201">
        <v>1</v>
      </c>
      <c r="L220" s="202">
        <v>100</v>
      </c>
      <c r="M220" s="201">
        <v>100</v>
      </c>
      <c r="N220" s="201">
        <v>0</v>
      </c>
      <c r="O220" s="1031" t="s">
        <v>1345</v>
      </c>
    </row>
    <row r="221" spans="1:15">
      <c r="A221" s="1314">
        <v>135</v>
      </c>
      <c r="B221" s="1314">
        <v>5211859</v>
      </c>
      <c r="C221" s="1315" t="s">
        <v>14010</v>
      </c>
      <c r="D221" s="1316" t="s">
        <v>1322</v>
      </c>
      <c r="E221" s="204">
        <v>29162</v>
      </c>
      <c r="F221" s="1316" t="s">
        <v>13727</v>
      </c>
      <c r="G221" s="1317" t="s">
        <v>13727</v>
      </c>
      <c r="H221" s="1317" t="s">
        <v>12838</v>
      </c>
      <c r="I221" s="1317" t="s">
        <v>13726</v>
      </c>
      <c r="J221" s="1318"/>
      <c r="K221" s="201">
        <v>500</v>
      </c>
      <c r="L221" s="202">
        <v>50</v>
      </c>
      <c r="M221" s="201">
        <v>0.5</v>
      </c>
      <c r="N221" s="201">
        <v>0.5</v>
      </c>
      <c r="O221" s="1031" t="s">
        <v>1345</v>
      </c>
    </row>
    <row r="222" spans="1:15">
      <c r="A222" s="1314"/>
      <c r="B222" s="1314"/>
      <c r="C222" s="1315"/>
      <c r="D222" s="1316" t="s">
        <v>1320</v>
      </c>
      <c r="E222" s="204"/>
      <c r="F222" s="1316" t="s">
        <v>13727</v>
      </c>
      <c r="G222" s="1317"/>
      <c r="H222" s="1317" t="s">
        <v>12838</v>
      </c>
      <c r="I222" s="1317" t="s">
        <v>12838</v>
      </c>
      <c r="J222" s="1318"/>
      <c r="K222" s="201">
        <v>400</v>
      </c>
      <c r="L222" s="202">
        <v>40</v>
      </c>
      <c r="M222" s="201">
        <v>0.4</v>
      </c>
      <c r="N222" s="201">
        <v>0.4</v>
      </c>
      <c r="O222" s="1314" t="s">
        <v>14011</v>
      </c>
    </row>
    <row r="223" spans="1:15">
      <c r="A223" s="1314"/>
      <c r="B223" s="1314"/>
      <c r="C223" s="1315"/>
      <c r="D223" s="1316" t="s">
        <v>1321</v>
      </c>
      <c r="E223" s="204">
        <v>25006</v>
      </c>
      <c r="F223" s="1316" t="s">
        <v>13727</v>
      </c>
      <c r="G223" s="1317" t="s">
        <v>13727</v>
      </c>
      <c r="H223" s="1317" t="s">
        <v>12838</v>
      </c>
      <c r="I223" s="1317" t="s">
        <v>12838</v>
      </c>
      <c r="J223" s="1318"/>
      <c r="K223" s="201">
        <v>100</v>
      </c>
      <c r="L223" s="202">
        <v>10</v>
      </c>
      <c r="M223" s="201">
        <v>0.1</v>
      </c>
      <c r="N223" s="201">
        <v>0.1</v>
      </c>
      <c r="O223" s="1314" t="s">
        <v>14011</v>
      </c>
    </row>
    <row r="224" spans="1:15">
      <c r="A224" s="1031">
        <v>136</v>
      </c>
      <c r="B224" s="1031">
        <v>5183154</v>
      </c>
      <c r="C224" s="1313" t="s">
        <v>5530</v>
      </c>
      <c r="D224" s="1151" t="s">
        <v>14012</v>
      </c>
      <c r="E224" s="200"/>
      <c r="F224" s="1151" t="s">
        <v>13727</v>
      </c>
      <c r="G224" s="1313" t="s">
        <v>13727</v>
      </c>
      <c r="H224" s="1313" t="s">
        <v>12838</v>
      </c>
      <c r="I224" s="1313" t="s">
        <v>13726</v>
      </c>
      <c r="J224" s="1151" t="s">
        <v>1219</v>
      </c>
      <c r="K224" s="201">
        <v>1000</v>
      </c>
      <c r="L224" s="202">
        <v>100</v>
      </c>
      <c r="M224" s="201">
        <v>100</v>
      </c>
      <c r="N224" s="201">
        <v>0</v>
      </c>
      <c r="O224" s="1031" t="s">
        <v>1345</v>
      </c>
    </row>
    <row r="225" spans="1:15">
      <c r="A225" s="1314">
        <v>137</v>
      </c>
      <c r="B225" s="1314">
        <v>2876965</v>
      </c>
      <c r="C225" s="1315" t="s">
        <v>878</v>
      </c>
      <c r="D225" s="1316" t="s">
        <v>14013</v>
      </c>
      <c r="E225" s="204">
        <v>23454</v>
      </c>
      <c r="F225" s="1316" t="s">
        <v>13727</v>
      </c>
      <c r="G225" s="1317" t="s">
        <v>13727</v>
      </c>
      <c r="H225" s="1317" t="s">
        <v>12838</v>
      </c>
      <c r="I225" s="1317" t="s">
        <v>12838</v>
      </c>
      <c r="J225" s="1318" t="s">
        <v>1404</v>
      </c>
      <c r="K225" s="201">
        <v>26</v>
      </c>
      <c r="L225" s="202">
        <v>26</v>
      </c>
      <c r="M225" s="201">
        <v>0</v>
      </c>
      <c r="N225" s="201">
        <v>0</v>
      </c>
      <c r="O225" s="1031" t="s">
        <v>1345</v>
      </c>
    </row>
    <row r="226" spans="1:15">
      <c r="A226" s="1314"/>
      <c r="B226" s="1314"/>
      <c r="C226" s="1315"/>
      <c r="D226" s="1151" t="s">
        <v>14014</v>
      </c>
      <c r="E226" s="1319">
        <v>22720</v>
      </c>
      <c r="F226" s="1151" t="s">
        <v>13727</v>
      </c>
      <c r="G226" s="1313" t="s">
        <v>13727</v>
      </c>
      <c r="H226" s="1313" t="s">
        <v>12838</v>
      </c>
      <c r="I226" s="1313" t="s">
        <v>13726</v>
      </c>
      <c r="J226" s="1151" t="s">
        <v>1216</v>
      </c>
      <c r="K226" s="201">
        <v>24</v>
      </c>
      <c r="L226" s="202">
        <v>24</v>
      </c>
      <c r="M226" s="201">
        <v>0</v>
      </c>
      <c r="N226" s="201">
        <v>0</v>
      </c>
      <c r="O226" s="1031" t="s">
        <v>1345</v>
      </c>
    </row>
    <row r="227" spans="1:15">
      <c r="A227" s="1314"/>
      <c r="B227" s="1314"/>
      <c r="C227" s="1315"/>
      <c r="D227" s="1316" t="s">
        <v>14015</v>
      </c>
      <c r="E227" s="204">
        <v>30475</v>
      </c>
      <c r="F227" s="1316" t="s">
        <v>13727</v>
      </c>
      <c r="G227" s="1317" t="s">
        <v>13727</v>
      </c>
      <c r="H227" s="1317" t="s">
        <v>12838</v>
      </c>
      <c r="I227" s="1317" t="s">
        <v>13726</v>
      </c>
      <c r="J227" s="1318" t="s">
        <v>14016</v>
      </c>
      <c r="K227" s="201">
        <v>50</v>
      </c>
      <c r="L227" s="202">
        <v>50</v>
      </c>
      <c r="M227" s="201">
        <v>0</v>
      </c>
      <c r="N227" s="201">
        <v>0</v>
      </c>
      <c r="O227" s="1314" t="s">
        <v>1345</v>
      </c>
    </row>
    <row r="228" spans="1:15">
      <c r="A228" s="1031">
        <v>138</v>
      </c>
      <c r="B228" s="1031">
        <v>2617455</v>
      </c>
      <c r="C228" s="1313" t="s">
        <v>14017</v>
      </c>
      <c r="D228" s="1151" t="s">
        <v>14018</v>
      </c>
      <c r="E228" s="200"/>
      <c r="F228" s="1151" t="s">
        <v>13727</v>
      </c>
      <c r="G228" s="1313" t="s">
        <v>13727</v>
      </c>
      <c r="H228" s="1313" t="s">
        <v>12838</v>
      </c>
      <c r="I228" s="1313" t="s">
        <v>12838</v>
      </c>
      <c r="J228" s="203">
        <v>0</v>
      </c>
      <c r="K228" s="201">
        <v>6.01</v>
      </c>
      <c r="L228" s="202">
        <v>6</v>
      </c>
      <c r="M228" s="201">
        <v>0</v>
      </c>
      <c r="N228" s="201">
        <v>0</v>
      </c>
      <c r="O228" s="1031" t="s">
        <v>1345</v>
      </c>
    </row>
    <row r="229" spans="1:15">
      <c r="A229" s="1031"/>
      <c r="B229" s="1031"/>
      <c r="C229" s="1313"/>
      <c r="D229" s="1316" t="s">
        <v>14019</v>
      </c>
      <c r="E229" s="200"/>
      <c r="F229" s="1316" t="s">
        <v>13727</v>
      </c>
      <c r="G229" s="1317" t="s">
        <v>13727</v>
      </c>
      <c r="H229" s="1317" t="s">
        <v>12838</v>
      </c>
      <c r="I229" s="1317" t="s">
        <v>12838</v>
      </c>
      <c r="J229" s="203">
        <v>0</v>
      </c>
      <c r="K229" s="201">
        <v>14.45</v>
      </c>
      <c r="L229" s="202">
        <v>14</v>
      </c>
      <c r="M229" s="201">
        <v>0</v>
      </c>
      <c r="N229" s="201">
        <v>0</v>
      </c>
      <c r="O229" s="1314" t="s">
        <v>1345</v>
      </c>
    </row>
    <row r="230" spans="1:15">
      <c r="A230" s="1031"/>
      <c r="B230" s="1031"/>
      <c r="C230" s="1313"/>
      <c r="D230" s="1151" t="s">
        <v>14020</v>
      </c>
      <c r="E230" s="200"/>
      <c r="F230" s="1151" t="s">
        <v>13727</v>
      </c>
      <c r="G230" s="1313" t="s">
        <v>13727</v>
      </c>
      <c r="H230" s="1313" t="s">
        <v>12838</v>
      </c>
      <c r="I230" s="1313" t="s">
        <v>12838</v>
      </c>
      <c r="J230" s="203">
        <v>0</v>
      </c>
      <c r="K230" s="201">
        <v>6.7</v>
      </c>
      <c r="L230" s="202">
        <v>6.7</v>
      </c>
      <c r="M230" s="201">
        <v>0</v>
      </c>
      <c r="N230" s="201">
        <v>0</v>
      </c>
      <c r="O230" s="1031" t="s">
        <v>1345</v>
      </c>
    </row>
    <row r="231" spans="1:15">
      <c r="A231" s="1031"/>
      <c r="B231" s="1031"/>
      <c r="C231" s="1313"/>
      <c r="D231" s="1316" t="s">
        <v>14021</v>
      </c>
      <c r="E231" s="200"/>
      <c r="F231" s="1316" t="s">
        <v>13727</v>
      </c>
      <c r="G231" s="1317" t="s">
        <v>13727</v>
      </c>
      <c r="H231" s="1317" t="s">
        <v>12838</v>
      </c>
      <c r="I231" s="1317" t="s">
        <v>13726</v>
      </c>
      <c r="J231" s="1318" t="s">
        <v>1219</v>
      </c>
      <c r="K231" s="201">
        <v>31.1</v>
      </c>
      <c r="L231" s="202">
        <v>31</v>
      </c>
      <c r="M231" s="201">
        <v>0</v>
      </c>
      <c r="N231" s="201">
        <v>0</v>
      </c>
      <c r="O231" s="1314" t="s">
        <v>1345</v>
      </c>
    </row>
    <row r="232" spans="1:15">
      <c r="A232" s="1031"/>
      <c r="B232" s="1031"/>
      <c r="C232" s="1313"/>
      <c r="D232" s="1151" t="s">
        <v>14022</v>
      </c>
      <c r="E232" s="200"/>
      <c r="F232" s="1151" t="s">
        <v>13727</v>
      </c>
      <c r="G232" s="1313" t="s">
        <v>13727</v>
      </c>
      <c r="H232" s="1313" t="s">
        <v>12838</v>
      </c>
      <c r="I232" s="1313" t="s">
        <v>12838</v>
      </c>
      <c r="J232" s="203">
        <v>0</v>
      </c>
      <c r="K232" s="201">
        <v>10.33</v>
      </c>
      <c r="L232" s="202">
        <v>10</v>
      </c>
      <c r="M232" s="201">
        <v>0</v>
      </c>
      <c r="N232" s="201">
        <v>0</v>
      </c>
      <c r="O232" s="1031" t="s">
        <v>1345</v>
      </c>
    </row>
    <row r="233" spans="1:15">
      <c r="A233" s="1031"/>
      <c r="B233" s="1031"/>
      <c r="C233" s="1313"/>
      <c r="D233" s="1316" t="s">
        <v>14023</v>
      </c>
      <c r="E233" s="200"/>
      <c r="F233" s="1316" t="s">
        <v>13727</v>
      </c>
      <c r="G233" s="1317" t="s">
        <v>13727</v>
      </c>
      <c r="H233" s="1317" t="s">
        <v>12838</v>
      </c>
      <c r="I233" s="1317" t="s">
        <v>12838</v>
      </c>
      <c r="J233" s="203">
        <v>0</v>
      </c>
      <c r="K233" s="201">
        <v>31.41</v>
      </c>
      <c r="L233" s="202">
        <v>31</v>
      </c>
      <c r="M233" s="201">
        <v>0</v>
      </c>
      <c r="N233" s="201">
        <v>0</v>
      </c>
      <c r="O233" s="1314" t="s">
        <v>1345</v>
      </c>
    </row>
    <row r="234" spans="1:15">
      <c r="A234" s="1031">
        <v>139</v>
      </c>
      <c r="B234" s="1031">
        <v>2003821</v>
      </c>
      <c r="C234" s="1313" t="s">
        <v>699</v>
      </c>
      <c r="D234" s="1151" t="s">
        <v>14024</v>
      </c>
      <c r="E234" s="1319">
        <v>32739</v>
      </c>
      <c r="F234" s="1151" t="s">
        <v>13727</v>
      </c>
      <c r="G234" s="1313" t="s">
        <v>13727</v>
      </c>
      <c r="H234" s="1313" t="s">
        <v>12838</v>
      </c>
      <c r="I234" s="1313" t="s">
        <v>13726</v>
      </c>
      <c r="J234" s="1151" t="s">
        <v>1219</v>
      </c>
      <c r="K234" s="201">
        <v>75800</v>
      </c>
      <c r="L234" s="202">
        <v>92</v>
      </c>
      <c r="M234" s="201">
        <v>92</v>
      </c>
      <c r="N234" s="201">
        <v>0</v>
      </c>
      <c r="O234" s="1031" t="s">
        <v>1345</v>
      </c>
    </row>
    <row r="235" spans="1:15">
      <c r="A235" s="1031">
        <v>140</v>
      </c>
      <c r="B235" s="1031">
        <v>5381584</v>
      </c>
      <c r="C235" s="1313" t="s">
        <v>884</v>
      </c>
      <c r="D235" s="1316" t="s">
        <v>14025</v>
      </c>
      <c r="E235" s="204">
        <v>25505</v>
      </c>
      <c r="F235" s="1316" t="s">
        <v>13727</v>
      </c>
      <c r="G235" s="1317" t="s">
        <v>13727</v>
      </c>
      <c r="H235" s="1317" t="s">
        <v>12838</v>
      </c>
      <c r="I235" s="1317" t="s">
        <v>13726</v>
      </c>
      <c r="J235" s="1318" t="s">
        <v>1262</v>
      </c>
      <c r="K235" s="201">
        <v>1000</v>
      </c>
      <c r="L235" s="202">
        <v>100</v>
      </c>
      <c r="M235" s="201">
        <v>100</v>
      </c>
      <c r="N235" s="201">
        <v>100</v>
      </c>
      <c r="O235" s="1031" t="s">
        <v>1345</v>
      </c>
    </row>
    <row r="236" spans="1:15">
      <c r="A236" s="1031">
        <v>141</v>
      </c>
      <c r="B236" s="1031">
        <v>5137977</v>
      </c>
      <c r="C236" s="1313" t="s">
        <v>886</v>
      </c>
      <c r="D236" s="1151" t="s">
        <v>13882</v>
      </c>
      <c r="E236" s="1319">
        <v>20398</v>
      </c>
      <c r="F236" s="1151" t="s">
        <v>899</v>
      </c>
      <c r="G236" s="1313" t="s">
        <v>13746</v>
      </c>
      <c r="H236" s="1313" t="s">
        <v>12838</v>
      </c>
      <c r="I236" s="1313" t="s">
        <v>13726</v>
      </c>
      <c r="J236" s="1151" t="s">
        <v>1219</v>
      </c>
      <c r="K236" s="201">
        <v>49000</v>
      </c>
      <c r="L236" s="202">
        <v>49</v>
      </c>
      <c r="M236" s="201">
        <v>49</v>
      </c>
      <c r="N236" s="201">
        <v>0</v>
      </c>
      <c r="O236" s="1031" t="s">
        <v>1345</v>
      </c>
    </row>
    <row r="237" spans="1:15">
      <c r="A237" s="1031">
        <v>142</v>
      </c>
      <c r="B237" s="1031">
        <v>5382475</v>
      </c>
      <c r="C237" s="1313" t="s">
        <v>3997</v>
      </c>
      <c r="D237" s="1316" t="s">
        <v>14026</v>
      </c>
      <c r="E237" s="204">
        <v>25427</v>
      </c>
      <c r="F237" s="1316" t="s">
        <v>899</v>
      </c>
      <c r="G237" s="1317" t="s">
        <v>904</v>
      </c>
      <c r="H237" s="1317" t="s">
        <v>12838</v>
      </c>
      <c r="I237" s="1317" t="s">
        <v>13726</v>
      </c>
      <c r="J237" s="1318" t="s">
        <v>1174</v>
      </c>
      <c r="K237" s="201">
        <v>100</v>
      </c>
      <c r="L237" s="202">
        <v>100</v>
      </c>
      <c r="M237" s="201">
        <v>100</v>
      </c>
      <c r="N237" s="201">
        <v>0</v>
      </c>
      <c r="O237" s="1031" t="s">
        <v>1345</v>
      </c>
    </row>
    <row r="238" spans="1:15">
      <c r="A238" s="1031">
        <v>143</v>
      </c>
      <c r="B238" s="1031">
        <v>2112663</v>
      </c>
      <c r="C238" s="1313" t="s">
        <v>3939</v>
      </c>
      <c r="D238" s="1151" t="s">
        <v>14027</v>
      </c>
      <c r="E238" s="1319">
        <v>43313</v>
      </c>
      <c r="F238" s="1151" t="s">
        <v>13727</v>
      </c>
      <c r="G238" s="1313" t="s">
        <v>13727</v>
      </c>
      <c r="H238" s="1313" t="s">
        <v>12838</v>
      </c>
      <c r="I238" s="1313" t="s">
        <v>532</v>
      </c>
      <c r="J238" s="1151" t="s">
        <v>1174</v>
      </c>
      <c r="K238" s="201">
        <v>0</v>
      </c>
      <c r="L238" s="202">
        <v>0</v>
      </c>
      <c r="M238" s="201">
        <v>0</v>
      </c>
      <c r="N238" s="201">
        <v>0</v>
      </c>
      <c r="O238" s="1031" t="s">
        <v>1345</v>
      </c>
    </row>
    <row r="239" spans="1:15">
      <c r="A239" s="1031">
        <v>144</v>
      </c>
      <c r="B239" s="1031">
        <v>2662647</v>
      </c>
      <c r="C239" s="1313" t="s">
        <v>849</v>
      </c>
      <c r="D239" s="1316" t="s">
        <v>14028</v>
      </c>
      <c r="E239" s="204">
        <v>25060</v>
      </c>
      <c r="F239" s="1316" t="s">
        <v>13727</v>
      </c>
      <c r="G239" s="1317" t="s">
        <v>13727</v>
      </c>
      <c r="H239" s="1317" t="s">
        <v>12838</v>
      </c>
      <c r="I239" s="1317" t="s">
        <v>12838</v>
      </c>
      <c r="J239" s="203">
        <v>0</v>
      </c>
      <c r="K239" s="205"/>
      <c r="L239" s="206">
        <v>34.299999999999997</v>
      </c>
      <c r="M239" s="205">
        <v>34.299999999999997</v>
      </c>
      <c r="N239" s="205"/>
      <c r="O239" s="1031" t="s">
        <v>1345</v>
      </c>
    </row>
    <row r="240" spans="1:15">
      <c r="A240" s="1031"/>
      <c r="B240" s="1031"/>
      <c r="C240" s="1313"/>
      <c r="D240" s="1151" t="s">
        <v>14029</v>
      </c>
      <c r="E240" s="1319">
        <v>28309</v>
      </c>
      <c r="F240" s="1151" t="s">
        <v>13727</v>
      </c>
      <c r="G240" s="1313" t="s">
        <v>13727</v>
      </c>
      <c r="H240" s="1313" t="s">
        <v>12838</v>
      </c>
      <c r="I240" s="1313" t="s">
        <v>12838</v>
      </c>
      <c r="J240" s="203">
        <v>0</v>
      </c>
      <c r="K240" s="1151"/>
      <c r="L240" s="1331">
        <v>14.7</v>
      </c>
      <c r="M240" s="1151">
        <v>14.7</v>
      </c>
      <c r="N240" s="1151"/>
      <c r="O240" s="1031" t="s">
        <v>1345</v>
      </c>
    </row>
    <row r="241" spans="1:15">
      <c r="A241" s="1314">
        <v>145</v>
      </c>
      <c r="B241" s="1314">
        <v>2034719</v>
      </c>
      <c r="C241" s="1315" t="s">
        <v>14030</v>
      </c>
      <c r="D241" s="1316" t="s">
        <v>1459</v>
      </c>
      <c r="E241" s="1332">
        <v>23969</v>
      </c>
      <c r="F241" s="1316" t="s">
        <v>13727</v>
      </c>
      <c r="G241" s="1317" t="s">
        <v>13727</v>
      </c>
      <c r="H241" s="1317" t="s">
        <v>12838</v>
      </c>
      <c r="I241" s="1317" t="s">
        <v>12838</v>
      </c>
      <c r="J241" s="1318" t="s">
        <v>14031</v>
      </c>
      <c r="K241" s="1316">
        <v>457789</v>
      </c>
      <c r="L241" s="1333">
        <v>100</v>
      </c>
      <c r="M241" s="1316">
        <v>0</v>
      </c>
      <c r="N241" s="1316">
        <v>0</v>
      </c>
      <c r="O241" s="1031" t="s">
        <v>1345</v>
      </c>
    </row>
    <row r="242" spans="1:15">
      <c r="A242" s="1314">
        <v>146</v>
      </c>
      <c r="B242" s="1334">
        <v>5468582</v>
      </c>
      <c r="C242" s="1286" t="s">
        <v>14032</v>
      </c>
      <c r="D242" s="1286" t="s">
        <v>14033</v>
      </c>
      <c r="E242" s="1335" t="s">
        <v>14034</v>
      </c>
      <c r="F242" s="1316" t="s">
        <v>13725</v>
      </c>
      <c r="G242" s="1317"/>
      <c r="H242" s="1317"/>
      <c r="I242" s="1317"/>
      <c r="J242" s="1318"/>
      <c r="K242" s="1316"/>
      <c r="L242" s="1333"/>
      <c r="M242" s="1316"/>
      <c r="N242" s="1316"/>
      <c r="O242" s="1031" t="s">
        <v>1345</v>
      </c>
    </row>
    <row r="243" spans="1:15">
      <c r="A243" s="1314">
        <v>147</v>
      </c>
      <c r="B243" s="1314">
        <v>5720443</v>
      </c>
      <c r="C243" s="1315" t="s">
        <v>14035</v>
      </c>
      <c r="D243" s="1316" t="s">
        <v>14036</v>
      </c>
      <c r="E243" s="1332">
        <v>28798</v>
      </c>
      <c r="F243" s="1316" t="s">
        <v>13727</v>
      </c>
      <c r="G243" s="1317"/>
      <c r="H243" s="1317"/>
      <c r="I243" s="1317"/>
      <c r="J243" s="1318"/>
      <c r="K243" s="1316" t="s">
        <v>116</v>
      </c>
      <c r="L243" s="1333" t="s">
        <v>116</v>
      </c>
      <c r="M243" s="1316" t="s">
        <v>116</v>
      </c>
      <c r="N243" s="1316" t="s">
        <v>116</v>
      </c>
      <c r="O243" s="1031" t="s">
        <v>1345</v>
      </c>
    </row>
    <row r="244" spans="1:15">
      <c r="A244" s="1314">
        <v>148</v>
      </c>
      <c r="B244" s="1314">
        <v>5883741</v>
      </c>
      <c r="C244" s="1315" t="s">
        <v>14037</v>
      </c>
      <c r="D244" s="1316" t="s">
        <v>14038</v>
      </c>
      <c r="E244" s="1332">
        <v>28800</v>
      </c>
      <c r="F244" s="1316" t="s">
        <v>13727</v>
      </c>
      <c r="G244" s="1317"/>
      <c r="H244" s="1317"/>
      <c r="I244" s="1317"/>
      <c r="J244" s="1318"/>
      <c r="K244" s="1316" t="s">
        <v>116</v>
      </c>
      <c r="L244" s="1333">
        <v>100</v>
      </c>
      <c r="M244" s="1316" t="s">
        <v>116</v>
      </c>
      <c r="N244" s="1316" t="s">
        <v>116</v>
      </c>
      <c r="O244" s="1031" t="s">
        <v>1345</v>
      </c>
    </row>
    <row r="245" spans="1:15">
      <c r="A245" s="1314">
        <v>149</v>
      </c>
      <c r="B245" s="1314">
        <v>2061899</v>
      </c>
      <c r="C245" s="1315" t="s">
        <v>14039</v>
      </c>
      <c r="D245" s="1316" t="s">
        <v>14040</v>
      </c>
      <c r="E245" s="1332">
        <v>22572</v>
      </c>
      <c r="F245" s="1316" t="s">
        <v>13727</v>
      </c>
      <c r="G245" s="1317"/>
      <c r="H245" s="1317"/>
      <c r="I245" s="1317"/>
      <c r="J245" s="1318"/>
      <c r="K245" s="1316">
        <v>1000</v>
      </c>
      <c r="L245" s="1333">
        <v>100</v>
      </c>
      <c r="M245" s="1316" t="s">
        <v>116</v>
      </c>
      <c r="N245" s="1316" t="s">
        <v>116</v>
      </c>
      <c r="O245" s="1031" t="s">
        <v>1345</v>
      </c>
    </row>
    <row r="246" spans="1:15">
      <c r="A246" s="1314">
        <v>150</v>
      </c>
      <c r="B246" s="1314">
        <v>2094533</v>
      </c>
      <c r="C246" s="1315" t="s">
        <v>14041</v>
      </c>
      <c r="D246" s="1316" t="s">
        <v>14042</v>
      </c>
      <c r="E246" s="1332"/>
      <c r="F246" s="1316" t="s">
        <v>14043</v>
      </c>
      <c r="G246" s="1317" t="s">
        <v>14043</v>
      </c>
      <c r="H246" s="1317" t="s">
        <v>532</v>
      </c>
      <c r="I246" s="1317" t="s">
        <v>116</v>
      </c>
      <c r="J246" s="1318"/>
      <c r="K246" s="1316">
        <v>100</v>
      </c>
      <c r="L246" s="1333" t="s">
        <v>116</v>
      </c>
      <c r="M246" s="1316" t="s">
        <v>116</v>
      </c>
      <c r="N246" s="1316"/>
      <c r="O246" s="1314"/>
    </row>
    <row r="247" spans="1:15">
      <c r="A247" s="1314"/>
      <c r="B247" s="1314"/>
      <c r="C247" s="1315"/>
      <c r="D247" s="1316" t="s">
        <v>14044</v>
      </c>
      <c r="E247" s="1336"/>
      <c r="F247" s="1316" t="s">
        <v>14045</v>
      </c>
      <c r="G247" s="1317" t="s">
        <v>14045</v>
      </c>
      <c r="H247" s="1317" t="s">
        <v>532</v>
      </c>
      <c r="I247" s="1317" t="s">
        <v>116</v>
      </c>
      <c r="J247" s="1318"/>
      <c r="K247" s="1316">
        <v>100</v>
      </c>
      <c r="L247" s="1333" t="s">
        <v>116</v>
      </c>
      <c r="M247" s="1316" t="s">
        <v>116</v>
      </c>
      <c r="N247" s="1316"/>
      <c r="O247" s="1314"/>
    </row>
    <row r="248" spans="1:15">
      <c r="A248" s="1314"/>
      <c r="B248" s="1314"/>
      <c r="C248" s="1315"/>
      <c r="D248" s="1316" t="s">
        <v>14046</v>
      </c>
      <c r="E248" s="1336"/>
      <c r="F248" s="1316" t="s">
        <v>1015</v>
      </c>
      <c r="G248" s="1317" t="s">
        <v>1015</v>
      </c>
      <c r="H248" s="1317" t="s">
        <v>532</v>
      </c>
      <c r="I248" s="1317" t="s">
        <v>116</v>
      </c>
      <c r="J248" s="1318"/>
      <c r="K248" s="1316">
        <v>100</v>
      </c>
      <c r="L248" s="1333" t="s">
        <v>116</v>
      </c>
      <c r="M248" s="1316" t="s">
        <v>116</v>
      </c>
      <c r="N248" s="1316"/>
      <c r="O248" s="1314"/>
    </row>
    <row r="249" spans="1:15">
      <c r="A249" s="1314">
        <v>151</v>
      </c>
      <c r="B249" s="1314">
        <v>2010933</v>
      </c>
      <c r="C249" s="1315" t="s">
        <v>14047</v>
      </c>
      <c r="D249" s="1316" t="s">
        <v>14048</v>
      </c>
      <c r="E249" s="1332">
        <v>20198</v>
      </c>
      <c r="F249" s="1316" t="s">
        <v>13727</v>
      </c>
      <c r="G249" s="1317" t="s">
        <v>116</v>
      </c>
      <c r="H249" s="1317" t="s">
        <v>536</v>
      </c>
      <c r="I249" s="1317" t="s">
        <v>116</v>
      </c>
      <c r="J249" s="1318"/>
      <c r="K249" s="1316">
        <v>34</v>
      </c>
      <c r="L249" s="1333" t="s">
        <v>116</v>
      </c>
      <c r="M249" s="1316" t="s">
        <v>116</v>
      </c>
      <c r="N249" s="1316"/>
      <c r="O249" s="1314"/>
    </row>
    <row r="250" spans="1:15">
      <c r="A250" s="1314"/>
      <c r="B250" s="1314"/>
      <c r="C250" s="1315"/>
      <c r="D250" s="1316" t="s">
        <v>14049</v>
      </c>
      <c r="E250" s="1336">
        <v>29479</v>
      </c>
      <c r="F250" s="1316" t="s">
        <v>13727</v>
      </c>
      <c r="G250" s="1317" t="s">
        <v>116</v>
      </c>
      <c r="H250" s="1317" t="s">
        <v>536</v>
      </c>
      <c r="I250" s="1317" t="s">
        <v>116</v>
      </c>
      <c r="J250" s="1318"/>
      <c r="K250" s="1316">
        <v>33</v>
      </c>
      <c r="L250" s="1333" t="s">
        <v>116</v>
      </c>
      <c r="M250" s="1316" t="s">
        <v>116</v>
      </c>
      <c r="N250" s="1316"/>
      <c r="O250" s="1314"/>
    </row>
    <row r="251" spans="1:15">
      <c r="A251" s="1314"/>
      <c r="B251" s="1314"/>
      <c r="C251" s="1315"/>
      <c r="D251" s="1316" t="s">
        <v>14050</v>
      </c>
      <c r="E251" s="1336">
        <v>28850</v>
      </c>
      <c r="F251" s="1316" t="s">
        <v>13727</v>
      </c>
      <c r="G251" s="1317" t="s">
        <v>116</v>
      </c>
      <c r="H251" s="1317" t="s">
        <v>536</v>
      </c>
      <c r="I251" s="1317" t="s">
        <v>116</v>
      </c>
      <c r="J251" s="1318"/>
      <c r="K251" s="1316">
        <v>33</v>
      </c>
      <c r="L251" s="1333" t="s">
        <v>116</v>
      </c>
      <c r="M251" s="1316" t="s">
        <v>116</v>
      </c>
      <c r="N251" s="1316"/>
      <c r="O251" s="1314"/>
    </row>
    <row r="252" spans="1:15">
      <c r="A252" s="1314">
        <v>152</v>
      </c>
      <c r="B252" s="1314">
        <v>5421624</v>
      </c>
      <c r="C252" s="1315" t="s">
        <v>14051</v>
      </c>
      <c r="D252" s="1316" t="s">
        <v>14052</v>
      </c>
      <c r="E252" s="1332" t="s">
        <v>14053</v>
      </c>
      <c r="F252" s="1316" t="s">
        <v>899</v>
      </c>
      <c r="G252" s="1317" t="s">
        <v>116</v>
      </c>
      <c r="H252" s="1317" t="s">
        <v>116</v>
      </c>
      <c r="I252" s="1317" t="s">
        <v>116</v>
      </c>
      <c r="J252" s="1318"/>
      <c r="K252" s="1316">
        <v>100</v>
      </c>
      <c r="L252" s="1333" t="s">
        <v>116</v>
      </c>
      <c r="M252" s="1316" t="s">
        <v>116</v>
      </c>
      <c r="N252" s="1316"/>
      <c r="O252" s="1314"/>
    </row>
    <row r="253" spans="1:15">
      <c r="A253" s="1314">
        <v>153</v>
      </c>
      <c r="B253" s="1314">
        <v>2780518</v>
      </c>
      <c r="C253" s="1315" t="s">
        <v>14054</v>
      </c>
      <c r="D253" s="1316" t="s">
        <v>14055</v>
      </c>
      <c r="E253" s="1332"/>
      <c r="F253" s="1316" t="s">
        <v>899</v>
      </c>
      <c r="G253" s="1317" t="s">
        <v>116</v>
      </c>
      <c r="H253" s="1317" t="s">
        <v>116</v>
      </c>
      <c r="I253" s="1317" t="s">
        <v>116</v>
      </c>
      <c r="J253" s="1318"/>
      <c r="K253" s="1316" t="s">
        <v>116</v>
      </c>
      <c r="L253" s="1333" t="s">
        <v>116</v>
      </c>
      <c r="M253" s="1316" t="s">
        <v>116</v>
      </c>
      <c r="N253" s="1316"/>
      <c r="O253" s="1314"/>
    </row>
    <row r="254" spans="1:15">
      <c r="A254" s="1314">
        <v>154</v>
      </c>
      <c r="B254" s="1314">
        <v>2057573</v>
      </c>
      <c r="C254" s="1315" t="s">
        <v>14056</v>
      </c>
      <c r="D254" s="1316" t="s">
        <v>1251</v>
      </c>
      <c r="E254" s="1332">
        <v>24583</v>
      </c>
      <c r="F254" s="1316" t="s">
        <v>13727</v>
      </c>
      <c r="G254" s="1317" t="s">
        <v>116</v>
      </c>
      <c r="H254" s="1317" t="s">
        <v>116</v>
      </c>
      <c r="I254" s="1317" t="s">
        <v>116</v>
      </c>
      <c r="J254" s="1318"/>
      <c r="K254" s="1316">
        <v>50</v>
      </c>
      <c r="L254" s="1333" t="s">
        <v>116</v>
      </c>
      <c r="M254" s="1316" t="s">
        <v>116</v>
      </c>
      <c r="N254" s="1316"/>
      <c r="O254" s="1314"/>
    </row>
    <row r="255" spans="1:15">
      <c r="A255" s="1314">
        <v>155</v>
      </c>
      <c r="B255" s="1314">
        <v>2090511</v>
      </c>
      <c r="C255" s="1315" t="s">
        <v>14057</v>
      </c>
      <c r="D255" s="1316" t="s">
        <v>1477</v>
      </c>
      <c r="E255" s="1332">
        <v>20244</v>
      </c>
      <c r="F255" s="1316" t="s">
        <v>13727</v>
      </c>
      <c r="G255" s="1317" t="s">
        <v>13727</v>
      </c>
      <c r="H255" s="1317" t="s">
        <v>536</v>
      </c>
      <c r="I255" s="1317" t="s">
        <v>13726</v>
      </c>
      <c r="J255" s="1318" t="s">
        <v>14058</v>
      </c>
      <c r="K255" s="1316"/>
      <c r="L255" s="1333">
        <v>44</v>
      </c>
      <c r="M255" s="1316"/>
      <c r="N255" s="1316"/>
      <c r="O255" s="1314"/>
    </row>
    <row r="256" spans="1:15">
      <c r="A256" s="1314"/>
      <c r="B256" s="1314"/>
      <c r="C256" s="1315"/>
      <c r="D256" s="1316" t="s">
        <v>1397</v>
      </c>
      <c r="E256" s="1336">
        <v>29972</v>
      </c>
      <c r="F256" s="1316" t="s">
        <v>13727</v>
      </c>
      <c r="G256" s="1317" t="s">
        <v>13727</v>
      </c>
      <c r="H256" s="1317" t="s">
        <v>536</v>
      </c>
      <c r="I256" s="1317" t="s">
        <v>12838</v>
      </c>
      <c r="J256" s="1318" t="s">
        <v>14059</v>
      </c>
      <c r="K256" s="1316"/>
      <c r="L256" s="1333">
        <v>6</v>
      </c>
      <c r="M256" s="1316"/>
      <c r="N256" s="1316"/>
      <c r="O256" s="1314"/>
    </row>
    <row r="257" spans="1:15">
      <c r="A257" s="1314"/>
      <c r="B257" s="1314"/>
      <c r="C257" s="1315"/>
      <c r="D257" s="1316" t="s">
        <v>14060</v>
      </c>
      <c r="E257" s="1336">
        <v>20420</v>
      </c>
      <c r="F257" s="1316" t="s">
        <v>13727</v>
      </c>
      <c r="G257" s="1317" t="s">
        <v>13727</v>
      </c>
      <c r="H257" s="1317" t="s">
        <v>536</v>
      </c>
      <c r="I257" s="1317" t="s">
        <v>12838</v>
      </c>
      <c r="J257" s="1318" t="s">
        <v>1406</v>
      </c>
      <c r="K257" s="1316"/>
      <c r="L257" s="1333">
        <v>11</v>
      </c>
      <c r="M257" s="1316"/>
      <c r="N257" s="1316"/>
      <c r="O257" s="1314"/>
    </row>
    <row r="258" spans="1:15" ht="24">
      <c r="A258" s="1314"/>
      <c r="B258" s="1314"/>
      <c r="C258" s="1315"/>
      <c r="D258" s="1316" t="s">
        <v>14061</v>
      </c>
      <c r="E258" s="1336">
        <v>22521</v>
      </c>
      <c r="F258" s="1316" t="s">
        <v>13727</v>
      </c>
      <c r="G258" s="1317" t="s">
        <v>13727</v>
      </c>
      <c r="H258" s="1317" t="s">
        <v>536</v>
      </c>
      <c r="I258" s="1317" t="s">
        <v>12838</v>
      </c>
      <c r="J258" s="1318" t="s">
        <v>14062</v>
      </c>
      <c r="K258" s="1316"/>
      <c r="L258" s="1333">
        <v>30</v>
      </c>
      <c r="M258" s="1316"/>
      <c r="N258" s="1316"/>
      <c r="O258" s="1314"/>
    </row>
    <row r="259" spans="1:15">
      <c r="A259" s="1314">
        <v>156</v>
      </c>
      <c r="B259" s="1314">
        <v>2034859</v>
      </c>
      <c r="C259" s="1315" t="s">
        <v>14063</v>
      </c>
      <c r="D259" s="1316" t="s">
        <v>14064</v>
      </c>
      <c r="E259" s="1332">
        <v>23379</v>
      </c>
      <c r="F259" s="1316" t="s">
        <v>13727</v>
      </c>
      <c r="G259" s="1317" t="s">
        <v>13727</v>
      </c>
      <c r="H259" s="1317" t="s">
        <v>536</v>
      </c>
      <c r="I259" s="1317"/>
      <c r="J259" s="1318" t="s">
        <v>14065</v>
      </c>
      <c r="K259" s="1316">
        <v>135451</v>
      </c>
      <c r="L259" s="1333">
        <v>16</v>
      </c>
      <c r="M259" s="1316"/>
      <c r="N259" s="1316"/>
      <c r="O259" s="1314"/>
    </row>
    <row r="260" spans="1:15">
      <c r="A260" s="1314">
        <v>157</v>
      </c>
      <c r="B260" s="1314">
        <v>5155827</v>
      </c>
      <c r="C260" s="1315" t="s">
        <v>14066</v>
      </c>
      <c r="D260" s="1316" t="s">
        <v>14067</v>
      </c>
      <c r="E260" s="1332">
        <v>2811138</v>
      </c>
      <c r="F260" s="1316" t="s">
        <v>13727</v>
      </c>
      <c r="G260" s="1317" t="s">
        <v>13727</v>
      </c>
      <c r="H260" s="1317" t="s">
        <v>536</v>
      </c>
      <c r="I260" s="1317"/>
      <c r="J260" s="1318" t="s">
        <v>1174</v>
      </c>
      <c r="K260" s="1316">
        <v>100</v>
      </c>
      <c r="L260" s="1333">
        <v>1</v>
      </c>
      <c r="M260" s="1316"/>
      <c r="N260" s="1316"/>
      <c r="O260" s="1314"/>
    </row>
    <row r="261" spans="1:15">
      <c r="A261" s="1314">
        <v>158</v>
      </c>
      <c r="B261" s="1314">
        <v>5292638</v>
      </c>
      <c r="C261" s="1315" t="s">
        <v>12922</v>
      </c>
      <c r="D261" s="1316" t="s">
        <v>14068</v>
      </c>
      <c r="E261" s="1332">
        <v>29434</v>
      </c>
      <c r="F261" s="1316" t="s">
        <v>13727</v>
      </c>
      <c r="G261" s="1317" t="s">
        <v>116</v>
      </c>
      <c r="H261" s="1317" t="s">
        <v>116</v>
      </c>
      <c r="I261" s="1317"/>
      <c r="J261" s="1318" t="s">
        <v>116</v>
      </c>
      <c r="K261" s="1316" t="s">
        <v>116</v>
      </c>
      <c r="L261" s="1333">
        <v>100</v>
      </c>
      <c r="M261" s="1316"/>
      <c r="N261" s="1316"/>
      <c r="O261" s="1314"/>
    </row>
    <row r="262" spans="1:15">
      <c r="A262" s="1314">
        <v>159</v>
      </c>
      <c r="B262" s="1314">
        <v>2001454</v>
      </c>
      <c r="C262" s="1315" t="s">
        <v>14069</v>
      </c>
      <c r="D262" s="1316" t="s">
        <v>14070</v>
      </c>
      <c r="E262" s="1332">
        <v>19199</v>
      </c>
      <c r="F262" s="1316" t="s">
        <v>13727</v>
      </c>
      <c r="G262" s="1317" t="s">
        <v>13727</v>
      </c>
      <c r="H262" s="1317" t="s">
        <v>536</v>
      </c>
      <c r="I262" s="1317"/>
      <c r="J262" s="1318" t="s">
        <v>14071</v>
      </c>
      <c r="K262" s="1316">
        <v>800</v>
      </c>
      <c r="L262" s="1333">
        <v>75</v>
      </c>
      <c r="M262" s="1316"/>
      <c r="N262" s="1316"/>
      <c r="O262" s="1314"/>
    </row>
    <row r="263" spans="1:15">
      <c r="A263" s="1314">
        <v>160</v>
      </c>
      <c r="B263" s="1314">
        <v>3129799</v>
      </c>
      <c r="C263" s="1315" t="s">
        <v>14072</v>
      </c>
      <c r="D263" s="1316" t="s">
        <v>14073</v>
      </c>
      <c r="E263" s="1332">
        <v>25434</v>
      </c>
      <c r="F263" s="1316" t="s">
        <v>13727</v>
      </c>
      <c r="G263" s="1317" t="s">
        <v>13727</v>
      </c>
      <c r="H263" s="1317" t="s">
        <v>536</v>
      </c>
      <c r="I263" s="1317"/>
      <c r="J263" s="1318" t="s">
        <v>14074</v>
      </c>
      <c r="K263" s="1316">
        <v>160</v>
      </c>
      <c r="L263" s="1333">
        <v>16</v>
      </c>
      <c r="M263" s="1316"/>
      <c r="N263" s="1316"/>
      <c r="O263" s="1314"/>
    </row>
    <row r="264" spans="1:15">
      <c r="A264" s="1314"/>
      <c r="B264" s="1314"/>
      <c r="C264" s="1315"/>
      <c r="D264" s="1316" t="s">
        <v>14075</v>
      </c>
      <c r="E264" s="1336">
        <v>31720</v>
      </c>
      <c r="F264" s="1316" t="s">
        <v>13727</v>
      </c>
      <c r="G264" s="1317" t="s">
        <v>13727</v>
      </c>
      <c r="H264" s="1317" t="s">
        <v>536</v>
      </c>
      <c r="I264" s="1317"/>
      <c r="J264" s="1318" t="s">
        <v>14074</v>
      </c>
      <c r="K264" s="1316">
        <v>400</v>
      </c>
      <c r="L264" s="1333">
        <v>40</v>
      </c>
      <c r="M264" s="1316"/>
      <c r="N264" s="1316"/>
      <c r="O264" s="1314"/>
    </row>
    <row r="265" spans="1:15">
      <c r="A265" s="1314"/>
      <c r="B265" s="1314"/>
      <c r="C265" s="1315"/>
      <c r="D265" s="1316" t="s">
        <v>1304</v>
      </c>
      <c r="E265" s="1336">
        <v>28903</v>
      </c>
      <c r="F265" s="1316" t="s">
        <v>13727</v>
      </c>
      <c r="G265" s="1317" t="s">
        <v>13727</v>
      </c>
      <c r="H265" s="1317" t="s">
        <v>536</v>
      </c>
      <c r="I265" s="1317"/>
      <c r="J265" s="1318" t="s">
        <v>14076</v>
      </c>
      <c r="K265" s="1316">
        <v>440</v>
      </c>
      <c r="L265" s="1333">
        <v>44</v>
      </c>
      <c r="M265" s="1316"/>
      <c r="N265" s="1316"/>
      <c r="O265" s="1314"/>
    </row>
    <row r="266" spans="1:15">
      <c r="A266" s="1314">
        <v>161</v>
      </c>
      <c r="B266" s="1314">
        <v>5155568</v>
      </c>
      <c r="C266" s="1315" t="s">
        <v>14077</v>
      </c>
      <c r="D266" s="1316" t="s">
        <v>14078</v>
      </c>
      <c r="E266" s="1332">
        <v>27836</v>
      </c>
      <c r="F266" s="1316" t="s">
        <v>13727</v>
      </c>
      <c r="G266" s="1317" t="s">
        <v>116</v>
      </c>
      <c r="H266" s="1317" t="s">
        <v>116</v>
      </c>
      <c r="I266" s="1317"/>
      <c r="J266" s="1318" t="s">
        <v>116</v>
      </c>
      <c r="K266" s="1316">
        <v>145000</v>
      </c>
      <c r="L266" s="1333">
        <v>100</v>
      </c>
      <c r="M266" s="1316"/>
      <c r="N266" s="1316"/>
      <c r="O266" s="1314"/>
    </row>
    <row r="267" spans="1:15">
      <c r="A267" s="1314">
        <v>162</v>
      </c>
      <c r="B267" s="1314">
        <v>2655772</v>
      </c>
      <c r="C267" s="1315" t="s">
        <v>14079</v>
      </c>
      <c r="D267" s="1316" t="s">
        <v>14080</v>
      </c>
      <c r="E267" s="1332">
        <v>23409</v>
      </c>
      <c r="F267" s="1316" t="s">
        <v>13727</v>
      </c>
      <c r="G267" s="1317" t="s">
        <v>116</v>
      </c>
      <c r="H267" s="1317" t="s">
        <v>116</v>
      </c>
      <c r="I267" s="1317"/>
      <c r="J267" s="1318" t="s">
        <v>116</v>
      </c>
      <c r="K267" s="1316" t="s">
        <v>116</v>
      </c>
      <c r="L267" s="1333" t="s">
        <v>116</v>
      </c>
      <c r="M267" s="1316"/>
      <c r="N267" s="1316"/>
      <c r="O267" s="1314"/>
    </row>
    <row r="268" spans="1:15">
      <c r="A268" s="1314">
        <v>163</v>
      </c>
      <c r="B268" s="1314">
        <v>2546485</v>
      </c>
      <c r="C268" s="1315" t="s">
        <v>14081</v>
      </c>
      <c r="D268" s="1316" t="s">
        <v>14082</v>
      </c>
      <c r="E268" s="1332">
        <v>24529</v>
      </c>
      <c r="F268" s="1316" t="s">
        <v>13727</v>
      </c>
      <c r="G268" s="1317" t="s">
        <v>13727</v>
      </c>
      <c r="H268" s="1317" t="s">
        <v>536</v>
      </c>
      <c r="I268" s="1317"/>
      <c r="J268" s="1318" t="s">
        <v>14083</v>
      </c>
      <c r="K268" s="1316" t="s">
        <v>116</v>
      </c>
      <c r="L268" s="1333" t="s">
        <v>116</v>
      </c>
      <c r="M268" s="1316"/>
      <c r="N268" s="1316"/>
      <c r="O268" s="1314"/>
    </row>
    <row r="269" spans="1:15">
      <c r="A269" s="1314">
        <v>164</v>
      </c>
      <c r="B269" s="1314" t="s">
        <v>15755</v>
      </c>
      <c r="C269" s="1315" t="s">
        <v>14084</v>
      </c>
      <c r="D269" s="1316" t="s">
        <v>14085</v>
      </c>
      <c r="E269" s="1332"/>
      <c r="F269" s="1316" t="s">
        <v>13727</v>
      </c>
      <c r="G269" s="1317"/>
      <c r="H269" s="1317"/>
      <c r="I269" s="1317"/>
      <c r="J269" s="1318"/>
      <c r="K269" s="1316"/>
      <c r="L269" s="1333">
        <v>5</v>
      </c>
      <c r="M269" s="1316"/>
      <c r="N269" s="1316"/>
      <c r="O269" s="1314"/>
    </row>
    <row r="270" spans="1:15">
      <c r="A270" s="1314"/>
      <c r="B270" s="1314"/>
      <c r="C270" s="1315"/>
      <c r="D270" s="1316" t="s">
        <v>14086</v>
      </c>
      <c r="E270" s="1336"/>
      <c r="F270" s="1316" t="s">
        <v>899</v>
      </c>
      <c r="G270" s="1317"/>
      <c r="H270" s="1317"/>
      <c r="I270" s="1317"/>
      <c r="J270" s="1318"/>
      <c r="K270" s="1316"/>
      <c r="L270" s="1333">
        <v>15</v>
      </c>
      <c r="M270" s="1316"/>
      <c r="N270" s="1316"/>
      <c r="O270" s="1314"/>
    </row>
    <row r="271" spans="1:15">
      <c r="A271" s="1314"/>
      <c r="B271" s="1314"/>
      <c r="C271" s="1315"/>
      <c r="D271" s="1316" t="s">
        <v>14087</v>
      </c>
      <c r="E271" s="1336"/>
      <c r="F271" s="1316" t="s">
        <v>899</v>
      </c>
      <c r="G271" s="1317"/>
      <c r="H271" s="1317"/>
      <c r="I271" s="1317"/>
      <c r="J271" s="1318"/>
      <c r="K271" s="1316"/>
      <c r="L271" s="1333">
        <v>80</v>
      </c>
      <c r="M271" s="1316"/>
      <c r="N271" s="1316"/>
      <c r="O271" s="1314"/>
    </row>
    <row r="272" spans="1:15">
      <c r="A272" s="1314">
        <v>165</v>
      </c>
      <c r="B272" s="1314" t="s">
        <v>15756</v>
      </c>
      <c r="C272" s="1315" t="s">
        <v>8460</v>
      </c>
      <c r="D272" s="1316" t="s">
        <v>14088</v>
      </c>
      <c r="E272" s="1332"/>
      <c r="F272" s="1316" t="s">
        <v>13727</v>
      </c>
      <c r="G272" s="1317"/>
      <c r="H272" s="1317"/>
      <c r="I272" s="1317"/>
      <c r="J272" s="1318"/>
      <c r="K272" s="1316"/>
      <c r="L272" s="1333">
        <v>100</v>
      </c>
      <c r="M272" s="1316"/>
      <c r="N272" s="1316"/>
      <c r="O272" s="1314"/>
    </row>
    <row r="273" spans="1:15">
      <c r="A273" s="1314">
        <v>166</v>
      </c>
      <c r="B273" s="1314">
        <v>2555409</v>
      </c>
      <c r="C273" s="1315" t="s">
        <v>7575</v>
      </c>
      <c r="D273" s="1316" t="s">
        <v>14090</v>
      </c>
      <c r="E273" s="1332"/>
      <c r="F273" s="1316" t="s">
        <v>13727</v>
      </c>
      <c r="G273" s="1317"/>
      <c r="H273" s="1317"/>
      <c r="I273" s="1317"/>
      <c r="J273" s="1318"/>
      <c r="K273" s="1316"/>
      <c r="L273" s="1333">
        <v>80</v>
      </c>
      <c r="M273" s="1316"/>
      <c r="N273" s="1316"/>
      <c r="O273" s="1314"/>
    </row>
    <row r="274" spans="1:15">
      <c r="A274" s="1314"/>
      <c r="B274" s="1314"/>
      <c r="C274" s="1315"/>
      <c r="D274" s="1316" t="s">
        <v>14091</v>
      </c>
      <c r="E274" s="1336"/>
      <c r="F274" s="1316" t="s">
        <v>13727</v>
      </c>
      <c r="G274" s="1317"/>
      <c r="H274" s="1317"/>
      <c r="I274" s="1317"/>
      <c r="J274" s="1318"/>
      <c r="K274" s="1316"/>
      <c r="L274" s="1333">
        <v>20</v>
      </c>
      <c r="M274" s="1316"/>
      <c r="N274" s="1316"/>
      <c r="O274" s="1314"/>
    </row>
    <row r="275" spans="1:15">
      <c r="A275" s="1314">
        <v>167</v>
      </c>
      <c r="B275" s="1314">
        <v>2104687</v>
      </c>
      <c r="C275" s="1315" t="s">
        <v>14092</v>
      </c>
      <c r="D275" s="1316" t="s">
        <v>2188</v>
      </c>
      <c r="E275" s="1332"/>
      <c r="F275" s="1316" t="s">
        <v>13727</v>
      </c>
      <c r="G275" s="1317"/>
      <c r="H275" s="1317"/>
      <c r="I275" s="1317"/>
      <c r="J275" s="1318"/>
      <c r="K275" s="1316"/>
      <c r="L275" s="1333">
        <v>100</v>
      </c>
      <c r="M275" s="1316"/>
      <c r="N275" s="1316"/>
      <c r="O275" s="1314"/>
    </row>
    <row r="276" spans="1:15">
      <c r="A276" s="1314">
        <v>168</v>
      </c>
      <c r="B276" s="1314" t="s">
        <v>15757</v>
      </c>
      <c r="C276" s="1315" t="s">
        <v>14094</v>
      </c>
      <c r="D276" s="1316" t="s">
        <v>14095</v>
      </c>
      <c r="E276" s="1332"/>
      <c r="F276" s="1316" t="s">
        <v>13727</v>
      </c>
      <c r="G276" s="1317"/>
      <c r="H276" s="1317"/>
      <c r="I276" s="1317"/>
      <c r="J276" s="1318"/>
      <c r="K276" s="1316"/>
      <c r="L276" s="1333">
        <v>100</v>
      </c>
      <c r="M276" s="1316"/>
      <c r="N276" s="1316"/>
      <c r="O276" s="1314"/>
    </row>
    <row r="277" spans="1:15">
      <c r="A277" s="1314">
        <v>169</v>
      </c>
      <c r="B277" s="1314">
        <v>5098297</v>
      </c>
      <c r="C277" s="1315" t="s">
        <v>13464</v>
      </c>
      <c r="D277" s="1316" t="s">
        <v>14096</v>
      </c>
      <c r="E277" s="1332"/>
      <c r="F277" s="1316" t="s">
        <v>899</v>
      </c>
      <c r="G277" s="1317"/>
      <c r="H277" s="1317"/>
      <c r="I277" s="1317"/>
      <c r="J277" s="1318"/>
      <c r="K277" s="1316"/>
      <c r="L277" s="1333">
        <v>100</v>
      </c>
      <c r="M277" s="1316"/>
      <c r="N277" s="1316"/>
      <c r="O277" s="1314"/>
    </row>
    <row r="278" spans="1:15">
      <c r="A278" s="1314">
        <v>170</v>
      </c>
      <c r="B278" s="1314" t="s">
        <v>15758</v>
      </c>
      <c r="C278" s="1315" t="s">
        <v>12036</v>
      </c>
      <c r="D278" s="1316" t="s">
        <v>14097</v>
      </c>
      <c r="E278" s="1332"/>
      <c r="F278" s="1316" t="s">
        <v>13727</v>
      </c>
      <c r="G278" s="1317"/>
      <c r="H278" s="1317"/>
      <c r="I278" s="1317"/>
      <c r="J278" s="1318"/>
      <c r="K278" s="1316"/>
      <c r="L278" s="1333">
        <v>100</v>
      </c>
      <c r="M278" s="1316"/>
      <c r="N278" s="1316"/>
      <c r="O278" s="1314"/>
    </row>
    <row r="279" spans="1:15">
      <c r="A279" s="1314">
        <v>171</v>
      </c>
      <c r="B279" s="1314">
        <v>5196175</v>
      </c>
      <c r="C279" s="1315" t="s">
        <v>14098</v>
      </c>
      <c r="D279" s="1316" t="s">
        <v>14099</v>
      </c>
      <c r="E279" s="1332"/>
      <c r="F279" s="1316" t="s">
        <v>13727</v>
      </c>
      <c r="G279" s="1317"/>
      <c r="H279" s="1317"/>
      <c r="I279" s="1317"/>
      <c r="J279" s="1318"/>
      <c r="K279" s="1316"/>
      <c r="L279" s="1333">
        <v>50</v>
      </c>
      <c r="M279" s="1316"/>
      <c r="N279" s="1316"/>
      <c r="O279" s="1314"/>
    </row>
    <row r="280" spans="1:15">
      <c r="A280" s="1314">
        <v>172</v>
      </c>
      <c r="B280" s="1314">
        <v>5088909</v>
      </c>
      <c r="C280" s="1315" t="s">
        <v>13515</v>
      </c>
      <c r="D280" s="1316" t="s">
        <v>14100</v>
      </c>
      <c r="E280" s="1332"/>
      <c r="F280" s="1316" t="s">
        <v>899</v>
      </c>
      <c r="G280" s="1317"/>
      <c r="H280" s="1317"/>
      <c r="I280" s="1317"/>
      <c r="J280" s="1318"/>
      <c r="K280" s="1316"/>
      <c r="L280" s="1333">
        <v>100</v>
      </c>
      <c r="M280" s="1316"/>
      <c r="N280" s="1316"/>
      <c r="O280" s="1314"/>
    </row>
    <row r="281" spans="1:15">
      <c r="A281" s="1314">
        <v>173</v>
      </c>
      <c r="B281" s="1314">
        <v>5276764</v>
      </c>
      <c r="C281" s="1315" t="s">
        <v>14101</v>
      </c>
      <c r="D281" s="1316" t="s">
        <v>14102</v>
      </c>
      <c r="E281" s="1332"/>
      <c r="F281" s="1316" t="s">
        <v>13727</v>
      </c>
      <c r="G281" s="1317"/>
      <c r="H281" s="1317"/>
      <c r="I281" s="1317"/>
      <c r="J281" s="1318"/>
      <c r="K281" s="1316"/>
      <c r="L281" s="1333">
        <v>50</v>
      </c>
      <c r="M281" s="1316"/>
      <c r="N281" s="1316"/>
      <c r="O281" s="1314"/>
    </row>
    <row r="282" spans="1:15">
      <c r="A282" s="1314"/>
      <c r="B282" s="1314"/>
      <c r="C282" s="1315"/>
      <c r="D282" s="1316" t="s">
        <v>14103</v>
      </c>
      <c r="E282" s="1336"/>
      <c r="F282" s="1316" t="s">
        <v>13727</v>
      </c>
      <c r="G282" s="1317"/>
      <c r="H282" s="1317"/>
      <c r="I282" s="1317"/>
      <c r="J282" s="1318"/>
      <c r="K282" s="1316"/>
      <c r="L282" s="1333">
        <v>30</v>
      </c>
      <c r="M282" s="1316"/>
      <c r="N282" s="1316"/>
      <c r="O282" s="1314"/>
    </row>
    <row r="283" spans="1:15">
      <c r="A283" s="1314"/>
      <c r="B283" s="1314"/>
      <c r="C283" s="1315"/>
      <c r="D283" s="1316" t="s">
        <v>14104</v>
      </c>
      <c r="E283" s="1336"/>
      <c r="F283" s="1316" t="s">
        <v>13727</v>
      </c>
      <c r="G283" s="1317"/>
      <c r="H283" s="1317"/>
      <c r="I283" s="1317"/>
      <c r="J283" s="1318"/>
      <c r="K283" s="1316"/>
      <c r="L283" s="1333">
        <v>20</v>
      </c>
      <c r="M283" s="1316"/>
      <c r="N283" s="1316"/>
      <c r="O283" s="1314"/>
    </row>
    <row r="284" spans="1:15">
      <c r="A284" s="1314">
        <v>174</v>
      </c>
      <c r="B284" s="1314">
        <v>5320798</v>
      </c>
      <c r="C284" s="1315" t="s">
        <v>14105</v>
      </c>
      <c r="D284" s="1316" t="s">
        <v>14106</v>
      </c>
      <c r="E284" s="1332"/>
      <c r="F284" s="1316" t="s">
        <v>13727</v>
      </c>
      <c r="G284" s="1317"/>
      <c r="H284" s="1317"/>
      <c r="I284" s="1317"/>
      <c r="J284" s="1318"/>
      <c r="K284" s="1316"/>
      <c r="L284" s="1333">
        <v>100</v>
      </c>
      <c r="M284" s="1316"/>
      <c r="N284" s="1316"/>
      <c r="O284" s="1314"/>
    </row>
    <row r="285" spans="1:15">
      <c r="A285" s="1314">
        <v>175</v>
      </c>
      <c r="B285" s="1314">
        <v>2025833</v>
      </c>
      <c r="C285" s="1315" t="s">
        <v>7029</v>
      </c>
      <c r="D285" s="1316" t="s">
        <v>14107</v>
      </c>
      <c r="E285" s="1332"/>
      <c r="F285" s="1316" t="s">
        <v>13727</v>
      </c>
      <c r="G285" s="1317"/>
      <c r="H285" s="1317"/>
      <c r="I285" s="1317"/>
      <c r="J285" s="1318"/>
      <c r="K285" s="1316"/>
      <c r="L285" s="1333">
        <v>100</v>
      </c>
      <c r="M285" s="1316"/>
      <c r="N285" s="1316"/>
      <c r="O285" s="1314"/>
    </row>
    <row r="286" spans="1:15">
      <c r="A286" s="1314">
        <v>176</v>
      </c>
      <c r="B286" s="1314">
        <v>5184851</v>
      </c>
      <c r="C286" s="1315" t="s">
        <v>14108</v>
      </c>
      <c r="D286" s="1316" t="s">
        <v>14109</v>
      </c>
      <c r="E286" s="1332"/>
      <c r="F286" s="1316" t="s">
        <v>13727</v>
      </c>
      <c r="G286" s="1317"/>
      <c r="H286" s="1317"/>
      <c r="I286" s="1317"/>
      <c r="J286" s="1318"/>
      <c r="K286" s="1316"/>
      <c r="L286" s="1333">
        <v>100</v>
      </c>
      <c r="M286" s="1316"/>
      <c r="N286" s="1316"/>
      <c r="O286" s="1314"/>
    </row>
    <row r="287" spans="1:15" ht="24">
      <c r="A287" s="1314">
        <v>177</v>
      </c>
      <c r="B287" s="1314">
        <v>5485312</v>
      </c>
      <c r="C287" s="1315" t="s">
        <v>14110</v>
      </c>
      <c r="D287" s="1316" t="s">
        <v>14111</v>
      </c>
      <c r="E287" s="1332"/>
      <c r="F287" s="1316" t="s">
        <v>13727</v>
      </c>
      <c r="G287" s="1317"/>
      <c r="H287" s="1317"/>
      <c r="I287" s="1317"/>
      <c r="J287" s="1318"/>
      <c r="K287" s="1316"/>
      <c r="L287" s="1333">
        <v>100</v>
      </c>
      <c r="M287" s="1316"/>
      <c r="N287" s="1316"/>
      <c r="O287" s="1314"/>
    </row>
    <row r="288" spans="1:15">
      <c r="A288" s="1314">
        <v>178</v>
      </c>
      <c r="B288" s="1314">
        <v>5468213</v>
      </c>
      <c r="C288" s="1315" t="s">
        <v>14112</v>
      </c>
      <c r="D288" s="1316" t="s">
        <v>14111</v>
      </c>
      <c r="E288" s="1332"/>
      <c r="F288" s="1316" t="s">
        <v>13727</v>
      </c>
      <c r="G288" s="1317"/>
      <c r="H288" s="1317"/>
      <c r="I288" s="1317"/>
      <c r="J288" s="1318"/>
      <c r="K288" s="1316"/>
      <c r="L288" s="1333">
        <v>100</v>
      </c>
      <c r="M288" s="1316"/>
      <c r="N288" s="1316"/>
      <c r="O288" s="1314"/>
    </row>
    <row r="289" spans="1:15">
      <c r="A289" s="1314">
        <v>179</v>
      </c>
      <c r="B289" s="1314">
        <v>5260833</v>
      </c>
      <c r="C289" s="1315" t="s">
        <v>15762</v>
      </c>
      <c r="D289" s="1316" t="s">
        <v>14113</v>
      </c>
      <c r="E289" s="1332"/>
      <c r="F289" s="1316" t="s">
        <v>13727</v>
      </c>
      <c r="G289" s="1317"/>
      <c r="H289" s="1317"/>
      <c r="I289" s="1317"/>
      <c r="J289" s="1318"/>
      <c r="K289" s="1316"/>
      <c r="L289" s="1333">
        <v>100</v>
      </c>
      <c r="M289" s="1316"/>
      <c r="N289" s="1316"/>
      <c r="O289" s="1314"/>
    </row>
    <row r="290" spans="1:15">
      <c r="A290" s="1314">
        <v>180</v>
      </c>
      <c r="B290" s="1314">
        <v>5340624</v>
      </c>
      <c r="C290" s="1315" t="s">
        <v>14114</v>
      </c>
      <c r="D290" s="1316" t="s">
        <v>14115</v>
      </c>
      <c r="E290" s="1332"/>
      <c r="F290" s="1316" t="s">
        <v>13727</v>
      </c>
      <c r="G290" s="1317"/>
      <c r="H290" s="1317"/>
      <c r="I290" s="1317"/>
      <c r="J290" s="1318"/>
      <c r="K290" s="1316"/>
      <c r="L290" s="1333">
        <v>40</v>
      </c>
      <c r="M290" s="1316"/>
      <c r="N290" s="1316"/>
      <c r="O290" s="1314"/>
    </row>
    <row r="291" spans="1:15">
      <c r="A291" s="1314">
        <v>181</v>
      </c>
      <c r="B291" s="1314">
        <v>2293463</v>
      </c>
      <c r="C291" s="1315" t="s">
        <v>15759</v>
      </c>
      <c r="D291" s="1316" t="s">
        <v>14116</v>
      </c>
      <c r="E291" s="1332"/>
      <c r="F291" s="1316" t="s">
        <v>13727</v>
      </c>
      <c r="G291" s="1317"/>
      <c r="H291" s="1317"/>
      <c r="I291" s="1317"/>
      <c r="J291" s="1318"/>
      <c r="K291" s="1316"/>
      <c r="L291" s="1333">
        <v>15</v>
      </c>
      <c r="M291" s="1316"/>
      <c r="N291" s="1316"/>
      <c r="O291" s="1314"/>
    </row>
    <row r="292" spans="1:15">
      <c r="A292" s="1314"/>
      <c r="B292" s="1314"/>
      <c r="C292" s="1315"/>
      <c r="D292" s="1316" t="s">
        <v>14117</v>
      </c>
      <c r="E292" s="1336"/>
      <c r="F292" s="1316" t="s">
        <v>13727</v>
      </c>
      <c r="G292" s="1317"/>
      <c r="H292" s="1317"/>
      <c r="I292" s="1317"/>
      <c r="J292" s="1318"/>
      <c r="K292" s="1316"/>
      <c r="L292" s="1333">
        <v>20</v>
      </c>
      <c r="M292" s="1316"/>
      <c r="N292" s="1316"/>
      <c r="O292" s="1314"/>
    </row>
    <row r="293" spans="1:15">
      <c r="A293" s="1314"/>
      <c r="B293" s="1314"/>
      <c r="C293" s="1315"/>
      <c r="D293" s="1316" t="s">
        <v>14118</v>
      </c>
      <c r="E293" s="1336"/>
      <c r="F293" s="1316" t="s">
        <v>13727</v>
      </c>
      <c r="G293" s="1317"/>
      <c r="H293" s="1317"/>
      <c r="I293" s="1317"/>
      <c r="J293" s="1318"/>
      <c r="K293" s="1316"/>
      <c r="L293" s="1333">
        <v>20</v>
      </c>
      <c r="M293" s="1316"/>
      <c r="N293" s="1316"/>
      <c r="O293" s="1314"/>
    </row>
    <row r="294" spans="1:15">
      <c r="A294" s="1314"/>
      <c r="B294" s="1314"/>
      <c r="C294" s="1315"/>
      <c r="D294" s="1316" t="s">
        <v>14119</v>
      </c>
      <c r="E294" s="1336"/>
      <c r="F294" s="1316" t="s">
        <v>13727</v>
      </c>
      <c r="G294" s="1317"/>
      <c r="H294" s="1317"/>
      <c r="I294" s="1317"/>
      <c r="J294" s="1318"/>
      <c r="K294" s="1316"/>
      <c r="L294" s="1333">
        <v>20</v>
      </c>
      <c r="M294" s="1316"/>
      <c r="N294" s="1316"/>
      <c r="O294" s="1314"/>
    </row>
    <row r="295" spans="1:15">
      <c r="A295" s="1314"/>
      <c r="B295" s="1314"/>
      <c r="C295" s="1315"/>
      <c r="D295" s="1316" t="s">
        <v>14120</v>
      </c>
      <c r="E295" s="1336"/>
      <c r="F295" s="1316" t="s">
        <v>13727</v>
      </c>
      <c r="G295" s="1317"/>
      <c r="H295" s="1317"/>
      <c r="I295" s="1317"/>
      <c r="J295" s="1318"/>
      <c r="K295" s="1316"/>
      <c r="L295" s="1333">
        <v>25</v>
      </c>
      <c r="M295" s="1316"/>
      <c r="N295" s="1316"/>
      <c r="O295" s="1314"/>
    </row>
    <row r="296" spans="1:15">
      <c r="A296" s="1314">
        <v>182</v>
      </c>
      <c r="B296" s="1314" t="s">
        <v>15760</v>
      </c>
      <c r="C296" s="1315" t="s">
        <v>14121</v>
      </c>
      <c r="D296" s="1316" t="s">
        <v>14122</v>
      </c>
      <c r="E296" s="1332"/>
      <c r="F296" s="1316" t="s">
        <v>13727</v>
      </c>
      <c r="G296" s="1317"/>
      <c r="H296" s="1317"/>
      <c r="I296" s="1317"/>
      <c r="J296" s="1318"/>
      <c r="K296" s="1316"/>
      <c r="L296" s="1333">
        <v>100</v>
      </c>
      <c r="M296" s="1316"/>
      <c r="N296" s="1316"/>
      <c r="O296" s="1314"/>
    </row>
    <row r="297" spans="1:15">
      <c r="A297" s="1314">
        <v>183</v>
      </c>
      <c r="B297" s="1314">
        <v>2072947</v>
      </c>
      <c r="C297" s="1315" t="s">
        <v>14123</v>
      </c>
      <c r="D297" s="1316" t="s">
        <v>14124</v>
      </c>
      <c r="E297" s="1332"/>
      <c r="F297" s="1316" t="s">
        <v>13727</v>
      </c>
      <c r="G297" s="1317"/>
      <c r="H297" s="1317"/>
      <c r="I297" s="1317"/>
      <c r="J297" s="1318"/>
      <c r="K297" s="1316"/>
      <c r="L297" s="1333">
        <v>100</v>
      </c>
      <c r="M297" s="1316"/>
      <c r="N297" s="1316"/>
      <c r="O297" s="1314"/>
    </row>
    <row r="298" spans="1:15">
      <c r="A298" s="1314">
        <v>184</v>
      </c>
      <c r="B298" s="1314">
        <v>3738191</v>
      </c>
      <c r="C298" s="1315" t="s">
        <v>14125</v>
      </c>
      <c r="D298" s="1316" t="s">
        <v>14126</v>
      </c>
      <c r="E298" s="1332"/>
      <c r="F298" s="1316" t="s">
        <v>13727</v>
      </c>
      <c r="G298" s="1317"/>
      <c r="H298" s="1317"/>
      <c r="I298" s="1317"/>
      <c r="J298" s="1318"/>
      <c r="K298" s="1316"/>
      <c r="L298" s="1333">
        <v>100</v>
      </c>
      <c r="M298" s="1316"/>
      <c r="N298" s="1316"/>
      <c r="O298" s="1314"/>
    </row>
  </sheetData>
  <sheetProtection formatCells="0" formatColumns="0" formatRows="0" insertColumns="0" insertRows="0" insertHyperlinks="0" deleteColumns="0" deleteRows="0" sort="0" autoFilter="0" pivotTables="0"/>
  <pageMargins left="0.25" right="0.17" top="0.49" bottom="0.24" header="0.3" footer="0.27"/>
  <pageSetup paperSize="9" scale="65" fitToHeight="6"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J24"/>
  <sheetViews>
    <sheetView view="pageBreakPreview" zoomScaleNormal="100" zoomScaleSheetLayoutView="100" workbookViewId="0">
      <pane xSplit="2" ySplit="4" topLeftCell="C5"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4.4"/>
  <cols>
    <col min="1" max="1" width="3.88671875" style="158" customWidth="1"/>
    <col min="2" max="2" width="15.33203125" style="837" bestFit="1" customWidth="1"/>
    <col min="3" max="3" width="14.6640625" style="158" customWidth="1"/>
    <col min="4" max="4" width="10.88671875" style="158" customWidth="1"/>
    <col min="5" max="5" width="15.44140625" style="158" customWidth="1"/>
    <col min="6" max="6" width="17.6640625" style="158" customWidth="1"/>
    <col min="7" max="7" width="14.109375" style="158" customWidth="1"/>
    <col min="8" max="8" width="36.6640625" style="158" customWidth="1"/>
    <col min="9" max="9" width="10.6640625" style="13" customWidth="1"/>
    <col min="10" max="10" width="25.33203125" style="158" customWidth="1"/>
    <col min="11" max="16384" width="9.109375" style="158"/>
  </cols>
  <sheetData>
    <row r="1" spans="1:10" s="5" customFormat="1">
      <c r="A1" s="212" t="s">
        <v>180</v>
      </c>
      <c r="C1" s="828"/>
      <c r="D1" s="828"/>
      <c r="E1" s="828"/>
      <c r="F1" s="828"/>
      <c r="I1" s="13"/>
    </row>
    <row r="3" spans="1:10" s="829" customFormat="1" ht="36">
      <c r="A3" s="1573" t="s">
        <v>60</v>
      </c>
      <c r="B3" s="1574" t="s">
        <v>181</v>
      </c>
      <c r="C3" s="1574" t="s">
        <v>182</v>
      </c>
      <c r="D3" s="1574" t="s">
        <v>183</v>
      </c>
      <c r="E3" s="1574" t="s">
        <v>184</v>
      </c>
      <c r="F3" s="1574" t="s">
        <v>185</v>
      </c>
      <c r="G3" s="1575" t="s">
        <v>186</v>
      </c>
      <c r="H3" s="1574" t="s">
        <v>112</v>
      </c>
      <c r="I3" s="1574" t="s">
        <v>187</v>
      </c>
      <c r="J3" s="1576" t="s">
        <v>188</v>
      </c>
    </row>
    <row r="4" spans="1:10">
      <c r="A4" s="830">
        <v>1</v>
      </c>
      <c r="B4" s="695" t="s">
        <v>49</v>
      </c>
      <c r="C4" s="695" t="s">
        <v>413</v>
      </c>
      <c r="D4" s="831"/>
      <c r="E4" s="832" t="s">
        <v>420</v>
      </c>
      <c r="F4" s="831">
        <v>0</v>
      </c>
      <c r="G4" s="1545" t="s">
        <v>444</v>
      </c>
      <c r="H4" s="695" t="s">
        <v>445</v>
      </c>
      <c r="I4" s="694">
        <v>99856403</v>
      </c>
      <c r="J4" s="695" t="s">
        <v>470</v>
      </c>
    </row>
    <row r="5" spans="1:10">
      <c r="A5" s="830">
        <v>2</v>
      </c>
      <c r="B5" s="695" t="s">
        <v>189</v>
      </c>
      <c r="C5" s="695" t="s">
        <v>400</v>
      </c>
      <c r="D5" s="695">
        <v>70422483</v>
      </c>
      <c r="E5" s="832" t="s">
        <v>421</v>
      </c>
      <c r="F5" s="695" t="s">
        <v>440</v>
      </c>
      <c r="G5" s="1546" t="s">
        <v>15043</v>
      </c>
      <c r="H5" s="833" t="s">
        <v>446</v>
      </c>
      <c r="I5" s="834">
        <v>99429069</v>
      </c>
      <c r="J5" s="835" t="s">
        <v>15042</v>
      </c>
    </row>
    <row r="6" spans="1:10">
      <c r="A6" s="830">
        <v>3</v>
      </c>
      <c r="B6" s="695" t="s">
        <v>46</v>
      </c>
      <c r="C6" s="695" t="s">
        <v>401</v>
      </c>
      <c r="D6" s="695">
        <v>70442945</v>
      </c>
      <c r="E6" s="832" t="s">
        <v>422</v>
      </c>
      <c r="F6" s="695">
        <v>70442405</v>
      </c>
      <c r="G6" s="1547" t="s">
        <v>12994</v>
      </c>
      <c r="H6" s="836" t="s">
        <v>446</v>
      </c>
      <c r="I6" s="694">
        <v>90115445</v>
      </c>
      <c r="J6" s="695" t="s">
        <v>471</v>
      </c>
    </row>
    <row r="7" spans="1:10">
      <c r="A7" s="830">
        <v>4</v>
      </c>
      <c r="B7" s="695" t="s">
        <v>190</v>
      </c>
      <c r="C7" s="695" t="s">
        <v>414</v>
      </c>
      <c r="D7" s="695">
        <v>70342229</v>
      </c>
      <c r="E7" s="832" t="s">
        <v>423</v>
      </c>
      <c r="F7" s="695">
        <v>70342847</v>
      </c>
      <c r="G7" s="1546" t="s">
        <v>447</v>
      </c>
      <c r="H7" s="833" t="s">
        <v>446</v>
      </c>
      <c r="I7" s="834">
        <v>99216668</v>
      </c>
      <c r="J7" s="835" t="s">
        <v>12996</v>
      </c>
    </row>
    <row r="8" spans="1:10">
      <c r="A8" s="830">
        <v>5</v>
      </c>
      <c r="B8" s="695" t="s">
        <v>191</v>
      </c>
      <c r="C8" s="695" t="s">
        <v>415</v>
      </c>
      <c r="D8" s="695">
        <v>70483360</v>
      </c>
      <c r="E8" s="832" t="s">
        <v>424</v>
      </c>
      <c r="F8" s="695">
        <v>70484242</v>
      </c>
      <c r="G8" s="1546" t="s">
        <v>15040</v>
      </c>
      <c r="H8" s="833" t="s">
        <v>15039</v>
      </c>
      <c r="I8" s="834">
        <v>70483320</v>
      </c>
      <c r="J8" s="835" t="s">
        <v>472</v>
      </c>
    </row>
    <row r="9" spans="1:10">
      <c r="A9" s="830">
        <v>6</v>
      </c>
      <c r="B9" s="695" t="s">
        <v>51</v>
      </c>
      <c r="C9" s="695" t="s">
        <v>416</v>
      </c>
      <c r="D9" s="695">
        <v>70543536</v>
      </c>
      <c r="E9" s="832" t="s">
        <v>425</v>
      </c>
      <c r="F9" s="695">
        <v>99053009</v>
      </c>
      <c r="G9" s="1546" t="s">
        <v>448</v>
      </c>
      <c r="H9" s="833" t="s">
        <v>449</v>
      </c>
      <c r="I9" s="634">
        <v>99660245</v>
      </c>
      <c r="J9" s="635" t="s">
        <v>473</v>
      </c>
    </row>
    <row r="10" spans="1:10">
      <c r="A10" s="830">
        <v>7</v>
      </c>
      <c r="B10" s="695" t="s">
        <v>192</v>
      </c>
      <c r="C10" s="695" t="s">
        <v>417</v>
      </c>
      <c r="D10" s="695">
        <v>70378023</v>
      </c>
      <c r="E10" s="832" t="s">
        <v>426</v>
      </c>
      <c r="F10" s="695">
        <v>99071016</v>
      </c>
      <c r="G10" s="1547" t="s">
        <v>15046</v>
      </c>
      <c r="H10" s="836" t="s">
        <v>15045</v>
      </c>
      <c r="I10" s="694"/>
      <c r="J10" s="695" t="s">
        <v>15044</v>
      </c>
    </row>
    <row r="11" spans="1:10" ht="24">
      <c r="A11" s="830">
        <v>8</v>
      </c>
      <c r="B11" s="695" t="s">
        <v>41</v>
      </c>
      <c r="C11" s="695" t="s">
        <v>402</v>
      </c>
      <c r="D11" s="695">
        <v>70523036</v>
      </c>
      <c r="E11" s="832" t="s">
        <v>427</v>
      </c>
      <c r="F11" s="695">
        <v>91995662</v>
      </c>
      <c r="G11" s="1546" t="s">
        <v>450</v>
      </c>
      <c r="H11" s="833" t="s">
        <v>451</v>
      </c>
      <c r="I11" s="834">
        <v>96990123</v>
      </c>
      <c r="J11" s="635" t="s">
        <v>474</v>
      </c>
    </row>
    <row r="12" spans="1:10">
      <c r="A12" s="830">
        <v>9</v>
      </c>
      <c r="B12" s="695" t="s">
        <v>193</v>
      </c>
      <c r="C12" s="695" t="s">
        <v>403</v>
      </c>
      <c r="D12" s="695">
        <v>70584608</v>
      </c>
      <c r="E12" s="832" t="s">
        <v>428</v>
      </c>
      <c r="F12" s="695">
        <v>70583033</v>
      </c>
      <c r="G12" s="1547" t="s">
        <v>452</v>
      </c>
      <c r="H12" s="836" t="s">
        <v>453</v>
      </c>
      <c r="I12" s="694">
        <v>88918683</v>
      </c>
      <c r="J12" s="695" t="s">
        <v>475</v>
      </c>
    </row>
    <row r="13" spans="1:10">
      <c r="A13" s="830">
        <v>10</v>
      </c>
      <c r="B13" s="695" t="s">
        <v>48</v>
      </c>
      <c r="C13" s="695" t="s">
        <v>404</v>
      </c>
      <c r="D13" s="695">
        <v>70592895</v>
      </c>
      <c r="E13" s="832" t="s">
        <v>429</v>
      </c>
      <c r="F13" s="695">
        <v>70593676</v>
      </c>
      <c r="G13" s="1546" t="s">
        <v>454</v>
      </c>
      <c r="H13" s="833" t="s">
        <v>455</v>
      </c>
      <c r="I13" s="834" t="s">
        <v>476</v>
      </c>
      <c r="J13" s="835" t="s">
        <v>477</v>
      </c>
    </row>
    <row r="14" spans="1:10">
      <c r="A14" s="830">
        <v>11</v>
      </c>
      <c r="B14" s="695" t="s">
        <v>194</v>
      </c>
      <c r="C14" s="695" t="s">
        <v>405</v>
      </c>
      <c r="D14" s="695">
        <v>70359144</v>
      </c>
      <c r="E14" s="832" t="s">
        <v>430</v>
      </c>
      <c r="F14" s="695" t="s">
        <v>441</v>
      </c>
      <c r="G14" s="1546" t="s">
        <v>456</v>
      </c>
      <c r="H14" s="833" t="s">
        <v>457</v>
      </c>
      <c r="I14" s="834" t="s">
        <v>478</v>
      </c>
      <c r="J14" s="835" t="s">
        <v>479</v>
      </c>
    </row>
    <row r="15" spans="1:10">
      <c r="A15" s="830">
        <v>12</v>
      </c>
      <c r="B15" s="695" t="s">
        <v>53</v>
      </c>
      <c r="C15" s="695" t="s">
        <v>406</v>
      </c>
      <c r="D15" s="695">
        <v>70322103</v>
      </c>
      <c r="E15" s="832" t="s">
        <v>431</v>
      </c>
      <c r="F15" s="695">
        <v>70322562</v>
      </c>
      <c r="G15" s="1546" t="s">
        <v>458</v>
      </c>
      <c r="H15" s="833" t="s">
        <v>459</v>
      </c>
      <c r="I15" s="834">
        <v>70322293</v>
      </c>
      <c r="J15" s="835" t="s">
        <v>480</v>
      </c>
    </row>
    <row r="16" spans="1:10">
      <c r="A16" s="830">
        <v>13</v>
      </c>
      <c r="B16" s="695" t="s">
        <v>44</v>
      </c>
      <c r="C16" s="695" t="s">
        <v>407</v>
      </c>
      <c r="D16" s="695">
        <v>70533620</v>
      </c>
      <c r="E16" s="832" t="s">
        <v>432</v>
      </c>
      <c r="F16" s="695" t="s">
        <v>442</v>
      </c>
      <c r="G16" s="1548" t="s">
        <v>460</v>
      </c>
      <c r="H16" s="833" t="s">
        <v>455</v>
      </c>
      <c r="I16" s="834">
        <v>88986396</v>
      </c>
      <c r="J16" s="835" t="s">
        <v>481</v>
      </c>
    </row>
    <row r="17" spans="1:10">
      <c r="A17" s="830">
        <v>14</v>
      </c>
      <c r="B17" s="695" t="s">
        <v>43</v>
      </c>
      <c r="C17" s="695" t="s">
        <v>408</v>
      </c>
      <c r="D17" s="695">
        <v>70518232</v>
      </c>
      <c r="E17" s="832" t="s">
        <v>433</v>
      </c>
      <c r="F17" s="695">
        <v>70518343</v>
      </c>
      <c r="G17" s="1546" t="s">
        <v>12995</v>
      </c>
      <c r="H17" s="833" t="s">
        <v>461</v>
      </c>
      <c r="I17" s="834">
        <v>99021090</v>
      </c>
      <c r="J17" s="835" t="s">
        <v>482</v>
      </c>
    </row>
    <row r="18" spans="1:10">
      <c r="A18" s="830">
        <v>15</v>
      </c>
      <c r="B18" s="695" t="s">
        <v>40</v>
      </c>
      <c r="C18" s="695" t="s">
        <v>409</v>
      </c>
      <c r="D18" s="695">
        <v>70362139</v>
      </c>
      <c r="E18" s="832" t="s">
        <v>434</v>
      </c>
      <c r="F18" s="695">
        <v>99084105</v>
      </c>
      <c r="G18" s="1546" t="s">
        <v>462</v>
      </c>
      <c r="H18" s="833"/>
      <c r="I18" s="834">
        <v>99912338</v>
      </c>
      <c r="J18" s="835" t="s">
        <v>483</v>
      </c>
    </row>
    <row r="19" spans="1:10">
      <c r="A19" s="830">
        <v>16</v>
      </c>
      <c r="B19" s="695" t="s">
        <v>195</v>
      </c>
      <c r="C19" s="695" t="s">
        <v>410</v>
      </c>
      <c r="D19" s="695">
        <v>70584608</v>
      </c>
      <c r="E19" s="832" t="s">
        <v>435</v>
      </c>
      <c r="F19" s="695" t="s">
        <v>443</v>
      </c>
      <c r="G19" s="1548" t="s">
        <v>463</v>
      </c>
      <c r="H19" s="833" t="s">
        <v>446</v>
      </c>
      <c r="I19" s="834" t="s">
        <v>484</v>
      </c>
      <c r="J19" s="835" t="s">
        <v>485</v>
      </c>
    </row>
    <row r="20" spans="1:10">
      <c r="A20" s="830">
        <v>17</v>
      </c>
      <c r="B20" s="695" t="s">
        <v>47</v>
      </c>
      <c r="C20" s="695" t="s">
        <v>411</v>
      </c>
      <c r="D20" s="695">
        <v>70452315</v>
      </c>
      <c r="E20" s="832" t="s">
        <v>12993</v>
      </c>
      <c r="F20" s="695">
        <v>99108449</v>
      </c>
      <c r="G20" s="1546" t="s">
        <v>464</v>
      </c>
      <c r="H20" s="833" t="s">
        <v>455</v>
      </c>
      <c r="I20" s="834">
        <v>99459405</v>
      </c>
      <c r="J20" s="835" t="s">
        <v>486</v>
      </c>
    </row>
    <row r="21" spans="1:10">
      <c r="A21" s="830">
        <v>18</v>
      </c>
      <c r="B21" s="695" t="s">
        <v>45</v>
      </c>
      <c r="C21" s="695" t="s">
        <v>418</v>
      </c>
      <c r="D21" s="695">
        <v>70432506</v>
      </c>
      <c r="E21" s="832" t="s">
        <v>436</v>
      </c>
      <c r="F21" s="695">
        <v>99022533</v>
      </c>
      <c r="G21" s="1546" t="s">
        <v>465</v>
      </c>
      <c r="H21" s="833" t="s">
        <v>466</v>
      </c>
      <c r="I21" s="834">
        <v>99213912</v>
      </c>
      <c r="J21" s="835" t="s">
        <v>487</v>
      </c>
    </row>
    <row r="22" spans="1:10">
      <c r="A22" s="830">
        <v>19</v>
      </c>
      <c r="B22" s="695" t="s">
        <v>50</v>
      </c>
      <c r="C22" s="695" t="s">
        <v>412</v>
      </c>
      <c r="D22" s="695">
        <v>70383303</v>
      </c>
      <c r="E22" s="832" t="s">
        <v>437</v>
      </c>
      <c r="F22" s="695">
        <v>88115129</v>
      </c>
      <c r="G22" s="1546" t="s">
        <v>437</v>
      </c>
      <c r="H22" s="833" t="s">
        <v>446</v>
      </c>
      <c r="I22" s="834" t="s">
        <v>488</v>
      </c>
      <c r="J22" s="835" t="s">
        <v>489</v>
      </c>
    </row>
    <row r="23" spans="1:10">
      <c r="A23" s="830">
        <v>20</v>
      </c>
      <c r="B23" s="695" t="s">
        <v>196</v>
      </c>
      <c r="C23" s="695" t="s">
        <v>403</v>
      </c>
      <c r="D23" s="695">
        <v>70562151</v>
      </c>
      <c r="E23" s="832" t="s">
        <v>438</v>
      </c>
      <c r="F23" s="695">
        <v>93014518</v>
      </c>
      <c r="G23" s="1546" t="s">
        <v>467</v>
      </c>
      <c r="H23" s="833" t="s">
        <v>15041</v>
      </c>
      <c r="I23" s="834">
        <v>99084137</v>
      </c>
      <c r="J23" s="835" t="s">
        <v>490</v>
      </c>
    </row>
    <row r="24" spans="1:10">
      <c r="A24" s="830">
        <v>21</v>
      </c>
      <c r="B24" s="695" t="s">
        <v>42</v>
      </c>
      <c r="C24" s="695" t="s">
        <v>419</v>
      </c>
      <c r="D24" s="695">
        <v>70463601</v>
      </c>
      <c r="E24" s="832" t="s">
        <v>439</v>
      </c>
      <c r="F24" s="695">
        <v>98926166</v>
      </c>
      <c r="G24" s="1546" t="s">
        <v>468</v>
      </c>
      <c r="H24" s="833" t="s">
        <v>469</v>
      </c>
      <c r="I24" s="834">
        <v>90129014</v>
      </c>
      <c r="J24" s="835" t="s">
        <v>491</v>
      </c>
    </row>
  </sheetData>
  <hyperlinks>
    <hyperlink ref="J7" r:id="rId1"/>
    <hyperlink ref="J5" r:id="rId2"/>
    <hyperlink ref="J10" r:id="rId3"/>
  </hyperlinks>
  <pageMargins left="0.48" right="0.38" top="0.75" bottom="0.75" header="0.3" footer="0.3"/>
  <pageSetup paperSize="9" scale="83" orientation="landscape" r:id="rId4"/>
  <legacyDrawing r:id="rId5"/>
  <tableParts count="1">
    <tablePart r:id="rId6"/>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107"/>
  <sheetViews>
    <sheetView showGridLines="0" view="pageBreakPreview" zoomScale="85" zoomScaleNormal="100" zoomScaleSheetLayoutView="85" workbookViewId="0">
      <pane xSplit="3" ySplit="3" topLeftCell="D86"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5" style="189" customWidth="1"/>
    <col min="2" max="2" width="13.5546875" style="189" customWidth="1"/>
    <col min="3" max="3" width="11.6640625" style="172" customWidth="1"/>
    <col min="4" max="4" width="22.88671875" style="172" customWidth="1"/>
    <col min="5" max="5" width="11.88671875" style="95" customWidth="1"/>
    <col min="6" max="6" width="14.6640625" style="195" customWidth="1"/>
    <col min="7" max="7" width="15.5546875" style="95" customWidth="1"/>
    <col min="8" max="8" width="12.109375" style="172" customWidth="1"/>
    <col min="9" max="9" width="13.6640625" style="172" customWidth="1"/>
    <col min="10" max="10" width="30" style="172" customWidth="1"/>
    <col min="11" max="11" width="42" style="172" customWidth="1"/>
    <col min="12" max="12" width="13.6640625" style="172" customWidth="1"/>
    <col min="13" max="16384" width="9.109375" style="172"/>
  </cols>
  <sheetData>
    <row r="1" spans="1:12" ht="13.8">
      <c r="A1" s="1832" t="s">
        <v>15150</v>
      </c>
      <c r="B1" s="1832"/>
      <c r="C1" s="1832"/>
      <c r="D1" s="1832"/>
      <c r="E1" s="1832"/>
      <c r="F1" s="1832"/>
      <c r="G1" s="1832"/>
      <c r="H1" s="1832"/>
      <c r="I1" s="1832"/>
      <c r="J1" s="1832"/>
      <c r="K1" s="1832"/>
      <c r="L1" s="1832"/>
    </row>
    <row r="3" spans="1:12" s="183" customFormat="1" ht="20.399999999999999">
      <c r="A3" s="1705" t="s">
        <v>60</v>
      </c>
      <c r="B3" s="1706" t="s">
        <v>23</v>
      </c>
      <c r="C3" s="1706" t="s">
        <v>24</v>
      </c>
      <c r="D3" s="1706" t="s">
        <v>1262</v>
      </c>
      <c r="E3" s="1706" t="s">
        <v>139</v>
      </c>
      <c r="F3" s="1706" t="s">
        <v>140</v>
      </c>
      <c r="G3" s="1706" t="s">
        <v>141</v>
      </c>
      <c r="H3" s="1706" t="s">
        <v>142</v>
      </c>
      <c r="I3" s="1706" t="s">
        <v>143</v>
      </c>
      <c r="J3" s="1706" t="s">
        <v>144</v>
      </c>
      <c r="K3" s="1706" t="s">
        <v>145</v>
      </c>
      <c r="L3" s="1707" t="s">
        <v>146</v>
      </c>
    </row>
    <row r="4" spans="1:12" s="194" customFormat="1" ht="20.399999999999999">
      <c r="A4" s="917">
        <v>1</v>
      </c>
      <c r="B4" s="918">
        <v>5161312</v>
      </c>
      <c r="C4" s="919" t="s">
        <v>736</v>
      </c>
      <c r="D4" s="921" t="s">
        <v>14127</v>
      </c>
      <c r="E4" s="918" t="s">
        <v>14128</v>
      </c>
      <c r="F4" s="1261">
        <v>35143533537</v>
      </c>
      <c r="G4" s="918" t="s">
        <v>14129</v>
      </c>
      <c r="H4" s="921" t="s">
        <v>947</v>
      </c>
      <c r="I4" s="921" t="s">
        <v>14130</v>
      </c>
      <c r="J4" s="921" t="s">
        <v>14131</v>
      </c>
      <c r="K4" s="921" t="s">
        <v>14132</v>
      </c>
      <c r="L4" s="927" t="s">
        <v>14133</v>
      </c>
    </row>
    <row r="5" spans="1:12" s="184" customFormat="1" ht="10.199999999999999">
      <c r="A5" s="1262">
        <v>2</v>
      </c>
      <c r="B5" s="1263">
        <v>5244501</v>
      </c>
      <c r="C5" s="1264" t="s">
        <v>13740</v>
      </c>
      <c r="D5" s="1264" t="s">
        <v>14134</v>
      </c>
      <c r="E5" s="1263" t="s">
        <v>11837</v>
      </c>
      <c r="F5" s="1263">
        <v>5476992</v>
      </c>
      <c r="G5" s="1265">
        <v>0</v>
      </c>
      <c r="H5" s="1264" t="s">
        <v>13727</v>
      </c>
      <c r="I5" s="939">
        <v>0</v>
      </c>
      <c r="J5" s="1264" t="s">
        <v>14135</v>
      </c>
      <c r="K5" s="1264" t="s">
        <v>14135</v>
      </c>
      <c r="L5" s="1266">
        <v>0</v>
      </c>
    </row>
    <row r="6" spans="1:12" s="194" customFormat="1" ht="20.399999999999999">
      <c r="A6" s="917">
        <v>3</v>
      </c>
      <c r="B6" s="918">
        <v>2874229</v>
      </c>
      <c r="C6" s="919" t="s">
        <v>14089</v>
      </c>
      <c r="D6" s="921" t="s">
        <v>14136</v>
      </c>
      <c r="E6" s="918" t="s">
        <v>14128</v>
      </c>
      <c r="F6" s="1261" t="s">
        <v>14137</v>
      </c>
      <c r="G6" s="918" t="s">
        <v>14138</v>
      </c>
      <c r="H6" s="921" t="s">
        <v>1015</v>
      </c>
      <c r="I6" s="921" t="s">
        <v>14139</v>
      </c>
      <c r="J6" s="921" t="s">
        <v>14140</v>
      </c>
      <c r="K6" s="921" t="s">
        <v>14141</v>
      </c>
      <c r="L6" s="927" t="s">
        <v>14142</v>
      </c>
    </row>
    <row r="7" spans="1:12" s="194" customFormat="1" ht="10.199999999999999">
      <c r="A7" s="1262">
        <v>4</v>
      </c>
      <c r="B7" s="1263">
        <v>2075768</v>
      </c>
      <c r="C7" s="1264" t="s">
        <v>10380</v>
      </c>
      <c r="D7" s="1264" t="s">
        <v>14143</v>
      </c>
      <c r="E7" s="1263" t="s">
        <v>11401</v>
      </c>
      <c r="F7" s="1263">
        <v>2038161</v>
      </c>
      <c r="G7" s="1267" t="s">
        <v>14144</v>
      </c>
      <c r="H7" s="1264" t="s">
        <v>13727</v>
      </c>
      <c r="I7" s="1268" t="s">
        <v>14145</v>
      </c>
      <c r="J7" s="1264" t="s">
        <v>14146</v>
      </c>
      <c r="K7" s="1264" t="s">
        <v>14147</v>
      </c>
      <c r="L7" s="1269" t="s">
        <v>14148</v>
      </c>
    </row>
    <row r="8" spans="1:12" s="194" customFormat="1" ht="10.199999999999999">
      <c r="A8" s="1270"/>
      <c r="B8" s="1271"/>
      <c r="C8" s="863"/>
      <c r="D8" s="921" t="s">
        <v>14149</v>
      </c>
      <c r="E8" s="918" t="s">
        <v>11401</v>
      </c>
      <c r="F8" s="1261">
        <v>2635526</v>
      </c>
      <c r="G8" s="918" t="s">
        <v>14144</v>
      </c>
      <c r="H8" s="921" t="s">
        <v>13727</v>
      </c>
      <c r="I8" s="921" t="s">
        <v>14150</v>
      </c>
      <c r="J8" s="921" t="s">
        <v>14151</v>
      </c>
      <c r="K8" s="921" t="s">
        <v>14151</v>
      </c>
      <c r="L8" s="1272">
        <v>0</v>
      </c>
    </row>
    <row r="9" spans="1:12" s="194" customFormat="1" ht="10.199999999999999">
      <c r="A9" s="1262"/>
      <c r="B9" s="1263"/>
      <c r="C9" s="1264"/>
      <c r="D9" s="1264" t="s">
        <v>14152</v>
      </c>
      <c r="E9" s="1263" t="s">
        <v>2600</v>
      </c>
      <c r="F9" s="1263" t="s">
        <v>14153</v>
      </c>
      <c r="G9" s="1267" t="s">
        <v>14144</v>
      </c>
      <c r="H9" s="1264" t="s">
        <v>13727</v>
      </c>
      <c r="I9" s="1268" t="s">
        <v>14154</v>
      </c>
      <c r="J9" s="1264" t="s">
        <v>14146</v>
      </c>
      <c r="K9" s="1264" t="s">
        <v>14147</v>
      </c>
      <c r="L9" s="1269" t="s">
        <v>14148</v>
      </c>
    </row>
    <row r="10" spans="1:12" s="194" customFormat="1" ht="10.199999999999999">
      <c r="A10" s="1270"/>
      <c r="B10" s="1271"/>
      <c r="C10" s="863"/>
      <c r="D10" s="921" t="s">
        <v>14155</v>
      </c>
      <c r="E10" s="918" t="s">
        <v>2600</v>
      </c>
      <c r="F10" s="1261" t="s">
        <v>14156</v>
      </c>
      <c r="G10" s="918" t="s">
        <v>14144</v>
      </c>
      <c r="H10" s="921" t="s">
        <v>13727</v>
      </c>
      <c r="I10" s="921" t="s">
        <v>14157</v>
      </c>
      <c r="J10" s="921" t="s">
        <v>14146</v>
      </c>
      <c r="K10" s="921" t="s">
        <v>14147</v>
      </c>
      <c r="L10" s="927" t="s">
        <v>14148</v>
      </c>
    </row>
    <row r="11" spans="1:12" s="194" customFormat="1" ht="30.6">
      <c r="A11" s="1262">
        <v>5</v>
      </c>
      <c r="B11" s="1263">
        <v>2008572</v>
      </c>
      <c r="C11" s="1264" t="s">
        <v>546</v>
      </c>
      <c r="D11" s="1264" t="s">
        <v>14158</v>
      </c>
      <c r="E11" s="1263" t="s">
        <v>11401</v>
      </c>
      <c r="F11" s="1263">
        <v>5498864</v>
      </c>
      <c r="G11" s="1267" t="s">
        <v>14159</v>
      </c>
      <c r="H11" s="1264" t="s">
        <v>13727</v>
      </c>
      <c r="I11" s="939">
        <v>0</v>
      </c>
      <c r="J11" s="1264" t="s">
        <v>14160</v>
      </c>
      <c r="K11" s="1264" t="s">
        <v>14160</v>
      </c>
      <c r="L11" s="1266">
        <v>0</v>
      </c>
    </row>
    <row r="12" spans="1:12" s="194" customFormat="1" ht="30.6">
      <c r="A12" s="1270"/>
      <c r="B12" s="1271"/>
      <c r="C12" s="863"/>
      <c r="D12" s="921" t="s">
        <v>2462</v>
      </c>
      <c r="E12" s="918" t="s">
        <v>14161</v>
      </c>
      <c r="F12" s="1261">
        <v>5124913</v>
      </c>
      <c r="G12" s="918" t="s">
        <v>14162</v>
      </c>
      <c r="H12" s="921" t="s">
        <v>13727</v>
      </c>
      <c r="I12" s="938">
        <v>0</v>
      </c>
      <c r="J12" s="921" t="s">
        <v>14163</v>
      </c>
      <c r="K12" s="921" t="s">
        <v>14163</v>
      </c>
      <c r="L12" s="927" t="s">
        <v>14164</v>
      </c>
    </row>
    <row r="13" spans="1:12" s="194" customFormat="1" ht="20.399999999999999">
      <c r="A13" s="1262">
        <v>6</v>
      </c>
      <c r="B13" s="1263">
        <v>5502977</v>
      </c>
      <c r="C13" s="1264" t="s">
        <v>750</v>
      </c>
      <c r="D13" s="1264" t="s">
        <v>14165</v>
      </c>
      <c r="E13" s="1263" t="s">
        <v>14166</v>
      </c>
      <c r="F13" s="1263" t="s">
        <v>14167</v>
      </c>
      <c r="G13" s="1265">
        <v>0</v>
      </c>
      <c r="H13" s="1264" t="s">
        <v>14168</v>
      </c>
      <c r="I13" s="939">
        <v>0</v>
      </c>
      <c r="J13" s="1264" t="s">
        <v>14169</v>
      </c>
      <c r="K13" s="1264" t="s">
        <v>14170</v>
      </c>
      <c r="L13" s="1269" t="s">
        <v>14171</v>
      </c>
    </row>
    <row r="14" spans="1:12" s="194" customFormat="1" ht="20.399999999999999">
      <c r="A14" s="917">
        <v>7</v>
      </c>
      <c r="B14" s="918">
        <v>2708701</v>
      </c>
      <c r="C14" s="921" t="s">
        <v>752</v>
      </c>
      <c r="D14" s="921" t="s">
        <v>14172</v>
      </c>
      <c r="E14" s="918" t="s">
        <v>11401</v>
      </c>
      <c r="F14" s="1273">
        <v>0</v>
      </c>
      <c r="G14" s="1274">
        <v>0</v>
      </c>
      <c r="H14" s="921" t="s">
        <v>947</v>
      </c>
      <c r="I14" s="938">
        <v>0</v>
      </c>
      <c r="J14" s="921" t="s">
        <v>14173</v>
      </c>
      <c r="K14" s="921" t="s">
        <v>14173</v>
      </c>
      <c r="L14" s="1272">
        <v>0</v>
      </c>
    </row>
    <row r="15" spans="1:12" s="194" customFormat="1" ht="20.399999999999999">
      <c r="A15" s="928"/>
      <c r="B15" s="929"/>
      <c r="C15" s="932"/>
      <c r="D15" s="932" t="s">
        <v>14174</v>
      </c>
      <c r="E15" s="929" t="s">
        <v>11401</v>
      </c>
      <c r="F15" s="1275">
        <v>2663058</v>
      </c>
      <c r="G15" s="1265"/>
      <c r="H15" s="932" t="s">
        <v>13727</v>
      </c>
      <c r="I15" s="939"/>
      <c r="J15" s="939" t="s">
        <v>14175</v>
      </c>
      <c r="K15" s="932">
        <v>99114583</v>
      </c>
      <c r="L15" s="1266"/>
    </row>
    <row r="16" spans="1:12" s="194" customFormat="1" ht="10.199999999999999">
      <c r="A16" s="1270">
        <v>8</v>
      </c>
      <c r="B16" s="1271">
        <v>2014491</v>
      </c>
      <c r="C16" s="863" t="s">
        <v>753</v>
      </c>
      <c r="D16" s="863" t="s">
        <v>1256</v>
      </c>
      <c r="E16" s="1271" t="s">
        <v>14176</v>
      </c>
      <c r="F16" s="1271" t="s">
        <v>14177</v>
      </c>
      <c r="G16" s="1276" t="s">
        <v>14178</v>
      </c>
      <c r="H16" s="863" t="s">
        <v>13727</v>
      </c>
      <c r="I16" s="1277">
        <v>90</v>
      </c>
      <c r="J16" s="863" t="s">
        <v>14179</v>
      </c>
      <c r="K16" s="863" t="s">
        <v>14179</v>
      </c>
      <c r="L16" s="1278" t="s">
        <v>14180</v>
      </c>
    </row>
    <row r="17" spans="1:12" s="194" customFormat="1" ht="30.6">
      <c r="A17" s="1262">
        <v>9</v>
      </c>
      <c r="B17" s="1263">
        <v>5376467</v>
      </c>
      <c r="C17" s="1264" t="s">
        <v>14181</v>
      </c>
      <c r="D17" s="1264" t="s">
        <v>14182</v>
      </c>
      <c r="E17" s="1263" t="s">
        <v>11837</v>
      </c>
      <c r="F17" s="1263">
        <v>107536000781</v>
      </c>
      <c r="G17" s="1263" t="s">
        <v>14183</v>
      </c>
      <c r="H17" s="1268" t="s">
        <v>14184</v>
      </c>
      <c r="I17" s="1264" t="s">
        <v>14185</v>
      </c>
      <c r="J17" s="1264" t="s">
        <v>14186</v>
      </c>
      <c r="K17" s="1268" t="s">
        <v>14187</v>
      </c>
      <c r="L17" s="1279" t="s">
        <v>14188</v>
      </c>
    </row>
    <row r="18" spans="1:12" s="194" customFormat="1" ht="20.399999999999999">
      <c r="A18" s="917">
        <v>10</v>
      </c>
      <c r="B18" s="918">
        <v>2094533</v>
      </c>
      <c r="C18" s="919" t="s">
        <v>760</v>
      </c>
      <c r="D18" s="921" t="s">
        <v>14189</v>
      </c>
      <c r="E18" s="918" t="s">
        <v>14128</v>
      </c>
      <c r="F18" s="1261">
        <v>544388447</v>
      </c>
      <c r="G18" s="918" t="s">
        <v>14138</v>
      </c>
      <c r="H18" s="921" t="s">
        <v>1015</v>
      </c>
      <c r="I18" s="921" t="s">
        <v>14190</v>
      </c>
      <c r="J18" s="921" t="s">
        <v>14191</v>
      </c>
      <c r="K18" s="921" t="s">
        <v>14191</v>
      </c>
      <c r="L18" s="927" t="s">
        <v>14192</v>
      </c>
    </row>
    <row r="19" spans="1:12" s="194" customFormat="1" ht="22.5" customHeight="1">
      <c r="A19" s="1262">
        <v>11</v>
      </c>
      <c r="B19" s="1280">
        <v>2643928</v>
      </c>
      <c r="C19" s="1280" t="s">
        <v>762</v>
      </c>
      <c r="D19" s="1264" t="s">
        <v>14193</v>
      </c>
      <c r="E19" s="1263"/>
      <c r="F19" s="1281" t="s">
        <v>14194</v>
      </c>
      <c r="G19" s="1267" t="s">
        <v>14195</v>
      </c>
      <c r="H19" s="1271" t="s">
        <v>14196</v>
      </c>
      <c r="I19" s="939">
        <v>0</v>
      </c>
      <c r="J19" s="1264" t="s">
        <v>14197</v>
      </c>
      <c r="K19" s="1264" t="s">
        <v>14198</v>
      </c>
      <c r="L19" s="1266">
        <v>0</v>
      </c>
    </row>
    <row r="20" spans="1:12" s="194" customFormat="1" ht="20.399999999999999">
      <c r="A20" s="1282"/>
      <c r="B20" s="1283"/>
      <c r="C20" s="1283"/>
      <c r="D20" s="863" t="s">
        <v>14199</v>
      </c>
      <c r="E20" s="1271" t="s">
        <v>14166</v>
      </c>
      <c r="F20" s="1284" t="s">
        <v>14200</v>
      </c>
      <c r="G20" s="1276" t="s">
        <v>14195</v>
      </c>
      <c r="H20" s="863" t="s">
        <v>14196</v>
      </c>
      <c r="I20" s="938"/>
      <c r="J20" s="863"/>
      <c r="K20" s="863"/>
      <c r="L20" s="1272"/>
    </row>
    <row r="21" spans="1:12" s="194" customFormat="1" ht="20.399999999999999">
      <c r="A21" s="1285"/>
      <c r="B21" s="1286"/>
      <c r="C21" s="1286"/>
      <c r="D21" s="1264" t="s">
        <v>14201</v>
      </c>
      <c r="E21" s="1263"/>
      <c r="F21" s="1281" t="s">
        <v>14202</v>
      </c>
      <c r="G21" s="1267" t="s">
        <v>14195</v>
      </c>
      <c r="H21" s="1267" t="s">
        <v>14196</v>
      </c>
      <c r="I21" s="939"/>
      <c r="J21" s="1264"/>
      <c r="K21" s="1264"/>
      <c r="L21" s="1266"/>
    </row>
    <row r="22" spans="1:12" s="194" customFormat="1" ht="20.399999999999999">
      <c r="A22" s="1282"/>
      <c r="B22" s="1283"/>
      <c r="C22" s="1283"/>
      <c r="D22" s="863" t="s">
        <v>14203</v>
      </c>
      <c r="E22" s="1271"/>
      <c r="F22" s="1284" t="s">
        <v>14204</v>
      </c>
      <c r="G22" s="1276" t="s">
        <v>14195</v>
      </c>
      <c r="H22" s="863" t="s">
        <v>14196</v>
      </c>
      <c r="I22" s="938"/>
      <c r="J22" s="863"/>
      <c r="K22" s="863"/>
      <c r="L22" s="1272"/>
    </row>
    <row r="23" spans="1:12" s="194" customFormat="1" ht="30.6">
      <c r="A23" s="928">
        <v>12</v>
      </c>
      <c r="B23" s="929">
        <v>5247462</v>
      </c>
      <c r="C23" s="930" t="s">
        <v>9722</v>
      </c>
      <c r="D23" s="932" t="s">
        <v>14205</v>
      </c>
      <c r="E23" s="929" t="s">
        <v>14128</v>
      </c>
      <c r="F23" s="1287" t="s">
        <v>14206</v>
      </c>
      <c r="G23" s="929" t="s">
        <v>14129</v>
      </c>
      <c r="H23" s="932" t="s">
        <v>947</v>
      </c>
      <c r="I23" s="932" t="s">
        <v>14207</v>
      </c>
      <c r="J23" s="932" t="s">
        <v>14208</v>
      </c>
      <c r="K23" s="932" t="s">
        <v>14209</v>
      </c>
      <c r="L23" s="937" t="s">
        <v>14210</v>
      </c>
    </row>
    <row r="24" spans="1:12" s="194" customFormat="1" ht="20.399999999999999">
      <c r="A24" s="1270">
        <v>13</v>
      </c>
      <c r="B24" s="1271">
        <v>5660327</v>
      </c>
      <c r="C24" s="863" t="s">
        <v>764</v>
      </c>
      <c r="D24" s="863" t="s">
        <v>14211</v>
      </c>
      <c r="E24" s="1271" t="s">
        <v>14128</v>
      </c>
      <c r="F24" s="1271" t="s">
        <v>14212</v>
      </c>
      <c r="G24" s="1276" t="s">
        <v>14129</v>
      </c>
      <c r="H24" s="863" t="s">
        <v>947</v>
      </c>
      <c r="I24" s="1277" t="s">
        <v>14213</v>
      </c>
      <c r="J24" s="863" t="s">
        <v>14214</v>
      </c>
      <c r="K24" s="863" t="s">
        <v>14215</v>
      </c>
      <c r="L24" s="1278" t="s">
        <v>14216</v>
      </c>
    </row>
    <row r="25" spans="1:12" s="194" customFormat="1" ht="30.6">
      <c r="A25" s="928">
        <v>14</v>
      </c>
      <c r="B25" s="929">
        <v>2070251</v>
      </c>
      <c r="C25" s="930" t="s">
        <v>13793</v>
      </c>
      <c r="D25" s="932" t="s">
        <v>14217</v>
      </c>
      <c r="E25" s="929" t="s">
        <v>14166</v>
      </c>
      <c r="F25" s="1275">
        <v>0</v>
      </c>
      <c r="G25" s="1265">
        <v>0</v>
      </c>
      <c r="H25" s="932" t="s">
        <v>14218</v>
      </c>
      <c r="I25" s="939">
        <v>0</v>
      </c>
      <c r="J25" s="932" t="s">
        <v>14219</v>
      </c>
      <c r="K25" s="932" t="s">
        <v>14219</v>
      </c>
      <c r="L25" s="1266">
        <v>0</v>
      </c>
    </row>
    <row r="26" spans="1:12" s="194" customFormat="1" ht="20.399999999999999">
      <c r="A26" s="1270">
        <v>15</v>
      </c>
      <c r="B26" s="1271">
        <v>2862468</v>
      </c>
      <c r="C26" s="863" t="s">
        <v>14220</v>
      </c>
      <c r="D26" s="863" t="s">
        <v>14221</v>
      </c>
      <c r="E26" s="1271" t="s">
        <v>14166</v>
      </c>
      <c r="F26" s="1271">
        <v>1052307</v>
      </c>
      <c r="G26" s="1274">
        <v>0</v>
      </c>
      <c r="H26" s="863" t="s">
        <v>14218</v>
      </c>
      <c r="I26" s="938">
        <v>0</v>
      </c>
      <c r="J26" s="863" t="s">
        <v>14222</v>
      </c>
      <c r="K26" s="863" t="s">
        <v>14223</v>
      </c>
      <c r="L26" s="1278" t="s">
        <v>14224</v>
      </c>
    </row>
    <row r="27" spans="1:12" s="194" customFormat="1" ht="30.6">
      <c r="A27" s="928">
        <v>16</v>
      </c>
      <c r="B27" s="929">
        <v>5310598</v>
      </c>
      <c r="C27" s="930" t="s">
        <v>14225</v>
      </c>
      <c r="D27" s="932" t="s">
        <v>1016</v>
      </c>
      <c r="E27" s="929" t="s">
        <v>14128</v>
      </c>
      <c r="F27" s="1275">
        <v>0</v>
      </c>
      <c r="G27" s="929" t="s">
        <v>14138</v>
      </c>
      <c r="H27" s="932" t="s">
        <v>1015</v>
      </c>
      <c r="I27" s="932" t="s">
        <v>14226</v>
      </c>
      <c r="J27" s="932" t="s">
        <v>14227</v>
      </c>
      <c r="K27" s="932" t="s">
        <v>14228</v>
      </c>
      <c r="L27" s="937" t="s">
        <v>14229</v>
      </c>
    </row>
    <row r="28" spans="1:12" s="194" customFormat="1" ht="20.399999999999999">
      <c r="A28" s="1270">
        <v>17</v>
      </c>
      <c r="B28" s="1271">
        <v>2766337</v>
      </c>
      <c r="C28" s="863" t="s">
        <v>779</v>
      </c>
      <c r="D28" s="863" t="s">
        <v>14230</v>
      </c>
      <c r="E28" s="1271" t="s">
        <v>11401</v>
      </c>
      <c r="F28" s="1271">
        <v>370502164728880</v>
      </c>
      <c r="G28" s="1274">
        <v>0</v>
      </c>
      <c r="H28" s="863" t="s">
        <v>13727</v>
      </c>
      <c r="I28" s="938">
        <v>0</v>
      </c>
      <c r="J28" s="938">
        <v>0</v>
      </c>
      <c r="K28" s="863" t="s">
        <v>904</v>
      </c>
      <c r="L28" s="1272">
        <v>0</v>
      </c>
    </row>
    <row r="29" spans="1:12" s="194" customFormat="1" ht="20.399999999999999">
      <c r="A29" s="928">
        <v>18</v>
      </c>
      <c r="B29" s="929">
        <v>5838266</v>
      </c>
      <c r="C29" s="930" t="s">
        <v>720</v>
      </c>
      <c r="D29" s="932" t="s">
        <v>14231</v>
      </c>
      <c r="E29" s="929" t="s">
        <v>14166</v>
      </c>
      <c r="F29" s="1287" t="s">
        <v>14232</v>
      </c>
      <c r="G29" s="1265">
        <v>0</v>
      </c>
      <c r="H29" s="932" t="s">
        <v>890</v>
      </c>
      <c r="I29" s="939">
        <v>0</v>
      </c>
      <c r="J29" s="936">
        <v>0</v>
      </c>
      <c r="K29" s="936">
        <v>0</v>
      </c>
      <c r="L29" s="1266">
        <v>0</v>
      </c>
    </row>
    <row r="30" spans="1:12" s="194" customFormat="1" ht="10.199999999999999">
      <c r="A30" s="1270">
        <v>19</v>
      </c>
      <c r="B30" s="1271">
        <v>5217652</v>
      </c>
      <c r="C30" s="863" t="s">
        <v>581</v>
      </c>
      <c r="D30" s="863" t="s">
        <v>14233</v>
      </c>
      <c r="E30" s="1271" t="s">
        <v>14166</v>
      </c>
      <c r="F30" s="1271">
        <v>45286</v>
      </c>
      <c r="G30" s="1274">
        <v>0</v>
      </c>
      <c r="H30" s="863" t="s">
        <v>14234</v>
      </c>
      <c r="I30" s="938">
        <v>0</v>
      </c>
      <c r="J30" s="863" t="s">
        <v>14235</v>
      </c>
      <c r="K30" s="863" t="s">
        <v>14235</v>
      </c>
      <c r="L30" s="1272">
        <v>0</v>
      </c>
    </row>
    <row r="31" spans="1:12" s="194" customFormat="1" ht="10.199999999999999">
      <c r="A31" s="928">
        <v>20</v>
      </c>
      <c r="B31" s="929">
        <v>2780518</v>
      </c>
      <c r="C31" s="930" t="s">
        <v>14236</v>
      </c>
      <c r="D31" s="932" t="s">
        <v>14237</v>
      </c>
      <c r="E31" s="929" t="s">
        <v>14166</v>
      </c>
      <c r="F31" s="1275">
        <v>0</v>
      </c>
      <c r="G31" s="1265">
        <v>0</v>
      </c>
      <c r="H31" s="932" t="s">
        <v>904</v>
      </c>
      <c r="I31" s="939">
        <v>0</v>
      </c>
      <c r="J31" s="932" t="s">
        <v>14238</v>
      </c>
      <c r="K31" s="932" t="s">
        <v>14238</v>
      </c>
      <c r="L31" s="1266">
        <v>0</v>
      </c>
    </row>
    <row r="32" spans="1:12" s="194" customFormat="1" ht="30.6">
      <c r="A32" s="1270">
        <v>21</v>
      </c>
      <c r="B32" s="1271">
        <v>5098297</v>
      </c>
      <c r="C32" s="863" t="s">
        <v>13464</v>
      </c>
      <c r="D32" s="863" t="s">
        <v>13464</v>
      </c>
      <c r="E32" s="1271" t="s">
        <v>14166</v>
      </c>
      <c r="F32" s="1273">
        <v>0</v>
      </c>
      <c r="G32" s="1274">
        <v>0</v>
      </c>
      <c r="H32" s="863" t="s">
        <v>904</v>
      </c>
      <c r="I32" s="938">
        <v>0</v>
      </c>
      <c r="J32" s="863" t="s">
        <v>14239</v>
      </c>
      <c r="K32" s="938">
        <v>0</v>
      </c>
      <c r="L32" s="1272">
        <v>0</v>
      </c>
    </row>
    <row r="33" spans="1:12" s="194" customFormat="1" ht="20.399999999999999">
      <c r="A33" s="928">
        <v>22</v>
      </c>
      <c r="B33" s="929">
        <v>5522935</v>
      </c>
      <c r="C33" s="930" t="s">
        <v>786</v>
      </c>
      <c r="D33" s="932" t="s">
        <v>14240</v>
      </c>
      <c r="E33" s="929" t="s">
        <v>14166</v>
      </c>
      <c r="F33" s="1287">
        <v>1703548</v>
      </c>
      <c r="G33" s="1265">
        <v>0</v>
      </c>
      <c r="H33" s="932" t="s">
        <v>14218</v>
      </c>
      <c r="I33" s="939">
        <v>0</v>
      </c>
      <c r="J33" s="932" t="s">
        <v>14241</v>
      </c>
      <c r="K33" s="932" t="s">
        <v>14241</v>
      </c>
      <c r="L33" s="1266">
        <v>0</v>
      </c>
    </row>
    <row r="34" spans="1:12" s="194" customFormat="1" ht="30.6">
      <c r="A34" s="1270">
        <v>23</v>
      </c>
      <c r="B34" s="1271">
        <v>5077982</v>
      </c>
      <c r="C34" s="863" t="s">
        <v>787</v>
      </c>
      <c r="D34" s="863" t="s">
        <v>14242</v>
      </c>
      <c r="E34" s="1271" t="s">
        <v>14128</v>
      </c>
      <c r="F34" s="1271" t="s">
        <v>14243</v>
      </c>
      <c r="G34" s="1276" t="s">
        <v>14244</v>
      </c>
      <c r="H34" s="863" t="s">
        <v>14245</v>
      </c>
      <c r="I34" s="1277" t="s">
        <v>14246</v>
      </c>
      <c r="J34" s="863" t="s">
        <v>14247</v>
      </c>
      <c r="K34" s="863" t="s">
        <v>14248</v>
      </c>
      <c r="L34" s="1278" t="s">
        <v>14249</v>
      </c>
    </row>
    <row r="35" spans="1:12" s="194" customFormat="1" ht="20.399999999999999">
      <c r="A35" s="928">
        <v>24</v>
      </c>
      <c r="B35" s="929">
        <v>2078449</v>
      </c>
      <c r="C35" s="930" t="s">
        <v>592</v>
      </c>
      <c r="D35" s="932" t="s">
        <v>14250</v>
      </c>
      <c r="E35" s="929" t="s">
        <v>14166</v>
      </c>
      <c r="F35" s="1287" t="s">
        <v>14167</v>
      </c>
      <c r="G35" s="1265">
        <v>0</v>
      </c>
      <c r="H35" s="932" t="s">
        <v>14168</v>
      </c>
      <c r="I35" s="939">
        <v>0</v>
      </c>
      <c r="J35" s="932" t="s">
        <v>14169</v>
      </c>
      <c r="K35" s="932" t="s">
        <v>14251</v>
      </c>
      <c r="L35" s="937" t="s">
        <v>14252</v>
      </c>
    </row>
    <row r="36" spans="1:12" s="194" customFormat="1" ht="20.399999999999999">
      <c r="A36" s="1270">
        <v>25</v>
      </c>
      <c r="B36" s="1271">
        <v>2034859</v>
      </c>
      <c r="C36" s="863" t="s">
        <v>605</v>
      </c>
      <c r="D36" s="863" t="s">
        <v>14253</v>
      </c>
      <c r="E36" s="1271" t="s">
        <v>14254</v>
      </c>
      <c r="F36" s="1273">
        <v>0</v>
      </c>
      <c r="G36" s="1276" t="s">
        <v>14255</v>
      </c>
      <c r="H36" s="863" t="s">
        <v>13727</v>
      </c>
      <c r="I36" s="938">
        <v>0</v>
      </c>
      <c r="J36" s="863" t="s">
        <v>13727</v>
      </c>
      <c r="K36" s="863" t="s">
        <v>14256</v>
      </c>
      <c r="L36" s="1272">
        <v>0</v>
      </c>
    </row>
    <row r="37" spans="1:12" s="194" customFormat="1" ht="20.399999999999999">
      <c r="A37" s="928">
        <v>26</v>
      </c>
      <c r="B37" s="929">
        <v>2730588</v>
      </c>
      <c r="C37" s="930" t="s">
        <v>14257</v>
      </c>
      <c r="D37" s="932" t="s">
        <v>14258</v>
      </c>
      <c r="E37" s="929" t="s">
        <v>11401</v>
      </c>
      <c r="F37" s="1287">
        <v>6234526</v>
      </c>
      <c r="G37" s="929" t="s">
        <v>2507</v>
      </c>
      <c r="H37" s="932" t="s">
        <v>13727</v>
      </c>
      <c r="I37" s="939">
        <v>0</v>
      </c>
      <c r="J37" s="936">
        <v>0</v>
      </c>
      <c r="K37" s="932" t="s">
        <v>14259</v>
      </c>
      <c r="L37" s="1266">
        <v>0</v>
      </c>
    </row>
    <row r="38" spans="1:12" s="194" customFormat="1" ht="20.399999999999999">
      <c r="A38" s="1270">
        <v>27</v>
      </c>
      <c r="B38" s="1271">
        <v>2550245</v>
      </c>
      <c r="C38" s="863" t="s">
        <v>6809</v>
      </c>
      <c r="D38" s="863" t="s">
        <v>14258</v>
      </c>
      <c r="E38" s="1271" t="s">
        <v>14166</v>
      </c>
      <c r="F38" s="1271" t="s">
        <v>14260</v>
      </c>
      <c r="G38" s="1274">
        <v>0</v>
      </c>
      <c r="H38" s="863" t="s">
        <v>14261</v>
      </c>
      <c r="I38" s="938">
        <v>0</v>
      </c>
      <c r="J38" s="863" t="s">
        <v>14262</v>
      </c>
      <c r="K38" s="863" t="s">
        <v>14262</v>
      </c>
      <c r="L38" s="1272">
        <v>0</v>
      </c>
    </row>
    <row r="39" spans="1:12" s="194" customFormat="1" ht="10.199999999999999">
      <c r="A39" s="1262"/>
      <c r="B39" s="1263"/>
      <c r="C39" s="1264"/>
      <c r="D39" s="932" t="s">
        <v>14263</v>
      </c>
      <c r="E39" s="929" t="s">
        <v>11401</v>
      </c>
      <c r="F39" s="1287">
        <v>5508053</v>
      </c>
      <c r="G39" s="1265">
        <v>0</v>
      </c>
      <c r="H39" s="932" t="s">
        <v>13727</v>
      </c>
      <c r="I39" s="939">
        <v>0</v>
      </c>
      <c r="J39" s="932" t="s">
        <v>14264</v>
      </c>
      <c r="K39" s="932" t="s">
        <v>14264</v>
      </c>
      <c r="L39" s="1266">
        <v>0</v>
      </c>
    </row>
    <row r="40" spans="1:12" s="194" customFormat="1" ht="20.399999999999999">
      <c r="A40" s="1270">
        <v>28</v>
      </c>
      <c r="B40" s="1271">
        <v>2550466</v>
      </c>
      <c r="C40" s="863" t="s">
        <v>613</v>
      </c>
      <c r="D40" s="863" t="s">
        <v>14265</v>
      </c>
      <c r="E40" s="1271" t="s">
        <v>14161</v>
      </c>
      <c r="F40" s="1273">
        <v>0</v>
      </c>
      <c r="G40" s="1274">
        <v>0</v>
      </c>
      <c r="H40" s="863" t="s">
        <v>13727</v>
      </c>
      <c r="I40" s="938">
        <v>0</v>
      </c>
      <c r="J40" s="938">
        <v>0</v>
      </c>
      <c r="K40" s="938">
        <v>0</v>
      </c>
      <c r="L40" s="1272">
        <v>0</v>
      </c>
    </row>
    <row r="41" spans="1:12" s="194" customFormat="1" ht="20.399999999999999">
      <c r="A41" s="928">
        <v>29</v>
      </c>
      <c r="B41" s="929">
        <v>2554518</v>
      </c>
      <c r="C41" s="930" t="s">
        <v>801</v>
      </c>
      <c r="D41" s="932" t="s">
        <v>14266</v>
      </c>
      <c r="E41" s="929" t="s">
        <v>11401</v>
      </c>
      <c r="F41" s="1287">
        <v>5371244</v>
      </c>
      <c r="G41" s="1265">
        <v>0</v>
      </c>
      <c r="H41" s="932" t="s">
        <v>13727</v>
      </c>
      <c r="I41" s="939">
        <v>0</v>
      </c>
      <c r="J41" s="932" t="s">
        <v>14267</v>
      </c>
      <c r="K41" s="932" t="s">
        <v>14267</v>
      </c>
      <c r="L41" s="937" t="s">
        <v>14268</v>
      </c>
    </row>
    <row r="42" spans="1:12" s="194" customFormat="1" ht="30.6">
      <c r="A42" s="917">
        <v>30</v>
      </c>
      <c r="B42" s="918">
        <v>5106567</v>
      </c>
      <c r="C42" s="1288" t="s">
        <v>617</v>
      </c>
      <c r="D42" s="921" t="s">
        <v>14269</v>
      </c>
      <c r="E42" s="918" t="s">
        <v>11401</v>
      </c>
      <c r="F42" s="1261"/>
      <c r="G42" s="1274"/>
      <c r="H42" s="921" t="s">
        <v>13727</v>
      </c>
      <c r="I42" s="938"/>
      <c r="J42" s="921"/>
      <c r="K42" s="921"/>
      <c r="L42" s="927"/>
    </row>
    <row r="43" spans="1:12" s="194" customFormat="1" ht="10.199999999999999">
      <c r="A43" s="928"/>
      <c r="B43" s="929"/>
      <c r="C43" s="1289"/>
      <c r="D43" s="932" t="s">
        <v>14270</v>
      </c>
      <c r="E43" s="929"/>
      <c r="F43" s="1287"/>
      <c r="G43" s="1265"/>
      <c r="H43" s="932" t="s">
        <v>14271</v>
      </c>
      <c r="I43" s="939"/>
      <c r="J43" s="932"/>
      <c r="K43" s="932"/>
      <c r="L43" s="937"/>
    </row>
    <row r="44" spans="1:12" s="194" customFormat="1" ht="20.399999999999999">
      <c r="A44" s="1270">
        <v>31</v>
      </c>
      <c r="B44" s="1271">
        <v>5141583</v>
      </c>
      <c r="C44" s="863" t="s">
        <v>804</v>
      </c>
      <c r="D44" s="863" t="s">
        <v>14272</v>
      </c>
      <c r="E44" s="1271" t="s">
        <v>14128</v>
      </c>
      <c r="F44" s="1271" t="s">
        <v>14273</v>
      </c>
      <c r="G44" s="1276" t="s">
        <v>14274</v>
      </c>
      <c r="H44" s="863" t="s">
        <v>14397</v>
      </c>
      <c r="I44" s="1277" t="s">
        <v>14275</v>
      </c>
      <c r="J44" s="863" t="s">
        <v>14276</v>
      </c>
      <c r="K44" s="863" t="s">
        <v>14277</v>
      </c>
      <c r="L44" s="1278" t="s">
        <v>14278</v>
      </c>
    </row>
    <row r="45" spans="1:12" s="194" customFormat="1" ht="30.6">
      <c r="A45" s="1262">
        <v>32</v>
      </c>
      <c r="B45" s="1263">
        <v>5314577</v>
      </c>
      <c r="C45" s="1264" t="s">
        <v>805</v>
      </c>
      <c r="D45" s="1264" t="s">
        <v>14182</v>
      </c>
      <c r="E45" s="1263" t="s">
        <v>11837</v>
      </c>
      <c r="F45" s="1263">
        <v>107536000781</v>
      </c>
      <c r="G45" s="1267" t="s">
        <v>14183</v>
      </c>
      <c r="H45" s="1264" t="s">
        <v>14184</v>
      </c>
      <c r="I45" s="1268"/>
      <c r="J45" s="1264" t="s">
        <v>14186</v>
      </c>
      <c r="K45" s="1264" t="s">
        <v>14187</v>
      </c>
      <c r="L45" s="1269" t="s">
        <v>14188</v>
      </c>
    </row>
    <row r="46" spans="1:12" s="194" customFormat="1" ht="20.399999999999999">
      <c r="A46" s="1270">
        <v>33</v>
      </c>
      <c r="B46" s="1271">
        <v>5343542</v>
      </c>
      <c r="C46" s="863" t="s">
        <v>807</v>
      </c>
      <c r="D46" s="863" t="s">
        <v>14279</v>
      </c>
      <c r="E46" s="1271" t="s">
        <v>14128</v>
      </c>
      <c r="F46" s="1271"/>
      <c r="G46" s="1276" t="s">
        <v>14280</v>
      </c>
      <c r="H46" s="863" t="s">
        <v>1015</v>
      </c>
      <c r="I46" s="1290" t="s">
        <v>14281</v>
      </c>
      <c r="J46" s="1277" t="s">
        <v>14282</v>
      </c>
      <c r="K46" s="1277" t="s">
        <v>14282</v>
      </c>
      <c r="L46" s="1291" t="s">
        <v>14229</v>
      </c>
    </row>
    <row r="47" spans="1:12" s="194" customFormat="1" ht="20.399999999999999">
      <c r="A47" s="928">
        <v>34</v>
      </c>
      <c r="B47" s="929">
        <v>6249264</v>
      </c>
      <c r="C47" s="930" t="s">
        <v>653</v>
      </c>
      <c r="D47" s="932" t="s">
        <v>14283</v>
      </c>
      <c r="E47" s="929" t="s">
        <v>14166</v>
      </c>
      <c r="F47" s="1287" t="s">
        <v>14284</v>
      </c>
      <c r="G47" s="1265">
        <v>0</v>
      </c>
      <c r="H47" s="932" t="s">
        <v>904</v>
      </c>
      <c r="I47" s="939">
        <v>0</v>
      </c>
      <c r="J47" s="932">
        <v>95087666</v>
      </c>
      <c r="K47" s="932" t="s">
        <v>14285</v>
      </c>
      <c r="L47" s="1266">
        <v>0</v>
      </c>
    </row>
    <row r="48" spans="1:12" s="194" customFormat="1" ht="30.6">
      <c r="A48" s="1270">
        <v>35</v>
      </c>
      <c r="B48" s="1271">
        <v>2705133</v>
      </c>
      <c r="C48" s="863" t="s">
        <v>812</v>
      </c>
      <c r="D48" s="863" t="s">
        <v>14286</v>
      </c>
      <c r="E48" s="1271" t="s">
        <v>14128</v>
      </c>
      <c r="F48" s="1273">
        <v>0</v>
      </c>
      <c r="G48" s="1276" t="s">
        <v>14287</v>
      </c>
      <c r="H48" s="863" t="s">
        <v>1015</v>
      </c>
      <c r="I48" s="1277" t="s">
        <v>14288</v>
      </c>
      <c r="J48" s="863" t="s">
        <v>14289</v>
      </c>
      <c r="K48" s="863" t="s">
        <v>14290</v>
      </c>
      <c r="L48" s="1278" t="s">
        <v>14291</v>
      </c>
    </row>
    <row r="49" spans="1:12" s="194" customFormat="1" ht="20.399999999999999">
      <c r="A49" s="928">
        <v>36</v>
      </c>
      <c r="B49" s="929">
        <v>2657457</v>
      </c>
      <c r="C49" s="930" t="s">
        <v>816</v>
      </c>
      <c r="D49" s="932" t="s">
        <v>14292</v>
      </c>
      <c r="E49" s="929" t="s">
        <v>14128</v>
      </c>
      <c r="F49" s="1287">
        <v>719885</v>
      </c>
      <c r="G49" s="929" t="s">
        <v>14244</v>
      </c>
      <c r="H49" s="932" t="s">
        <v>14293</v>
      </c>
      <c r="I49" s="932" t="s">
        <v>14294</v>
      </c>
      <c r="J49" s="932" t="s">
        <v>14295</v>
      </c>
      <c r="K49" s="932" t="s">
        <v>14295</v>
      </c>
      <c r="L49" s="937" t="s">
        <v>14296</v>
      </c>
    </row>
    <row r="50" spans="1:12" s="194" customFormat="1" ht="30.6">
      <c r="A50" s="917"/>
      <c r="B50" s="918"/>
      <c r="C50" s="919"/>
      <c r="D50" s="863" t="s">
        <v>14297</v>
      </c>
      <c r="E50" s="1271" t="s">
        <v>14128</v>
      </c>
      <c r="F50" s="1271">
        <v>35336</v>
      </c>
      <c r="G50" s="1276" t="s">
        <v>14138</v>
      </c>
      <c r="H50" s="863" t="s">
        <v>1015</v>
      </c>
      <c r="I50" s="1277" t="s">
        <v>14298</v>
      </c>
      <c r="J50" s="863" t="s">
        <v>14299</v>
      </c>
      <c r="K50" s="863" t="s">
        <v>14299</v>
      </c>
      <c r="L50" s="1278" t="s">
        <v>14300</v>
      </c>
    </row>
    <row r="51" spans="1:12" s="194" customFormat="1" ht="20.399999999999999">
      <c r="A51" s="928">
        <v>37</v>
      </c>
      <c r="B51" s="929">
        <v>2678187</v>
      </c>
      <c r="C51" s="930" t="s">
        <v>817</v>
      </c>
      <c r="D51" s="932" t="s">
        <v>14301</v>
      </c>
      <c r="E51" s="929" t="s">
        <v>14128</v>
      </c>
      <c r="F51" s="1287" t="s">
        <v>14206</v>
      </c>
      <c r="G51" s="929" t="s">
        <v>14129</v>
      </c>
      <c r="H51" s="932" t="s">
        <v>947</v>
      </c>
      <c r="I51" s="932" t="s">
        <v>14213</v>
      </c>
      <c r="J51" s="932">
        <v>70130211</v>
      </c>
      <c r="K51" s="932" t="s">
        <v>14209</v>
      </c>
      <c r="L51" s="937" t="s">
        <v>14210</v>
      </c>
    </row>
    <row r="52" spans="1:12" s="194" customFormat="1" ht="10.199999999999999">
      <c r="A52" s="1270">
        <v>38</v>
      </c>
      <c r="B52" s="1271">
        <v>5364116</v>
      </c>
      <c r="C52" s="863" t="s">
        <v>10536</v>
      </c>
      <c r="D52" s="863" t="s">
        <v>14302</v>
      </c>
      <c r="E52" s="1271" t="s">
        <v>11401</v>
      </c>
      <c r="F52" s="1271">
        <v>5208297</v>
      </c>
      <c r="G52" s="1276" t="s">
        <v>2507</v>
      </c>
      <c r="H52" s="863" t="s">
        <v>13727</v>
      </c>
      <c r="I52" s="938">
        <v>0</v>
      </c>
      <c r="J52" s="938">
        <v>0</v>
      </c>
      <c r="K52" s="863" t="s">
        <v>14303</v>
      </c>
      <c r="L52" s="1272">
        <v>0</v>
      </c>
    </row>
    <row r="53" spans="1:12" s="194" customFormat="1" ht="30.6">
      <c r="A53" s="928">
        <v>39</v>
      </c>
      <c r="B53" s="929">
        <v>2867095</v>
      </c>
      <c r="C53" s="930" t="s">
        <v>821</v>
      </c>
      <c r="D53" s="932" t="s">
        <v>14242</v>
      </c>
      <c r="E53" s="929" t="s">
        <v>14128</v>
      </c>
      <c r="F53" s="1287" t="s">
        <v>14243</v>
      </c>
      <c r="G53" s="929" t="s">
        <v>14244</v>
      </c>
      <c r="H53" s="932" t="s">
        <v>15568</v>
      </c>
      <c r="I53" s="932" t="s">
        <v>14246</v>
      </c>
      <c r="J53" s="932" t="s">
        <v>14304</v>
      </c>
      <c r="K53" s="932" t="s">
        <v>14305</v>
      </c>
      <c r="L53" s="937" t="s">
        <v>14249</v>
      </c>
    </row>
    <row r="54" spans="1:12" s="194" customFormat="1" ht="30.6">
      <c r="A54" s="1270">
        <v>40</v>
      </c>
      <c r="B54" s="1271">
        <v>2075385</v>
      </c>
      <c r="C54" s="863" t="s">
        <v>822</v>
      </c>
      <c r="D54" s="863" t="s">
        <v>14306</v>
      </c>
      <c r="E54" s="1271" t="s">
        <v>14128</v>
      </c>
      <c r="F54" s="1271">
        <v>2306071000</v>
      </c>
      <c r="G54" s="1276" t="s">
        <v>14307</v>
      </c>
      <c r="H54" s="863" t="s">
        <v>904</v>
      </c>
      <c r="I54" s="1277" t="s">
        <v>14308</v>
      </c>
      <c r="J54" s="863" t="s">
        <v>14309</v>
      </c>
      <c r="K54" s="863" t="s">
        <v>14309</v>
      </c>
      <c r="L54" s="1278" t="s">
        <v>14310</v>
      </c>
    </row>
    <row r="55" spans="1:12" s="194" customFormat="1" ht="20.399999999999999">
      <c r="A55" s="928">
        <v>41</v>
      </c>
      <c r="B55" s="929">
        <v>5068827</v>
      </c>
      <c r="C55" s="930" t="s">
        <v>14311</v>
      </c>
      <c r="D55" s="932" t="s">
        <v>14312</v>
      </c>
      <c r="E55" s="929" t="s">
        <v>14128</v>
      </c>
      <c r="F55" s="1275">
        <v>0</v>
      </c>
      <c r="G55" s="929" t="s">
        <v>14138</v>
      </c>
      <c r="H55" s="932" t="s">
        <v>1015</v>
      </c>
      <c r="I55" s="932" t="s">
        <v>14313</v>
      </c>
      <c r="J55" s="932" t="s">
        <v>14314</v>
      </c>
      <c r="K55" s="932" t="s">
        <v>14315</v>
      </c>
      <c r="L55" s="937" t="s">
        <v>14316</v>
      </c>
    </row>
    <row r="56" spans="1:12" s="194" customFormat="1" ht="30.6">
      <c r="A56" s="1270">
        <v>42</v>
      </c>
      <c r="B56" s="1271">
        <v>5084555</v>
      </c>
      <c r="C56" s="863" t="s">
        <v>827</v>
      </c>
      <c r="D56" s="863" t="s">
        <v>14317</v>
      </c>
      <c r="E56" s="1271" t="s">
        <v>14128</v>
      </c>
      <c r="F56" s="1271" t="s">
        <v>14318</v>
      </c>
      <c r="G56" s="1276" t="s">
        <v>14319</v>
      </c>
      <c r="H56" s="863" t="s">
        <v>1015</v>
      </c>
      <c r="I56" s="1277" t="s">
        <v>14320</v>
      </c>
      <c r="J56" s="863" t="s">
        <v>14321</v>
      </c>
      <c r="K56" s="863" t="s">
        <v>14322</v>
      </c>
      <c r="L56" s="1278" t="s">
        <v>14323</v>
      </c>
    </row>
    <row r="57" spans="1:12" s="194" customFormat="1" ht="20.399999999999999">
      <c r="A57" s="928">
        <v>43</v>
      </c>
      <c r="B57" s="929">
        <v>2108291</v>
      </c>
      <c r="C57" s="930" t="s">
        <v>828</v>
      </c>
      <c r="D57" s="932" t="s">
        <v>14189</v>
      </c>
      <c r="E57" s="929" t="s">
        <v>14128</v>
      </c>
      <c r="F57" s="1287" t="s">
        <v>14324</v>
      </c>
      <c r="G57" s="929" t="s">
        <v>14138</v>
      </c>
      <c r="H57" s="932" t="s">
        <v>1015</v>
      </c>
      <c r="I57" s="932" t="s">
        <v>14190</v>
      </c>
      <c r="J57" s="932" t="s">
        <v>14325</v>
      </c>
      <c r="K57" s="932" t="s">
        <v>14325</v>
      </c>
      <c r="L57" s="937" t="s">
        <v>14192</v>
      </c>
    </row>
    <row r="58" spans="1:12" s="194" customFormat="1" ht="20.399999999999999">
      <c r="A58" s="1270">
        <v>44</v>
      </c>
      <c r="B58" s="1271">
        <v>5295858</v>
      </c>
      <c r="C58" s="863" t="s">
        <v>14326</v>
      </c>
      <c r="D58" s="863" t="s">
        <v>14327</v>
      </c>
      <c r="E58" s="1271" t="s">
        <v>14166</v>
      </c>
      <c r="F58" s="1271" t="s">
        <v>14328</v>
      </c>
      <c r="G58" s="1274">
        <v>0</v>
      </c>
      <c r="H58" s="863" t="s">
        <v>890</v>
      </c>
      <c r="I58" s="938">
        <v>0</v>
      </c>
      <c r="J58" s="863" t="s">
        <v>14329</v>
      </c>
      <c r="K58" s="863" t="s">
        <v>14330</v>
      </c>
      <c r="L58" s="1272">
        <v>0</v>
      </c>
    </row>
    <row r="59" spans="1:12" s="194" customFormat="1" ht="20.399999999999999">
      <c r="A59" s="1262">
        <v>45</v>
      </c>
      <c r="B59" s="1263">
        <v>6101615</v>
      </c>
      <c r="C59" s="1264" t="s">
        <v>834</v>
      </c>
      <c r="D59" s="1264" t="s">
        <v>14331</v>
      </c>
      <c r="E59" s="1263"/>
      <c r="F59" s="1263"/>
      <c r="G59" s="1263" t="s">
        <v>14332</v>
      </c>
      <c r="H59" s="939" t="s">
        <v>1015</v>
      </c>
      <c r="I59" s="1264" t="s">
        <v>14333</v>
      </c>
      <c r="J59" s="1264" t="s">
        <v>14334</v>
      </c>
      <c r="K59" s="939" t="s">
        <v>14335</v>
      </c>
      <c r="L59" s="1279" t="s">
        <v>14336</v>
      </c>
    </row>
    <row r="60" spans="1:12" s="194" customFormat="1" ht="10.199999999999999">
      <c r="A60" s="917">
        <v>46</v>
      </c>
      <c r="B60" s="918">
        <v>5199077</v>
      </c>
      <c r="C60" s="919" t="s">
        <v>819</v>
      </c>
      <c r="D60" s="921" t="s">
        <v>7736</v>
      </c>
      <c r="E60" s="918" t="s">
        <v>11401</v>
      </c>
      <c r="F60" s="1261">
        <v>2654652</v>
      </c>
      <c r="G60" s="1274">
        <v>0</v>
      </c>
      <c r="H60" s="921" t="s">
        <v>13727</v>
      </c>
      <c r="I60" s="938">
        <v>0</v>
      </c>
      <c r="J60" s="921" t="s">
        <v>14337</v>
      </c>
      <c r="K60" s="921" t="s">
        <v>14337</v>
      </c>
      <c r="L60" s="1272">
        <v>0</v>
      </c>
    </row>
    <row r="61" spans="1:12" s="194" customFormat="1" ht="20.399999999999999">
      <c r="A61" s="1262">
        <v>47</v>
      </c>
      <c r="B61" s="1263">
        <v>2016656</v>
      </c>
      <c r="C61" s="1264" t="s">
        <v>835</v>
      </c>
      <c r="D61" s="1264" t="s">
        <v>14338</v>
      </c>
      <c r="E61" s="1263" t="s">
        <v>14254</v>
      </c>
      <c r="F61" s="1275">
        <v>0</v>
      </c>
      <c r="G61" s="1267" t="s">
        <v>14339</v>
      </c>
      <c r="H61" s="1264" t="s">
        <v>13727</v>
      </c>
      <c r="I61" s="939">
        <v>0</v>
      </c>
      <c r="J61" s="939">
        <v>0</v>
      </c>
      <c r="K61" s="939">
        <v>0</v>
      </c>
      <c r="L61" s="1266">
        <v>0</v>
      </c>
    </row>
    <row r="62" spans="1:12" s="194" customFormat="1" ht="20.399999999999999">
      <c r="A62" s="917">
        <v>48</v>
      </c>
      <c r="B62" s="918">
        <v>2777223</v>
      </c>
      <c r="C62" s="919" t="s">
        <v>9599</v>
      </c>
      <c r="D62" s="921" t="s">
        <v>14340</v>
      </c>
      <c r="E62" s="918" t="s">
        <v>14166</v>
      </c>
      <c r="F62" s="1261">
        <v>61253</v>
      </c>
      <c r="G62" s="918" t="s">
        <v>14341</v>
      </c>
      <c r="H62" s="921" t="s">
        <v>14342</v>
      </c>
      <c r="I62" s="921" t="s">
        <v>14343</v>
      </c>
      <c r="J62" s="921" t="s">
        <v>14344</v>
      </c>
      <c r="K62" s="921" t="s">
        <v>14344</v>
      </c>
      <c r="L62" s="927" t="s">
        <v>14345</v>
      </c>
    </row>
    <row r="63" spans="1:12" s="194" customFormat="1" ht="20.399999999999999">
      <c r="A63" s="928"/>
      <c r="B63" s="929"/>
      <c r="C63" s="930"/>
      <c r="D63" s="1264" t="s">
        <v>14346</v>
      </c>
      <c r="E63" s="1263" t="s">
        <v>14166</v>
      </c>
      <c r="F63" s="1263">
        <v>1815622</v>
      </c>
      <c r="G63" s="1267" t="s">
        <v>14218</v>
      </c>
      <c r="H63" s="1264" t="s">
        <v>14218</v>
      </c>
      <c r="I63" s="1268" t="s">
        <v>14343</v>
      </c>
      <c r="J63" s="1264" t="s">
        <v>14344</v>
      </c>
      <c r="K63" s="1264" t="s">
        <v>14344</v>
      </c>
      <c r="L63" s="1269" t="s">
        <v>14345</v>
      </c>
    </row>
    <row r="64" spans="1:12" s="194" customFormat="1" ht="20.399999999999999">
      <c r="A64" s="917"/>
      <c r="B64" s="918"/>
      <c r="C64" s="919"/>
      <c r="D64" s="921" t="s">
        <v>14347</v>
      </c>
      <c r="E64" s="918" t="s">
        <v>14166</v>
      </c>
      <c r="F64" s="1261" t="s">
        <v>14348</v>
      </c>
      <c r="G64" s="918" t="s">
        <v>14349</v>
      </c>
      <c r="H64" s="921" t="s">
        <v>904</v>
      </c>
      <c r="I64" s="921" t="s">
        <v>14343</v>
      </c>
      <c r="J64" s="921" t="s">
        <v>14344</v>
      </c>
      <c r="K64" s="921" t="s">
        <v>14344</v>
      </c>
      <c r="L64" s="927" t="s">
        <v>14345</v>
      </c>
    </row>
    <row r="65" spans="1:12" s="194" customFormat="1" ht="20.399999999999999">
      <c r="A65" s="928"/>
      <c r="B65" s="929"/>
      <c r="C65" s="930"/>
      <c r="D65" s="1264" t="s">
        <v>14350</v>
      </c>
      <c r="E65" s="1263" t="s">
        <v>14166</v>
      </c>
      <c r="F65" s="1263" t="s">
        <v>14351</v>
      </c>
      <c r="G65" s="1267" t="s">
        <v>14349</v>
      </c>
      <c r="H65" s="1264" t="s">
        <v>904</v>
      </c>
      <c r="I65" s="1268" t="s">
        <v>14343</v>
      </c>
      <c r="J65" s="1264" t="s">
        <v>14344</v>
      </c>
      <c r="K65" s="1264" t="s">
        <v>14344</v>
      </c>
      <c r="L65" s="1269" t="s">
        <v>14345</v>
      </c>
    </row>
    <row r="66" spans="1:12" s="194" customFormat="1" ht="20.399999999999999">
      <c r="A66" s="917"/>
      <c r="B66" s="918"/>
      <c r="C66" s="919"/>
      <c r="D66" s="921" t="s">
        <v>14352</v>
      </c>
      <c r="E66" s="918" t="s">
        <v>14166</v>
      </c>
      <c r="F66" s="1261">
        <v>914403000884</v>
      </c>
      <c r="G66" s="918" t="s">
        <v>14349</v>
      </c>
      <c r="H66" s="921" t="s">
        <v>904</v>
      </c>
      <c r="I66" s="921" t="s">
        <v>14343</v>
      </c>
      <c r="J66" s="921" t="s">
        <v>14344</v>
      </c>
      <c r="K66" s="921" t="s">
        <v>14353</v>
      </c>
      <c r="L66" s="927" t="s">
        <v>14345</v>
      </c>
    </row>
    <row r="67" spans="1:12" s="194" customFormat="1" ht="20.399999999999999">
      <c r="A67" s="928">
        <v>49</v>
      </c>
      <c r="B67" s="929">
        <v>5185181</v>
      </c>
      <c r="C67" s="930" t="s">
        <v>648</v>
      </c>
      <c r="D67" s="932" t="s">
        <v>14354</v>
      </c>
      <c r="E67" s="929" t="s">
        <v>11401</v>
      </c>
      <c r="F67" s="1287">
        <v>5702852</v>
      </c>
      <c r="G67" s="929"/>
      <c r="H67" s="930" t="s">
        <v>13727</v>
      </c>
      <c r="I67" s="932"/>
      <c r="J67" s="932" t="s">
        <v>14355</v>
      </c>
      <c r="K67" s="932" t="s">
        <v>14356</v>
      </c>
      <c r="L67" s="937"/>
    </row>
    <row r="68" spans="1:12" s="194" customFormat="1" ht="20.399999999999999">
      <c r="A68" s="1270">
        <v>50</v>
      </c>
      <c r="B68" s="1271">
        <v>2839717</v>
      </c>
      <c r="C68" s="863" t="s">
        <v>841</v>
      </c>
      <c r="D68" s="863" t="s">
        <v>14357</v>
      </c>
      <c r="E68" s="1271" t="s">
        <v>14166</v>
      </c>
      <c r="F68" s="1271">
        <v>149894</v>
      </c>
      <c r="G68" s="1274">
        <v>0</v>
      </c>
      <c r="H68" s="863" t="s">
        <v>14358</v>
      </c>
      <c r="I68" s="938">
        <v>0</v>
      </c>
      <c r="J68" s="863" t="s">
        <v>14359</v>
      </c>
      <c r="K68" s="863" t="s">
        <v>14359</v>
      </c>
      <c r="L68" s="1278" t="s">
        <v>14360</v>
      </c>
    </row>
    <row r="69" spans="1:12" s="194" customFormat="1" ht="40.799999999999997">
      <c r="A69" s="928">
        <v>51</v>
      </c>
      <c r="B69" s="929">
        <v>2076675</v>
      </c>
      <c r="C69" s="930" t="s">
        <v>842</v>
      </c>
      <c r="D69" s="932" t="s">
        <v>14361</v>
      </c>
      <c r="E69" s="929" t="s">
        <v>14161</v>
      </c>
      <c r="F69" s="1287">
        <v>2076675</v>
      </c>
      <c r="G69" s="929" t="s">
        <v>2507</v>
      </c>
      <c r="H69" s="932" t="s">
        <v>13727</v>
      </c>
      <c r="I69" s="939">
        <v>0</v>
      </c>
      <c r="J69" s="936">
        <v>0</v>
      </c>
      <c r="K69" s="936">
        <v>0</v>
      </c>
      <c r="L69" s="1266">
        <v>0</v>
      </c>
    </row>
    <row r="70" spans="1:12" s="194" customFormat="1" ht="20.399999999999999">
      <c r="A70" s="917">
        <v>52</v>
      </c>
      <c r="B70" s="918">
        <v>2887134</v>
      </c>
      <c r="C70" s="919" t="s">
        <v>846</v>
      </c>
      <c r="D70" s="921" t="s">
        <v>14362</v>
      </c>
      <c r="E70" s="918" t="s">
        <v>14128</v>
      </c>
      <c r="F70" s="1261" t="s">
        <v>14363</v>
      </c>
      <c r="G70" s="918" t="s">
        <v>14364</v>
      </c>
      <c r="H70" s="919" t="s">
        <v>14365</v>
      </c>
      <c r="I70" s="921">
        <v>975</v>
      </c>
      <c r="J70" s="921" t="s">
        <v>14366</v>
      </c>
      <c r="K70" s="938" t="s">
        <v>14367</v>
      </c>
      <c r="L70" s="1272" t="s">
        <v>14368</v>
      </c>
    </row>
    <row r="71" spans="1:12" s="194" customFormat="1" ht="20.399999999999999">
      <c r="A71" s="1262">
        <v>53</v>
      </c>
      <c r="B71" s="1263">
        <v>2618176</v>
      </c>
      <c r="C71" s="1264" t="s">
        <v>847</v>
      </c>
      <c r="D71" s="1264" t="s">
        <v>14369</v>
      </c>
      <c r="E71" s="1263" t="s">
        <v>14128</v>
      </c>
      <c r="F71" s="1263">
        <v>2061778</v>
      </c>
      <c r="G71" s="1267" t="s">
        <v>14274</v>
      </c>
      <c r="H71" s="1264" t="s">
        <v>904</v>
      </c>
      <c r="I71" s="939">
        <v>0</v>
      </c>
      <c r="J71" s="1264" t="s">
        <v>14370</v>
      </c>
      <c r="K71" s="1264" t="s">
        <v>14370</v>
      </c>
      <c r="L71" s="1269" t="s">
        <v>14371</v>
      </c>
    </row>
    <row r="72" spans="1:12" s="194" customFormat="1" ht="10.199999999999999">
      <c r="A72" s="917">
        <v>54</v>
      </c>
      <c r="B72" s="918">
        <v>2001454</v>
      </c>
      <c r="C72" s="919" t="s">
        <v>6823</v>
      </c>
      <c r="D72" s="921" t="s">
        <v>6823</v>
      </c>
      <c r="E72" s="918" t="s">
        <v>11837</v>
      </c>
      <c r="F72" s="1261">
        <v>2001454</v>
      </c>
      <c r="G72" s="918" t="s">
        <v>14144</v>
      </c>
      <c r="H72" s="921" t="s">
        <v>13727</v>
      </c>
      <c r="I72" s="938">
        <v>0</v>
      </c>
      <c r="J72" s="921">
        <v>70452163</v>
      </c>
      <c r="K72" s="921" t="s">
        <v>14372</v>
      </c>
      <c r="L72" s="1272">
        <v>0</v>
      </c>
    </row>
    <row r="73" spans="1:12" s="194" customFormat="1" ht="10.199999999999999">
      <c r="A73" s="1262">
        <v>55</v>
      </c>
      <c r="B73" s="1263">
        <v>2662647</v>
      </c>
      <c r="C73" s="1264" t="s">
        <v>849</v>
      </c>
      <c r="D73" s="1264" t="s">
        <v>14373</v>
      </c>
      <c r="E73" s="1263" t="s">
        <v>11837</v>
      </c>
      <c r="F73" s="1263" t="s">
        <v>14374</v>
      </c>
      <c r="G73" s="1265">
        <v>0</v>
      </c>
      <c r="H73" s="1264" t="s">
        <v>950</v>
      </c>
      <c r="I73" s="939">
        <v>0</v>
      </c>
      <c r="J73" s="939">
        <v>0</v>
      </c>
      <c r="K73" s="1264" t="s">
        <v>14375</v>
      </c>
      <c r="L73" s="1266">
        <v>0</v>
      </c>
    </row>
    <row r="74" spans="1:12" s="194" customFormat="1" ht="20.399999999999999">
      <c r="A74" s="917">
        <v>56</v>
      </c>
      <c r="B74" s="918">
        <v>5104424</v>
      </c>
      <c r="C74" s="919" t="s">
        <v>851</v>
      </c>
      <c r="D74" s="921" t="s">
        <v>14376</v>
      </c>
      <c r="E74" s="918" t="s">
        <v>14128</v>
      </c>
      <c r="F74" s="1261">
        <v>122417243</v>
      </c>
      <c r="G74" s="918" t="s">
        <v>14129</v>
      </c>
      <c r="H74" s="921" t="s">
        <v>947</v>
      </c>
      <c r="I74" s="921" t="s">
        <v>14377</v>
      </c>
      <c r="J74" s="921" t="s">
        <v>14378</v>
      </c>
      <c r="K74" s="921" t="s">
        <v>14379</v>
      </c>
      <c r="L74" s="927" t="s">
        <v>14380</v>
      </c>
    </row>
    <row r="75" spans="1:12" s="194" customFormat="1" ht="30.6">
      <c r="A75" s="928">
        <v>57</v>
      </c>
      <c r="B75" s="929">
        <v>5324998</v>
      </c>
      <c r="C75" s="930" t="s">
        <v>852</v>
      </c>
      <c r="D75" s="932" t="s">
        <v>14182</v>
      </c>
      <c r="E75" s="929" t="s">
        <v>11837</v>
      </c>
      <c r="F75" s="1287">
        <v>107536000781</v>
      </c>
      <c r="G75" s="929" t="s">
        <v>14183</v>
      </c>
      <c r="H75" s="930" t="s">
        <v>14184</v>
      </c>
      <c r="I75" s="932" t="s">
        <v>14185</v>
      </c>
      <c r="J75" s="932" t="s">
        <v>14186</v>
      </c>
      <c r="K75" s="932" t="s">
        <v>14187</v>
      </c>
      <c r="L75" s="937" t="s">
        <v>14188</v>
      </c>
    </row>
    <row r="76" spans="1:12" s="194" customFormat="1" ht="20.399999999999999">
      <c r="A76" s="1270">
        <v>58</v>
      </c>
      <c r="B76" s="1271">
        <v>5352827</v>
      </c>
      <c r="C76" s="863" t="s">
        <v>853</v>
      </c>
      <c r="D76" s="863" t="s">
        <v>14127</v>
      </c>
      <c r="E76" s="1271" t="s">
        <v>14128</v>
      </c>
      <c r="F76" s="1271" t="s">
        <v>14381</v>
      </c>
      <c r="G76" s="1276" t="s">
        <v>14129</v>
      </c>
      <c r="H76" s="863" t="s">
        <v>947</v>
      </c>
      <c r="I76" s="1277" t="s">
        <v>14130</v>
      </c>
      <c r="J76" s="863" t="s">
        <v>14131</v>
      </c>
      <c r="K76" s="863" t="s">
        <v>14132</v>
      </c>
      <c r="L76" s="1278" t="s">
        <v>14133</v>
      </c>
    </row>
    <row r="77" spans="1:12" s="194" customFormat="1" ht="20.399999999999999">
      <c r="A77" s="928">
        <v>59</v>
      </c>
      <c r="B77" s="929">
        <v>2548747</v>
      </c>
      <c r="C77" s="930" t="s">
        <v>727</v>
      </c>
      <c r="D77" s="932" t="s">
        <v>14382</v>
      </c>
      <c r="E77" s="929" t="s">
        <v>14166</v>
      </c>
      <c r="F77" s="1287">
        <v>110106100001260</v>
      </c>
      <c r="G77" s="1265">
        <v>0</v>
      </c>
      <c r="H77" s="932" t="s">
        <v>904</v>
      </c>
      <c r="I77" s="939">
        <v>0</v>
      </c>
      <c r="J77" s="932" t="s">
        <v>14383</v>
      </c>
      <c r="K77" s="932" t="s">
        <v>14383</v>
      </c>
      <c r="L77" s="1266">
        <v>0</v>
      </c>
    </row>
    <row r="78" spans="1:12" s="194" customFormat="1" ht="20.399999999999999">
      <c r="A78" s="917"/>
      <c r="B78" s="918"/>
      <c r="C78" s="919"/>
      <c r="D78" s="863" t="s">
        <v>14384</v>
      </c>
      <c r="E78" s="1271" t="s">
        <v>11401</v>
      </c>
      <c r="F78" s="1271">
        <v>2090511</v>
      </c>
      <c r="G78" s="1274">
        <v>0</v>
      </c>
      <c r="H78" s="863" t="s">
        <v>13727</v>
      </c>
      <c r="I78" s="938">
        <v>0</v>
      </c>
      <c r="J78" s="863" t="s">
        <v>14385</v>
      </c>
      <c r="K78" s="863" t="s">
        <v>14385</v>
      </c>
      <c r="L78" s="1272">
        <v>0</v>
      </c>
    </row>
    <row r="79" spans="1:12" s="194" customFormat="1" ht="20.399999999999999">
      <c r="A79" s="928">
        <v>60</v>
      </c>
      <c r="B79" s="929">
        <v>2050374</v>
      </c>
      <c r="C79" s="930" t="s">
        <v>681</v>
      </c>
      <c r="D79" s="932" t="s">
        <v>681</v>
      </c>
      <c r="E79" s="929" t="s">
        <v>11837</v>
      </c>
      <c r="F79" s="1287">
        <v>2050374</v>
      </c>
      <c r="G79" s="929" t="s">
        <v>14339</v>
      </c>
      <c r="H79" s="932" t="s">
        <v>13727</v>
      </c>
      <c r="I79" s="932" t="s">
        <v>14386</v>
      </c>
      <c r="J79" s="932" t="s">
        <v>14387</v>
      </c>
      <c r="K79" s="932" t="s">
        <v>14388</v>
      </c>
      <c r="L79" s="937" t="s">
        <v>14389</v>
      </c>
    </row>
    <row r="80" spans="1:12" s="194" customFormat="1" ht="20.399999999999999">
      <c r="A80" s="1270">
        <v>61</v>
      </c>
      <c r="B80" s="1271">
        <v>2004879</v>
      </c>
      <c r="C80" s="863" t="s">
        <v>863</v>
      </c>
      <c r="D80" s="863" t="s">
        <v>2462</v>
      </c>
      <c r="E80" s="1271" t="s">
        <v>14161</v>
      </c>
      <c r="F80" s="1271">
        <v>5124913</v>
      </c>
      <c r="G80" s="1274">
        <v>0</v>
      </c>
      <c r="H80" s="863" t="s">
        <v>13727</v>
      </c>
      <c r="I80" s="938">
        <v>0</v>
      </c>
      <c r="J80" s="863" t="s">
        <v>14390</v>
      </c>
      <c r="K80" s="863" t="s">
        <v>14163</v>
      </c>
      <c r="L80" s="1278" t="s">
        <v>14164</v>
      </c>
    </row>
    <row r="81" spans="1:12" s="194" customFormat="1" ht="20.399999999999999">
      <c r="A81" s="928">
        <v>62</v>
      </c>
      <c r="B81" s="929">
        <v>2830213</v>
      </c>
      <c r="C81" s="930" t="s">
        <v>864</v>
      </c>
      <c r="D81" s="932" t="s">
        <v>14391</v>
      </c>
      <c r="E81" s="929" t="s">
        <v>14166</v>
      </c>
      <c r="F81" s="1275">
        <v>0</v>
      </c>
      <c r="G81" s="1265">
        <v>0</v>
      </c>
      <c r="H81" s="932" t="s">
        <v>14218</v>
      </c>
      <c r="I81" s="939">
        <v>0</v>
      </c>
      <c r="J81" s="932" t="s">
        <v>14392</v>
      </c>
      <c r="K81" s="932" t="s">
        <v>14392</v>
      </c>
      <c r="L81" s="1266">
        <v>0</v>
      </c>
    </row>
    <row r="82" spans="1:12" s="194" customFormat="1" ht="20.399999999999999">
      <c r="A82" s="1270">
        <v>63</v>
      </c>
      <c r="B82" s="1271">
        <v>5452503</v>
      </c>
      <c r="C82" s="863" t="s">
        <v>870</v>
      </c>
      <c r="D82" s="863" t="s">
        <v>14393</v>
      </c>
      <c r="E82" s="1271" t="s">
        <v>14166</v>
      </c>
      <c r="F82" s="1271" t="s">
        <v>14394</v>
      </c>
      <c r="G82" s="1274">
        <v>0</v>
      </c>
      <c r="H82" s="863" t="s">
        <v>890</v>
      </c>
      <c r="I82" s="938">
        <v>0</v>
      </c>
      <c r="J82" s="863" t="s">
        <v>14395</v>
      </c>
      <c r="K82" s="863" t="s">
        <v>14395</v>
      </c>
      <c r="L82" s="1272">
        <v>0</v>
      </c>
    </row>
    <row r="83" spans="1:12" s="194" customFormat="1" ht="20.399999999999999">
      <c r="A83" s="928">
        <v>64</v>
      </c>
      <c r="B83" s="929">
        <v>2887746</v>
      </c>
      <c r="C83" s="930" t="s">
        <v>873</v>
      </c>
      <c r="D83" s="932" t="s">
        <v>14396</v>
      </c>
      <c r="E83" s="929" t="s">
        <v>14166</v>
      </c>
      <c r="F83" s="1287">
        <v>1467992</v>
      </c>
      <c r="G83" s="1265">
        <v>0</v>
      </c>
      <c r="H83" s="932" t="s">
        <v>14397</v>
      </c>
      <c r="I83" s="939">
        <v>0</v>
      </c>
      <c r="J83" s="932" t="s">
        <v>14398</v>
      </c>
      <c r="K83" s="932" t="s">
        <v>14399</v>
      </c>
      <c r="L83" s="1266">
        <v>0</v>
      </c>
    </row>
    <row r="84" spans="1:12" s="194" customFormat="1" ht="20.399999999999999">
      <c r="A84" s="917"/>
      <c r="B84" s="918"/>
      <c r="C84" s="919"/>
      <c r="D84" s="863" t="s">
        <v>14400</v>
      </c>
      <c r="E84" s="1271" t="s">
        <v>14166</v>
      </c>
      <c r="F84" s="1271" t="s">
        <v>14401</v>
      </c>
      <c r="G84" s="1274">
        <v>0</v>
      </c>
      <c r="H84" s="863" t="s">
        <v>14196</v>
      </c>
      <c r="I84" s="938">
        <v>0</v>
      </c>
      <c r="J84" s="863" t="s">
        <v>14398</v>
      </c>
      <c r="K84" s="863" t="s">
        <v>14402</v>
      </c>
      <c r="L84" s="1272">
        <v>0</v>
      </c>
    </row>
    <row r="85" spans="1:12" s="194" customFormat="1" ht="20.399999999999999">
      <c r="A85" s="928"/>
      <c r="B85" s="929"/>
      <c r="C85" s="930"/>
      <c r="D85" s="932" t="s">
        <v>14403</v>
      </c>
      <c r="E85" s="929" t="s">
        <v>14128</v>
      </c>
      <c r="F85" s="1287" t="s">
        <v>14404</v>
      </c>
      <c r="G85" s="929" t="s">
        <v>14274</v>
      </c>
      <c r="H85" s="932" t="s">
        <v>14365</v>
      </c>
      <c r="I85" s="932">
        <v>975</v>
      </c>
      <c r="J85" s="932" t="s">
        <v>14398</v>
      </c>
      <c r="K85" s="932" t="s">
        <v>14405</v>
      </c>
      <c r="L85" s="1266">
        <v>0</v>
      </c>
    </row>
    <row r="86" spans="1:12" s="194" customFormat="1" ht="20.399999999999999">
      <c r="A86" s="917"/>
      <c r="B86" s="918"/>
      <c r="C86" s="919"/>
      <c r="D86" s="863" t="s">
        <v>14406</v>
      </c>
      <c r="E86" s="1271" t="s">
        <v>11401</v>
      </c>
      <c r="F86" s="1271">
        <v>9019049103</v>
      </c>
      <c r="G86" s="1274">
        <v>0</v>
      </c>
      <c r="H86" s="863" t="s">
        <v>13727</v>
      </c>
      <c r="I86" s="938">
        <v>0</v>
      </c>
      <c r="J86" s="863" t="s">
        <v>14398</v>
      </c>
      <c r="K86" s="863" t="s">
        <v>14398</v>
      </c>
      <c r="L86" s="1272">
        <v>0</v>
      </c>
    </row>
    <row r="87" spans="1:12" s="194" customFormat="1" ht="20.399999999999999">
      <c r="A87" s="928"/>
      <c r="B87" s="929"/>
      <c r="C87" s="930"/>
      <c r="D87" s="932" t="s">
        <v>873</v>
      </c>
      <c r="E87" s="929" t="s">
        <v>11401</v>
      </c>
      <c r="F87" s="1287">
        <v>9011007001</v>
      </c>
      <c r="G87" s="1265">
        <v>0</v>
      </c>
      <c r="H87" s="932" t="s">
        <v>13727</v>
      </c>
      <c r="I87" s="939">
        <v>0</v>
      </c>
      <c r="J87" s="932" t="s">
        <v>14398</v>
      </c>
      <c r="K87" s="932" t="s">
        <v>14398</v>
      </c>
      <c r="L87" s="937" t="s">
        <v>1084</v>
      </c>
    </row>
    <row r="88" spans="1:12" s="194" customFormat="1" ht="20.399999999999999">
      <c r="A88" s="1270">
        <v>65</v>
      </c>
      <c r="B88" s="1271">
        <v>5195381</v>
      </c>
      <c r="C88" s="863" t="s">
        <v>691</v>
      </c>
      <c r="D88" s="863" t="s">
        <v>14407</v>
      </c>
      <c r="E88" s="1271" t="s">
        <v>14166</v>
      </c>
      <c r="F88" s="1271">
        <v>120150</v>
      </c>
      <c r="G88" s="1274">
        <v>0</v>
      </c>
      <c r="H88" s="863" t="s">
        <v>14358</v>
      </c>
      <c r="I88" s="938">
        <v>0</v>
      </c>
      <c r="J88" s="863" t="s">
        <v>14408</v>
      </c>
      <c r="K88" s="863" t="s">
        <v>1144</v>
      </c>
      <c r="L88" s="1272">
        <v>0</v>
      </c>
    </row>
    <row r="89" spans="1:12" s="194" customFormat="1" ht="20.399999999999999">
      <c r="A89" s="928">
        <v>66</v>
      </c>
      <c r="B89" s="929">
        <v>2718243</v>
      </c>
      <c r="C89" s="930" t="s">
        <v>877</v>
      </c>
      <c r="D89" s="932" t="s">
        <v>14409</v>
      </c>
      <c r="E89" s="929" t="s">
        <v>14128</v>
      </c>
      <c r="F89" s="1287" t="s">
        <v>14137</v>
      </c>
      <c r="G89" s="929" t="s">
        <v>14138</v>
      </c>
      <c r="H89" s="932" t="s">
        <v>1015</v>
      </c>
      <c r="I89" s="932" t="s">
        <v>14139</v>
      </c>
      <c r="J89" s="932" t="s">
        <v>14141</v>
      </c>
      <c r="K89" s="932" t="s">
        <v>14141</v>
      </c>
      <c r="L89" s="937" t="s">
        <v>14142</v>
      </c>
    </row>
    <row r="90" spans="1:12" s="194" customFormat="1" ht="10.199999999999999">
      <c r="A90" s="1270">
        <v>67</v>
      </c>
      <c r="B90" s="1271">
        <v>5124913</v>
      </c>
      <c r="C90" s="863" t="s">
        <v>879</v>
      </c>
      <c r="D90" s="863" t="s">
        <v>14410</v>
      </c>
      <c r="E90" s="1271" t="s">
        <v>14161</v>
      </c>
      <c r="F90" s="1273">
        <v>0</v>
      </c>
      <c r="G90" s="1274">
        <v>0</v>
      </c>
      <c r="H90" s="863" t="s">
        <v>13727</v>
      </c>
      <c r="I90" s="938">
        <v>0</v>
      </c>
      <c r="J90" s="938">
        <v>0</v>
      </c>
      <c r="K90" s="938">
        <v>0</v>
      </c>
      <c r="L90" s="1272">
        <v>0</v>
      </c>
    </row>
    <row r="91" spans="1:12" s="194" customFormat="1" ht="20.399999999999999">
      <c r="A91" s="928">
        <v>68</v>
      </c>
      <c r="B91" s="929">
        <v>5435528</v>
      </c>
      <c r="C91" s="930" t="s">
        <v>880</v>
      </c>
      <c r="D91" s="932" t="s">
        <v>879</v>
      </c>
      <c r="E91" s="929" t="s">
        <v>14161</v>
      </c>
      <c r="F91" s="1287">
        <v>5124913</v>
      </c>
      <c r="G91" s="1265">
        <v>0</v>
      </c>
      <c r="H91" s="932" t="s">
        <v>13727</v>
      </c>
      <c r="I91" s="939">
        <v>0</v>
      </c>
      <c r="J91" s="932" t="s">
        <v>14411</v>
      </c>
      <c r="K91" s="932" t="s">
        <v>14411</v>
      </c>
      <c r="L91" s="1266">
        <v>0</v>
      </c>
    </row>
    <row r="92" spans="1:12" s="194" customFormat="1" ht="20.399999999999999">
      <c r="A92" s="1270">
        <v>69</v>
      </c>
      <c r="B92" s="1271">
        <v>2003821</v>
      </c>
      <c r="C92" s="863" t="s">
        <v>699</v>
      </c>
      <c r="D92" s="863" t="s">
        <v>13721</v>
      </c>
      <c r="E92" s="1271" t="s">
        <v>11837</v>
      </c>
      <c r="F92" s="1271">
        <v>2003821</v>
      </c>
      <c r="G92" s="1276" t="s">
        <v>14339</v>
      </c>
      <c r="H92" s="863" t="s">
        <v>13727</v>
      </c>
      <c r="I92" s="1277" t="s">
        <v>14412</v>
      </c>
      <c r="J92" s="863">
        <v>99422512</v>
      </c>
      <c r="K92" s="863" t="s">
        <v>14413</v>
      </c>
      <c r="L92" s="1278" t="s">
        <v>1161</v>
      </c>
    </row>
    <row r="93" spans="1:12" s="194" customFormat="1" ht="30.6">
      <c r="A93" s="928">
        <v>70</v>
      </c>
      <c r="B93" s="929">
        <v>5137977</v>
      </c>
      <c r="C93" s="930" t="s">
        <v>886</v>
      </c>
      <c r="D93" s="932" t="s">
        <v>14414</v>
      </c>
      <c r="E93" s="929" t="s">
        <v>14128</v>
      </c>
      <c r="F93" s="1287" t="s">
        <v>14415</v>
      </c>
      <c r="G93" s="929" t="s">
        <v>14274</v>
      </c>
      <c r="H93" s="932" t="s">
        <v>14365</v>
      </c>
      <c r="I93" s="932" t="s">
        <v>14416</v>
      </c>
      <c r="J93" s="932" t="s">
        <v>14417</v>
      </c>
      <c r="K93" s="932" t="s">
        <v>14417</v>
      </c>
      <c r="L93" s="937" t="s">
        <v>14418</v>
      </c>
    </row>
    <row r="94" spans="1:12" s="194" customFormat="1" ht="20.399999999999999">
      <c r="A94" s="1270">
        <v>71</v>
      </c>
      <c r="B94" s="1271">
        <v>2875578</v>
      </c>
      <c r="C94" s="863" t="s">
        <v>887</v>
      </c>
      <c r="D94" s="863" t="s">
        <v>14419</v>
      </c>
      <c r="E94" s="1271" t="s">
        <v>11401</v>
      </c>
      <c r="F94" s="1273">
        <v>0</v>
      </c>
      <c r="G94" s="1274">
        <v>0</v>
      </c>
      <c r="H94" s="863" t="s">
        <v>13727</v>
      </c>
      <c r="I94" s="938">
        <v>0</v>
      </c>
      <c r="J94" s="863" t="s">
        <v>14420</v>
      </c>
      <c r="K94" s="863" t="s">
        <v>14421</v>
      </c>
      <c r="L94" s="1272">
        <v>0</v>
      </c>
    </row>
    <row r="95" spans="1:12" s="194" customFormat="1" ht="20.399999999999999">
      <c r="A95" s="1262"/>
      <c r="B95" s="1263"/>
      <c r="C95" s="1264"/>
      <c r="D95" s="932" t="s">
        <v>14422</v>
      </c>
      <c r="E95" s="929" t="s">
        <v>14166</v>
      </c>
      <c r="F95" s="1275">
        <v>0</v>
      </c>
      <c r="G95" s="1265">
        <v>0</v>
      </c>
      <c r="H95" s="932" t="s">
        <v>14218</v>
      </c>
      <c r="I95" s="939">
        <v>0</v>
      </c>
      <c r="J95" s="932" t="s">
        <v>14423</v>
      </c>
      <c r="K95" s="932" t="s">
        <v>14424</v>
      </c>
      <c r="L95" s="1266">
        <v>0</v>
      </c>
    </row>
    <row r="96" spans="1:12" s="194" customFormat="1" ht="10.199999999999999">
      <c r="A96" s="1270">
        <v>72</v>
      </c>
      <c r="B96" s="1271">
        <v>4247434</v>
      </c>
      <c r="C96" s="863" t="s">
        <v>565</v>
      </c>
      <c r="D96" s="863" t="s">
        <v>14425</v>
      </c>
      <c r="E96" s="1271" t="s">
        <v>14166</v>
      </c>
      <c r="F96" s="1273">
        <v>0</v>
      </c>
      <c r="G96" s="1274">
        <v>0</v>
      </c>
      <c r="H96" s="863" t="s">
        <v>950</v>
      </c>
      <c r="I96" s="938">
        <v>0</v>
      </c>
      <c r="J96" s="938">
        <v>0</v>
      </c>
      <c r="K96" s="938">
        <v>0</v>
      </c>
      <c r="L96" s="1272">
        <v>0</v>
      </c>
    </row>
    <row r="97" spans="1:12" s="194" customFormat="1" ht="10.199999999999999">
      <c r="A97" s="928">
        <v>73</v>
      </c>
      <c r="B97" s="929">
        <v>5374367</v>
      </c>
      <c r="C97" s="930" t="s">
        <v>9756</v>
      </c>
      <c r="D97" s="932" t="s">
        <v>14426</v>
      </c>
      <c r="E97" s="929" t="s">
        <v>14166</v>
      </c>
      <c r="F97" s="1275">
        <v>0</v>
      </c>
      <c r="G97" s="1265">
        <v>0</v>
      </c>
      <c r="H97" s="932" t="s">
        <v>904</v>
      </c>
      <c r="I97" s="939">
        <v>0</v>
      </c>
      <c r="J97" s="936">
        <v>0</v>
      </c>
      <c r="K97" s="936">
        <v>0</v>
      </c>
      <c r="L97" s="1266">
        <v>0</v>
      </c>
    </row>
    <row r="98" spans="1:12" s="194" customFormat="1" ht="10.199999999999999">
      <c r="A98" s="1270">
        <v>74</v>
      </c>
      <c r="B98" s="1271">
        <v>5045894</v>
      </c>
      <c r="C98" s="863" t="s">
        <v>774</v>
      </c>
      <c r="D98" s="863" t="s">
        <v>14427</v>
      </c>
      <c r="E98" s="1271" t="s">
        <v>11401</v>
      </c>
      <c r="F98" s="1271">
        <v>2344343</v>
      </c>
      <c r="G98" s="1274">
        <v>0</v>
      </c>
      <c r="H98" s="863" t="s">
        <v>13727</v>
      </c>
      <c r="I98" s="938">
        <v>0</v>
      </c>
      <c r="J98" s="938">
        <v>0</v>
      </c>
      <c r="K98" s="863"/>
      <c r="L98" s="1292"/>
    </row>
    <row r="99" spans="1:12" s="194" customFormat="1" ht="20.399999999999999">
      <c r="A99" s="1262">
        <v>75</v>
      </c>
      <c r="B99" s="1263">
        <v>2057573</v>
      </c>
      <c r="C99" s="1264" t="s">
        <v>14056</v>
      </c>
      <c r="D99" s="1264" t="s">
        <v>14428</v>
      </c>
      <c r="E99" s="1263"/>
      <c r="F99" s="1263" t="s">
        <v>14429</v>
      </c>
      <c r="G99" s="1263"/>
      <c r="H99" s="1264"/>
      <c r="I99" s="1264"/>
      <c r="J99" s="1264"/>
      <c r="K99" s="1264"/>
      <c r="L99" s="1279"/>
    </row>
    <row r="100" spans="1:12" s="194" customFormat="1" ht="10.199999999999999">
      <c r="A100" s="1270">
        <v>76</v>
      </c>
      <c r="B100" s="1271">
        <v>2034859</v>
      </c>
      <c r="C100" s="863" t="s">
        <v>14063</v>
      </c>
      <c r="D100" s="863" t="s">
        <v>14430</v>
      </c>
      <c r="E100" s="1271"/>
      <c r="F100" s="1271"/>
      <c r="G100" s="1271"/>
      <c r="H100" s="863" t="s">
        <v>14431</v>
      </c>
      <c r="I100" s="863"/>
      <c r="J100" s="863"/>
      <c r="K100" s="863"/>
      <c r="L100" s="1291"/>
    </row>
    <row r="101" spans="1:12" s="194" customFormat="1" ht="10.199999999999999">
      <c r="A101" s="1262"/>
      <c r="B101" s="1263"/>
      <c r="C101" s="1264"/>
      <c r="D101" s="1264" t="s">
        <v>14432</v>
      </c>
      <c r="E101" s="1263" t="s">
        <v>14176</v>
      </c>
      <c r="F101" s="1263"/>
      <c r="G101" s="1263"/>
      <c r="H101" s="1264" t="s">
        <v>13727</v>
      </c>
      <c r="I101" s="1264"/>
      <c r="J101" s="1264"/>
      <c r="K101" s="1264"/>
      <c r="L101" s="1279"/>
    </row>
    <row r="102" spans="1:12" s="194" customFormat="1" ht="10.199999999999999">
      <c r="A102" s="1270">
        <v>77</v>
      </c>
      <c r="B102" s="1271">
        <v>2678187</v>
      </c>
      <c r="C102" s="1293" t="s">
        <v>12916</v>
      </c>
      <c r="D102" s="863" t="s">
        <v>14433</v>
      </c>
      <c r="E102" s="1271">
        <v>201332674</v>
      </c>
      <c r="F102" s="1271" t="s">
        <v>890</v>
      </c>
      <c r="G102" s="1271" t="s">
        <v>890</v>
      </c>
      <c r="H102" s="863" t="s">
        <v>890</v>
      </c>
      <c r="I102" s="863"/>
      <c r="J102" s="863"/>
      <c r="K102" s="863"/>
      <c r="L102" s="1291"/>
    </row>
    <row r="103" spans="1:12" s="194" customFormat="1" ht="20.399999999999999">
      <c r="A103" s="1294">
        <v>78</v>
      </c>
      <c r="B103" s="1295">
        <v>5340624</v>
      </c>
      <c r="C103" s="863" t="s">
        <v>14114</v>
      </c>
      <c r="D103" s="863" t="s">
        <v>1466</v>
      </c>
      <c r="E103" s="1271" t="s">
        <v>11401</v>
      </c>
      <c r="F103" s="1271"/>
      <c r="G103" s="1271"/>
      <c r="H103" s="863" t="s">
        <v>13727</v>
      </c>
      <c r="I103" s="863"/>
      <c r="J103" s="863"/>
      <c r="K103" s="863"/>
      <c r="L103" s="1291"/>
    </row>
    <row r="104" spans="1:12" s="194" customFormat="1" ht="11.25" customHeight="1">
      <c r="A104" s="1296">
        <v>79</v>
      </c>
      <c r="B104" s="1241">
        <v>5430682</v>
      </c>
      <c r="C104" s="1297" t="s">
        <v>14434</v>
      </c>
      <c r="D104" s="1297" t="s">
        <v>14435</v>
      </c>
      <c r="E104" s="1241"/>
      <c r="F104" s="1263" t="s">
        <v>14436</v>
      </c>
      <c r="G104" s="1241"/>
      <c r="H104" s="1297"/>
      <c r="I104" s="1297"/>
      <c r="J104" s="1297"/>
      <c r="K104" s="1297"/>
      <c r="L104" s="1298"/>
    </row>
    <row r="105" spans="1:12" s="194" customFormat="1" ht="10.199999999999999">
      <c r="A105" s="1299"/>
      <c r="B105" s="1300"/>
      <c r="C105" s="1301"/>
      <c r="D105" s="1301" t="s">
        <v>14437</v>
      </c>
      <c r="E105" s="1300"/>
      <c r="F105" s="1302" t="s">
        <v>14438</v>
      </c>
      <c r="G105" s="1300"/>
      <c r="H105" s="1301"/>
      <c r="I105" s="1301"/>
      <c r="J105" s="1301"/>
      <c r="K105" s="1301"/>
      <c r="L105" s="1303"/>
    </row>
    <row r="106" spans="1:12" s="194" customFormat="1" ht="10.199999999999999">
      <c r="A106" s="1304"/>
      <c r="B106" s="1241"/>
      <c r="C106" s="1297"/>
      <c r="D106" s="1297" t="s">
        <v>14439</v>
      </c>
      <c r="E106" s="1241"/>
      <c r="F106" s="1263" t="s">
        <v>14440</v>
      </c>
      <c r="G106" s="1241"/>
      <c r="H106" s="1297"/>
      <c r="I106" s="1297"/>
      <c r="J106" s="1297"/>
      <c r="K106" s="1297"/>
      <c r="L106" s="1298"/>
    </row>
    <row r="107" spans="1:12" ht="24">
      <c r="A107" s="1305">
        <v>80</v>
      </c>
      <c r="B107" s="1306">
        <v>5540437</v>
      </c>
      <c r="C107" s="1307" t="s">
        <v>14093</v>
      </c>
      <c r="D107" s="1308" t="s">
        <v>15763</v>
      </c>
      <c r="E107" s="1309" t="s">
        <v>11401</v>
      </c>
      <c r="F107" s="1310" t="s">
        <v>15764</v>
      </c>
      <c r="G107" s="1309"/>
      <c r="H107" s="1311" t="s">
        <v>13727</v>
      </c>
      <c r="I107" s="1311"/>
      <c r="J107" s="1311"/>
      <c r="K107" s="1311"/>
      <c r="L107" s="1312"/>
    </row>
  </sheetData>
  <sheetProtection formatCells="0" formatColumns="0" formatRows="0" insertColumns="0" insertRows="0" insertHyperlinks="0" deleteColumns="0" deleteRows="0" sort="0" autoFilter="0" pivotTables="0"/>
  <mergeCells count="1">
    <mergeCell ref="A1:L1"/>
  </mergeCells>
  <pageMargins left="0.25" right="0.25" top="0.69" bottom="0.42" header="0.3" footer="0.3"/>
  <pageSetup paperSize="9" scale="6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F11"/>
  <sheetViews>
    <sheetView view="pageBreakPreview" zoomScale="90" zoomScaleNormal="100" zoomScaleSheetLayoutView="90" workbookViewId="0">
      <selection activeCell="D463" sqref="D463"/>
    </sheetView>
  </sheetViews>
  <sheetFormatPr defaultColWidth="8.88671875" defaultRowHeight="12"/>
  <cols>
    <col min="1" max="1" width="2.6640625" style="18" bestFit="1" customWidth="1"/>
    <col min="2" max="2" width="13.88671875" style="168" customWidth="1"/>
    <col min="3" max="3" width="14.88671875" style="168" bestFit="1" customWidth="1"/>
    <col min="4" max="4" width="38.33203125" style="168" customWidth="1"/>
    <col min="5" max="5" width="36.77734375" style="168" customWidth="1"/>
    <col min="6" max="6" width="21" style="168" customWidth="1"/>
    <col min="7" max="16384" width="8.88671875" style="168"/>
  </cols>
  <sheetData>
    <row r="1" spans="1:6" s="20" customFormat="1" ht="20.399999999999999" customHeight="1">
      <c r="A1" s="1953" t="s">
        <v>15038</v>
      </c>
      <c r="B1" s="1953"/>
      <c r="C1" s="1953"/>
      <c r="D1" s="1953"/>
      <c r="E1" s="1953"/>
      <c r="F1" s="1953"/>
    </row>
    <row r="2" spans="1:6">
      <c r="F2" s="192"/>
    </row>
    <row r="3" spans="1:6" ht="19.2" customHeight="1">
      <c r="A3" s="1958" t="s">
        <v>60</v>
      </c>
      <c r="B3" s="1954" t="s">
        <v>23</v>
      </c>
      <c r="C3" s="1954" t="s">
        <v>24</v>
      </c>
      <c r="D3" s="1954"/>
      <c r="E3" s="1249" t="s">
        <v>131</v>
      </c>
      <c r="F3" s="1956" t="s">
        <v>15162</v>
      </c>
    </row>
    <row r="4" spans="1:6" ht="24">
      <c r="A4" s="1959"/>
      <c r="B4" s="1955"/>
      <c r="C4" s="1955"/>
      <c r="D4" s="1955"/>
      <c r="E4" s="1708" t="s">
        <v>15161</v>
      </c>
      <c r="F4" s="1957"/>
    </row>
    <row r="5" spans="1:6">
      <c r="A5" s="1076">
        <v>1</v>
      </c>
      <c r="B5" s="1078">
        <v>2014491</v>
      </c>
      <c r="C5" s="1084" t="s">
        <v>753</v>
      </c>
      <c r="D5" s="1084" t="s">
        <v>87</v>
      </c>
      <c r="E5" s="1084" t="s">
        <v>15163</v>
      </c>
      <c r="F5" s="1250">
        <v>15914</v>
      </c>
    </row>
    <row r="6" spans="1:6">
      <c r="A6" s="1251">
        <v>2</v>
      </c>
      <c r="B6" s="1252">
        <v>2016656</v>
      </c>
      <c r="C6" s="1253" t="s">
        <v>835</v>
      </c>
      <c r="D6" s="1253" t="s">
        <v>87</v>
      </c>
      <c r="E6" s="1253" t="s">
        <v>15163</v>
      </c>
      <c r="F6" s="1254">
        <v>64730913</v>
      </c>
    </row>
    <row r="7" spans="1:6">
      <c r="A7" s="1076">
        <v>3</v>
      </c>
      <c r="B7" s="1078">
        <v>2034859</v>
      </c>
      <c r="C7" s="1084" t="s">
        <v>605</v>
      </c>
      <c r="D7" s="1084" t="s">
        <v>87</v>
      </c>
      <c r="E7" s="1255">
        <v>10000000</v>
      </c>
      <c r="F7" s="1250">
        <v>42311</v>
      </c>
    </row>
    <row r="8" spans="1:6">
      <c r="A8" s="1251">
        <v>4</v>
      </c>
      <c r="B8" s="1252">
        <v>2074192</v>
      </c>
      <c r="C8" s="1253" t="s">
        <v>882</v>
      </c>
      <c r="D8" s="1253" t="s">
        <v>345</v>
      </c>
      <c r="E8" s="1253" t="s">
        <v>15163</v>
      </c>
      <c r="F8" s="1254">
        <v>35087247</v>
      </c>
    </row>
    <row r="9" spans="1:6">
      <c r="A9" s="1076">
        <v>5</v>
      </c>
      <c r="B9" s="1078">
        <v>2550466</v>
      </c>
      <c r="C9" s="1084" t="s">
        <v>613</v>
      </c>
      <c r="D9" s="1084" t="s">
        <v>345</v>
      </c>
      <c r="E9" s="1084" t="s">
        <v>15163</v>
      </c>
      <c r="F9" s="1250">
        <v>200000</v>
      </c>
    </row>
    <row r="10" spans="1:6">
      <c r="A10" s="1256"/>
      <c r="B10" s="1257"/>
      <c r="C10" s="1258" t="s">
        <v>31</v>
      </c>
      <c r="D10" s="1258"/>
      <c r="E10" s="1259">
        <f>SUM(E5:E9)</f>
        <v>10000000</v>
      </c>
      <c r="F10" s="1260">
        <f>SUM(F5:F9)</f>
        <v>100076385</v>
      </c>
    </row>
    <row r="11" spans="1:6">
      <c r="F11" s="193"/>
    </row>
  </sheetData>
  <mergeCells count="6">
    <mergeCell ref="A1:F1"/>
    <mergeCell ref="D3:D4"/>
    <mergeCell ref="F3:F4"/>
    <mergeCell ref="C3:C4"/>
    <mergeCell ref="B3:B4"/>
    <mergeCell ref="A3:A4"/>
  </mergeCells>
  <pageMargins left="0.35" right="0.34" top="0.75" bottom="0.75" header="0.3" footer="0.3"/>
  <pageSetup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180"/>
  <sheetViews>
    <sheetView showGridLines="0" view="pageBreakPreview" zoomScaleNormal="100" zoomScaleSheetLayoutView="100" workbookViewId="0">
      <pane xSplit="2" ySplit="4" topLeftCell="H148"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2"/>
  <cols>
    <col min="1" max="1" width="4.6640625" style="189" customWidth="1"/>
    <col min="2" max="2" width="13" style="189" customWidth="1"/>
    <col min="3" max="3" width="22.6640625" style="172" customWidth="1"/>
    <col min="4" max="4" width="26.33203125" style="172" customWidth="1"/>
    <col min="5" max="5" width="9.33203125" style="190" customWidth="1"/>
    <col min="6" max="6" width="9.44140625" style="190" customWidth="1"/>
    <col min="7" max="7" width="40.109375" style="191" customWidth="1"/>
    <col min="8" max="8" width="33.6640625" style="191" customWidth="1"/>
    <col min="9" max="9" width="29.77734375" style="191" customWidth="1"/>
    <col min="10" max="10" width="26.88671875" style="172" customWidth="1"/>
    <col min="11" max="11" width="19.6640625" style="191" customWidth="1"/>
    <col min="12" max="12" width="19.6640625" style="172" customWidth="1"/>
    <col min="13" max="13" width="12.6640625" style="191" customWidth="1"/>
    <col min="14" max="14" width="11.44140625" style="172" customWidth="1"/>
    <col min="15" max="16384" width="8.88671875" style="172"/>
  </cols>
  <sheetData>
    <row r="1" spans="1:14" s="94" customFormat="1" ht="13.8">
      <c r="A1" s="1832" t="s">
        <v>13041</v>
      </c>
      <c r="B1" s="1832"/>
      <c r="C1" s="1832"/>
      <c r="D1" s="1832"/>
      <c r="E1" s="1832"/>
      <c r="F1" s="1832"/>
      <c r="G1" s="1832"/>
      <c r="H1" s="1832"/>
      <c r="I1" s="1832"/>
      <c r="J1" s="1832"/>
      <c r="K1" s="1832"/>
      <c r="L1" s="1832"/>
      <c r="M1" s="1832"/>
      <c r="N1" s="1832"/>
    </row>
    <row r="3" spans="1:14" s="183" customFormat="1" ht="40.799999999999997">
      <c r="A3" s="1709" t="s">
        <v>60</v>
      </c>
      <c r="B3" s="1710" t="s">
        <v>23</v>
      </c>
      <c r="C3" s="1710" t="s">
        <v>24</v>
      </c>
      <c r="D3" s="1711" t="s">
        <v>132</v>
      </c>
      <c r="E3" s="1712" t="s">
        <v>14441</v>
      </c>
      <c r="F3" s="1713" t="s">
        <v>14442</v>
      </c>
      <c r="G3" s="1713" t="s">
        <v>134</v>
      </c>
      <c r="H3" s="1713" t="s">
        <v>14443</v>
      </c>
      <c r="I3" s="1713" t="s">
        <v>14444</v>
      </c>
      <c r="J3" s="1713" t="s">
        <v>135</v>
      </c>
      <c r="K3" s="1713" t="s">
        <v>136</v>
      </c>
      <c r="L3" s="1713" t="s">
        <v>14445</v>
      </c>
      <c r="M3" s="1713" t="s">
        <v>137</v>
      </c>
      <c r="N3" s="1714" t="s">
        <v>14446</v>
      </c>
    </row>
    <row r="4" spans="1:14" s="183" customFormat="1" ht="20.399999999999999">
      <c r="A4" s="1241">
        <v>1</v>
      </c>
      <c r="B4" s="1241">
        <v>5809797</v>
      </c>
      <c r="C4" s="1297" t="s">
        <v>735</v>
      </c>
      <c r="D4" s="1297" t="s">
        <v>14447</v>
      </c>
      <c r="E4" s="1238" t="s">
        <v>14448</v>
      </c>
      <c r="F4" s="1239" t="s">
        <v>14449</v>
      </c>
      <c r="G4" s="1240" t="s">
        <v>14450</v>
      </c>
      <c r="H4" s="1240" t="s">
        <v>14451</v>
      </c>
      <c r="I4" s="1240" t="s">
        <v>14452</v>
      </c>
      <c r="J4" s="1241">
        <v>0</v>
      </c>
      <c r="K4" s="1242">
        <v>0</v>
      </c>
      <c r="L4" s="1241">
        <v>0</v>
      </c>
      <c r="M4" s="1242">
        <v>0</v>
      </c>
      <c r="N4" s="1241" t="s">
        <v>14453</v>
      </c>
    </row>
    <row r="5" spans="1:14" s="183" customFormat="1" ht="10.199999999999999">
      <c r="A5" s="1241">
        <v>2</v>
      </c>
      <c r="B5" s="1241">
        <v>2877694</v>
      </c>
      <c r="C5" s="1297" t="s">
        <v>12849</v>
      </c>
      <c r="D5" s="1297" t="s">
        <v>502</v>
      </c>
      <c r="E5" s="1238" t="s">
        <v>14454</v>
      </c>
      <c r="F5" s="1239" t="s">
        <v>14455</v>
      </c>
      <c r="G5" s="1240" t="s">
        <v>14456</v>
      </c>
      <c r="H5" s="1240" t="s">
        <v>14457</v>
      </c>
      <c r="I5" s="1240" t="s">
        <v>14458</v>
      </c>
      <c r="J5" s="1241" t="s">
        <v>536</v>
      </c>
      <c r="K5" s="1242" t="s">
        <v>1345</v>
      </c>
      <c r="L5" s="1241" t="s">
        <v>536</v>
      </c>
      <c r="M5" s="1242" t="s">
        <v>1345</v>
      </c>
      <c r="N5" s="1241" t="s">
        <v>532</v>
      </c>
    </row>
    <row r="6" spans="1:14" s="183" customFormat="1" ht="20.399999999999999">
      <c r="A6" s="1241">
        <v>3</v>
      </c>
      <c r="B6" s="1241">
        <v>3555763</v>
      </c>
      <c r="C6" s="1297" t="s">
        <v>14459</v>
      </c>
      <c r="D6" s="1297" t="s">
        <v>14460</v>
      </c>
      <c r="E6" s="1238" t="s">
        <v>14461</v>
      </c>
      <c r="F6" s="1239" t="s">
        <v>14462</v>
      </c>
      <c r="G6" s="1240" t="s">
        <v>14463</v>
      </c>
      <c r="H6" s="1240" t="s">
        <v>14464</v>
      </c>
      <c r="I6" s="1240" t="s">
        <v>14465</v>
      </c>
      <c r="J6" s="1241" t="s">
        <v>536</v>
      </c>
      <c r="K6" s="1242" t="s">
        <v>1345</v>
      </c>
      <c r="L6" s="1241" t="s">
        <v>536</v>
      </c>
      <c r="M6" s="1242" t="s">
        <v>1345</v>
      </c>
      <c r="N6" s="1241" t="s">
        <v>536</v>
      </c>
    </row>
    <row r="7" spans="1:14" s="183" customFormat="1" ht="51">
      <c r="A7" s="1241">
        <v>4</v>
      </c>
      <c r="B7" s="1241">
        <v>3555763</v>
      </c>
      <c r="C7" s="1297" t="s">
        <v>14459</v>
      </c>
      <c r="D7" s="1297" t="s">
        <v>14466</v>
      </c>
      <c r="E7" s="1238" t="s">
        <v>14467</v>
      </c>
      <c r="F7" s="1239" t="s">
        <v>14468</v>
      </c>
      <c r="G7" s="1240" t="s">
        <v>14469</v>
      </c>
      <c r="H7" s="1240" t="s">
        <v>14470</v>
      </c>
      <c r="I7" s="1240" t="s">
        <v>14471</v>
      </c>
      <c r="J7" s="1241" t="s">
        <v>536</v>
      </c>
      <c r="K7" s="1242" t="s">
        <v>1345</v>
      </c>
      <c r="L7" s="1241" t="s">
        <v>536</v>
      </c>
      <c r="M7" s="1242" t="s">
        <v>1345</v>
      </c>
      <c r="N7" s="1241" t="s">
        <v>536</v>
      </c>
    </row>
    <row r="8" spans="1:14" s="183" customFormat="1" ht="51">
      <c r="A8" s="1241">
        <v>5</v>
      </c>
      <c r="B8" s="1241">
        <v>5106567</v>
      </c>
      <c r="C8" s="1297" t="s">
        <v>14472</v>
      </c>
      <c r="D8" s="1297" t="s">
        <v>14473</v>
      </c>
      <c r="E8" s="1238" t="s">
        <v>14474</v>
      </c>
      <c r="F8" s="1239" t="s">
        <v>14449</v>
      </c>
      <c r="G8" s="1240" t="s">
        <v>14475</v>
      </c>
      <c r="H8" s="1240" t="s">
        <v>14476</v>
      </c>
      <c r="I8" s="1240" t="s">
        <v>14477</v>
      </c>
      <c r="J8" s="1241" t="s">
        <v>343</v>
      </c>
      <c r="K8" s="1242" t="s">
        <v>14478</v>
      </c>
      <c r="L8" s="1241" t="s">
        <v>343</v>
      </c>
      <c r="M8" s="1242">
        <v>0</v>
      </c>
      <c r="N8" s="1241" t="s">
        <v>343</v>
      </c>
    </row>
    <row r="9" spans="1:14" s="183" customFormat="1" ht="30.6">
      <c r="A9" s="1241">
        <v>6</v>
      </c>
      <c r="B9" s="1241">
        <v>5106567</v>
      </c>
      <c r="C9" s="1297" t="s">
        <v>14472</v>
      </c>
      <c r="D9" s="1297" t="s">
        <v>14479</v>
      </c>
      <c r="E9" s="1238" t="s">
        <v>14448</v>
      </c>
      <c r="F9" s="1239" t="s">
        <v>14449</v>
      </c>
      <c r="G9" s="1240" t="s">
        <v>14480</v>
      </c>
      <c r="H9" s="1240" t="s">
        <v>14481</v>
      </c>
      <c r="I9" s="1240" t="s">
        <v>14482</v>
      </c>
      <c r="J9" s="1241" t="s">
        <v>343</v>
      </c>
      <c r="K9" s="1242" t="s">
        <v>14478</v>
      </c>
      <c r="L9" s="1241" t="s">
        <v>343</v>
      </c>
      <c r="M9" s="1243"/>
      <c r="N9" s="1241" t="s">
        <v>343</v>
      </c>
    </row>
    <row r="10" spans="1:14" s="183" customFormat="1" ht="20.399999999999999">
      <c r="A10" s="1241">
        <v>7</v>
      </c>
      <c r="B10" s="1241">
        <v>5106567</v>
      </c>
      <c r="C10" s="1297" t="s">
        <v>14472</v>
      </c>
      <c r="D10" s="1297" t="s">
        <v>14483</v>
      </c>
      <c r="E10" s="1238" t="s">
        <v>14448</v>
      </c>
      <c r="F10" s="1239" t="s">
        <v>14449</v>
      </c>
      <c r="G10" s="1240" t="s">
        <v>14484</v>
      </c>
      <c r="H10" s="1240" t="s">
        <v>14485</v>
      </c>
      <c r="I10" s="1240" t="s">
        <v>14486</v>
      </c>
      <c r="J10" s="1241" t="s">
        <v>343</v>
      </c>
      <c r="K10" s="1242"/>
      <c r="L10" s="1241" t="s">
        <v>343</v>
      </c>
      <c r="M10" s="1242"/>
      <c r="N10" s="1241" t="s">
        <v>343</v>
      </c>
    </row>
    <row r="11" spans="1:14" s="183" customFormat="1" ht="40.799999999999997">
      <c r="A11" s="1241">
        <v>8</v>
      </c>
      <c r="B11" s="1241">
        <v>5106567</v>
      </c>
      <c r="C11" s="1297" t="s">
        <v>14472</v>
      </c>
      <c r="D11" s="1297" t="s">
        <v>14487</v>
      </c>
      <c r="E11" s="1238" t="s">
        <v>14488</v>
      </c>
      <c r="F11" s="1239" t="s">
        <v>14489</v>
      </c>
      <c r="G11" s="1240" t="s">
        <v>14490</v>
      </c>
      <c r="H11" s="1240" t="s">
        <v>14491</v>
      </c>
      <c r="I11" s="1240" t="s">
        <v>14492</v>
      </c>
      <c r="J11" s="1241" t="s">
        <v>343</v>
      </c>
      <c r="K11" s="1242"/>
      <c r="L11" s="1241" t="s">
        <v>343</v>
      </c>
      <c r="M11" s="1242"/>
      <c r="N11" s="1241" t="s">
        <v>343</v>
      </c>
    </row>
    <row r="12" spans="1:14" s="183" customFormat="1" ht="91.8">
      <c r="A12" s="1241">
        <v>9</v>
      </c>
      <c r="B12" s="1241">
        <v>5215919</v>
      </c>
      <c r="C12" s="1297" t="s">
        <v>14493</v>
      </c>
      <c r="D12" s="1297" t="s">
        <v>14494</v>
      </c>
      <c r="E12" s="1238" t="s">
        <v>14495</v>
      </c>
      <c r="F12" s="1239" t="s">
        <v>14496</v>
      </c>
      <c r="G12" s="1240" t="s">
        <v>14497</v>
      </c>
      <c r="H12" s="1240" t="s">
        <v>14498</v>
      </c>
      <c r="I12" s="1240" t="s">
        <v>14499</v>
      </c>
      <c r="J12" s="1241">
        <v>0</v>
      </c>
      <c r="K12" s="1242">
        <v>0</v>
      </c>
      <c r="L12" s="1241">
        <v>0</v>
      </c>
      <c r="M12" s="1242">
        <v>0</v>
      </c>
      <c r="N12" s="1241">
        <v>0</v>
      </c>
    </row>
    <row r="13" spans="1:14" s="183" customFormat="1" ht="10.199999999999999">
      <c r="A13" s="1241">
        <v>10</v>
      </c>
      <c r="B13" s="1241">
        <v>6192939</v>
      </c>
      <c r="C13" s="1297" t="s">
        <v>12855</v>
      </c>
      <c r="D13" s="1297" t="s">
        <v>14500</v>
      </c>
      <c r="E13" s="1238" t="s">
        <v>14501</v>
      </c>
      <c r="F13" s="1239" t="s">
        <v>14502</v>
      </c>
      <c r="G13" s="1240" t="s">
        <v>2679</v>
      </c>
      <c r="H13" s="1240" t="s">
        <v>14503</v>
      </c>
      <c r="I13" s="1240" t="s">
        <v>14504</v>
      </c>
      <c r="J13" s="1241" t="s">
        <v>536</v>
      </c>
      <c r="K13" s="1242">
        <v>0</v>
      </c>
      <c r="L13" s="1241" t="s">
        <v>532</v>
      </c>
      <c r="M13" s="1242">
        <v>0</v>
      </c>
      <c r="N13" s="1241" t="s">
        <v>536</v>
      </c>
    </row>
    <row r="14" spans="1:14" s="183" customFormat="1" ht="10.199999999999999">
      <c r="A14" s="1241">
        <v>11</v>
      </c>
      <c r="B14" s="1241">
        <v>5906865</v>
      </c>
      <c r="C14" s="1297" t="s">
        <v>14505</v>
      </c>
      <c r="D14" s="1297" t="s">
        <v>1925</v>
      </c>
      <c r="E14" s="1238" t="s">
        <v>14506</v>
      </c>
      <c r="F14" s="1239" t="s">
        <v>14507</v>
      </c>
      <c r="G14" s="1244" t="s">
        <v>2679</v>
      </c>
      <c r="H14" s="1240" t="s">
        <v>14508</v>
      </c>
      <c r="I14" s="1240" t="s">
        <v>14509</v>
      </c>
      <c r="J14" s="1241" t="s">
        <v>536</v>
      </c>
      <c r="K14" s="1242">
        <v>0</v>
      </c>
      <c r="L14" s="1242">
        <v>0</v>
      </c>
      <c r="M14" s="1242">
        <v>0</v>
      </c>
      <c r="N14" s="1242">
        <v>0</v>
      </c>
    </row>
    <row r="15" spans="1:14" s="183" customFormat="1" ht="10.199999999999999">
      <c r="A15" s="1241">
        <v>12</v>
      </c>
      <c r="B15" s="1241">
        <v>5906865</v>
      </c>
      <c r="C15" s="1297" t="s">
        <v>14505</v>
      </c>
      <c r="D15" s="1297" t="s">
        <v>1925</v>
      </c>
      <c r="E15" s="1238" t="s">
        <v>14506</v>
      </c>
      <c r="F15" s="1239" t="s">
        <v>14507</v>
      </c>
      <c r="G15" s="1240" t="s">
        <v>14510</v>
      </c>
      <c r="H15" s="1240" t="s">
        <v>14511</v>
      </c>
      <c r="I15" s="1240" t="s">
        <v>14509</v>
      </c>
      <c r="J15" s="1241" t="s">
        <v>536</v>
      </c>
      <c r="K15" s="1242"/>
      <c r="L15" s="1241"/>
      <c r="M15" s="1242"/>
      <c r="N15" s="1242"/>
    </row>
    <row r="16" spans="1:14" s="183" customFormat="1" ht="10.199999999999999">
      <c r="A16" s="1241">
        <v>13</v>
      </c>
      <c r="B16" s="1241">
        <v>5906865</v>
      </c>
      <c r="C16" s="1297" t="s">
        <v>14505</v>
      </c>
      <c r="D16" s="1297" t="s">
        <v>1925</v>
      </c>
      <c r="E16" s="1238" t="s">
        <v>14512</v>
      </c>
      <c r="F16" s="1239" t="s">
        <v>14507</v>
      </c>
      <c r="G16" s="1240" t="s">
        <v>14513</v>
      </c>
      <c r="H16" s="1240" t="s">
        <v>14514</v>
      </c>
      <c r="I16" s="1240" t="s">
        <v>14509</v>
      </c>
      <c r="J16" s="1241" t="s">
        <v>536</v>
      </c>
      <c r="K16" s="1242"/>
      <c r="L16" s="1241"/>
      <c r="M16" s="1242"/>
      <c r="N16" s="1242"/>
    </row>
    <row r="17" spans="1:14" s="183" customFormat="1" ht="30.6">
      <c r="A17" s="1241">
        <v>14</v>
      </c>
      <c r="B17" s="1241">
        <v>5376467</v>
      </c>
      <c r="C17" s="1297" t="s">
        <v>14515</v>
      </c>
      <c r="D17" s="1297" t="s">
        <v>14516</v>
      </c>
      <c r="E17" s="1238" t="s">
        <v>2381</v>
      </c>
      <c r="F17" s="1239" t="s">
        <v>14517</v>
      </c>
      <c r="G17" s="1240" t="s">
        <v>14518</v>
      </c>
      <c r="H17" s="1240" t="s">
        <v>14519</v>
      </c>
      <c r="I17" s="1240" t="s">
        <v>14520</v>
      </c>
      <c r="J17" s="1241" t="s">
        <v>14521</v>
      </c>
      <c r="K17" s="1242">
        <v>9</v>
      </c>
      <c r="L17" s="1242" t="s">
        <v>14521</v>
      </c>
      <c r="M17" s="1242">
        <v>0</v>
      </c>
      <c r="N17" s="1242">
        <v>0</v>
      </c>
    </row>
    <row r="18" spans="1:14" s="183" customFormat="1" ht="30.6">
      <c r="A18" s="1241">
        <v>15</v>
      </c>
      <c r="B18" s="1241">
        <v>5376467</v>
      </c>
      <c r="C18" s="1297" t="s">
        <v>14515</v>
      </c>
      <c r="D18" s="1297" t="s">
        <v>14516</v>
      </c>
      <c r="E18" s="1238" t="s">
        <v>2381</v>
      </c>
      <c r="F18" s="1239">
        <v>0</v>
      </c>
      <c r="G18" s="1240" t="s">
        <v>14518</v>
      </c>
      <c r="H18" s="1244" t="s">
        <v>14522</v>
      </c>
      <c r="I18" s="1244" t="s">
        <v>14520</v>
      </c>
      <c r="J18" s="1241" t="s">
        <v>14521</v>
      </c>
      <c r="K18" s="1242">
        <v>9</v>
      </c>
      <c r="L18" s="1242" t="s">
        <v>14521</v>
      </c>
      <c r="M18" s="1242">
        <v>0</v>
      </c>
      <c r="N18" s="1242">
        <v>0</v>
      </c>
    </row>
    <row r="19" spans="1:14" s="183" customFormat="1" ht="20.399999999999999">
      <c r="A19" s="1241">
        <v>16</v>
      </c>
      <c r="B19" s="1241">
        <v>5060338</v>
      </c>
      <c r="C19" s="1297" t="s">
        <v>570</v>
      </c>
      <c r="D19" s="1297" t="s">
        <v>14523</v>
      </c>
      <c r="E19" s="1238" t="s">
        <v>14524</v>
      </c>
      <c r="F19" s="1239">
        <v>0</v>
      </c>
      <c r="G19" s="1240" t="s">
        <v>14525</v>
      </c>
      <c r="H19" s="1240" t="s">
        <v>14526</v>
      </c>
      <c r="I19" s="1240" t="s">
        <v>14527</v>
      </c>
      <c r="J19" s="1241" t="s">
        <v>14528</v>
      </c>
      <c r="K19" s="1242" t="s">
        <v>14528</v>
      </c>
      <c r="L19" s="1241" t="s">
        <v>14528</v>
      </c>
      <c r="M19" s="1242">
        <v>0</v>
      </c>
      <c r="N19" s="1242">
        <v>0</v>
      </c>
    </row>
    <row r="20" spans="1:14" s="183" customFormat="1" ht="10.199999999999999">
      <c r="A20" s="1241">
        <v>17</v>
      </c>
      <c r="B20" s="1241">
        <v>2091798</v>
      </c>
      <c r="C20" s="1297" t="s">
        <v>14529</v>
      </c>
      <c r="D20" s="1297" t="s">
        <v>14530</v>
      </c>
      <c r="E20" s="1238" t="s">
        <v>14531</v>
      </c>
      <c r="F20" s="1239" t="s">
        <v>14449</v>
      </c>
      <c r="G20" s="1240" t="s">
        <v>14532</v>
      </c>
      <c r="H20" s="1240" t="s">
        <v>14533</v>
      </c>
      <c r="I20" s="1240" t="s">
        <v>1211</v>
      </c>
      <c r="J20" s="1241" t="s">
        <v>14534</v>
      </c>
      <c r="K20" s="1243">
        <v>9</v>
      </c>
      <c r="L20" s="1242" t="s">
        <v>2507</v>
      </c>
      <c r="M20" s="1242">
        <v>0</v>
      </c>
      <c r="N20" s="1242">
        <v>0</v>
      </c>
    </row>
    <row r="21" spans="1:14" s="183" customFormat="1" ht="20.399999999999999">
      <c r="A21" s="1241">
        <v>18</v>
      </c>
      <c r="B21" s="1241">
        <v>2061848</v>
      </c>
      <c r="C21" s="1297" t="s">
        <v>14535</v>
      </c>
      <c r="D21" s="1297" t="s">
        <v>14536</v>
      </c>
      <c r="E21" s="1238" t="s">
        <v>14537</v>
      </c>
      <c r="F21" s="1239" t="s">
        <v>14507</v>
      </c>
      <c r="G21" s="1240" t="s">
        <v>14538</v>
      </c>
      <c r="H21" s="1244" t="s">
        <v>14539</v>
      </c>
      <c r="I21" s="1244" t="s">
        <v>14540</v>
      </c>
      <c r="J21" s="1241">
        <v>0</v>
      </c>
      <c r="K21" s="1242">
        <v>0</v>
      </c>
      <c r="L21" s="1242">
        <v>0</v>
      </c>
      <c r="M21" s="1242" t="s">
        <v>12838</v>
      </c>
      <c r="N21" s="1242" t="s">
        <v>12838</v>
      </c>
    </row>
    <row r="22" spans="1:14" s="183" customFormat="1" ht="10.199999999999999">
      <c r="A22" s="1241">
        <v>19</v>
      </c>
      <c r="B22" s="1241">
        <v>2061848</v>
      </c>
      <c r="C22" s="1297" t="s">
        <v>14535</v>
      </c>
      <c r="D22" s="1297" t="s">
        <v>14541</v>
      </c>
      <c r="E22" s="1238" t="s">
        <v>14537</v>
      </c>
      <c r="F22" s="1239" t="s">
        <v>14542</v>
      </c>
      <c r="G22" s="1240" t="s">
        <v>14543</v>
      </c>
      <c r="H22" s="1240" t="s">
        <v>14544</v>
      </c>
      <c r="I22" s="1240" t="s">
        <v>14540</v>
      </c>
      <c r="J22" s="1241"/>
      <c r="K22" s="1242"/>
      <c r="L22" s="1241"/>
      <c r="M22" s="1242"/>
      <c r="N22" s="1242"/>
    </row>
    <row r="23" spans="1:14" s="183" customFormat="1" ht="20.399999999999999">
      <c r="A23" s="1241">
        <v>20</v>
      </c>
      <c r="B23" s="1241">
        <v>2061848</v>
      </c>
      <c r="C23" s="1297" t="s">
        <v>14535</v>
      </c>
      <c r="D23" s="1297" t="s">
        <v>14545</v>
      </c>
      <c r="E23" s="1238" t="s">
        <v>14537</v>
      </c>
      <c r="F23" s="1239" t="s">
        <v>14507</v>
      </c>
      <c r="G23" s="1240" t="s">
        <v>14546</v>
      </c>
      <c r="H23" s="1240" t="s">
        <v>14547</v>
      </c>
      <c r="I23" s="1240" t="s">
        <v>14548</v>
      </c>
      <c r="J23" s="1241"/>
      <c r="K23" s="1242"/>
      <c r="L23" s="1241"/>
      <c r="M23" s="1242"/>
      <c r="N23" s="1242"/>
    </row>
    <row r="24" spans="1:14" s="183" customFormat="1" ht="40.799999999999997">
      <c r="A24" s="1241">
        <v>21</v>
      </c>
      <c r="B24" s="1241">
        <v>2061848</v>
      </c>
      <c r="C24" s="1297" t="s">
        <v>14535</v>
      </c>
      <c r="D24" s="1297" t="s">
        <v>14549</v>
      </c>
      <c r="E24" s="1238" t="s">
        <v>14537</v>
      </c>
      <c r="F24" s="1239" t="s">
        <v>14507</v>
      </c>
      <c r="G24" s="1240" t="s">
        <v>14550</v>
      </c>
      <c r="H24" s="1240" t="s">
        <v>14551</v>
      </c>
      <c r="I24" s="1240" t="s">
        <v>14540</v>
      </c>
      <c r="J24" s="1241"/>
      <c r="K24" s="1243"/>
      <c r="L24" s="1241"/>
      <c r="M24" s="1242"/>
      <c r="N24" s="1242"/>
    </row>
    <row r="25" spans="1:14" s="183" customFormat="1" ht="20.399999999999999">
      <c r="A25" s="1241">
        <v>22</v>
      </c>
      <c r="B25" s="1241">
        <v>2766337</v>
      </c>
      <c r="C25" s="1297" t="s">
        <v>12884</v>
      </c>
      <c r="D25" s="1297" t="s">
        <v>14552</v>
      </c>
      <c r="E25" s="1238">
        <v>43102</v>
      </c>
      <c r="F25" s="1239">
        <v>43465</v>
      </c>
      <c r="G25" s="1240" t="s">
        <v>14553</v>
      </c>
      <c r="H25" s="1240" t="s">
        <v>14554</v>
      </c>
      <c r="I25" s="1240" t="s">
        <v>14555</v>
      </c>
      <c r="J25" s="1241" t="s">
        <v>12838</v>
      </c>
      <c r="K25" s="1243">
        <v>0</v>
      </c>
      <c r="L25" s="1241">
        <v>0</v>
      </c>
      <c r="M25" s="1242">
        <v>0</v>
      </c>
      <c r="N25" s="1242">
        <v>0</v>
      </c>
    </row>
    <row r="26" spans="1:14" s="183" customFormat="1" ht="20.399999999999999">
      <c r="A26" s="1241">
        <v>23</v>
      </c>
      <c r="B26" s="1241">
        <v>2766337</v>
      </c>
      <c r="C26" s="1297" t="s">
        <v>12884</v>
      </c>
      <c r="D26" s="1297" t="s">
        <v>14552</v>
      </c>
      <c r="E26" s="1245">
        <v>43102</v>
      </c>
      <c r="F26" s="1244">
        <v>43465</v>
      </c>
      <c r="G26" s="1240" t="s">
        <v>14553</v>
      </c>
      <c r="H26" s="1240" t="s">
        <v>14554</v>
      </c>
      <c r="I26" s="1240" t="s">
        <v>14555</v>
      </c>
      <c r="J26" s="1241" t="s">
        <v>12838</v>
      </c>
      <c r="K26" s="1242"/>
      <c r="L26" s="1241"/>
      <c r="M26" s="1242" t="s">
        <v>12838</v>
      </c>
      <c r="N26" s="1242" t="s">
        <v>12838</v>
      </c>
    </row>
    <row r="27" spans="1:14" s="183" customFormat="1" ht="20.399999999999999">
      <c r="A27" s="1241">
        <v>24</v>
      </c>
      <c r="B27" s="1241">
        <v>2766337</v>
      </c>
      <c r="C27" s="1297" t="s">
        <v>12884</v>
      </c>
      <c r="D27" s="1297" t="s">
        <v>14556</v>
      </c>
      <c r="E27" s="1238">
        <v>43166</v>
      </c>
      <c r="F27" s="1239">
        <v>43531</v>
      </c>
      <c r="G27" s="1240" t="s">
        <v>14557</v>
      </c>
      <c r="H27" s="1240" t="s">
        <v>14558</v>
      </c>
      <c r="I27" s="1240" t="s">
        <v>14555</v>
      </c>
      <c r="J27" s="1241" t="s">
        <v>12838</v>
      </c>
      <c r="K27" s="1241"/>
      <c r="L27" s="1242"/>
      <c r="M27" s="1242" t="s">
        <v>13726</v>
      </c>
      <c r="N27" s="1242" t="s">
        <v>12838</v>
      </c>
    </row>
    <row r="28" spans="1:14" s="183" customFormat="1" ht="20.399999999999999">
      <c r="A28" s="1241">
        <v>25</v>
      </c>
      <c r="B28" s="1241">
        <v>2766337</v>
      </c>
      <c r="C28" s="1297" t="s">
        <v>12884</v>
      </c>
      <c r="D28" s="1297" t="s">
        <v>14559</v>
      </c>
      <c r="E28" s="1238">
        <v>43207</v>
      </c>
      <c r="F28" s="1239">
        <v>43571</v>
      </c>
      <c r="G28" s="1240" t="s">
        <v>14560</v>
      </c>
      <c r="H28" s="1240" t="s">
        <v>14561</v>
      </c>
      <c r="I28" s="1240" t="s">
        <v>14562</v>
      </c>
      <c r="J28" s="1241" t="s">
        <v>12838</v>
      </c>
      <c r="K28" s="1241"/>
      <c r="L28" s="1241"/>
      <c r="M28" s="1242" t="s">
        <v>12838</v>
      </c>
      <c r="N28" s="1242" t="s">
        <v>12838</v>
      </c>
    </row>
    <row r="29" spans="1:14" s="183" customFormat="1" ht="20.399999999999999">
      <c r="A29" s="1241">
        <v>26</v>
      </c>
      <c r="B29" s="1241">
        <v>2766337</v>
      </c>
      <c r="C29" s="1297" t="s">
        <v>12884</v>
      </c>
      <c r="D29" s="1297" t="s">
        <v>14563</v>
      </c>
      <c r="E29" s="1238">
        <v>43169</v>
      </c>
      <c r="F29" s="1239">
        <v>43184</v>
      </c>
      <c r="G29" s="1240" t="s">
        <v>14564</v>
      </c>
      <c r="H29" s="1244" t="s">
        <v>14565</v>
      </c>
      <c r="I29" s="1244" t="s">
        <v>14562</v>
      </c>
      <c r="J29" s="1241" t="s">
        <v>12838</v>
      </c>
      <c r="K29" s="1242"/>
      <c r="L29" s="1241"/>
      <c r="M29" s="1242" t="s">
        <v>12838</v>
      </c>
      <c r="N29" s="1242" t="s">
        <v>12838</v>
      </c>
    </row>
    <row r="30" spans="1:14" s="183" customFormat="1" ht="20.399999999999999">
      <c r="A30" s="1241">
        <v>27</v>
      </c>
      <c r="B30" s="1241">
        <v>2766337</v>
      </c>
      <c r="C30" s="1297" t="s">
        <v>12884</v>
      </c>
      <c r="D30" s="1297" t="s">
        <v>14566</v>
      </c>
      <c r="E30" s="1245">
        <v>43110</v>
      </c>
      <c r="F30" s="1244">
        <v>43475</v>
      </c>
      <c r="G30" s="1244" t="s">
        <v>14567</v>
      </c>
      <c r="H30" s="1244" t="s">
        <v>14568</v>
      </c>
      <c r="I30" s="1244" t="s">
        <v>14562</v>
      </c>
      <c r="J30" s="1241" t="s">
        <v>12838</v>
      </c>
      <c r="K30" s="1242"/>
      <c r="L30" s="1242"/>
      <c r="M30" s="1242" t="s">
        <v>12838</v>
      </c>
      <c r="N30" s="1242" t="s">
        <v>12838</v>
      </c>
    </row>
    <row r="31" spans="1:14" s="183" customFormat="1" ht="20.399999999999999">
      <c r="A31" s="1241">
        <v>28</v>
      </c>
      <c r="B31" s="1241">
        <v>2766337</v>
      </c>
      <c r="C31" s="1297" t="s">
        <v>12884</v>
      </c>
      <c r="D31" s="1297" t="s">
        <v>14569</v>
      </c>
      <c r="E31" s="1238">
        <v>43207</v>
      </c>
      <c r="F31" s="1239">
        <v>43571</v>
      </c>
      <c r="G31" s="1240" t="s">
        <v>14560</v>
      </c>
      <c r="H31" s="1240" t="s">
        <v>14570</v>
      </c>
      <c r="I31" s="1240" t="s">
        <v>14562</v>
      </c>
      <c r="J31" s="1241" t="s">
        <v>12838</v>
      </c>
      <c r="K31" s="1242"/>
      <c r="L31" s="1242"/>
      <c r="M31" s="1242" t="s">
        <v>12838</v>
      </c>
      <c r="N31" s="1242" t="s">
        <v>12838</v>
      </c>
    </row>
    <row r="32" spans="1:14" s="183" customFormat="1" ht="20.399999999999999">
      <c r="A32" s="1241">
        <v>29</v>
      </c>
      <c r="B32" s="1241">
        <v>2766337</v>
      </c>
      <c r="C32" s="1297" t="s">
        <v>12884</v>
      </c>
      <c r="D32" s="1297" t="s">
        <v>14571</v>
      </c>
      <c r="E32" s="1238">
        <v>43101</v>
      </c>
      <c r="F32" s="1239">
        <v>43465</v>
      </c>
      <c r="G32" s="1240" t="s">
        <v>14572</v>
      </c>
      <c r="H32" s="1240" t="s">
        <v>14573</v>
      </c>
      <c r="I32" s="1240" t="s">
        <v>14562</v>
      </c>
      <c r="J32" s="1241" t="s">
        <v>12838</v>
      </c>
      <c r="K32" s="1242"/>
      <c r="L32" s="1242"/>
      <c r="M32" s="1242" t="s">
        <v>12838</v>
      </c>
      <c r="N32" s="1242" t="s">
        <v>12838</v>
      </c>
    </row>
    <row r="33" spans="1:14" s="183" customFormat="1" ht="20.399999999999999">
      <c r="A33" s="1241">
        <v>30</v>
      </c>
      <c r="B33" s="1241">
        <v>2766337</v>
      </c>
      <c r="C33" s="1297" t="s">
        <v>12884</v>
      </c>
      <c r="D33" s="1297" t="s">
        <v>14574</v>
      </c>
      <c r="E33" s="1238">
        <v>43220</v>
      </c>
      <c r="F33" s="1239">
        <v>43585</v>
      </c>
      <c r="G33" s="1240" t="s">
        <v>14575</v>
      </c>
      <c r="H33" s="1244" t="s">
        <v>14576</v>
      </c>
      <c r="I33" s="1244" t="s">
        <v>14562</v>
      </c>
      <c r="J33" s="1241" t="s">
        <v>12838</v>
      </c>
      <c r="K33" s="1243"/>
      <c r="L33" s="1241"/>
      <c r="M33" s="1242" t="s">
        <v>12838</v>
      </c>
      <c r="N33" s="1242" t="s">
        <v>12838</v>
      </c>
    </row>
    <row r="34" spans="1:14" s="183" customFormat="1" ht="20.399999999999999">
      <c r="A34" s="1241">
        <v>31</v>
      </c>
      <c r="B34" s="1241">
        <v>2766337</v>
      </c>
      <c r="C34" s="1297" t="s">
        <v>12884</v>
      </c>
      <c r="D34" s="1297" t="s">
        <v>14577</v>
      </c>
      <c r="E34" s="1238">
        <v>43238</v>
      </c>
      <c r="F34" s="1239">
        <v>43603</v>
      </c>
      <c r="G34" s="1240" t="s">
        <v>14578</v>
      </c>
      <c r="H34" s="1244" t="s">
        <v>14579</v>
      </c>
      <c r="I34" s="1244" t="s">
        <v>14562</v>
      </c>
      <c r="J34" s="1241" t="s">
        <v>12838</v>
      </c>
      <c r="K34" s="1243"/>
      <c r="L34" s="1241"/>
      <c r="M34" s="1242" t="s">
        <v>12838</v>
      </c>
      <c r="N34" s="1242" t="s">
        <v>12838</v>
      </c>
    </row>
    <row r="35" spans="1:14" s="183" customFormat="1" ht="20.399999999999999">
      <c r="A35" s="1241">
        <v>32</v>
      </c>
      <c r="B35" s="1241">
        <v>2766337</v>
      </c>
      <c r="C35" s="1297" t="s">
        <v>12884</v>
      </c>
      <c r="D35" s="1297" t="s">
        <v>14580</v>
      </c>
      <c r="E35" s="1238">
        <v>43250</v>
      </c>
      <c r="F35" s="1239">
        <v>43281</v>
      </c>
      <c r="G35" s="1240" t="s">
        <v>14581</v>
      </c>
      <c r="H35" s="1240" t="s">
        <v>14582</v>
      </c>
      <c r="I35" s="1240" t="s">
        <v>14562</v>
      </c>
      <c r="J35" s="1241" t="s">
        <v>12838</v>
      </c>
      <c r="K35" s="1243"/>
      <c r="L35" s="1241"/>
      <c r="M35" s="1242" t="s">
        <v>12838</v>
      </c>
      <c r="N35" s="1242" t="s">
        <v>12838</v>
      </c>
    </row>
    <row r="36" spans="1:14" s="183" customFormat="1" ht="20.399999999999999">
      <c r="A36" s="1241">
        <v>33</v>
      </c>
      <c r="B36" s="1241">
        <v>2766337</v>
      </c>
      <c r="C36" s="1297" t="s">
        <v>12884</v>
      </c>
      <c r="D36" s="1297" t="s">
        <v>14583</v>
      </c>
      <c r="E36" s="1238">
        <v>43258</v>
      </c>
      <c r="F36" s="1239">
        <v>43261</v>
      </c>
      <c r="G36" s="1240" t="s">
        <v>14584</v>
      </c>
      <c r="H36" s="1240" t="s">
        <v>14585</v>
      </c>
      <c r="I36" s="1240" t="s">
        <v>14562</v>
      </c>
      <c r="J36" s="1241" t="s">
        <v>12838</v>
      </c>
      <c r="K36" s="1243"/>
      <c r="L36" s="1241"/>
      <c r="M36" s="1242" t="s">
        <v>12838</v>
      </c>
      <c r="N36" s="1242" t="s">
        <v>12838</v>
      </c>
    </row>
    <row r="37" spans="1:14" s="183" customFormat="1" ht="40.799999999999997">
      <c r="A37" s="1241">
        <v>34</v>
      </c>
      <c r="B37" s="1241">
        <v>2766337</v>
      </c>
      <c r="C37" s="1297" t="s">
        <v>12884</v>
      </c>
      <c r="D37" s="1297" t="s">
        <v>14586</v>
      </c>
      <c r="E37" s="1238">
        <v>43262</v>
      </c>
      <c r="F37" s="1239">
        <v>43292</v>
      </c>
      <c r="G37" s="1240" t="s">
        <v>14587</v>
      </c>
      <c r="H37" s="1240" t="s">
        <v>14588</v>
      </c>
      <c r="I37" s="1240" t="s">
        <v>14562</v>
      </c>
      <c r="J37" s="1241" t="s">
        <v>12838</v>
      </c>
      <c r="K37" s="1242"/>
      <c r="L37" s="1241"/>
      <c r="M37" s="1242" t="s">
        <v>12838</v>
      </c>
      <c r="N37" s="1242" t="s">
        <v>12838</v>
      </c>
    </row>
    <row r="38" spans="1:14" s="183" customFormat="1" ht="20.399999999999999">
      <c r="A38" s="1241">
        <v>35</v>
      </c>
      <c r="B38" s="1241">
        <v>2766337</v>
      </c>
      <c r="C38" s="1297" t="s">
        <v>12884</v>
      </c>
      <c r="D38" s="1297" t="s">
        <v>14580</v>
      </c>
      <c r="E38" s="1238">
        <v>43283</v>
      </c>
      <c r="F38" s="1239">
        <v>43353</v>
      </c>
      <c r="G38" s="1240" t="s">
        <v>14589</v>
      </c>
      <c r="H38" s="1240" t="s">
        <v>14582</v>
      </c>
      <c r="I38" s="1240" t="s">
        <v>14562</v>
      </c>
      <c r="J38" s="1241" t="s">
        <v>12838</v>
      </c>
      <c r="K38" s="1242"/>
      <c r="L38" s="1241"/>
      <c r="M38" s="1242" t="s">
        <v>12838</v>
      </c>
      <c r="N38" s="1242" t="s">
        <v>12838</v>
      </c>
    </row>
    <row r="39" spans="1:14" s="183" customFormat="1" ht="20.399999999999999">
      <c r="A39" s="1241">
        <v>36</v>
      </c>
      <c r="B39" s="1241">
        <v>2766337</v>
      </c>
      <c r="C39" s="1297" t="s">
        <v>12884</v>
      </c>
      <c r="D39" s="1297" t="s">
        <v>14590</v>
      </c>
      <c r="E39" s="1245">
        <v>43313</v>
      </c>
      <c r="F39" s="1244">
        <v>43419</v>
      </c>
      <c r="G39" s="1244" t="s">
        <v>14591</v>
      </c>
      <c r="H39" s="1244" t="s">
        <v>14590</v>
      </c>
      <c r="I39" s="1244" t="s">
        <v>14555</v>
      </c>
      <c r="J39" s="1241" t="s">
        <v>12838</v>
      </c>
      <c r="K39" s="1242"/>
      <c r="L39" s="1242"/>
      <c r="M39" s="1242" t="s">
        <v>12838</v>
      </c>
      <c r="N39" s="1242" t="s">
        <v>12838</v>
      </c>
    </row>
    <row r="40" spans="1:14" s="183" customFormat="1" ht="20.399999999999999">
      <c r="A40" s="1241">
        <v>37</v>
      </c>
      <c r="B40" s="1241">
        <v>2766337</v>
      </c>
      <c r="C40" s="1297" t="s">
        <v>12884</v>
      </c>
      <c r="D40" s="1297" t="s">
        <v>14592</v>
      </c>
      <c r="E40" s="1238">
        <v>43313</v>
      </c>
      <c r="F40" s="1239">
        <v>43419</v>
      </c>
      <c r="G40" s="1240" t="s">
        <v>14593</v>
      </c>
      <c r="H40" s="1240" t="s">
        <v>14594</v>
      </c>
      <c r="I40" s="1240" t="s">
        <v>14555</v>
      </c>
      <c r="J40" s="1241" t="s">
        <v>12838</v>
      </c>
      <c r="K40" s="1242"/>
      <c r="L40" s="1242"/>
      <c r="M40" s="1242" t="s">
        <v>12838</v>
      </c>
      <c r="N40" s="1242" t="s">
        <v>12838</v>
      </c>
    </row>
    <row r="41" spans="1:14" s="183" customFormat="1" ht="20.399999999999999">
      <c r="A41" s="1241">
        <v>38</v>
      </c>
      <c r="B41" s="1241">
        <v>2766337</v>
      </c>
      <c r="C41" s="1297" t="s">
        <v>12884</v>
      </c>
      <c r="D41" s="1297" t="s">
        <v>14563</v>
      </c>
      <c r="E41" s="1238">
        <v>43306</v>
      </c>
      <c r="F41" s="1239"/>
      <c r="G41" s="1240" t="s">
        <v>14595</v>
      </c>
      <c r="H41" s="1240" t="s">
        <v>14565</v>
      </c>
      <c r="I41" s="1240" t="s">
        <v>14555</v>
      </c>
      <c r="J41" s="1241" t="s">
        <v>12838</v>
      </c>
      <c r="K41" s="1242"/>
      <c r="L41" s="1241"/>
      <c r="M41" s="1242" t="s">
        <v>12838</v>
      </c>
      <c r="N41" s="1242" t="s">
        <v>12838</v>
      </c>
    </row>
    <row r="42" spans="1:14" s="183" customFormat="1" ht="20.399999999999999">
      <c r="A42" s="1241">
        <v>39</v>
      </c>
      <c r="B42" s="1241">
        <v>2766337</v>
      </c>
      <c r="C42" s="1297" t="s">
        <v>12884</v>
      </c>
      <c r="D42" s="1297" t="s">
        <v>14596</v>
      </c>
      <c r="E42" s="1238">
        <v>43101</v>
      </c>
      <c r="F42" s="1239">
        <v>43465</v>
      </c>
      <c r="G42" s="1240" t="s">
        <v>14597</v>
      </c>
      <c r="H42" s="1240" t="s">
        <v>14598</v>
      </c>
      <c r="I42" s="1240" t="s">
        <v>14555</v>
      </c>
      <c r="J42" s="1241" t="s">
        <v>12838</v>
      </c>
      <c r="K42" s="1242"/>
      <c r="L42" s="1241"/>
      <c r="M42" s="1242" t="s">
        <v>12838</v>
      </c>
      <c r="N42" s="1242" t="s">
        <v>12838</v>
      </c>
    </row>
    <row r="43" spans="1:14" s="183" customFormat="1" ht="20.399999999999999">
      <c r="A43" s="1241">
        <v>40</v>
      </c>
      <c r="B43" s="1241">
        <v>2766337</v>
      </c>
      <c r="C43" s="1297" t="s">
        <v>12884</v>
      </c>
      <c r="D43" s="1297" t="s">
        <v>14569</v>
      </c>
      <c r="E43" s="1238">
        <v>43252</v>
      </c>
      <c r="F43" s="1239">
        <v>43497</v>
      </c>
      <c r="G43" s="1240" t="s">
        <v>14599</v>
      </c>
      <c r="H43" s="1240" t="s">
        <v>14570</v>
      </c>
      <c r="I43" s="1240" t="s">
        <v>14562</v>
      </c>
      <c r="J43" s="1241" t="s">
        <v>12838</v>
      </c>
      <c r="K43" s="1242"/>
      <c r="L43" s="1241"/>
      <c r="M43" s="1242" t="s">
        <v>12838</v>
      </c>
      <c r="N43" s="1242" t="s">
        <v>12838</v>
      </c>
    </row>
    <row r="44" spans="1:14" s="183" customFormat="1" ht="20.399999999999999">
      <c r="A44" s="1241">
        <v>41</v>
      </c>
      <c r="B44" s="1241">
        <v>2766337</v>
      </c>
      <c r="C44" s="1297" t="s">
        <v>12884</v>
      </c>
      <c r="D44" s="1297" t="s">
        <v>14569</v>
      </c>
      <c r="E44" s="1238">
        <v>43252</v>
      </c>
      <c r="F44" s="1239">
        <v>43497</v>
      </c>
      <c r="G44" s="1240" t="s">
        <v>14599</v>
      </c>
      <c r="H44" s="1240" t="s">
        <v>14570</v>
      </c>
      <c r="I44" s="1240" t="s">
        <v>14562</v>
      </c>
      <c r="J44" s="1241" t="s">
        <v>12838</v>
      </c>
      <c r="K44" s="1242"/>
      <c r="L44" s="1242"/>
      <c r="M44" s="1242" t="s">
        <v>12838</v>
      </c>
      <c r="N44" s="1242" t="s">
        <v>12838</v>
      </c>
    </row>
    <row r="45" spans="1:14" s="183" customFormat="1" ht="20.399999999999999">
      <c r="A45" s="1241">
        <v>42</v>
      </c>
      <c r="B45" s="1241">
        <v>2766337</v>
      </c>
      <c r="C45" s="1297" t="s">
        <v>12884</v>
      </c>
      <c r="D45" s="1297" t="s">
        <v>14600</v>
      </c>
      <c r="E45" s="1238">
        <v>43102</v>
      </c>
      <c r="F45" s="1239">
        <v>43465</v>
      </c>
      <c r="G45" s="1240" t="s">
        <v>14510</v>
      </c>
      <c r="H45" s="1240" t="s">
        <v>14601</v>
      </c>
      <c r="I45" s="1240" t="s">
        <v>14562</v>
      </c>
      <c r="J45" s="1241" t="s">
        <v>12838</v>
      </c>
      <c r="K45" s="1242"/>
      <c r="L45" s="1242"/>
      <c r="M45" s="1242" t="s">
        <v>12838</v>
      </c>
      <c r="N45" s="1242" t="s">
        <v>12838</v>
      </c>
    </row>
    <row r="46" spans="1:14" s="183" customFormat="1" ht="20.399999999999999">
      <c r="A46" s="1241">
        <v>43</v>
      </c>
      <c r="B46" s="1241">
        <v>2766337</v>
      </c>
      <c r="C46" s="1297" t="s">
        <v>12884</v>
      </c>
      <c r="D46" s="1297" t="s">
        <v>14602</v>
      </c>
      <c r="E46" s="1238">
        <v>43290</v>
      </c>
      <c r="F46" s="1239">
        <v>43321</v>
      </c>
      <c r="G46" s="1240" t="s">
        <v>14603</v>
      </c>
      <c r="H46" s="1240" t="s">
        <v>14604</v>
      </c>
      <c r="I46" s="1240" t="s">
        <v>14562</v>
      </c>
      <c r="J46" s="1241" t="s">
        <v>12838</v>
      </c>
      <c r="K46" s="1242"/>
      <c r="L46" s="1241"/>
      <c r="M46" s="1242" t="s">
        <v>12838</v>
      </c>
      <c r="N46" s="1242" t="s">
        <v>12838</v>
      </c>
    </row>
    <row r="47" spans="1:14" s="183" customFormat="1" ht="20.399999999999999">
      <c r="A47" s="1241">
        <v>44</v>
      </c>
      <c r="B47" s="1241">
        <v>2766337</v>
      </c>
      <c r="C47" s="1297" t="s">
        <v>12884</v>
      </c>
      <c r="D47" s="1297" t="s">
        <v>14605</v>
      </c>
      <c r="E47" s="1238">
        <v>43292</v>
      </c>
      <c r="F47" s="1239">
        <v>43688</v>
      </c>
      <c r="G47" s="1240" t="s">
        <v>14606</v>
      </c>
      <c r="H47" s="1240" t="s">
        <v>14607</v>
      </c>
      <c r="I47" s="1240" t="s">
        <v>14562</v>
      </c>
      <c r="J47" s="1241" t="s">
        <v>12838</v>
      </c>
      <c r="K47" s="1242"/>
      <c r="L47" s="1242"/>
      <c r="M47" s="1242" t="s">
        <v>12838</v>
      </c>
      <c r="N47" s="1242" t="s">
        <v>12838</v>
      </c>
    </row>
    <row r="48" spans="1:14" s="183" customFormat="1" ht="20.399999999999999">
      <c r="A48" s="1241">
        <v>45</v>
      </c>
      <c r="B48" s="1241">
        <v>2766337</v>
      </c>
      <c r="C48" s="1297" t="s">
        <v>12884</v>
      </c>
      <c r="D48" s="1297" t="s">
        <v>14608</v>
      </c>
      <c r="E48" s="1238">
        <v>43256</v>
      </c>
      <c r="F48" s="1239">
        <v>43261</v>
      </c>
      <c r="G48" s="1240" t="s">
        <v>14606</v>
      </c>
      <c r="H48" s="1240" t="s">
        <v>14608</v>
      </c>
      <c r="I48" s="1240" t="s">
        <v>14555</v>
      </c>
      <c r="J48" s="1241" t="s">
        <v>12838</v>
      </c>
      <c r="K48" s="1242"/>
      <c r="L48" s="1242"/>
      <c r="M48" s="1242" t="s">
        <v>12838</v>
      </c>
      <c r="N48" s="1242" t="s">
        <v>12838</v>
      </c>
    </row>
    <row r="49" spans="1:14" s="183" customFormat="1" ht="20.399999999999999">
      <c r="A49" s="1241">
        <v>46</v>
      </c>
      <c r="B49" s="1241">
        <v>2766337</v>
      </c>
      <c r="C49" s="1297" t="s">
        <v>12884</v>
      </c>
      <c r="D49" s="1297" t="s">
        <v>14609</v>
      </c>
      <c r="E49" s="1238">
        <v>43314</v>
      </c>
      <c r="F49" s="1239">
        <v>43679</v>
      </c>
      <c r="G49" s="1240" t="s">
        <v>14543</v>
      </c>
      <c r="H49" s="1240" t="s">
        <v>14610</v>
      </c>
      <c r="I49" s="1240" t="s">
        <v>14611</v>
      </c>
      <c r="J49" s="1241" t="s">
        <v>12838</v>
      </c>
      <c r="K49" s="1242"/>
      <c r="L49" s="1241"/>
      <c r="M49" s="1242" t="s">
        <v>12838</v>
      </c>
      <c r="N49" s="1242" t="s">
        <v>12838</v>
      </c>
    </row>
    <row r="50" spans="1:14" s="183" customFormat="1" ht="20.399999999999999">
      <c r="A50" s="1241">
        <v>47</v>
      </c>
      <c r="B50" s="1241">
        <v>2766337</v>
      </c>
      <c r="C50" s="1297" t="s">
        <v>12884</v>
      </c>
      <c r="D50" s="1297" t="s">
        <v>14612</v>
      </c>
      <c r="E50" s="1238">
        <v>43332</v>
      </c>
      <c r="F50" s="1239"/>
      <c r="G50" s="1240" t="s">
        <v>14606</v>
      </c>
      <c r="H50" s="1240" t="s">
        <v>14612</v>
      </c>
      <c r="I50" s="1240" t="s">
        <v>14562</v>
      </c>
      <c r="J50" s="1241" t="s">
        <v>12838</v>
      </c>
      <c r="K50" s="1242"/>
      <c r="L50" s="1241"/>
      <c r="M50" s="1242" t="s">
        <v>12838</v>
      </c>
      <c r="N50" s="1242" t="s">
        <v>12838</v>
      </c>
    </row>
    <row r="51" spans="1:14" s="183" customFormat="1" ht="20.399999999999999">
      <c r="A51" s="1241">
        <v>48</v>
      </c>
      <c r="B51" s="1241">
        <v>2766337</v>
      </c>
      <c r="C51" s="1297" t="s">
        <v>12884</v>
      </c>
      <c r="D51" s="1297" t="s">
        <v>14613</v>
      </c>
      <c r="E51" s="1238">
        <v>43393</v>
      </c>
      <c r="F51" s="1239">
        <v>43465</v>
      </c>
      <c r="G51" s="1240" t="s">
        <v>14614</v>
      </c>
      <c r="H51" s="1240" t="s">
        <v>14615</v>
      </c>
      <c r="I51" s="1240" t="s">
        <v>14562</v>
      </c>
      <c r="J51" s="1241" t="s">
        <v>12838</v>
      </c>
      <c r="K51" s="1243"/>
      <c r="L51" s="1241"/>
      <c r="M51" s="1242" t="s">
        <v>12838</v>
      </c>
      <c r="N51" s="1242" t="s">
        <v>12838</v>
      </c>
    </row>
    <row r="52" spans="1:14" s="183" customFormat="1" ht="20.399999999999999">
      <c r="A52" s="1241">
        <v>49</v>
      </c>
      <c r="B52" s="1241">
        <v>2766337</v>
      </c>
      <c r="C52" s="1297" t="s">
        <v>12884</v>
      </c>
      <c r="D52" s="1297" t="s">
        <v>14616</v>
      </c>
      <c r="E52" s="1238" t="s">
        <v>14617</v>
      </c>
      <c r="F52" s="1239">
        <v>43407</v>
      </c>
      <c r="G52" s="1240" t="s">
        <v>14618</v>
      </c>
      <c r="H52" s="1244" t="s">
        <v>14616</v>
      </c>
      <c r="I52" s="1244" t="s">
        <v>14562</v>
      </c>
      <c r="J52" s="1241" t="s">
        <v>12838</v>
      </c>
      <c r="K52" s="1242"/>
      <c r="L52" s="1242"/>
      <c r="M52" s="1242" t="s">
        <v>12838</v>
      </c>
      <c r="N52" s="1242" t="s">
        <v>12838</v>
      </c>
    </row>
    <row r="53" spans="1:14" s="183" customFormat="1" ht="20.399999999999999">
      <c r="A53" s="1241">
        <v>50</v>
      </c>
      <c r="B53" s="1241">
        <v>2766337</v>
      </c>
      <c r="C53" s="1297" t="s">
        <v>12884</v>
      </c>
      <c r="D53" s="1297" t="s">
        <v>14619</v>
      </c>
      <c r="E53" s="1238">
        <v>43362</v>
      </c>
      <c r="F53" s="1239">
        <v>43370</v>
      </c>
      <c r="G53" s="1240" t="s">
        <v>14620</v>
      </c>
      <c r="H53" s="1244" t="s">
        <v>14621</v>
      </c>
      <c r="I53" s="1244" t="s">
        <v>14562</v>
      </c>
      <c r="J53" s="1241" t="s">
        <v>12838</v>
      </c>
      <c r="K53" s="1242"/>
      <c r="L53" s="1242"/>
      <c r="M53" s="1242" t="s">
        <v>12838</v>
      </c>
      <c r="N53" s="1242" t="s">
        <v>12838</v>
      </c>
    </row>
    <row r="54" spans="1:14" s="183" customFormat="1" ht="20.399999999999999">
      <c r="A54" s="1241">
        <v>51</v>
      </c>
      <c r="B54" s="1241">
        <v>2766337</v>
      </c>
      <c r="C54" s="1297" t="s">
        <v>12884</v>
      </c>
      <c r="D54" s="1297" t="s">
        <v>14552</v>
      </c>
      <c r="E54" s="1238">
        <v>43102</v>
      </c>
      <c r="F54" s="1239">
        <v>43465</v>
      </c>
      <c r="G54" s="1240" t="s">
        <v>14622</v>
      </c>
      <c r="H54" s="1244" t="s">
        <v>14554</v>
      </c>
      <c r="I54" s="1244" t="s">
        <v>14555</v>
      </c>
      <c r="J54" s="1241" t="s">
        <v>12838</v>
      </c>
      <c r="K54" s="1242"/>
      <c r="L54" s="1242"/>
      <c r="M54" s="1242" t="s">
        <v>12838</v>
      </c>
      <c r="N54" s="1242" t="s">
        <v>12838</v>
      </c>
    </row>
    <row r="55" spans="1:14" s="183" customFormat="1" ht="20.399999999999999">
      <c r="A55" s="1241">
        <v>52</v>
      </c>
      <c r="B55" s="1241">
        <v>2766337</v>
      </c>
      <c r="C55" s="1297" t="s">
        <v>12884</v>
      </c>
      <c r="D55" s="1297" t="s">
        <v>14623</v>
      </c>
      <c r="E55" s="1238">
        <v>43451</v>
      </c>
      <c r="F55" s="1239">
        <v>43459</v>
      </c>
      <c r="G55" s="1240" t="s">
        <v>14624</v>
      </c>
      <c r="H55" s="1240" t="s">
        <v>14625</v>
      </c>
      <c r="I55" s="1240" t="s">
        <v>14562</v>
      </c>
      <c r="J55" s="1241" t="s">
        <v>12838</v>
      </c>
      <c r="K55" s="1242"/>
      <c r="L55" s="1241"/>
      <c r="M55" s="1242" t="s">
        <v>12838</v>
      </c>
      <c r="N55" s="1242" t="s">
        <v>12838</v>
      </c>
    </row>
    <row r="56" spans="1:14" s="183" customFormat="1" ht="112.2">
      <c r="A56" s="1241">
        <v>53</v>
      </c>
      <c r="B56" s="1241">
        <v>5217652</v>
      </c>
      <c r="C56" s="1297" t="s">
        <v>12828</v>
      </c>
      <c r="D56" s="1297" t="s">
        <v>14626</v>
      </c>
      <c r="E56" s="1238" t="s">
        <v>14627</v>
      </c>
      <c r="F56" s="1239" t="s">
        <v>14628</v>
      </c>
      <c r="G56" s="1240" t="s">
        <v>14629</v>
      </c>
      <c r="H56" s="1244" t="s">
        <v>14630</v>
      </c>
      <c r="I56" s="1244" t="s">
        <v>14631</v>
      </c>
      <c r="J56" s="1241" t="s">
        <v>14632</v>
      </c>
      <c r="K56" s="1242" t="s">
        <v>14633</v>
      </c>
      <c r="L56" s="1242" t="s">
        <v>14634</v>
      </c>
      <c r="M56" s="1242">
        <v>0</v>
      </c>
      <c r="N56" s="1242">
        <v>0</v>
      </c>
    </row>
    <row r="57" spans="1:14" s="183" customFormat="1" ht="61.2">
      <c r="A57" s="1241">
        <v>54</v>
      </c>
      <c r="B57" s="1241">
        <v>2675471</v>
      </c>
      <c r="C57" s="1297" t="s">
        <v>13580</v>
      </c>
      <c r="D57" s="1297" t="s">
        <v>14635</v>
      </c>
      <c r="E57" s="1238" t="s">
        <v>14636</v>
      </c>
      <c r="F57" s="1239" t="s">
        <v>14637</v>
      </c>
      <c r="G57" s="1240" t="s">
        <v>14638</v>
      </c>
      <c r="H57" s="1244">
        <v>0</v>
      </c>
      <c r="I57" s="1244">
        <v>0</v>
      </c>
      <c r="J57" s="1241">
        <v>0</v>
      </c>
      <c r="K57" s="1242">
        <v>0</v>
      </c>
      <c r="L57" s="1242">
        <v>0</v>
      </c>
      <c r="M57" s="1242">
        <v>0</v>
      </c>
      <c r="N57" s="1242">
        <v>0</v>
      </c>
    </row>
    <row r="58" spans="1:14" s="183" customFormat="1" ht="61.2">
      <c r="A58" s="1241">
        <v>55</v>
      </c>
      <c r="B58" s="1241">
        <v>6171788</v>
      </c>
      <c r="C58" s="1297" t="s">
        <v>12889</v>
      </c>
      <c r="D58" s="1297" t="s">
        <v>14639</v>
      </c>
      <c r="E58" s="1238">
        <v>0</v>
      </c>
      <c r="F58" s="1239">
        <v>0</v>
      </c>
      <c r="G58" s="1240" t="s">
        <v>14640</v>
      </c>
      <c r="H58" s="1244">
        <v>0</v>
      </c>
      <c r="I58" s="1244">
        <v>0</v>
      </c>
      <c r="J58" s="1241">
        <v>0</v>
      </c>
      <c r="K58" s="1242">
        <v>0</v>
      </c>
      <c r="L58" s="1242">
        <v>0</v>
      </c>
      <c r="M58" s="1242" t="s">
        <v>14641</v>
      </c>
      <c r="N58" s="1242" t="s">
        <v>14642</v>
      </c>
    </row>
    <row r="59" spans="1:14" s="183" customFormat="1" ht="20.399999999999999">
      <c r="A59" s="1241">
        <v>56</v>
      </c>
      <c r="B59" s="1241">
        <v>6171788</v>
      </c>
      <c r="C59" s="1297" t="s">
        <v>12889</v>
      </c>
      <c r="D59" s="1297" t="s">
        <v>14639</v>
      </c>
      <c r="E59" s="1238"/>
      <c r="F59" s="1239"/>
      <c r="G59" s="1240" t="s">
        <v>14643</v>
      </c>
      <c r="H59" s="1240"/>
      <c r="I59" s="1240"/>
      <c r="J59" s="1241"/>
      <c r="K59" s="1243"/>
      <c r="L59" s="1241"/>
      <c r="M59" s="1242"/>
      <c r="N59" s="1242"/>
    </row>
    <row r="60" spans="1:14" s="183" customFormat="1" ht="10.199999999999999">
      <c r="A60" s="1241">
        <v>57</v>
      </c>
      <c r="B60" s="1241">
        <v>6171788</v>
      </c>
      <c r="C60" s="1297" t="s">
        <v>12889</v>
      </c>
      <c r="D60" s="1297" t="s">
        <v>14644</v>
      </c>
      <c r="E60" s="1238"/>
      <c r="F60" s="1239"/>
      <c r="G60" s="1240" t="s">
        <v>14645</v>
      </c>
      <c r="H60" s="1240"/>
      <c r="I60" s="1246"/>
      <c r="J60" s="1241"/>
      <c r="K60" s="1243"/>
      <c r="L60" s="1241"/>
      <c r="M60" s="1242"/>
      <c r="N60" s="1242"/>
    </row>
    <row r="61" spans="1:14" s="183" customFormat="1" ht="10.199999999999999">
      <c r="A61" s="1241">
        <v>58</v>
      </c>
      <c r="B61" s="1241">
        <v>6171788</v>
      </c>
      <c r="C61" s="1297" t="s">
        <v>12889</v>
      </c>
      <c r="D61" s="1297" t="s">
        <v>14646</v>
      </c>
      <c r="E61" s="1238"/>
      <c r="F61" s="1239"/>
      <c r="G61" s="1240" t="s">
        <v>14647</v>
      </c>
      <c r="H61" s="1240"/>
      <c r="I61" s="1240"/>
      <c r="J61" s="1241"/>
      <c r="K61" s="1243"/>
      <c r="L61" s="1242"/>
      <c r="M61" s="1242"/>
      <c r="N61" s="1242"/>
    </row>
    <row r="62" spans="1:14" s="183" customFormat="1" ht="10.199999999999999">
      <c r="A62" s="1241">
        <v>59</v>
      </c>
      <c r="B62" s="1241">
        <v>6171788</v>
      </c>
      <c r="C62" s="1297" t="s">
        <v>12889</v>
      </c>
      <c r="D62" s="1297" t="s">
        <v>14646</v>
      </c>
      <c r="E62" s="1238"/>
      <c r="F62" s="1239"/>
      <c r="G62" s="1240" t="s">
        <v>14557</v>
      </c>
      <c r="H62" s="1240"/>
      <c r="I62" s="1240"/>
      <c r="J62" s="1241"/>
      <c r="K62" s="1243"/>
      <c r="L62" s="1242"/>
      <c r="M62" s="1242"/>
      <c r="N62" s="1242"/>
    </row>
    <row r="63" spans="1:14" s="183" customFormat="1" ht="142.80000000000001">
      <c r="A63" s="1241">
        <v>60</v>
      </c>
      <c r="B63" s="1241">
        <v>5077982</v>
      </c>
      <c r="C63" s="1297" t="s">
        <v>14648</v>
      </c>
      <c r="D63" s="1297" t="s">
        <v>14649</v>
      </c>
      <c r="E63" s="1238" t="s">
        <v>14650</v>
      </c>
      <c r="F63" s="1239" t="s">
        <v>14650</v>
      </c>
      <c r="G63" s="1240" t="s">
        <v>14651</v>
      </c>
      <c r="H63" s="1240" t="s">
        <v>14652</v>
      </c>
      <c r="I63" s="1240" t="s">
        <v>14653</v>
      </c>
      <c r="J63" s="1241" t="s">
        <v>14654</v>
      </c>
      <c r="K63" s="1243" t="s">
        <v>14655</v>
      </c>
      <c r="L63" s="1241" t="s">
        <v>14656</v>
      </c>
      <c r="M63" s="1242">
        <v>0</v>
      </c>
      <c r="N63" s="1241">
        <v>0</v>
      </c>
    </row>
    <row r="64" spans="1:14" s="183" customFormat="1" ht="173.4">
      <c r="A64" s="1241">
        <v>61</v>
      </c>
      <c r="B64" s="1241">
        <v>5077982</v>
      </c>
      <c r="C64" s="1297" t="s">
        <v>14648</v>
      </c>
      <c r="D64" s="1297" t="s">
        <v>14657</v>
      </c>
      <c r="E64" s="1238" t="s">
        <v>14658</v>
      </c>
      <c r="F64" s="1239" t="s">
        <v>14658</v>
      </c>
      <c r="G64" s="1240" t="s">
        <v>14659</v>
      </c>
      <c r="H64" s="1240" t="s">
        <v>14660</v>
      </c>
      <c r="I64" s="1240" t="s">
        <v>14653</v>
      </c>
      <c r="J64" s="1241" t="s">
        <v>14661</v>
      </c>
      <c r="K64" s="1243" t="s">
        <v>14662</v>
      </c>
      <c r="L64" s="1241" t="s">
        <v>14663</v>
      </c>
      <c r="M64" s="1243" t="s">
        <v>14641</v>
      </c>
      <c r="N64" s="1241" t="s">
        <v>14642</v>
      </c>
    </row>
    <row r="65" spans="1:14" s="183" customFormat="1" ht="153">
      <c r="A65" s="1241">
        <v>62</v>
      </c>
      <c r="B65" s="1241">
        <v>5077982</v>
      </c>
      <c r="C65" s="1297" t="s">
        <v>14648</v>
      </c>
      <c r="D65" s="1297" t="s">
        <v>14664</v>
      </c>
      <c r="E65" s="1238" t="s">
        <v>14665</v>
      </c>
      <c r="F65" s="1239" t="s">
        <v>14665</v>
      </c>
      <c r="G65" s="1240" t="s">
        <v>14666</v>
      </c>
      <c r="H65" s="1240" t="s">
        <v>14667</v>
      </c>
      <c r="I65" s="1240" t="s">
        <v>14653</v>
      </c>
      <c r="J65" s="1241" t="s">
        <v>14661</v>
      </c>
      <c r="K65" s="1242" t="s">
        <v>14655</v>
      </c>
      <c r="L65" s="1241" t="s">
        <v>14656</v>
      </c>
      <c r="M65" s="1242" t="s">
        <v>14641</v>
      </c>
      <c r="N65" s="1241" t="s">
        <v>14642</v>
      </c>
    </row>
    <row r="66" spans="1:14" s="183" customFormat="1" ht="122.4">
      <c r="A66" s="1241">
        <v>63</v>
      </c>
      <c r="B66" s="1241">
        <v>5077982</v>
      </c>
      <c r="C66" s="1297" t="s">
        <v>14648</v>
      </c>
      <c r="D66" s="1297"/>
      <c r="E66" s="1238" t="s">
        <v>14668</v>
      </c>
      <c r="F66" s="1239" t="s">
        <v>14669</v>
      </c>
      <c r="G66" s="1240" t="s">
        <v>14670</v>
      </c>
      <c r="H66" s="1240"/>
      <c r="I66" s="1240"/>
      <c r="J66" s="1241" t="s">
        <v>14661</v>
      </c>
      <c r="K66" s="1242" t="s">
        <v>14662</v>
      </c>
      <c r="L66" s="1241" t="s">
        <v>14663</v>
      </c>
      <c r="M66" s="1242" t="s">
        <v>14641</v>
      </c>
      <c r="N66" s="1241" t="s">
        <v>14642</v>
      </c>
    </row>
    <row r="67" spans="1:14" s="183" customFormat="1" ht="163.19999999999999">
      <c r="A67" s="1241">
        <v>64</v>
      </c>
      <c r="B67" s="1241">
        <v>5077982</v>
      </c>
      <c r="C67" s="1297" t="s">
        <v>14648</v>
      </c>
      <c r="D67" s="1297" t="s">
        <v>14671</v>
      </c>
      <c r="E67" s="1238" t="s">
        <v>14672</v>
      </c>
      <c r="F67" s="1239" t="s">
        <v>14672</v>
      </c>
      <c r="G67" s="1240" t="s">
        <v>14673</v>
      </c>
      <c r="H67" s="1240" t="s">
        <v>14674</v>
      </c>
      <c r="I67" s="1240" t="s">
        <v>14653</v>
      </c>
      <c r="J67" s="1241" t="s">
        <v>14661</v>
      </c>
      <c r="K67" s="1242" t="s">
        <v>14662</v>
      </c>
      <c r="L67" s="1241" t="s">
        <v>14663</v>
      </c>
      <c r="M67" s="1242" t="s">
        <v>14641</v>
      </c>
      <c r="N67" s="1241" t="s">
        <v>14642</v>
      </c>
    </row>
    <row r="68" spans="1:14" s="183" customFormat="1" ht="173.4">
      <c r="A68" s="1241">
        <v>65</v>
      </c>
      <c r="B68" s="1241">
        <v>5077982</v>
      </c>
      <c r="C68" s="1297" t="s">
        <v>14648</v>
      </c>
      <c r="D68" s="1297" t="s">
        <v>14671</v>
      </c>
      <c r="E68" s="1238" t="s">
        <v>14672</v>
      </c>
      <c r="F68" s="1239" t="s">
        <v>14672</v>
      </c>
      <c r="G68" s="1240" t="s">
        <v>14675</v>
      </c>
      <c r="H68" s="1240" t="s">
        <v>14674</v>
      </c>
      <c r="I68" s="1247" t="s">
        <v>14653</v>
      </c>
      <c r="J68" s="1241" t="s">
        <v>14661</v>
      </c>
      <c r="K68" s="1242" t="s">
        <v>14662</v>
      </c>
      <c r="L68" s="1241" t="s">
        <v>14663</v>
      </c>
      <c r="M68" s="1242" t="s">
        <v>14641</v>
      </c>
      <c r="N68" s="1241" t="s">
        <v>14642</v>
      </c>
    </row>
    <row r="69" spans="1:14" s="183" customFormat="1" ht="122.4">
      <c r="A69" s="1241">
        <v>66</v>
      </c>
      <c r="B69" s="1241">
        <v>5077982</v>
      </c>
      <c r="C69" s="1297" t="s">
        <v>14648</v>
      </c>
      <c r="D69" s="1297" t="s">
        <v>14671</v>
      </c>
      <c r="E69" s="1238" t="s">
        <v>14676</v>
      </c>
      <c r="F69" s="1239" t="s">
        <v>14676</v>
      </c>
      <c r="G69" s="1240" t="s">
        <v>14677</v>
      </c>
      <c r="H69" s="1240" t="s">
        <v>14674</v>
      </c>
      <c r="I69" s="1240" t="s">
        <v>14653</v>
      </c>
      <c r="J69" s="1241" t="s">
        <v>14661</v>
      </c>
      <c r="K69" s="1242" t="s">
        <v>14662</v>
      </c>
      <c r="L69" s="1242" t="s">
        <v>14678</v>
      </c>
      <c r="M69" s="1242" t="s">
        <v>14641</v>
      </c>
      <c r="N69" s="1242" t="s">
        <v>14642</v>
      </c>
    </row>
    <row r="70" spans="1:14" s="183" customFormat="1" ht="122.4">
      <c r="A70" s="1241">
        <v>67</v>
      </c>
      <c r="B70" s="1241">
        <v>5077982</v>
      </c>
      <c r="C70" s="1297" t="s">
        <v>14648</v>
      </c>
      <c r="D70" s="1297" t="s">
        <v>14679</v>
      </c>
      <c r="E70" s="1238" t="s">
        <v>14680</v>
      </c>
      <c r="F70" s="1239" t="s">
        <v>14681</v>
      </c>
      <c r="G70" s="1240" t="s">
        <v>14682</v>
      </c>
      <c r="H70" s="1240" t="s">
        <v>14683</v>
      </c>
      <c r="I70" s="1240" t="s">
        <v>14653</v>
      </c>
      <c r="J70" s="1241" t="s">
        <v>14684</v>
      </c>
      <c r="K70" s="1242" t="s">
        <v>14655</v>
      </c>
      <c r="L70" s="1242" t="s">
        <v>14685</v>
      </c>
      <c r="M70" s="1242" t="s">
        <v>14641</v>
      </c>
      <c r="N70" s="1242" t="s">
        <v>14642</v>
      </c>
    </row>
    <row r="71" spans="1:14" s="183" customFormat="1" ht="153">
      <c r="A71" s="1241">
        <v>68</v>
      </c>
      <c r="B71" s="1241">
        <v>5077982</v>
      </c>
      <c r="C71" s="1297" t="s">
        <v>14648</v>
      </c>
      <c r="D71" s="1297" t="s">
        <v>14686</v>
      </c>
      <c r="E71" s="1238" t="s">
        <v>14687</v>
      </c>
      <c r="F71" s="1239" t="s">
        <v>14687</v>
      </c>
      <c r="G71" s="1240" t="s">
        <v>14688</v>
      </c>
      <c r="H71" s="1240" t="s">
        <v>14689</v>
      </c>
      <c r="I71" s="1240" t="s">
        <v>14653</v>
      </c>
      <c r="J71" s="1241" t="s">
        <v>14661</v>
      </c>
      <c r="K71" s="1242" t="s">
        <v>14662</v>
      </c>
      <c r="L71" s="1242" t="s">
        <v>14690</v>
      </c>
      <c r="M71" s="1242" t="s">
        <v>14641</v>
      </c>
      <c r="N71" s="1242" t="s">
        <v>14642</v>
      </c>
    </row>
    <row r="72" spans="1:14" s="183" customFormat="1" ht="102">
      <c r="A72" s="1241">
        <v>69</v>
      </c>
      <c r="B72" s="1241">
        <v>5077982</v>
      </c>
      <c r="C72" s="1297" t="s">
        <v>14648</v>
      </c>
      <c r="D72" s="1297" t="s">
        <v>14686</v>
      </c>
      <c r="E72" s="1238" t="s">
        <v>14691</v>
      </c>
      <c r="F72" s="1239" t="s">
        <v>14691</v>
      </c>
      <c r="G72" s="1240" t="s">
        <v>14692</v>
      </c>
      <c r="H72" s="1240" t="s">
        <v>14689</v>
      </c>
      <c r="I72" s="1240" t="s">
        <v>14653</v>
      </c>
      <c r="J72" s="1241" t="s">
        <v>14661</v>
      </c>
      <c r="K72" s="1242" t="s">
        <v>14662</v>
      </c>
      <c r="L72" s="1242" t="s">
        <v>14693</v>
      </c>
      <c r="M72" s="1242" t="s">
        <v>14641</v>
      </c>
      <c r="N72" s="1242" t="s">
        <v>14642</v>
      </c>
    </row>
    <row r="73" spans="1:14" s="183" customFormat="1" ht="153">
      <c r="A73" s="1241">
        <v>70</v>
      </c>
      <c r="B73" s="1241">
        <v>5077982</v>
      </c>
      <c r="C73" s="1297" t="s">
        <v>14648</v>
      </c>
      <c r="D73" s="1297" t="s">
        <v>14686</v>
      </c>
      <c r="E73" s="1238" t="s">
        <v>14694</v>
      </c>
      <c r="F73" s="1239" t="s">
        <v>14694</v>
      </c>
      <c r="G73" s="1240" t="s">
        <v>14695</v>
      </c>
      <c r="H73" s="1240" t="s">
        <v>14689</v>
      </c>
      <c r="I73" s="1240" t="s">
        <v>14653</v>
      </c>
      <c r="J73" s="1241" t="s">
        <v>14661</v>
      </c>
      <c r="K73" s="1242" t="s">
        <v>14662</v>
      </c>
      <c r="L73" s="1242" t="s">
        <v>14690</v>
      </c>
      <c r="M73" s="1242" t="s">
        <v>14641</v>
      </c>
      <c r="N73" s="1242" t="s">
        <v>14642</v>
      </c>
    </row>
    <row r="74" spans="1:14" s="183" customFormat="1" ht="153">
      <c r="A74" s="1241">
        <v>71</v>
      </c>
      <c r="B74" s="1241">
        <v>5077982</v>
      </c>
      <c r="C74" s="1297" t="s">
        <v>14648</v>
      </c>
      <c r="D74" s="1297" t="s">
        <v>14686</v>
      </c>
      <c r="E74" s="1238" t="s">
        <v>14696</v>
      </c>
      <c r="F74" s="1239" t="s">
        <v>14697</v>
      </c>
      <c r="G74" s="1240" t="s">
        <v>14698</v>
      </c>
      <c r="H74" s="1240" t="s">
        <v>14689</v>
      </c>
      <c r="I74" s="1240" t="s">
        <v>14653</v>
      </c>
      <c r="J74" s="1241" t="s">
        <v>14661</v>
      </c>
      <c r="K74" s="1242" t="s">
        <v>14662</v>
      </c>
      <c r="L74" s="1242" t="s">
        <v>14690</v>
      </c>
      <c r="M74" s="1242" t="s">
        <v>14641</v>
      </c>
      <c r="N74" s="1242" t="s">
        <v>14642</v>
      </c>
    </row>
    <row r="75" spans="1:14" s="183" customFormat="1" ht="132.6">
      <c r="A75" s="1241">
        <v>72</v>
      </c>
      <c r="B75" s="1241">
        <v>5077982</v>
      </c>
      <c r="C75" s="1297" t="s">
        <v>14648</v>
      </c>
      <c r="D75" s="1297"/>
      <c r="E75" s="1238"/>
      <c r="F75" s="1239"/>
      <c r="G75" s="1240" t="s">
        <v>14699</v>
      </c>
      <c r="H75" s="1240"/>
      <c r="I75" s="1240"/>
      <c r="J75" s="1241" t="s">
        <v>14661</v>
      </c>
      <c r="K75" s="1242" t="s">
        <v>14662</v>
      </c>
      <c r="L75" s="1242" t="s">
        <v>14678</v>
      </c>
      <c r="M75" s="1242" t="s">
        <v>14641</v>
      </c>
      <c r="N75" s="1242" t="s">
        <v>14642</v>
      </c>
    </row>
    <row r="76" spans="1:14" s="183" customFormat="1" ht="193.8">
      <c r="A76" s="1241">
        <v>73</v>
      </c>
      <c r="B76" s="1241">
        <v>5077982</v>
      </c>
      <c r="C76" s="1297" t="s">
        <v>14648</v>
      </c>
      <c r="D76" s="1297" t="s">
        <v>14686</v>
      </c>
      <c r="E76" s="1238" t="s">
        <v>14700</v>
      </c>
      <c r="F76" s="1239" t="s">
        <v>14701</v>
      </c>
      <c r="G76" s="1240" t="s">
        <v>14702</v>
      </c>
      <c r="H76" s="1240" t="s">
        <v>14689</v>
      </c>
      <c r="I76" s="1240" t="s">
        <v>14653</v>
      </c>
      <c r="J76" s="1241" t="s">
        <v>14661</v>
      </c>
      <c r="K76" s="1242" t="s">
        <v>14662</v>
      </c>
      <c r="L76" s="1242" t="s">
        <v>14690</v>
      </c>
      <c r="M76" s="1242" t="s">
        <v>14641</v>
      </c>
      <c r="N76" s="1242" t="s">
        <v>14642</v>
      </c>
    </row>
    <row r="77" spans="1:14" s="183" customFormat="1" ht="173.4">
      <c r="A77" s="1241">
        <v>74</v>
      </c>
      <c r="B77" s="1241">
        <v>5077982</v>
      </c>
      <c r="C77" s="1297" t="s">
        <v>14648</v>
      </c>
      <c r="D77" s="1297" t="s">
        <v>14686</v>
      </c>
      <c r="E77" s="1238" t="s">
        <v>14700</v>
      </c>
      <c r="F77" s="1239" t="s">
        <v>14701</v>
      </c>
      <c r="G77" s="1240" t="s">
        <v>14703</v>
      </c>
      <c r="H77" s="1240" t="s">
        <v>14689</v>
      </c>
      <c r="I77" s="1240" t="s">
        <v>14653</v>
      </c>
      <c r="J77" s="1241" t="s">
        <v>14661</v>
      </c>
      <c r="K77" s="1242" t="s">
        <v>14662</v>
      </c>
      <c r="L77" s="1242" t="s">
        <v>14690</v>
      </c>
      <c r="M77" s="1242" t="s">
        <v>14641</v>
      </c>
      <c r="N77" s="1242" t="s">
        <v>14642</v>
      </c>
    </row>
    <row r="78" spans="1:14" s="183" customFormat="1" ht="132.6">
      <c r="A78" s="1241">
        <v>75</v>
      </c>
      <c r="B78" s="1241">
        <v>5077982</v>
      </c>
      <c r="C78" s="1297" t="s">
        <v>14648</v>
      </c>
      <c r="D78" s="1297" t="s">
        <v>14686</v>
      </c>
      <c r="E78" s="1238" t="s">
        <v>14700</v>
      </c>
      <c r="F78" s="1239" t="s">
        <v>14701</v>
      </c>
      <c r="G78" s="1240" t="s">
        <v>14704</v>
      </c>
      <c r="H78" s="1240" t="s">
        <v>14689</v>
      </c>
      <c r="I78" s="1240" t="s">
        <v>14653</v>
      </c>
      <c r="J78" s="1241" t="s">
        <v>14661</v>
      </c>
      <c r="K78" s="1242" t="s">
        <v>14662</v>
      </c>
      <c r="L78" s="1242" t="s">
        <v>14690</v>
      </c>
      <c r="M78" s="1242" t="s">
        <v>14641</v>
      </c>
      <c r="N78" s="1242" t="s">
        <v>14642</v>
      </c>
    </row>
    <row r="79" spans="1:14" s="183" customFormat="1" ht="10.199999999999999">
      <c r="A79" s="1241">
        <v>76</v>
      </c>
      <c r="B79" s="1241">
        <v>5396662</v>
      </c>
      <c r="C79" s="1297" t="s">
        <v>14705</v>
      </c>
      <c r="D79" s="1297" t="s">
        <v>14706</v>
      </c>
      <c r="E79" s="1238">
        <v>0</v>
      </c>
      <c r="F79" s="1239">
        <v>0</v>
      </c>
      <c r="G79" s="1240" t="s">
        <v>14707</v>
      </c>
      <c r="H79" s="1240">
        <v>0</v>
      </c>
      <c r="I79" s="1240">
        <v>0</v>
      </c>
      <c r="J79" s="1241">
        <v>0</v>
      </c>
      <c r="K79" s="1242">
        <v>0</v>
      </c>
      <c r="L79" s="1242">
        <v>0</v>
      </c>
      <c r="M79" s="1242">
        <v>0</v>
      </c>
      <c r="N79" s="1242">
        <v>91719853</v>
      </c>
    </row>
    <row r="80" spans="1:14" s="183" customFormat="1" ht="10.199999999999999">
      <c r="A80" s="1241">
        <v>77</v>
      </c>
      <c r="B80" s="1241">
        <v>5396662</v>
      </c>
      <c r="C80" s="1297" t="s">
        <v>14705</v>
      </c>
      <c r="D80" s="1297" t="s">
        <v>14706</v>
      </c>
      <c r="E80" s="1238"/>
      <c r="F80" s="1239"/>
      <c r="G80" s="1240" t="s">
        <v>14708</v>
      </c>
      <c r="H80" s="1240"/>
      <c r="I80" s="1240"/>
      <c r="J80" s="1241"/>
      <c r="K80" s="1242"/>
      <c r="L80" s="1242"/>
      <c r="M80" s="1242"/>
      <c r="N80" s="1242"/>
    </row>
    <row r="81" spans="1:14" s="183" customFormat="1" ht="10.199999999999999">
      <c r="A81" s="1241">
        <v>78</v>
      </c>
      <c r="B81" s="1241">
        <v>5396662</v>
      </c>
      <c r="C81" s="1297" t="s">
        <v>14705</v>
      </c>
      <c r="D81" s="1297" t="s">
        <v>14709</v>
      </c>
      <c r="E81" s="1238"/>
      <c r="F81" s="1239"/>
      <c r="G81" s="1240" t="s">
        <v>14710</v>
      </c>
      <c r="H81" s="1240"/>
      <c r="I81" s="1240"/>
      <c r="J81" s="1241"/>
      <c r="K81" s="1242"/>
      <c r="L81" s="1242"/>
      <c r="M81" s="1242"/>
      <c r="N81" s="1242"/>
    </row>
    <row r="82" spans="1:14" s="183" customFormat="1" ht="10.199999999999999">
      <c r="A82" s="1241">
        <v>79</v>
      </c>
      <c r="B82" s="1241">
        <v>5396662</v>
      </c>
      <c r="C82" s="1297" t="s">
        <v>14705</v>
      </c>
      <c r="D82" s="1297" t="s">
        <v>14706</v>
      </c>
      <c r="E82" s="1238"/>
      <c r="F82" s="1239"/>
      <c r="G82" s="1240" t="s">
        <v>14710</v>
      </c>
      <c r="H82" s="1240"/>
      <c r="I82" s="1240"/>
      <c r="J82" s="1241"/>
      <c r="K82" s="1242"/>
      <c r="L82" s="1242"/>
      <c r="M82" s="1242"/>
      <c r="N82" s="1242"/>
    </row>
    <row r="83" spans="1:14" s="183" customFormat="1" ht="10.199999999999999">
      <c r="A83" s="1241">
        <v>80</v>
      </c>
      <c r="B83" s="1241">
        <v>2743744</v>
      </c>
      <c r="C83" s="1297" t="s">
        <v>14711</v>
      </c>
      <c r="D83" s="1297" t="s">
        <v>14712</v>
      </c>
      <c r="E83" s="1238" t="s">
        <v>14713</v>
      </c>
      <c r="F83" s="1239" t="s">
        <v>14449</v>
      </c>
      <c r="G83" s="1240" t="s">
        <v>14714</v>
      </c>
      <c r="H83" s="1240" t="s">
        <v>14715</v>
      </c>
      <c r="I83" s="1240" t="s">
        <v>14716</v>
      </c>
      <c r="J83" s="1241">
        <v>0</v>
      </c>
      <c r="K83" s="1242">
        <v>0</v>
      </c>
      <c r="L83" s="1242">
        <v>0</v>
      </c>
      <c r="M83" s="1242">
        <v>0</v>
      </c>
      <c r="N83" s="1242" t="s">
        <v>14453</v>
      </c>
    </row>
    <row r="84" spans="1:14" s="183" customFormat="1" ht="30.6">
      <c r="A84" s="1241">
        <v>81</v>
      </c>
      <c r="B84" s="1241">
        <v>2550466</v>
      </c>
      <c r="C84" s="1297" t="s">
        <v>14717</v>
      </c>
      <c r="D84" s="1297" t="s">
        <v>14718</v>
      </c>
      <c r="E84" s="1238" t="s">
        <v>14719</v>
      </c>
      <c r="F84" s="1239" t="s">
        <v>14449</v>
      </c>
      <c r="G84" s="1240" t="s">
        <v>14720</v>
      </c>
      <c r="H84" s="1240" t="s">
        <v>14721</v>
      </c>
      <c r="I84" s="1240" t="s">
        <v>14722</v>
      </c>
      <c r="J84" s="1241" t="s">
        <v>536</v>
      </c>
      <c r="K84" s="1242" t="s">
        <v>1345</v>
      </c>
      <c r="L84" s="1242" t="s">
        <v>536</v>
      </c>
      <c r="M84" s="1242">
        <v>0</v>
      </c>
      <c r="N84" s="1242">
        <v>0</v>
      </c>
    </row>
    <row r="85" spans="1:14" s="183" customFormat="1" ht="20.399999999999999">
      <c r="A85" s="1241">
        <v>82</v>
      </c>
      <c r="B85" s="1241">
        <v>2550466</v>
      </c>
      <c r="C85" s="1297" t="s">
        <v>14723</v>
      </c>
      <c r="D85" s="1297" t="s">
        <v>14724</v>
      </c>
      <c r="E85" s="1238" t="s">
        <v>14725</v>
      </c>
      <c r="F85" s="1239" t="s">
        <v>14726</v>
      </c>
      <c r="G85" s="1240" t="s">
        <v>14727</v>
      </c>
      <c r="H85" s="1240" t="s">
        <v>14728</v>
      </c>
      <c r="I85" s="1240" t="s">
        <v>14729</v>
      </c>
      <c r="J85" s="1241" t="s">
        <v>532</v>
      </c>
      <c r="K85" s="1242" t="s">
        <v>116</v>
      </c>
      <c r="L85" s="1242" t="s">
        <v>116</v>
      </c>
      <c r="M85" s="1242" t="s">
        <v>116</v>
      </c>
      <c r="N85" s="1242" t="s">
        <v>532</v>
      </c>
    </row>
    <row r="86" spans="1:14" s="183" customFormat="1" ht="20.399999999999999">
      <c r="A86" s="1241">
        <v>83</v>
      </c>
      <c r="B86" s="1241">
        <v>2550466</v>
      </c>
      <c r="C86" s="1297" t="s">
        <v>14723</v>
      </c>
      <c r="D86" s="1297" t="s">
        <v>14730</v>
      </c>
      <c r="E86" s="1238" t="s">
        <v>14731</v>
      </c>
      <c r="F86" s="1239" t="s">
        <v>14732</v>
      </c>
      <c r="G86" s="1240" t="s">
        <v>14727</v>
      </c>
      <c r="H86" s="1240" t="s">
        <v>14733</v>
      </c>
      <c r="I86" s="1240" t="s">
        <v>14729</v>
      </c>
      <c r="J86" s="1241" t="s">
        <v>532</v>
      </c>
      <c r="K86" s="1242" t="s">
        <v>116</v>
      </c>
      <c r="L86" s="1242" t="s">
        <v>116</v>
      </c>
      <c r="M86" s="1242" t="s">
        <v>116</v>
      </c>
      <c r="N86" s="1242" t="s">
        <v>532</v>
      </c>
    </row>
    <row r="87" spans="1:14" s="183" customFormat="1" ht="20.399999999999999">
      <c r="A87" s="1241">
        <v>84</v>
      </c>
      <c r="B87" s="1241">
        <v>2550466</v>
      </c>
      <c r="C87" s="1297" t="s">
        <v>14723</v>
      </c>
      <c r="D87" s="1297" t="s">
        <v>14734</v>
      </c>
      <c r="E87" s="1238" t="s">
        <v>14627</v>
      </c>
      <c r="F87" s="1239" t="s">
        <v>14735</v>
      </c>
      <c r="G87" s="1240" t="s">
        <v>14727</v>
      </c>
      <c r="H87" s="1240" t="s">
        <v>14736</v>
      </c>
      <c r="I87" s="1240" t="s">
        <v>14729</v>
      </c>
      <c r="J87" s="1241" t="s">
        <v>532</v>
      </c>
      <c r="K87" s="1242" t="s">
        <v>116</v>
      </c>
      <c r="L87" s="1242" t="s">
        <v>116</v>
      </c>
      <c r="M87" s="1242" t="s">
        <v>116</v>
      </c>
      <c r="N87" s="1242" t="s">
        <v>532</v>
      </c>
    </row>
    <row r="88" spans="1:14" s="183" customFormat="1" ht="20.399999999999999">
      <c r="A88" s="1241">
        <v>85</v>
      </c>
      <c r="B88" s="1241">
        <v>2550466</v>
      </c>
      <c r="C88" s="1297" t="s">
        <v>14723</v>
      </c>
      <c r="D88" s="1297" t="s">
        <v>14737</v>
      </c>
      <c r="E88" s="1238" t="s">
        <v>14738</v>
      </c>
      <c r="F88" s="1239" t="s">
        <v>14739</v>
      </c>
      <c r="G88" s="1240" t="s">
        <v>14727</v>
      </c>
      <c r="H88" s="1240" t="s">
        <v>14737</v>
      </c>
      <c r="I88" s="1240" t="s">
        <v>14729</v>
      </c>
      <c r="J88" s="1241" t="s">
        <v>532</v>
      </c>
      <c r="K88" s="1242" t="s">
        <v>116</v>
      </c>
      <c r="L88" s="1242" t="s">
        <v>116</v>
      </c>
      <c r="M88" s="1242" t="s">
        <v>116</v>
      </c>
      <c r="N88" s="1242" t="s">
        <v>532</v>
      </c>
    </row>
    <row r="89" spans="1:14" s="183" customFormat="1" ht="20.399999999999999">
      <c r="A89" s="1241">
        <v>86</v>
      </c>
      <c r="B89" s="1241">
        <v>5314577</v>
      </c>
      <c r="C89" s="1297" t="s">
        <v>12909</v>
      </c>
      <c r="D89" s="1297" t="s">
        <v>12910</v>
      </c>
      <c r="E89" s="1238" t="s">
        <v>14740</v>
      </c>
      <c r="F89" s="1239" t="s">
        <v>14449</v>
      </c>
      <c r="G89" s="1240" t="s">
        <v>14741</v>
      </c>
      <c r="H89" s="1240" t="s">
        <v>14742</v>
      </c>
      <c r="I89" s="1240" t="s">
        <v>14743</v>
      </c>
      <c r="J89" s="1241">
        <v>0</v>
      </c>
      <c r="K89" s="1242">
        <v>0</v>
      </c>
      <c r="L89" s="1242">
        <v>0</v>
      </c>
      <c r="M89" s="1242">
        <v>0</v>
      </c>
      <c r="N89" s="1242">
        <v>0</v>
      </c>
    </row>
    <row r="90" spans="1:14" s="183" customFormat="1" ht="30.6">
      <c r="A90" s="1241">
        <v>87</v>
      </c>
      <c r="B90" s="1241">
        <v>5314577</v>
      </c>
      <c r="C90" s="1297" t="s">
        <v>14744</v>
      </c>
      <c r="D90" s="1297" t="s">
        <v>14745</v>
      </c>
      <c r="E90" s="1238" t="s">
        <v>2381</v>
      </c>
      <c r="F90" s="1239" t="s">
        <v>14517</v>
      </c>
      <c r="G90" s="1240" t="s">
        <v>14518</v>
      </c>
      <c r="H90" s="1240" t="s">
        <v>14746</v>
      </c>
      <c r="I90" s="1240" t="s">
        <v>14520</v>
      </c>
      <c r="J90" s="1241" t="s">
        <v>14521</v>
      </c>
      <c r="K90" s="1242">
        <v>9</v>
      </c>
      <c r="L90" s="1242" t="s">
        <v>14521</v>
      </c>
      <c r="M90" s="1242">
        <v>0</v>
      </c>
      <c r="N90" s="1242">
        <v>0</v>
      </c>
    </row>
    <row r="91" spans="1:14" s="183" customFormat="1" ht="193.8">
      <c r="A91" s="1241">
        <v>88</v>
      </c>
      <c r="B91" s="1241">
        <v>5295858</v>
      </c>
      <c r="C91" s="1297" t="s">
        <v>14747</v>
      </c>
      <c r="D91" s="1297" t="s">
        <v>14748</v>
      </c>
      <c r="E91" s="1238" t="s">
        <v>14749</v>
      </c>
      <c r="F91" s="1239" t="s">
        <v>14750</v>
      </c>
      <c r="G91" s="1240" t="s">
        <v>14751</v>
      </c>
      <c r="H91" s="1240" t="s">
        <v>14752</v>
      </c>
      <c r="I91" s="1240" t="s">
        <v>14753</v>
      </c>
      <c r="J91" s="1241" t="s">
        <v>536</v>
      </c>
      <c r="K91" s="1242" t="s">
        <v>536</v>
      </c>
      <c r="L91" s="1241" t="s">
        <v>536</v>
      </c>
      <c r="M91" s="1242" t="s">
        <v>14754</v>
      </c>
      <c r="N91" s="1241" t="s">
        <v>14755</v>
      </c>
    </row>
    <row r="92" spans="1:14" s="183" customFormat="1" ht="285.60000000000002">
      <c r="A92" s="1241">
        <v>89</v>
      </c>
      <c r="B92" s="1241">
        <v>5137977</v>
      </c>
      <c r="C92" s="1297" t="s">
        <v>14756</v>
      </c>
      <c r="D92" s="1297" t="s">
        <v>14757</v>
      </c>
      <c r="E92" s="1238" t="s">
        <v>14758</v>
      </c>
      <c r="F92" s="1239" t="s">
        <v>14759</v>
      </c>
      <c r="G92" s="1240" t="s">
        <v>14760</v>
      </c>
      <c r="H92" s="1240" t="s">
        <v>14761</v>
      </c>
      <c r="I92" s="1240" t="s">
        <v>14756</v>
      </c>
      <c r="J92" s="1241" t="s">
        <v>14762</v>
      </c>
      <c r="K92" s="1241" t="s">
        <v>14763</v>
      </c>
      <c r="L92" s="1241" t="s">
        <v>14764</v>
      </c>
      <c r="M92" s="1242">
        <v>0</v>
      </c>
      <c r="N92" s="1241">
        <v>0</v>
      </c>
    </row>
    <row r="93" spans="1:14" s="183" customFormat="1" ht="20.399999999999999">
      <c r="A93" s="1241">
        <v>90</v>
      </c>
      <c r="B93" s="1241">
        <v>2678187</v>
      </c>
      <c r="C93" s="1297" t="s">
        <v>12916</v>
      </c>
      <c r="D93" s="1297" t="s">
        <v>14765</v>
      </c>
      <c r="E93" s="1238">
        <v>43115</v>
      </c>
      <c r="F93" s="1239">
        <v>43465</v>
      </c>
      <c r="G93" s="1240" t="s">
        <v>14766</v>
      </c>
      <c r="H93" s="1240" t="s">
        <v>14767</v>
      </c>
      <c r="I93" s="1240" t="s">
        <v>14768</v>
      </c>
      <c r="J93" s="1241" t="s">
        <v>14769</v>
      </c>
      <c r="K93" s="1242">
        <v>0</v>
      </c>
      <c r="L93" s="1241">
        <v>0</v>
      </c>
      <c r="M93" s="1242" t="s">
        <v>116</v>
      </c>
      <c r="N93" s="1241" t="s">
        <v>14770</v>
      </c>
    </row>
    <row r="94" spans="1:14" s="183" customFormat="1" ht="40.799999999999997">
      <c r="A94" s="1241">
        <v>91</v>
      </c>
      <c r="B94" s="1241">
        <v>2678187</v>
      </c>
      <c r="C94" s="1297" t="s">
        <v>12916</v>
      </c>
      <c r="D94" s="1297" t="s">
        <v>14771</v>
      </c>
      <c r="E94" s="1238">
        <v>43175</v>
      </c>
      <c r="F94" s="1239"/>
      <c r="G94" s="1244" t="s">
        <v>14772</v>
      </c>
      <c r="H94" s="1244" t="s">
        <v>14773</v>
      </c>
      <c r="I94" s="1244" t="s">
        <v>14774</v>
      </c>
      <c r="J94" s="1241" t="s">
        <v>14775</v>
      </c>
      <c r="K94" s="1242"/>
      <c r="L94" s="1241"/>
      <c r="M94" s="1242"/>
      <c r="N94" s="1241"/>
    </row>
    <row r="95" spans="1:14" s="183" customFormat="1" ht="61.2">
      <c r="A95" s="1241">
        <v>92</v>
      </c>
      <c r="B95" s="1241">
        <v>2678187</v>
      </c>
      <c r="C95" s="1297" t="s">
        <v>12916</v>
      </c>
      <c r="D95" s="1297" t="s">
        <v>14771</v>
      </c>
      <c r="E95" s="1238">
        <v>43171</v>
      </c>
      <c r="F95" s="1239">
        <v>43465</v>
      </c>
      <c r="G95" s="1240" t="s">
        <v>14776</v>
      </c>
      <c r="H95" s="1240" t="s">
        <v>14777</v>
      </c>
      <c r="I95" s="1240" t="s">
        <v>14768</v>
      </c>
      <c r="J95" s="1241" t="s">
        <v>14778</v>
      </c>
      <c r="K95" s="1242"/>
      <c r="L95" s="1241"/>
      <c r="M95" s="1243"/>
      <c r="N95" s="1241"/>
    </row>
    <row r="96" spans="1:14" s="183" customFormat="1" ht="20.399999999999999">
      <c r="A96" s="1241">
        <v>93</v>
      </c>
      <c r="B96" s="1241">
        <v>5515882</v>
      </c>
      <c r="C96" s="1297" t="s">
        <v>14779</v>
      </c>
      <c r="D96" s="1297" t="s">
        <v>14780</v>
      </c>
      <c r="E96" s="1238">
        <v>43187</v>
      </c>
      <c r="F96" s="1239">
        <v>43465</v>
      </c>
      <c r="G96" s="1240" t="s">
        <v>2679</v>
      </c>
      <c r="H96" s="1240" t="s">
        <v>14781</v>
      </c>
      <c r="I96" s="1240" t="s">
        <v>14782</v>
      </c>
      <c r="J96" s="1241" t="s">
        <v>536</v>
      </c>
      <c r="K96" s="1242" t="s">
        <v>116</v>
      </c>
      <c r="L96" s="1241" t="s">
        <v>536</v>
      </c>
      <c r="M96" s="1243">
        <v>0</v>
      </c>
      <c r="N96" s="1241">
        <v>0</v>
      </c>
    </row>
    <row r="97" spans="1:14" s="183" customFormat="1" ht="30.6">
      <c r="A97" s="1241">
        <v>94</v>
      </c>
      <c r="B97" s="1241">
        <v>5199077</v>
      </c>
      <c r="C97" s="1297" t="s">
        <v>1615</v>
      </c>
      <c r="D97" s="1297" t="s">
        <v>14783</v>
      </c>
      <c r="E97" s="1238">
        <v>2018</v>
      </c>
      <c r="F97" s="1239">
        <v>2019</v>
      </c>
      <c r="G97" s="1240" t="s">
        <v>14784</v>
      </c>
      <c r="H97" s="1240" t="s">
        <v>14785</v>
      </c>
      <c r="I97" s="1240" t="s">
        <v>14786</v>
      </c>
      <c r="J97" s="1241">
        <v>0</v>
      </c>
      <c r="K97" s="1242">
        <v>0</v>
      </c>
      <c r="L97" s="1241">
        <v>0</v>
      </c>
      <c r="M97" s="1242" t="s">
        <v>14323</v>
      </c>
      <c r="N97" s="1241" t="s">
        <v>14787</v>
      </c>
    </row>
    <row r="98" spans="1:14" s="183" customFormat="1" ht="10.199999999999999">
      <c r="A98" s="1241">
        <v>95</v>
      </c>
      <c r="B98" s="1241">
        <v>5199077</v>
      </c>
      <c r="C98" s="1297" t="s">
        <v>1615</v>
      </c>
      <c r="D98" s="1297" t="s">
        <v>14788</v>
      </c>
      <c r="E98" s="1238">
        <v>2018</v>
      </c>
      <c r="F98" s="1239">
        <v>2019</v>
      </c>
      <c r="G98" s="1240" t="s">
        <v>14789</v>
      </c>
      <c r="H98" s="1240" t="s">
        <v>14790</v>
      </c>
      <c r="I98" s="1240" t="s">
        <v>14786</v>
      </c>
      <c r="J98" s="1241"/>
      <c r="K98" s="1242"/>
      <c r="L98" s="1241"/>
      <c r="M98" s="1242"/>
      <c r="N98" s="1241"/>
    </row>
    <row r="99" spans="1:14" s="185" customFormat="1" ht="61.2">
      <c r="A99" s="1241">
        <v>96</v>
      </c>
      <c r="B99" s="1241">
        <v>5199077</v>
      </c>
      <c r="C99" s="1297" t="s">
        <v>1615</v>
      </c>
      <c r="D99" s="1297" t="s">
        <v>14783</v>
      </c>
      <c r="E99" s="1238">
        <v>2018</v>
      </c>
      <c r="F99" s="1239">
        <v>2019</v>
      </c>
      <c r="G99" s="1240" t="s">
        <v>14591</v>
      </c>
      <c r="H99" s="1240" t="s">
        <v>14791</v>
      </c>
      <c r="I99" s="1240" t="s">
        <v>14786</v>
      </c>
      <c r="J99" s="1241" t="s">
        <v>14792</v>
      </c>
      <c r="K99" s="1242" t="s">
        <v>14793</v>
      </c>
      <c r="L99" s="1241"/>
      <c r="M99" s="1242"/>
      <c r="N99" s="1241"/>
    </row>
    <row r="100" spans="1:14" s="183" customFormat="1" ht="30.6">
      <c r="A100" s="1241">
        <v>97</v>
      </c>
      <c r="B100" s="1241">
        <v>5199077</v>
      </c>
      <c r="C100" s="1297" t="s">
        <v>1615</v>
      </c>
      <c r="D100" s="1297" t="s">
        <v>14783</v>
      </c>
      <c r="E100" s="1238" t="s">
        <v>14794</v>
      </c>
      <c r="F100" s="1239"/>
      <c r="G100" s="1240" t="s">
        <v>14795</v>
      </c>
      <c r="H100" s="1240" t="s">
        <v>14796</v>
      </c>
      <c r="I100" s="1240" t="s">
        <v>14797</v>
      </c>
      <c r="J100" s="1241"/>
      <c r="K100" s="1242"/>
      <c r="L100" s="1241"/>
      <c r="M100" s="1242"/>
      <c r="N100" s="1241"/>
    </row>
    <row r="101" spans="1:14" s="183" customFormat="1" ht="61.2">
      <c r="A101" s="1241">
        <v>98</v>
      </c>
      <c r="B101" s="1241">
        <v>5084555</v>
      </c>
      <c r="C101" s="1297" t="s">
        <v>14798</v>
      </c>
      <c r="D101" s="1297" t="s">
        <v>14799</v>
      </c>
      <c r="E101" s="1238" t="s">
        <v>2308</v>
      </c>
      <c r="F101" s="1239" t="s">
        <v>14496</v>
      </c>
      <c r="G101" s="1240" t="s">
        <v>14800</v>
      </c>
      <c r="H101" s="1240" t="s">
        <v>14801</v>
      </c>
      <c r="I101" s="1240" t="s">
        <v>14802</v>
      </c>
      <c r="J101" s="1241" t="s">
        <v>532</v>
      </c>
      <c r="K101" s="1242" t="s">
        <v>14803</v>
      </c>
      <c r="L101" s="1241" t="s">
        <v>536</v>
      </c>
      <c r="M101" s="1242">
        <v>0</v>
      </c>
      <c r="N101" s="1241" t="s">
        <v>14804</v>
      </c>
    </row>
    <row r="102" spans="1:14" s="183" customFormat="1" ht="122.4">
      <c r="A102" s="1241">
        <v>99</v>
      </c>
      <c r="B102" s="1241">
        <v>2734877</v>
      </c>
      <c r="C102" s="1297" t="s">
        <v>14805</v>
      </c>
      <c r="D102" s="1297" t="s">
        <v>14806</v>
      </c>
      <c r="E102" s="1238">
        <v>43266</v>
      </c>
      <c r="F102" s="1239" t="s">
        <v>14807</v>
      </c>
      <c r="G102" s="1240" t="s">
        <v>14808</v>
      </c>
      <c r="H102" s="1240" t="s">
        <v>14809</v>
      </c>
      <c r="I102" s="1240" t="s">
        <v>14810</v>
      </c>
      <c r="J102" s="1241" t="s">
        <v>14811</v>
      </c>
      <c r="K102" s="1242" t="s">
        <v>14812</v>
      </c>
      <c r="L102" s="1241">
        <v>0</v>
      </c>
      <c r="M102" s="1242">
        <v>0</v>
      </c>
      <c r="N102" s="1241">
        <v>0</v>
      </c>
    </row>
    <row r="103" spans="1:14" s="183" customFormat="1" ht="20.399999999999999">
      <c r="A103" s="1241">
        <v>100</v>
      </c>
      <c r="B103" s="1241">
        <v>6101615</v>
      </c>
      <c r="C103" s="1297" t="s">
        <v>12928</v>
      </c>
      <c r="D103" s="1297" t="s">
        <v>14813</v>
      </c>
      <c r="E103" s="1238">
        <v>2017</v>
      </c>
      <c r="F103" s="1239">
        <v>2018</v>
      </c>
      <c r="G103" s="1240" t="s">
        <v>14814</v>
      </c>
      <c r="H103" s="1240" t="s">
        <v>14815</v>
      </c>
      <c r="I103" s="1240" t="s">
        <v>14816</v>
      </c>
      <c r="J103" s="1241">
        <v>0</v>
      </c>
      <c r="K103" s="1242">
        <v>0</v>
      </c>
      <c r="L103" s="1241">
        <v>0</v>
      </c>
      <c r="M103" s="1242">
        <v>0</v>
      </c>
      <c r="N103" s="1241" t="s">
        <v>582</v>
      </c>
    </row>
    <row r="104" spans="1:14" s="183" customFormat="1" ht="61.2">
      <c r="A104" s="1241">
        <v>101</v>
      </c>
      <c r="B104" s="1241">
        <v>5430682</v>
      </c>
      <c r="C104" s="1297" t="s">
        <v>14817</v>
      </c>
      <c r="D104" s="1297" t="s">
        <v>14818</v>
      </c>
      <c r="E104" s="1245">
        <v>42887</v>
      </c>
      <c r="F104" s="1244">
        <v>0</v>
      </c>
      <c r="G104" s="1244" t="s">
        <v>14819</v>
      </c>
      <c r="H104" s="1244" t="s">
        <v>14820</v>
      </c>
      <c r="I104" s="1244" t="s">
        <v>14821</v>
      </c>
      <c r="J104" s="1241" t="s">
        <v>582</v>
      </c>
      <c r="K104" s="1242" t="s">
        <v>14822</v>
      </c>
      <c r="L104" s="1242" t="s">
        <v>582</v>
      </c>
      <c r="M104" s="1242">
        <v>0</v>
      </c>
      <c r="N104" s="1242" t="s">
        <v>14823</v>
      </c>
    </row>
    <row r="105" spans="1:14" s="183" customFormat="1" ht="61.2">
      <c r="A105" s="1241">
        <v>102</v>
      </c>
      <c r="B105" s="1241">
        <v>5430682</v>
      </c>
      <c r="C105" s="1297" t="s">
        <v>14817</v>
      </c>
      <c r="D105" s="1297" t="s">
        <v>14818</v>
      </c>
      <c r="E105" s="1238">
        <v>43719</v>
      </c>
      <c r="F105" s="1239"/>
      <c r="G105" s="1240" t="s">
        <v>14591</v>
      </c>
      <c r="H105" s="1240" t="s">
        <v>14820</v>
      </c>
      <c r="I105" s="1240" t="s">
        <v>14821</v>
      </c>
      <c r="J105" s="1241" t="s">
        <v>582</v>
      </c>
      <c r="K105" s="1242" t="s">
        <v>14822</v>
      </c>
      <c r="L105" s="1241" t="s">
        <v>582</v>
      </c>
      <c r="M105" s="1242"/>
      <c r="N105" s="1241" t="s">
        <v>582</v>
      </c>
    </row>
    <row r="106" spans="1:14" s="183" customFormat="1" ht="20.399999999999999">
      <c r="A106" s="1241">
        <v>103</v>
      </c>
      <c r="B106" s="1241">
        <v>5430682</v>
      </c>
      <c r="C106" s="1297" t="s">
        <v>14817</v>
      </c>
      <c r="D106" s="1297" t="s">
        <v>14824</v>
      </c>
      <c r="E106" s="1245">
        <v>43336</v>
      </c>
      <c r="F106" s="1244"/>
      <c r="G106" s="1244" t="s">
        <v>14538</v>
      </c>
      <c r="H106" s="1244" t="s">
        <v>14825</v>
      </c>
      <c r="I106" s="1244" t="s">
        <v>14821</v>
      </c>
      <c r="J106" s="1241" t="s">
        <v>582</v>
      </c>
      <c r="K106" s="1242"/>
      <c r="L106" s="1242"/>
      <c r="M106" s="1242"/>
      <c r="N106" s="1242"/>
    </row>
    <row r="107" spans="1:14" s="183" customFormat="1" ht="30.6">
      <c r="A107" s="1241">
        <v>104</v>
      </c>
      <c r="B107" s="1241">
        <v>2872943</v>
      </c>
      <c r="C107" s="1297" t="s">
        <v>14826</v>
      </c>
      <c r="D107" s="1297" t="s">
        <v>14827</v>
      </c>
      <c r="E107" s="1238" t="s">
        <v>14828</v>
      </c>
      <c r="F107" s="1239" t="s">
        <v>14829</v>
      </c>
      <c r="G107" s="1240" t="s">
        <v>14830</v>
      </c>
      <c r="H107" s="1240" t="s">
        <v>14451</v>
      </c>
      <c r="I107" s="1240" t="s">
        <v>14452</v>
      </c>
      <c r="J107" s="1241">
        <v>0</v>
      </c>
      <c r="K107" s="1242">
        <v>0</v>
      </c>
      <c r="L107" s="1241">
        <v>0</v>
      </c>
      <c r="M107" s="1242">
        <v>0</v>
      </c>
      <c r="N107" s="1241">
        <v>0</v>
      </c>
    </row>
    <row r="108" spans="1:14" s="183" customFormat="1" ht="20.399999999999999">
      <c r="A108" s="1241">
        <v>105</v>
      </c>
      <c r="B108" s="1241">
        <v>2839717</v>
      </c>
      <c r="C108" s="1297" t="s">
        <v>12933</v>
      </c>
      <c r="D108" s="1297" t="s">
        <v>14831</v>
      </c>
      <c r="E108" s="1238" t="s">
        <v>14832</v>
      </c>
      <c r="F108" s="1239" t="s">
        <v>2372</v>
      </c>
      <c r="G108" s="1240" t="s">
        <v>14557</v>
      </c>
      <c r="H108" s="1240" t="s">
        <v>14833</v>
      </c>
      <c r="I108" s="1240" t="s">
        <v>14834</v>
      </c>
      <c r="J108" s="1241">
        <v>0</v>
      </c>
      <c r="K108" s="1242">
        <v>0</v>
      </c>
      <c r="L108" s="1241">
        <v>0</v>
      </c>
      <c r="M108" s="1242">
        <v>0</v>
      </c>
      <c r="N108" s="1241" t="s">
        <v>14835</v>
      </c>
    </row>
    <row r="109" spans="1:14" s="183" customFormat="1" ht="20.399999999999999">
      <c r="A109" s="1241">
        <v>106</v>
      </c>
      <c r="B109" s="1241">
        <v>2839717</v>
      </c>
      <c r="C109" s="1297" t="s">
        <v>12933</v>
      </c>
      <c r="D109" s="1297" t="s">
        <v>14836</v>
      </c>
      <c r="E109" s="1238" t="s">
        <v>14837</v>
      </c>
      <c r="F109" s="1239" t="s">
        <v>14838</v>
      </c>
      <c r="G109" s="1240" t="s">
        <v>14839</v>
      </c>
      <c r="H109" s="1240" t="s">
        <v>14840</v>
      </c>
      <c r="I109" s="1240" t="s">
        <v>14841</v>
      </c>
      <c r="J109" s="1241"/>
      <c r="K109" s="1243"/>
      <c r="L109" s="1241"/>
      <c r="M109" s="1242"/>
      <c r="N109" s="1241"/>
    </row>
    <row r="110" spans="1:14" s="183" customFormat="1" ht="20.399999999999999">
      <c r="A110" s="1241">
        <v>107</v>
      </c>
      <c r="B110" s="1241">
        <v>2839717</v>
      </c>
      <c r="C110" s="1297" t="s">
        <v>12933</v>
      </c>
      <c r="D110" s="1297" t="s">
        <v>14836</v>
      </c>
      <c r="E110" s="1238" t="s">
        <v>14842</v>
      </c>
      <c r="F110" s="1239" t="s">
        <v>14843</v>
      </c>
      <c r="G110" s="1240" t="s">
        <v>2679</v>
      </c>
      <c r="H110" s="1240" t="s">
        <v>14844</v>
      </c>
      <c r="I110" s="1240" t="s">
        <v>14841</v>
      </c>
      <c r="J110" s="1241"/>
      <c r="K110" s="1242"/>
      <c r="L110" s="1241"/>
      <c r="M110" s="1242"/>
      <c r="N110" s="1241"/>
    </row>
    <row r="111" spans="1:14" s="183" customFormat="1" ht="61.2">
      <c r="A111" s="1241">
        <v>108</v>
      </c>
      <c r="B111" s="1241">
        <v>2839717</v>
      </c>
      <c r="C111" s="1297" t="s">
        <v>12933</v>
      </c>
      <c r="D111" s="1297" t="s">
        <v>14845</v>
      </c>
      <c r="E111" s="1238" t="s">
        <v>2322</v>
      </c>
      <c r="F111" s="1239"/>
      <c r="G111" s="1240" t="s">
        <v>14846</v>
      </c>
      <c r="H111" s="1240" t="s">
        <v>14847</v>
      </c>
      <c r="I111" s="1240" t="s">
        <v>14841</v>
      </c>
      <c r="J111" s="1241"/>
      <c r="K111" s="1242"/>
      <c r="L111" s="1241"/>
      <c r="M111" s="1242"/>
      <c r="N111" s="1241"/>
    </row>
    <row r="112" spans="1:14" s="183" customFormat="1" ht="20.399999999999999">
      <c r="A112" s="1241">
        <v>109</v>
      </c>
      <c r="B112" s="1241">
        <v>2839717</v>
      </c>
      <c r="C112" s="1297" t="s">
        <v>12933</v>
      </c>
      <c r="D112" s="1297" t="s">
        <v>14836</v>
      </c>
      <c r="E112" s="1238" t="s">
        <v>2319</v>
      </c>
      <c r="F112" s="1239" t="s">
        <v>14848</v>
      </c>
      <c r="G112" s="1240" t="s">
        <v>14849</v>
      </c>
      <c r="H112" s="1240" t="s">
        <v>14850</v>
      </c>
      <c r="I112" s="1240" t="s">
        <v>14851</v>
      </c>
      <c r="J112" s="1241"/>
      <c r="K112" s="1242"/>
      <c r="L112" s="1242"/>
      <c r="M112" s="1242"/>
      <c r="N112" s="1242"/>
    </row>
    <row r="113" spans="1:14" s="183" customFormat="1" ht="20.399999999999999">
      <c r="A113" s="1241">
        <v>110</v>
      </c>
      <c r="B113" s="1241">
        <v>6030343</v>
      </c>
      <c r="C113" s="1297" t="s">
        <v>14852</v>
      </c>
      <c r="D113" s="1297" t="s">
        <v>14853</v>
      </c>
      <c r="E113" s="1238">
        <v>43187</v>
      </c>
      <c r="F113" s="1239">
        <v>43465</v>
      </c>
      <c r="G113" s="1240" t="s">
        <v>2679</v>
      </c>
      <c r="H113" s="1240" t="s">
        <v>14781</v>
      </c>
      <c r="I113" s="1240" t="s">
        <v>14854</v>
      </c>
      <c r="J113" s="1241" t="s">
        <v>12838</v>
      </c>
      <c r="K113" s="1242" t="s">
        <v>116</v>
      </c>
      <c r="L113" s="1242" t="s">
        <v>12838</v>
      </c>
      <c r="M113" s="1242">
        <v>0</v>
      </c>
      <c r="N113" s="1242" t="s">
        <v>582</v>
      </c>
    </row>
    <row r="114" spans="1:14" s="183" customFormat="1" ht="30.6">
      <c r="A114" s="1241">
        <v>111</v>
      </c>
      <c r="B114" s="1241">
        <v>6249264</v>
      </c>
      <c r="C114" s="1297" t="s">
        <v>14855</v>
      </c>
      <c r="D114" s="1297" t="s">
        <v>14856</v>
      </c>
      <c r="E114" s="1238">
        <v>0</v>
      </c>
      <c r="F114" s="1239">
        <v>0</v>
      </c>
      <c r="G114" s="1240" t="s">
        <v>14857</v>
      </c>
      <c r="H114" s="1240" t="s">
        <v>14858</v>
      </c>
      <c r="I114" s="1240" t="s">
        <v>14859</v>
      </c>
      <c r="J114" s="1241">
        <v>0</v>
      </c>
      <c r="K114" s="1242">
        <v>0</v>
      </c>
      <c r="L114" s="1242" t="s">
        <v>582</v>
      </c>
      <c r="M114" s="1242" t="s">
        <v>1084</v>
      </c>
      <c r="N114" s="1242" t="s">
        <v>532</v>
      </c>
    </row>
    <row r="115" spans="1:14" s="183" customFormat="1" ht="20.399999999999999">
      <c r="A115" s="1241">
        <v>112</v>
      </c>
      <c r="B115" s="1241">
        <v>6249264</v>
      </c>
      <c r="C115" s="1297" t="s">
        <v>14855</v>
      </c>
      <c r="D115" s="1297" t="s">
        <v>14860</v>
      </c>
      <c r="E115" s="1238">
        <v>43136</v>
      </c>
      <c r="F115" s="1239">
        <v>43865</v>
      </c>
      <c r="G115" s="1240" t="s">
        <v>14857</v>
      </c>
      <c r="H115" s="1240" t="s">
        <v>14861</v>
      </c>
      <c r="I115" s="1240" t="s">
        <v>14859</v>
      </c>
      <c r="J115" s="1241">
        <v>0</v>
      </c>
      <c r="K115" s="1242">
        <v>0</v>
      </c>
      <c r="L115" s="1241" t="s">
        <v>582</v>
      </c>
      <c r="M115" s="1242">
        <v>0</v>
      </c>
      <c r="N115" s="1241" t="s">
        <v>582</v>
      </c>
    </row>
    <row r="116" spans="1:14" s="183" customFormat="1" ht="71.400000000000006">
      <c r="A116" s="1241">
        <v>113</v>
      </c>
      <c r="B116" s="1241">
        <v>2887134</v>
      </c>
      <c r="C116" s="1297" t="s">
        <v>12943</v>
      </c>
      <c r="D116" s="1297" t="s">
        <v>14862</v>
      </c>
      <c r="E116" s="1238" t="s">
        <v>14448</v>
      </c>
      <c r="F116" s="1239" t="s">
        <v>14863</v>
      </c>
      <c r="G116" s="1240" t="s">
        <v>14864</v>
      </c>
      <c r="H116" s="1240" t="s">
        <v>14862</v>
      </c>
      <c r="I116" s="1240" t="s">
        <v>12943</v>
      </c>
      <c r="J116" s="1241" t="s">
        <v>532</v>
      </c>
      <c r="K116" s="1242" t="s">
        <v>14865</v>
      </c>
      <c r="L116" s="1241" t="s">
        <v>532</v>
      </c>
      <c r="M116" s="1242">
        <v>0</v>
      </c>
      <c r="N116" s="1241" t="s">
        <v>14866</v>
      </c>
    </row>
    <row r="117" spans="1:14" s="183" customFormat="1" ht="61.2">
      <c r="A117" s="1241">
        <v>114</v>
      </c>
      <c r="B117" s="1241">
        <v>2887134</v>
      </c>
      <c r="C117" s="1297" t="s">
        <v>12943</v>
      </c>
      <c r="D117" s="1297" t="s">
        <v>14867</v>
      </c>
      <c r="E117" s="1238" t="s">
        <v>14868</v>
      </c>
      <c r="F117" s="1239" t="s">
        <v>14869</v>
      </c>
      <c r="G117" s="1240" t="s">
        <v>14870</v>
      </c>
      <c r="H117" s="1240" t="s">
        <v>14867</v>
      </c>
      <c r="I117" s="1240" t="s">
        <v>12943</v>
      </c>
      <c r="J117" s="1241"/>
      <c r="K117" s="1242"/>
      <c r="L117" s="1241"/>
      <c r="M117" s="1242"/>
      <c r="N117" s="1241" t="s">
        <v>532</v>
      </c>
    </row>
    <row r="118" spans="1:14" s="183" customFormat="1" ht="40.799999999999997">
      <c r="A118" s="1241">
        <v>115</v>
      </c>
      <c r="B118" s="1241">
        <v>2887134</v>
      </c>
      <c r="C118" s="1297" t="s">
        <v>12943</v>
      </c>
      <c r="D118" s="1297" t="s">
        <v>14871</v>
      </c>
      <c r="E118" s="1238" t="s">
        <v>14872</v>
      </c>
      <c r="F118" s="1239" t="s">
        <v>14873</v>
      </c>
      <c r="G118" s="1240" t="s">
        <v>14874</v>
      </c>
      <c r="H118" s="1240" t="s">
        <v>14871</v>
      </c>
      <c r="I118" s="1240" t="s">
        <v>12943</v>
      </c>
      <c r="J118" s="1241"/>
      <c r="K118" s="1242"/>
      <c r="L118" s="1241"/>
      <c r="M118" s="1242"/>
      <c r="N118" s="1241" t="s">
        <v>532</v>
      </c>
    </row>
    <row r="119" spans="1:14" s="183" customFormat="1" ht="30.6">
      <c r="A119" s="1241">
        <v>116</v>
      </c>
      <c r="B119" s="1241">
        <v>2887134</v>
      </c>
      <c r="C119" s="1297" t="s">
        <v>12943</v>
      </c>
      <c r="D119" s="1297" t="s">
        <v>14871</v>
      </c>
      <c r="E119" s="1238" t="s">
        <v>2354</v>
      </c>
      <c r="F119" s="1239" t="s">
        <v>14449</v>
      </c>
      <c r="G119" s="1244" t="s">
        <v>14875</v>
      </c>
      <c r="H119" s="1240" t="s">
        <v>14871</v>
      </c>
      <c r="I119" s="1240" t="s">
        <v>12943</v>
      </c>
      <c r="J119" s="1241"/>
      <c r="K119" s="1242"/>
      <c r="L119" s="1242"/>
      <c r="M119" s="1242"/>
      <c r="N119" s="1242" t="s">
        <v>532</v>
      </c>
    </row>
    <row r="120" spans="1:14" s="183" customFormat="1" ht="10.199999999999999">
      <c r="A120" s="1241">
        <v>117</v>
      </c>
      <c r="B120" s="1241">
        <v>2839385</v>
      </c>
      <c r="C120" s="1297" t="s">
        <v>12948</v>
      </c>
      <c r="D120" s="1297" t="s">
        <v>2971</v>
      </c>
      <c r="E120" s="1238" t="s">
        <v>14501</v>
      </c>
      <c r="F120" s="1239" t="s">
        <v>14449</v>
      </c>
      <c r="G120" s="1240" t="s">
        <v>14876</v>
      </c>
      <c r="H120" s="1240" t="s">
        <v>14877</v>
      </c>
      <c r="I120" s="1240" t="s">
        <v>1174</v>
      </c>
      <c r="J120" s="1241">
        <v>0</v>
      </c>
      <c r="K120" s="1242">
        <v>0</v>
      </c>
      <c r="L120" s="1241">
        <v>0</v>
      </c>
      <c r="M120" s="1242" t="s">
        <v>532</v>
      </c>
      <c r="N120" s="1241" t="s">
        <v>14878</v>
      </c>
    </row>
    <row r="121" spans="1:14" s="183" customFormat="1" ht="20.399999999999999">
      <c r="A121" s="1241">
        <v>118</v>
      </c>
      <c r="B121" s="1241">
        <v>2100231</v>
      </c>
      <c r="C121" s="1297" t="s">
        <v>14879</v>
      </c>
      <c r="D121" s="1297" t="s">
        <v>14880</v>
      </c>
      <c r="E121" s="1238">
        <v>42948</v>
      </c>
      <c r="F121" s="1239">
        <v>43465</v>
      </c>
      <c r="G121" s="1240" t="s">
        <v>14881</v>
      </c>
      <c r="H121" s="1240" t="s">
        <v>14882</v>
      </c>
      <c r="I121" s="1240" t="s">
        <v>14882</v>
      </c>
      <c r="J121" s="1241" t="s">
        <v>14811</v>
      </c>
      <c r="K121" s="1242" t="s">
        <v>14883</v>
      </c>
      <c r="L121" s="1241" t="s">
        <v>536</v>
      </c>
      <c r="M121" s="1242" t="s">
        <v>14884</v>
      </c>
      <c r="N121" s="1241" t="s">
        <v>532</v>
      </c>
    </row>
    <row r="122" spans="1:14" s="183" customFormat="1" ht="10.199999999999999">
      <c r="A122" s="1241">
        <v>119</v>
      </c>
      <c r="B122" s="1241">
        <v>2661128</v>
      </c>
      <c r="C122" s="1297" t="s">
        <v>12952</v>
      </c>
      <c r="D122" s="1297" t="s">
        <v>12953</v>
      </c>
      <c r="E122" s="1238" t="s">
        <v>14885</v>
      </c>
      <c r="F122" s="1239" t="s">
        <v>14886</v>
      </c>
      <c r="G122" s="1240" t="s">
        <v>14887</v>
      </c>
      <c r="H122" s="1240" t="s">
        <v>14888</v>
      </c>
      <c r="I122" s="1240" t="s">
        <v>14889</v>
      </c>
      <c r="J122" s="1241" t="s">
        <v>532</v>
      </c>
      <c r="K122" s="1242" t="s">
        <v>14890</v>
      </c>
      <c r="L122" s="1241" t="s">
        <v>532</v>
      </c>
      <c r="M122" s="1242">
        <v>0</v>
      </c>
      <c r="N122" s="1241">
        <v>0</v>
      </c>
    </row>
    <row r="123" spans="1:14" s="183" customFormat="1" ht="122.4">
      <c r="A123" s="1241">
        <v>120</v>
      </c>
      <c r="B123" s="1241">
        <v>2708701</v>
      </c>
      <c r="C123" s="1297" t="s">
        <v>14891</v>
      </c>
      <c r="D123" s="1297" t="s">
        <v>14892</v>
      </c>
      <c r="E123" s="1238" t="s">
        <v>14893</v>
      </c>
      <c r="F123" s="1239" t="s">
        <v>14894</v>
      </c>
      <c r="G123" s="1240" t="s">
        <v>14895</v>
      </c>
      <c r="H123" s="1240" t="s">
        <v>14896</v>
      </c>
      <c r="I123" s="1240" t="s">
        <v>14897</v>
      </c>
      <c r="J123" s="1241" t="s">
        <v>536</v>
      </c>
      <c r="K123" s="1242" t="s">
        <v>536</v>
      </c>
      <c r="L123" s="1241" t="s">
        <v>14898</v>
      </c>
      <c r="M123" s="1242" t="s">
        <v>14899</v>
      </c>
      <c r="N123" s="1241" t="s">
        <v>14900</v>
      </c>
    </row>
    <row r="124" spans="1:14" s="183" customFormat="1" ht="61.2">
      <c r="A124" s="1241">
        <v>121</v>
      </c>
      <c r="B124" s="1241">
        <v>2708701</v>
      </c>
      <c r="C124" s="1297" t="s">
        <v>14891</v>
      </c>
      <c r="D124" s="1297" t="s">
        <v>14901</v>
      </c>
      <c r="E124" s="1238" t="s">
        <v>14902</v>
      </c>
      <c r="F124" s="1239" t="s">
        <v>14894</v>
      </c>
      <c r="G124" s="1240" t="s">
        <v>90</v>
      </c>
      <c r="H124" s="1240" t="s">
        <v>14903</v>
      </c>
      <c r="I124" s="1240" t="s">
        <v>14904</v>
      </c>
      <c r="J124" s="1241" t="s">
        <v>14905</v>
      </c>
      <c r="K124" s="1241" t="s">
        <v>14906</v>
      </c>
      <c r="L124" s="1241" t="s">
        <v>14907</v>
      </c>
      <c r="M124" s="1243"/>
      <c r="N124" s="1241"/>
    </row>
    <row r="125" spans="1:14" s="183" customFormat="1" ht="132.6">
      <c r="A125" s="1241">
        <v>122</v>
      </c>
      <c r="B125" s="1241">
        <v>2708701</v>
      </c>
      <c r="C125" s="1297" t="s">
        <v>14891</v>
      </c>
      <c r="D125" s="1297" t="s">
        <v>14908</v>
      </c>
      <c r="E125" s="1238" t="s">
        <v>14909</v>
      </c>
      <c r="F125" s="1239" t="s">
        <v>14894</v>
      </c>
      <c r="G125" s="1240" t="s">
        <v>14910</v>
      </c>
      <c r="H125" s="1240" t="s">
        <v>14911</v>
      </c>
      <c r="I125" s="1240" t="s">
        <v>14904</v>
      </c>
      <c r="J125" s="1241" t="s">
        <v>532</v>
      </c>
      <c r="K125" s="1242"/>
      <c r="L125" s="1241" t="s">
        <v>14907</v>
      </c>
      <c r="M125" s="1242"/>
      <c r="N125" s="1241"/>
    </row>
    <row r="126" spans="1:14" s="183" customFormat="1" ht="40.799999999999997">
      <c r="A126" s="1241">
        <v>123</v>
      </c>
      <c r="B126" s="1241">
        <v>2166631</v>
      </c>
      <c r="C126" s="1297" t="s">
        <v>12834</v>
      </c>
      <c r="D126" s="1297" t="s">
        <v>14912</v>
      </c>
      <c r="E126" s="1238">
        <v>43550</v>
      </c>
      <c r="F126" s="1239">
        <v>43862</v>
      </c>
      <c r="G126" s="1240" t="s">
        <v>14913</v>
      </c>
      <c r="H126" s="1240" t="s">
        <v>14914</v>
      </c>
      <c r="I126" s="1240" t="s">
        <v>14915</v>
      </c>
      <c r="J126" s="1241" t="s">
        <v>14916</v>
      </c>
      <c r="K126" s="1242" t="s">
        <v>14917</v>
      </c>
      <c r="L126" s="1241" t="s">
        <v>13726</v>
      </c>
      <c r="M126" s="1242">
        <v>0</v>
      </c>
      <c r="N126" s="1241">
        <v>0</v>
      </c>
    </row>
    <row r="127" spans="1:14" s="183" customFormat="1" ht="30.6">
      <c r="A127" s="1241">
        <v>124</v>
      </c>
      <c r="B127" s="1241">
        <v>5324998</v>
      </c>
      <c r="C127" s="1297" t="s">
        <v>14918</v>
      </c>
      <c r="D127" s="1297" t="s">
        <v>14919</v>
      </c>
      <c r="E127" s="1238" t="s">
        <v>2381</v>
      </c>
      <c r="F127" s="1239" t="s">
        <v>14517</v>
      </c>
      <c r="G127" s="1240" t="s">
        <v>14518</v>
      </c>
      <c r="H127" s="1240" t="s">
        <v>14920</v>
      </c>
      <c r="I127" s="1240" t="s">
        <v>14520</v>
      </c>
      <c r="J127" s="1241" t="s">
        <v>14521</v>
      </c>
      <c r="K127" s="1242">
        <v>9</v>
      </c>
      <c r="L127" s="1241" t="s">
        <v>14521</v>
      </c>
      <c r="M127" s="1242">
        <v>0</v>
      </c>
      <c r="N127" s="1241" t="s">
        <v>532</v>
      </c>
    </row>
    <row r="128" spans="1:14" s="183" customFormat="1" ht="30.6">
      <c r="A128" s="1241">
        <v>125</v>
      </c>
      <c r="B128" s="1241">
        <v>5324998</v>
      </c>
      <c r="C128" s="1297" t="s">
        <v>14918</v>
      </c>
      <c r="D128" s="1297" t="s">
        <v>14919</v>
      </c>
      <c r="E128" s="1238" t="s">
        <v>14921</v>
      </c>
      <c r="F128" s="1239" t="s">
        <v>14922</v>
      </c>
      <c r="G128" s="1240" t="s">
        <v>14518</v>
      </c>
      <c r="H128" s="1240" t="s">
        <v>14923</v>
      </c>
      <c r="I128" s="1240" t="s">
        <v>14520</v>
      </c>
      <c r="J128" s="1241" t="s">
        <v>14521</v>
      </c>
      <c r="K128" s="1242">
        <v>9</v>
      </c>
      <c r="L128" s="1241" t="s">
        <v>14521</v>
      </c>
      <c r="M128" s="1242"/>
      <c r="N128" s="1241"/>
    </row>
    <row r="129" spans="1:14" s="183" customFormat="1" ht="61.2">
      <c r="A129" s="1241">
        <v>126</v>
      </c>
      <c r="B129" s="1241">
        <v>5352827</v>
      </c>
      <c r="C129" s="1297" t="s">
        <v>14924</v>
      </c>
      <c r="D129" s="1297" t="s">
        <v>14925</v>
      </c>
      <c r="E129" s="1238">
        <v>42917</v>
      </c>
      <c r="F129" s="1239">
        <v>43465</v>
      </c>
      <c r="G129" s="1240" t="s">
        <v>14926</v>
      </c>
      <c r="H129" s="1240" t="s">
        <v>14927</v>
      </c>
      <c r="I129" s="1240" t="s">
        <v>14928</v>
      </c>
      <c r="J129" s="1241" t="s">
        <v>532</v>
      </c>
      <c r="K129" s="1242" t="s">
        <v>14929</v>
      </c>
      <c r="L129" s="1241" t="s">
        <v>532</v>
      </c>
      <c r="M129" s="1242">
        <v>0</v>
      </c>
      <c r="N129" s="1241">
        <v>0</v>
      </c>
    </row>
    <row r="130" spans="1:14" s="183" customFormat="1" ht="61.2">
      <c r="A130" s="1241">
        <v>127</v>
      </c>
      <c r="B130" s="1241">
        <v>5352827</v>
      </c>
      <c r="C130" s="1297" t="s">
        <v>14924</v>
      </c>
      <c r="D130" s="1297" t="s">
        <v>14930</v>
      </c>
      <c r="E130" s="1238">
        <v>43221</v>
      </c>
      <c r="F130" s="1239">
        <v>43585</v>
      </c>
      <c r="G130" s="1240" t="s">
        <v>14931</v>
      </c>
      <c r="H130" s="1240" t="s">
        <v>14932</v>
      </c>
      <c r="I130" s="1240" t="s">
        <v>14933</v>
      </c>
      <c r="J130" s="1241" t="s">
        <v>532</v>
      </c>
      <c r="K130" s="1242" t="s">
        <v>14929</v>
      </c>
      <c r="L130" s="1241" t="s">
        <v>532</v>
      </c>
      <c r="M130" s="1242"/>
      <c r="N130" s="1241" t="s">
        <v>532</v>
      </c>
    </row>
    <row r="131" spans="1:14" s="183" customFormat="1" ht="20.399999999999999">
      <c r="A131" s="1241">
        <v>128</v>
      </c>
      <c r="B131" s="1241">
        <v>2548747</v>
      </c>
      <c r="C131" s="1297" t="s">
        <v>12958</v>
      </c>
      <c r="D131" s="1297" t="s">
        <v>14934</v>
      </c>
      <c r="E131" s="1238" t="s">
        <v>14448</v>
      </c>
      <c r="F131" s="1239" t="s">
        <v>14449</v>
      </c>
      <c r="G131" s="1240" t="s">
        <v>14935</v>
      </c>
      <c r="H131" s="1240" t="s">
        <v>2724</v>
      </c>
      <c r="I131" s="1240" t="s">
        <v>1177</v>
      </c>
      <c r="J131" s="1241">
        <v>0</v>
      </c>
      <c r="K131" s="1242">
        <v>0</v>
      </c>
      <c r="L131" s="1241">
        <v>0</v>
      </c>
      <c r="M131" s="1242">
        <v>0</v>
      </c>
      <c r="N131" s="1241" t="s">
        <v>14453</v>
      </c>
    </row>
    <row r="132" spans="1:14" s="183" customFormat="1" ht="61.2">
      <c r="A132" s="1241">
        <v>129</v>
      </c>
      <c r="B132" s="1241">
        <v>5482046</v>
      </c>
      <c r="C132" s="1297" t="s">
        <v>14936</v>
      </c>
      <c r="D132" s="1297" t="s">
        <v>14937</v>
      </c>
      <c r="E132" s="1238" t="s">
        <v>14938</v>
      </c>
      <c r="F132" s="1239" t="s">
        <v>14939</v>
      </c>
      <c r="G132" s="1240" t="s">
        <v>14940</v>
      </c>
      <c r="H132" s="1240" t="s">
        <v>14941</v>
      </c>
      <c r="I132" s="1240" t="s">
        <v>14942</v>
      </c>
      <c r="J132" s="1241" t="s">
        <v>14943</v>
      </c>
      <c r="K132" s="1242">
        <v>0</v>
      </c>
      <c r="L132" s="1241">
        <v>0</v>
      </c>
      <c r="M132" s="1242">
        <v>0</v>
      </c>
      <c r="N132" s="1241">
        <v>0</v>
      </c>
    </row>
    <row r="133" spans="1:14" s="183" customFormat="1" ht="71.400000000000006">
      <c r="A133" s="1241">
        <v>130</v>
      </c>
      <c r="B133" s="1241">
        <v>5482046</v>
      </c>
      <c r="C133" s="1297" t="s">
        <v>14936</v>
      </c>
      <c r="D133" s="1297" t="s">
        <v>14944</v>
      </c>
      <c r="E133" s="1238" t="s">
        <v>14945</v>
      </c>
      <c r="F133" s="1239" t="s">
        <v>14946</v>
      </c>
      <c r="G133" s="1240" t="s">
        <v>14947</v>
      </c>
      <c r="H133" s="1240" t="s">
        <v>14948</v>
      </c>
      <c r="I133" s="1240" t="s">
        <v>14942</v>
      </c>
      <c r="J133" s="1241" t="s">
        <v>14943</v>
      </c>
      <c r="K133" s="1242"/>
      <c r="L133" s="1241"/>
      <c r="M133" s="1242"/>
      <c r="N133" s="1241" t="s">
        <v>14453</v>
      </c>
    </row>
    <row r="134" spans="1:14" s="183" customFormat="1" ht="20.399999999999999">
      <c r="A134" s="1241">
        <v>131</v>
      </c>
      <c r="B134" s="1241">
        <v>2050374</v>
      </c>
      <c r="C134" s="1297" t="s">
        <v>14949</v>
      </c>
      <c r="D134" s="1297" t="s">
        <v>14950</v>
      </c>
      <c r="E134" s="1238" t="s">
        <v>14676</v>
      </c>
      <c r="F134" s="1239">
        <v>0</v>
      </c>
      <c r="G134" s="1240" t="s">
        <v>14951</v>
      </c>
      <c r="H134" s="1240" t="s">
        <v>14952</v>
      </c>
      <c r="I134" s="1240" t="s">
        <v>14953</v>
      </c>
      <c r="J134" s="1241">
        <v>0</v>
      </c>
      <c r="K134" s="1242">
        <v>0</v>
      </c>
      <c r="L134" s="1241">
        <v>0</v>
      </c>
      <c r="M134" s="1242">
        <v>0</v>
      </c>
      <c r="N134" s="1241">
        <v>0</v>
      </c>
    </row>
    <row r="135" spans="1:14" s="183" customFormat="1" ht="20.399999999999999">
      <c r="A135" s="1241">
        <v>132</v>
      </c>
      <c r="B135" s="1241">
        <v>2050374</v>
      </c>
      <c r="C135" s="1297" t="s">
        <v>14949</v>
      </c>
      <c r="D135" s="1297" t="s">
        <v>14954</v>
      </c>
      <c r="E135" s="1238" t="s">
        <v>14955</v>
      </c>
      <c r="F135" s="1239" t="s">
        <v>14956</v>
      </c>
      <c r="G135" s="1240" t="s">
        <v>14957</v>
      </c>
      <c r="H135" s="1240" t="s">
        <v>14958</v>
      </c>
      <c r="I135" s="1240" t="s">
        <v>14953</v>
      </c>
      <c r="J135" s="1241"/>
      <c r="K135" s="1242"/>
      <c r="L135" s="1241"/>
      <c r="M135" s="1242"/>
      <c r="N135" s="1241"/>
    </row>
    <row r="136" spans="1:14" s="183" customFormat="1" ht="20.399999999999999">
      <c r="A136" s="1241">
        <v>133</v>
      </c>
      <c r="B136" s="1241">
        <v>2050374</v>
      </c>
      <c r="C136" s="1297" t="s">
        <v>14949</v>
      </c>
      <c r="D136" s="1297" t="s">
        <v>12965</v>
      </c>
      <c r="E136" s="1238">
        <v>2017</v>
      </c>
      <c r="F136" s="1239">
        <v>2018</v>
      </c>
      <c r="G136" s="1240" t="s">
        <v>14557</v>
      </c>
      <c r="H136" s="1240" t="s">
        <v>14959</v>
      </c>
      <c r="I136" s="1240" t="s">
        <v>14960</v>
      </c>
      <c r="J136" s="1241"/>
      <c r="K136" s="1242"/>
      <c r="L136" s="1241"/>
      <c r="M136" s="1242"/>
      <c r="N136" s="1241"/>
    </row>
    <row r="137" spans="1:14" s="183" customFormat="1" ht="20.399999999999999">
      <c r="A137" s="1241">
        <v>134</v>
      </c>
      <c r="B137" s="1241">
        <v>2050374</v>
      </c>
      <c r="C137" s="1297" t="s">
        <v>14949</v>
      </c>
      <c r="D137" s="1297" t="s">
        <v>14961</v>
      </c>
      <c r="E137" s="1238" t="s">
        <v>14962</v>
      </c>
      <c r="F137" s="1239"/>
      <c r="G137" s="1240" t="s">
        <v>14963</v>
      </c>
      <c r="H137" s="1240"/>
      <c r="I137" s="1240"/>
      <c r="J137" s="1241"/>
      <c r="K137" s="1242"/>
      <c r="L137" s="1241"/>
      <c r="M137" s="1242"/>
      <c r="N137" s="1241"/>
    </row>
    <row r="138" spans="1:14" s="183" customFormat="1" ht="20.399999999999999">
      <c r="A138" s="1241">
        <v>135</v>
      </c>
      <c r="B138" s="1241">
        <v>5130662</v>
      </c>
      <c r="C138" s="1297" t="s">
        <v>12968</v>
      </c>
      <c r="D138" s="1297" t="s">
        <v>14964</v>
      </c>
      <c r="E138" s="1238" t="s">
        <v>14965</v>
      </c>
      <c r="F138" s="1239" t="s">
        <v>14966</v>
      </c>
      <c r="G138" s="1240" t="s">
        <v>14557</v>
      </c>
      <c r="H138" s="1240" t="s">
        <v>14967</v>
      </c>
      <c r="I138" s="1240" t="s">
        <v>14968</v>
      </c>
      <c r="J138" s="1241">
        <v>0</v>
      </c>
      <c r="K138" s="1242">
        <v>0</v>
      </c>
      <c r="L138" s="1241">
        <v>0</v>
      </c>
      <c r="M138" s="1242">
        <v>0</v>
      </c>
      <c r="N138" s="1241">
        <v>30000000</v>
      </c>
    </row>
    <row r="139" spans="1:14" s="183" customFormat="1" ht="40.799999999999997">
      <c r="A139" s="1241">
        <v>136</v>
      </c>
      <c r="B139" s="1241">
        <v>5645794</v>
      </c>
      <c r="C139" s="1297" t="s">
        <v>14969</v>
      </c>
      <c r="D139" s="1297" t="s">
        <v>14970</v>
      </c>
      <c r="E139" s="1238" t="s">
        <v>14461</v>
      </c>
      <c r="F139" s="1239" t="s">
        <v>14462</v>
      </c>
      <c r="G139" s="1240" t="s">
        <v>14971</v>
      </c>
      <c r="H139" s="1240" t="s">
        <v>14972</v>
      </c>
      <c r="I139" s="1240" t="s">
        <v>14973</v>
      </c>
      <c r="J139" s="1241" t="s">
        <v>532</v>
      </c>
      <c r="K139" s="1242" t="s">
        <v>14974</v>
      </c>
      <c r="L139" s="1241" t="s">
        <v>532</v>
      </c>
      <c r="M139" s="1242" t="s">
        <v>14975</v>
      </c>
      <c r="N139" s="1241" t="s">
        <v>13726</v>
      </c>
    </row>
    <row r="140" spans="1:14" s="183" customFormat="1" ht="91.8">
      <c r="A140" s="1241">
        <v>137</v>
      </c>
      <c r="B140" s="1241">
        <v>2887746</v>
      </c>
      <c r="C140" s="1297" t="s">
        <v>12969</v>
      </c>
      <c r="D140" s="1297" t="s">
        <v>14976</v>
      </c>
      <c r="E140" s="1238" t="s">
        <v>14872</v>
      </c>
      <c r="F140" s="1239" t="s">
        <v>14449</v>
      </c>
      <c r="G140" s="1240" t="s">
        <v>14614</v>
      </c>
      <c r="H140" s="1240" t="s">
        <v>14977</v>
      </c>
      <c r="I140" s="1240" t="s">
        <v>14978</v>
      </c>
      <c r="J140" s="1241" t="s">
        <v>14979</v>
      </c>
      <c r="K140" s="1242" t="s">
        <v>14980</v>
      </c>
      <c r="L140" s="1241" t="s">
        <v>13726</v>
      </c>
      <c r="M140" s="1242" t="s">
        <v>14975</v>
      </c>
      <c r="N140" s="1241" t="s">
        <v>13726</v>
      </c>
    </row>
    <row r="141" spans="1:14" s="183" customFormat="1" ht="91.8">
      <c r="A141" s="1241">
        <v>138</v>
      </c>
      <c r="B141" s="1241">
        <v>2887746</v>
      </c>
      <c r="C141" s="1297" t="s">
        <v>12969</v>
      </c>
      <c r="D141" s="1297" t="s">
        <v>14976</v>
      </c>
      <c r="E141" s="1238" t="s">
        <v>14658</v>
      </c>
      <c r="F141" s="1239" t="s">
        <v>14981</v>
      </c>
      <c r="G141" s="1244" t="s">
        <v>14557</v>
      </c>
      <c r="H141" s="1244" t="s">
        <v>14982</v>
      </c>
      <c r="I141" s="1244" t="s">
        <v>14978</v>
      </c>
      <c r="J141" s="1241" t="s">
        <v>14979</v>
      </c>
      <c r="K141" s="1242" t="s">
        <v>14980</v>
      </c>
      <c r="L141" s="1241" t="s">
        <v>13726</v>
      </c>
      <c r="M141" s="1242" t="s">
        <v>14975</v>
      </c>
      <c r="N141" s="1241" t="s">
        <v>13726</v>
      </c>
    </row>
    <row r="142" spans="1:14" s="183" customFormat="1" ht="91.8">
      <c r="A142" s="1241">
        <v>139</v>
      </c>
      <c r="B142" s="1241">
        <v>2887746</v>
      </c>
      <c r="C142" s="1297" t="s">
        <v>12969</v>
      </c>
      <c r="D142" s="1297" t="s">
        <v>14983</v>
      </c>
      <c r="E142" s="1238" t="s">
        <v>14658</v>
      </c>
      <c r="F142" s="1239" t="s">
        <v>14981</v>
      </c>
      <c r="G142" s="1240" t="s">
        <v>14984</v>
      </c>
      <c r="H142" s="1240" t="s">
        <v>14985</v>
      </c>
      <c r="I142" s="1240" t="s">
        <v>14986</v>
      </c>
      <c r="J142" s="1241" t="s">
        <v>14979</v>
      </c>
      <c r="K142" s="1242" t="s">
        <v>14980</v>
      </c>
      <c r="L142" s="1241" t="s">
        <v>13726</v>
      </c>
      <c r="M142" s="1242" t="s">
        <v>14975</v>
      </c>
      <c r="N142" s="1241" t="s">
        <v>13726</v>
      </c>
    </row>
    <row r="143" spans="1:14" s="183" customFormat="1" ht="91.8">
      <c r="A143" s="1241">
        <v>140</v>
      </c>
      <c r="B143" s="1241">
        <v>2887746</v>
      </c>
      <c r="C143" s="1297" t="s">
        <v>12969</v>
      </c>
      <c r="D143" s="1297" t="s">
        <v>14983</v>
      </c>
      <c r="E143" s="1238" t="s">
        <v>14658</v>
      </c>
      <c r="F143" s="1239" t="s">
        <v>14981</v>
      </c>
      <c r="G143" s="1240" t="s">
        <v>14987</v>
      </c>
      <c r="H143" s="1240" t="s">
        <v>14985</v>
      </c>
      <c r="I143" s="1240" t="s">
        <v>14986</v>
      </c>
      <c r="J143" s="1241" t="s">
        <v>14979</v>
      </c>
      <c r="K143" s="1243" t="s">
        <v>14980</v>
      </c>
      <c r="L143" s="1241" t="s">
        <v>13726</v>
      </c>
      <c r="M143" s="1242" t="s">
        <v>14975</v>
      </c>
      <c r="N143" s="1241" t="s">
        <v>13726</v>
      </c>
    </row>
    <row r="144" spans="1:14" s="183" customFormat="1" ht="91.8">
      <c r="A144" s="1241">
        <v>141</v>
      </c>
      <c r="B144" s="1241">
        <v>2887746</v>
      </c>
      <c r="C144" s="1297" t="s">
        <v>12969</v>
      </c>
      <c r="D144" s="1297" t="s">
        <v>14983</v>
      </c>
      <c r="E144" s="1238" t="s">
        <v>14658</v>
      </c>
      <c r="F144" s="1239" t="s">
        <v>14981</v>
      </c>
      <c r="G144" s="1240" t="s">
        <v>14987</v>
      </c>
      <c r="H144" s="1240" t="s">
        <v>14985</v>
      </c>
      <c r="I144" s="1240" t="s">
        <v>14986</v>
      </c>
      <c r="J144" s="1241" t="s">
        <v>14979</v>
      </c>
      <c r="K144" s="1242" t="s">
        <v>14980</v>
      </c>
      <c r="L144" s="1241" t="s">
        <v>13726</v>
      </c>
      <c r="M144" s="1242" t="s">
        <v>14975</v>
      </c>
      <c r="N144" s="1241" t="s">
        <v>13726</v>
      </c>
    </row>
    <row r="145" spans="1:14" s="183" customFormat="1" ht="91.8">
      <c r="A145" s="1241">
        <v>142</v>
      </c>
      <c r="B145" s="1241">
        <v>2887746</v>
      </c>
      <c r="C145" s="1297" t="s">
        <v>12969</v>
      </c>
      <c r="D145" s="1297" t="s">
        <v>14988</v>
      </c>
      <c r="E145" s="1238" t="s">
        <v>2393</v>
      </c>
      <c r="F145" s="1239" t="s">
        <v>14989</v>
      </c>
      <c r="G145" s="1240" t="s">
        <v>14543</v>
      </c>
      <c r="H145" s="1240" t="s">
        <v>14990</v>
      </c>
      <c r="I145" s="1240" t="s">
        <v>14978</v>
      </c>
      <c r="J145" s="1241" t="s">
        <v>14979</v>
      </c>
      <c r="K145" s="1242" t="s">
        <v>14980</v>
      </c>
      <c r="L145" s="1241" t="s">
        <v>13726</v>
      </c>
      <c r="M145" s="1242" t="s">
        <v>14975</v>
      </c>
      <c r="N145" s="1241" t="s">
        <v>13726</v>
      </c>
    </row>
    <row r="146" spans="1:14" s="183" customFormat="1" ht="91.8">
      <c r="A146" s="1241">
        <v>143</v>
      </c>
      <c r="B146" s="1241">
        <v>2887746</v>
      </c>
      <c r="C146" s="1297" t="s">
        <v>12969</v>
      </c>
      <c r="D146" s="1297" t="s">
        <v>14991</v>
      </c>
      <c r="E146" s="1238" t="s">
        <v>14668</v>
      </c>
      <c r="F146" s="1239" t="s">
        <v>14992</v>
      </c>
      <c r="G146" s="1240" t="s">
        <v>14557</v>
      </c>
      <c r="H146" s="1240" t="s">
        <v>14993</v>
      </c>
      <c r="I146" s="1240" t="s">
        <v>14986</v>
      </c>
      <c r="J146" s="1241" t="s">
        <v>14979</v>
      </c>
      <c r="K146" s="1241" t="s">
        <v>14980</v>
      </c>
      <c r="L146" s="1241" t="s">
        <v>13726</v>
      </c>
      <c r="M146" s="1242" t="s">
        <v>14975</v>
      </c>
      <c r="N146" s="1241" t="s">
        <v>13726</v>
      </c>
    </row>
    <row r="147" spans="1:14" s="183" customFormat="1" ht="20.399999999999999">
      <c r="A147" s="1241">
        <v>144</v>
      </c>
      <c r="B147" s="1241">
        <v>5211859</v>
      </c>
      <c r="C147" s="1297" t="s">
        <v>14994</v>
      </c>
      <c r="D147" s="1297" t="s">
        <v>14995</v>
      </c>
      <c r="E147" s="1238" t="s">
        <v>14996</v>
      </c>
      <c r="F147" s="1239" t="s">
        <v>14449</v>
      </c>
      <c r="G147" s="1240" t="s">
        <v>14997</v>
      </c>
      <c r="H147" s="1240" t="s">
        <v>14998</v>
      </c>
      <c r="I147" s="1240" t="s">
        <v>14999</v>
      </c>
      <c r="J147" s="1241">
        <v>0</v>
      </c>
      <c r="K147" s="1242">
        <v>0</v>
      </c>
      <c r="L147" s="1242">
        <v>0</v>
      </c>
      <c r="M147" s="1242" t="s">
        <v>116</v>
      </c>
      <c r="N147" s="1242" t="s">
        <v>13726</v>
      </c>
    </row>
    <row r="148" spans="1:14" s="183" customFormat="1" ht="51">
      <c r="A148" s="1241">
        <v>145</v>
      </c>
      <c r="B148" s="1241">
        <v>2718243</v>
      </c>
      <c r="C148" s="1297" t="s">
        <v>877</v>
      </c>
      <c r="D148" s="1297" t="s">
        <v>15000</v>
      </c>
      <c r="E148" s="1238" t="s">
        <v>14448</v>
      </c>
      <c r="F148" s="1239" t="s">
        <v>14449</v>
      </c>
      <c r="G148" s="1240" t="s">
        <v>14456</v>
      </c>
      <c r="H148" s="1240" t="s">
        <v>15001</v>
      </c>
      <c r="I148" s="1240" t="s">
        <v>15002</v>
      </c>
      <c r="J148" s="1241" t="s">
        <v>13726</v>
      </c>
      <c r="K148" s="1242" t="s">
        <v>15003</v>
      </c>
      <c r="L148" s="1241" t="s">
        <v>13726</v>
      </c>
      <c r="M148" s="1242">
        <v>0</v>
      </c>
      <c r="N148" s="1241">
        <v>0</v>
      </c>
    </row>
    <row r="149" spans="1:14" s="183" customFormat="1" ht="20.399999999999999">
      <c r="A149" s="1241">
        <v>146</v>
      </c>
      <c r="B149" s="1241">
        <v>2003821</v>
      </c>
      <c r="C149" s="1297" t="s">
        <v>15004</v>
      </c>
      <c r="D149" s="1297" t="s">
        <v>15005</v>
      </c>
      <c r="E149" s="1238" t="s">
        <v>15006</v>
      </c>
      <c r="F149" s="1239" t="s">
        <v>15007</v>
      </c>
      <c r="G149" s="1240" t="s">
        <v>15008</v>
      </c>
      <c r="H149" s="1240" t="s">
        <v>15009</v>
      </c>
      <c r="I149" s="1240">
        <v>0</v>
      </c>
      <c r="J149" s="1241">
        <v>0</v>
      </c>
      <c r="K149" s="1248">
        <v>0</v>
      </c>
      <c r="L149" s="1241">
        <v>0</v>
      </c>
      <c r="M149" s="1248" t="s">
        <v>116</v>
      </c>
      <c r="N149" s="1248" t="s">
        <v>116</v>
      </c>
    </row>
    <row r="150" spans="1:14" s="183" customFormat="1" ht="20.399999999999999">
      <c r="A150" s="1241">
        <v>147</v>
      </c>
      <c r="B150" s="1241">
        <v>2621169</v>
      </c>
      <c r="C150" s="1297" t="s">
        <v>15010</v>
      </c>
      <c r="D150" s="1297" t="s">
        <v>15011</v>
      </c>
      <c r="E150" s="1238" t="s">
        <v>15012</v>
      </c>
      <c r="F150" s="1239" t="s">
        <v>116</v>
      </c>
      <c r="G150" s="1240" t="s">
        <v>14557</v>
      </c>
      <c r="H150" s="1240" t="s">
        <v>15013</v>
      </c>
      <c r="I150" s="1240" t="s">
        <v>15014</v>
      </c>
      <c r="J150" s="1241" t="s">
        <v>12838</v>
      </c>
      <c r="K150" s="1248" t="s">
        <v>12838</v>
      </c>
      <c r="L150" s="1241">
        <v>0</v>
      </c>
      <c r="M150" s="1248" t="s">
        <v>116</v>
      </c>
      <c r="N150" s="1248" t="s">
        <v>116</v>
      </c>
    </row>
    <row r="151" spans="1:14" s="183" customFormat="1" ht="20.399999999999999">
      <c r="A151" s="1241">
        <v>148</v>
      </c>
      <c r="B151" s="1241">
        <v>2621169</v>
      </c>
      <c r="C151" s="1297" t="s">
        <v>15010</v>
      </c>
      <c r="D151" s="1297" t="s">
        <v>15011</v>
      </c>
      <c r="E151" s="1238" t="s">
        <v>15015</v>
      </c>
      <c r="F151" s="1239" t="s">
        <v>116</v>
      </c>
      <c r="G151" s="1240" t="s">
        <v>15016</v>
      </c>
      <c r="H151" s="1240" t="s">
        <v>15017</v>
      </c>
      <c r="I151" s="1240" t="s">
        <v>15014</v>
      </c>
      <c r="J151" s="1241" t="s">
        <v>12838</v>
      </c>
      <c r="K151" s="1248" t="s">
        <v>12838</v>
      </c>
      <c r="L151" s="1241"/>
      <c r="M151" s="1248"/>
      <c r="N151" s="1248"/>
    </row>
    <row r="152" spans="1:14" s="183" customFormat="1" ht="20.399999999999999">
      <c r="A152" s="1241">
        <v>149</v>
      </c>
      <c r="B152" s="1241">
        <v>2621169</v>
      </c>
      <c r="C152" s="1297" t="s">
        <v>15010</v>
      </c>
      <c r="D152" s="1297" t="s">
        <v>15011</v>
      </c>
      <c r="E152" s="1238" t="s">
        <v>14512</v>
      </c>
      <c r="F152" s="1239" t="s">
        <v>116</v>
      </c>
      <c r="G152" s="1240" t="s">
        <v>15016</v>
      </c>
      <c r="H152" s="1240" t="s">
        <v>15017</v>
      </c>
      <c r="I152" s="1240" t="s">
        <v>15014</v>
      </c>
      <c r="J152" s="1241" t="s">
        <v>12838</v>
      </c>
      <c r="K152" s="1248" t="s">
        <v>12838</v>
      </c>
      <c r="L152" s="1241"/>
      <c r="M152" s="1248"/>
      <c r="N152" s="1248"/>
    </row>
    <row r="153" spans="1:14" s="183" customFormat="1" ht="20.399999999999999">
      <c r="A153" s="1241">
        <v>150</v>
      </c>
      <c r="B153" s="1241">
        <v>5381584</v>
      </c>
      <c r="C153" s="1297" t="s">
        <v>12985</v>
      </c>
      <c r="D153" s="1297" t="s">
        <v>15018</v>
      </c>
      <c r="E153" s="1238" t="s">
        <v>15019</v>
      </c>
      <c r="F153" s="1239">
        <v>0</v>
      </c>
      <c r="G153" s="1240" t="s">
        <v>15020</v>
      </c>
      <c r="H153" s="1240" t="s">
        <v>15021</v>
      </c>
      <c r="I153" s="1240" t="s">
        <v>15014</v>
      </c>
      <c r="J153" s="1241" t="s">
        <v>12838</v>
      </c>
      <c r="K153" s="1248" t="s">
        <v>12838</v>
      </c>
      <c r="L153" s="1241">
        <v>0</v>
      </c>
      <c r="M153" s="1248">
        <v>0</v>
      </c>
      <c r="N153" s="1248" t="s">
        <v>536</v>
      </c>
    </row>
    <row r="154" spans="1:14" s="183" customFormat="1" ht="20.399999999999999">
      <c r="A154" s="1241">
        <v>151</v>
      </c>
      <c r="B154" s="1241">
        <v>5137977</v>
      </c>
      <c r="C154" s="1297" t="s">
        <v>15022</v>
      </c>
      <c r="D154" s="1297" t="s">
        <v>15023</v>
      </c>
      <c r="E154" s="1238" t="s">
        <v>15024</v>
      </c>
      <c r="F154" s="1239" t="s">
        <v>15025</v>
      </c>
      <c r="G154" s="1240" t="s">
        <v>15026</v>
      </c>
      <c r="H154" s="1240" t="s">
        <v>15027</v>
      </c>
      <c r="I154" s="1240" t="s">
        <v>15028</v>
      </c>
      <c r="J154" s="1241" t="s">
        <v>536</v>
      </c>
      <c r="K154" s="1248">
        <v>0</v>
      </c>
      <c r="L154" s="1241" t="s">
        <v>536</v>
      </c>
      <c r="M154" s="1248"/>
      <c r="N154" s="1248"/>
    </row>
    <row r="155" spans="1:14" s="183" customFormat="1" ht="10.199999999999999">
      <c r="A155" s="186"/>
      <c r="B155" s="186"/>
      <c r="E155" s="187"/>
      <c r="F155" s="187"/>
      <c r="G155" s="188"/>
      <c r="H155" s="188"/>
      <c r="I155" s="188"/>
      <c r="K155" s="188"/>
      <c r="M155" s="188"/>
    </row>
    <row r="156" spans="1:14" s="183" customFormat="1" ht="10.199999999999999">
      <c r="A156" s="186"/>
      <c r="B156" s="186"/>
      <c r="E156" s="187"/>
      <c r="F156" s="187"/>
      <c r="G156" s="188"/>
      <c r="H156" s="188"/>
      <c r="I156" s="188"/>
      <c r="K156" s="188"/>
      <c r="M156" s="188"/>
    </row>
    <row r="157" spans="1:14" s="183" customFormat="1" ht="10.199999999999999">
      <c r="A157" s="186"/>
      <c r="B157" s="186"/>
      <c r="E157" s="187"/>
      <c r="F157" s="187"/>
      <c r="G157" s="188"/>
      <c r="H157" s="188"/>
      <c r="I157" s="188"/>
      <c r="K157" s="188"/>
      <c r="M157" s="188"/>
    </row>
    <row r="158" spans="1:14" s="183" customFormat="1" ht="10.199999999999999">
      <c r="A158" s="186"/>
      <c r="B158" s="186"/>
      <c r="E158" s="187"/>
      <c r="F158" s="187"/>
      <c r="G158" s="188"/>
      <c r="H158" s="188"/>
      <c r="I158" s="188"/>
      <c r="K158" s="188"/>
      <c r="M158" s="188"/>
    </row>
    <row r="159" spans="1:14" s="183" customFormat="1" ht="10.199999999999999">
      <c r="A159" s="186"/>
      <c r="B159" s="186"/>
      <c r="E159" s="187"/>
      <c r="F159" s="187"/>
      <c r="G159" s="188"/>
      <c r="H159" s="188"/>
      <c r="I159" s="188"/>
      <c r="K159" s="188"/>
      <c r="M159" s="188"/>
    </row>
    <row r="160" spans="1:14" s="183" customFormat="1" ht="10.199999999999999">
      <c r="A160" s="186"/>
      <c r="B160" s="186"/>
      <c r="E160" s="187"/>
      <c r="F160" s="187"/>
      <c r="G160" s="188"/>
      <c r="H160" s="188"/>
      <c r="I160" s="188"/>
      <c r="K160" s="188"/>
      <c r="M160" s="188"/>
    </row>
    <row r="161" spans="1:13" s="183" customFormat="1" ht="10.199999999999999">
      <c r="A161" s="186"/>
      <c r="B161" s="186"/>
      <c r="E161" s="187"/>
      <c r="F161" s="187"/>
      <c r="G161" s="188"/>
      <c r="H161" s="188"/>
      <c r="I161" s="188"/>
      <c r="K161" s="188"/>
      <c r="M161" s="188"/>
    </row>
    <row r="162" spans="1:13" s="183" customFormat="1" ht="10.199999999999999">
      <c r="A162" s="186"/>
      <c r="B162" s="186"/>
      <c r="E162" s="187"/>
      <c r="F162" s="187"/>
      <c r="G162" s="188"/>
      <c r="H162" s="188"/>
      <c r="I162" s="188"/>
      <c r="K162" s="188"/>
      <c r="M162" s="188"/>
    </row>
    <row r="163" spans="1:13" s="183" customFormat="1" ht="10.199999999999999">
      <c r="A163" s="186"/>
      <c r="B163" s="186"/>
      <c r="E163" s="187"/>
      <c r="F163" s="187"/>
      <c r="G163" s="188"/>
      <c r="H163" s="188"/>
      <c r="I163" s="188"/>
      <c r="K163" s="188"/>
      <c r="M163" s="188"/>
    </row>
    <row r="164" spans="1:13" s="183" customFormat="1" ht="10.199999999999999">
      <c r="A164" s="186"/>
      <c r="B164" s="186"/>
      <c r="E164" s="187"/>
      <c r="F164" s="187"/>
      <c r="G164" s="188"/>
      <c r="H164" s="188"/>
      <c r="I164" s="188"/>
      <c r="K164" s="188"/>
      <c r="M164" s="188"/>
    </row>
    <row r="165" spans="1:13" s="183" customFormat="1" ht="10.199999999999999">
      <c r="A165" s="186"/>
      <c r="B165" s="186"/>
      <c r="E165" s="187"/>
      <c r="F165" s="187"/>
      <c r="G165" s="188"/>
      <c r="H165" s="188"/>
      <c r="I165" s="188"/>
      <c r="K165" s="188"/>
      <c r="M165" s="188"/>
    </row>
    <row r="166" spans="1:13" s="183" customFormat="1" ht="10.199999999999999">
      <c r="A166" s="186"/>
      <c r="B166" s="186"/>
      <c r="E166" s="187"/>
      <c r="F166" s="187"/>
      <c r="G166" s="188"/>
      <c r="H166" s="188"/>
      <c r="I166" s="188"/>
      <c r="K166" s="188"/>
      <c r="M166" s="188"/>
    </row>
    <row r="167" spans="1:13" s="183" customFormat="1" ht="10.199999999999999">
      <c r="A167" s="186"/>
      <c r="B167" s="186"/>
      <c r="E167" s="187"/>
      <c r="F167" s="187"/>
      <c r="G167" s="188"/>
      <c r="H167" s="188"/>
      <c r="I167" s="188"/>
      <c r="K167" s="188"/>
      <c r="M167" s="188"/>
    </row>
    <row r="168" spans="1:13" s="183" customFormat="1" ht="10.199999999999999">
      <c r="A168" s="186"/>
      <c r="B168" s="186"/>
      <c r="E168" s="187"/>
      <c r="F168" s="187"/>
      <c r="G168" s="188"/>
      <c r="H168" s="188"/>
      <c r="I168" s="188"/>
      <c r="K168" s="188"/>
      <c r="M168" s="188"/>
    </row>
    <row r="169" spans="1:13" s="183" customFormat="1" ht="10.199999999999999">
      <c r="A169" s="186"/>
      <c r="B169" s="186"/>
      <c r="E169" s="187"/>
      <c r="F169" s="187"/>
      <c r="G169" s="188"/>
      <c r="H169" s="188"/>
      <c r="I169" s="188"/>
      <c r="K169" s="188"/>
      <c r="M169" s="188"/>
    </row>
    <row r="170" spans="1:13" s="183" customFormat="1" ht="10.199999999999999">
      <c r="A170" s="186"/>
      <c r="B170" s="186"/>
      <c r="E170" s="187"/>
      <c r="F170" s="187"/>
      <c r="G170" s="188"/>
      <c r="H170" s="188"/>
      <c r="I170" s="188"/>
      <c r="K170" s="188"/>
      <c r="M170" s="188"/>
    </row>
    <row r="171" spans="1:13" s="183" customFormat="1" ht="10.199999999999999">
      <c r="A171" s="186"/>
      <c r="B171" s="186"/>
      <c r="E171" s="187"/>
      <c r="F171" s="187"/>
      <c r="G171" s="188"/>
      <c r="H171" s="188"/>
      <c r="I171" s="188"/>
      <c r="K171" s="188"/>
      <c r="M171" s="188"/>
    </row>
    <row r="172" spans="1:13" s="183" customFormat="1" ht="10.199999999999999">
      <c r="A172" s="186"/>
      <c r="B172" s="186"/>
      <c r="E172" s="187"/>
      <c r="F172" s="187"/>
      <c r="G172" s="188"/>
      <c r="H172" s="188"/>
      <c r="I172" s="188"/>
      <c r="K172" s="188"/>
      <c r="M172" s="188"/>
    </row>
    <row r="173" spans="1:13" s="183" customFormat="1" ht="10.199999999999999">
      <c r="A173" s="186"/>
      <c r="B173" s="186"/>
      <c r="E173" s="187"/>
      <c r="F173" s="187"/>
      <c r="G173" s="188"/>
      <c r="H173" s="188"/>
      <c r="I173" s="188"/>
      <c r="K173" s="188"/>
      <c r="M173" s="188"/>
    </row>
    <row r="174" spans="1:13" s="183" customFormat="1" ht="10.199999999999999">
      <c r="A174" s="186"/>
      <c r="B174" s="186"/>
      <c r="E174" s="187"/>
      <c r="F174" s="187"/>
      <c r="G174" s="188"/>
      <c r="H174" s="188"/>
      <c r="I174" s="188"/>
      <c r="K174" s="188"/>
      <c r="M174" s="188"/>
    </row>
    <row r="175" spans="1:13" s="183" customFormat="1" ht="10.199999999999999">
      <c r="A175" s="186"/>
      <c r="B175" s="186"/>
      <c r="E175" s="187"/>
      <c r="F175" s="187"/>
      <c r="G175" s="188"/>
      <c r="H175" s="188"/>
      <c r="I175" s="188"/>
      <c r="K175" s="188"/>
      <c r="M175" s="188"/>
    </row>
    <row r="176" spans="1:13" s="183" customFormat="1" ht="10.199999999999999">
      <c r="A176" s="186"/>
      <c r="B176" s="186"/>
      <c r="E176" s="187"/>
      <c r="F176" s="187"/>
      <c r="G176" s="188"/>
      <c r="H176" s="188"/>
      <c r="I176" s="188"/>
      <c r="K176" s="188"/>
      <c r="M176" s="188"/>
    </row>
    <row r="177" spans="1:13" s="183" customFormat="1" ht="10.199999999999999">
      <c r="A177" s="186"/>
      <c r="B177" s="186"/>
      <c r="E177" s="187"/>
      <c r="F177" s="187"/>
      <c r="G177" s="188"/>
      <c r="H177" s="188"/>
      <c r="I177" s="188"/>
      <c r="K177" s="188"/>
      <c r="M177" s="188"/>
    </row>
    <row r="178" spans="1:13" s="183" customFormat="1" ht="10.199999999999999">
      <c r="A178" s="186"/>
      <c r="B178" s="186"/>
      <c r="E178" s="187"/>
      <c r="F178" s="187"/>
      <c r="G178" s="188"/>
      <c r="H178" s="188"/>
      <c r="I178" s="188"/>
      <c r="K178" s="188"/>
      <c r="M178" s="188"/>
    </row>
    <row r="179" spans="1:13" s="183" customFormat="1" ht="10.199999999999999">
      <c r="A179" s="186"/>
      <c r="B179" s="186"/>
      <c r="E179" s="187"/>
      <c r="F179" s="187"/>
      <c r="G179" s="188"/>
      <c r="H179" s="188"/>
      <c r="I179" s="188"/>
      <c r="K179" s="188"/>
      <c r="M179" s="188"/>
    </row>
    <row r="180" spans="1:13" s="183" customFormat="1" ht="10.199999999999999">
      <c r="A180" s="186"/>
      <c r="B180" s="186"/>
      <c r="E180" s="187"/>
      <c r="F180" s="187"/>
      <c r="G180" s="188"/>
      <c r="H180" s="188"/>
      <c r="I180" s="188"/>
      <c r="K180" s="188"/>
      <c r="M180" s="188"/>
    </row>
  </sheetData>
  <sheetProtection formatCells="0" formatColumns="0" formatRows="0" insertColumns="0" insertRows="0" insertHyperlinks="0" deleteColumns="0" deleteRows="0" sort="0" autoFilter="0" pivotTables="0"/>
  <mergeCells count="1">
    <mergeCell ref="A1:N1"/>
  </mergeCells>
  <phoneticPr fontId="10" type="noConversion"/>
  <dataValidations count="4">
    <dataValidation type="list" showInputMessage="1" showErrorMessage="1" errorTitle="Алдаа" error="Тийм сонголт байхгүй байна." sqref="N3">
      <formula1>AUDIT_TAG_055</formula1>
    </dataValidation>
    <dataValidation type="list" showInputMessage="1" showErrorMessage="1" errorTitle="Алдаа" error="Тийм сонголт байхгүй байна." sqref="L3">
      <formula1>AUDIT_TAG_218</formula1>
    </dataValidation>
    <dataValidation type="list" showInputMessage="1" showErrorMessage="1" errorTitle="Алдаа" error="Тийм сонголт байхгүй байна." sqref="J3">
      <formula1>AUDIT_TAG_217</formula1>
    </dataValidation>
    <dataValidation type="list" showInputMessage="1" showErrorMessage="1" errorTitle="Алдаа" error="Тийм сонголт байхгүй байна." sqref="D3">
      <formula1>aimag_code</formula1>
    </dataValidation>
  </dataValidations>
  <pageMargins left="0.34" right="0.25" top="0.5" bottom="0.31" header="0.3" footer="0.3"/>
  <pageSetup paperSize="9" scale="50" fitToHeight="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109"/>
  <sheetViews>
    <sheetView view="pageBreakPreview" zoomScale="90" zoomScaleNormal="100" zoomScaleSheetLayoutView="90" workbookViewId="0">
      <pane xSplit="2" ySplit="5" topLeftCell="C58"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5" customHeight="1"/>
  <cols>
    <col min="1" max="1" width="3.44140625" style="18" bestFit="1" customWidth="1"/>
    <col min="2" max="2" width="8.109375" style="168" bestFit="1" customWidth="1"/>
    <col min="3" max="3" width="29.5546875" style="172" customWidth="1"/>
    <col min="4" max="4" width="12.6640625" style="168" customWidth="1"/>
    <col min="5" max="5" width="2.5546875" style="168" customWidth="1"/>
    <col min="6" max="6" width="4.88671875" style="168" bestFit="1" customWidth="1"/>
    <col min="7" max="7" width="9" style="168" bestFit="1" customWidth="1"/>
    <col min="8" max="8" width="28.33203125" style="172" customWidth="1"/>
    <col min="9" max="9" width="12.33203125" style="168" customWidth="1"/>
    <col min="10" max="16384" width="8.88671875" style="168"/>
  </cols>
  <sheetData>
    <row r="1" spans="1:9" s="20" customFormat="1" ht="13.8">
      <c r="A1" s="1962" t="s">
        <v>13042</v>
      </c>
      <c r="B1" s="1962"/>
      <c r="C1" s="1962"/>
      <c r="D1" s="1962"/>
      <c r="E1" s="1962"/>
      <c r="F1" s="1962"/>
      <c r="G1" s="1962"/>
      <c r="H1" s="1962"/>
      <c r="I1" s="1962"/>
    </row>
    <row r="2" spans="1:9" ht="12">
      <c r="D2" s="17"/>
    </row>
    <row r="3" spans="1:9" ht="36.6" customHeight="1">
      <c r="A3" s="1624" t="s">
        <v>60</v>
      </c>
      <c r="B3" s="1718" t="s">
        <v>1522</v>
      </c>
      <c r="C3" s="1719" t="s">
        <v>138</v>
      </c>
      <c r="D3" s="1720" t="s">
        <v>15389</v>
      </c>
      <c r="F3" s="1624" t="s">
        <v>60</v>
      </c>
      <c r="G3" s="1715" t="s">
        <v>1522</v>
      </c>
      <c r="H3" s="1716" t="s">
        <v>138</v>
      </c>
      <c r="I3" s="1717" t="s">
        <v>15389</v>
      </c>
    </row>
    <row r="4" spans="1:9" ht="12">
      <c r="A4" s="1218">
        <v>1</v>
      </c>
      <c r="B4" s="1219" t="s">
        <v>1523</v>
      </c>
      <c r="C4" s="1220" t="s">
        <v>1524</v>
      </c>
      <c r="D4" s="1083">
        <v>345</v>
      </c>
      <c r="F4" s="1215">
        <f>A70+1</f>
        <v>68</v>
      </c>
      <c r="G4" s="1216" t="s">
        <v>1614</v>
      </c>
      <c r="H4" s="1217" t="s">
        <v>1615</v>
      </c>
      <c r="I4" s="1075">
        <v>8810</v>
      </c>
    </row>
    <row r="5" spans="1:9" ht="12">
      <c r="A5" s="1234">
        <v>2</v>
      </c>
      <c r="B5" s="1235" t="s">
        <v>1523</v>
      </c>
      <c r="C5" s="1236" t="s">
        <v>1525</v>
      </c>
      <c r="D5" s="1237">
        <v>5000</v>
      </c>
      <c r="F5" s="1221">
        <f t="shared" ref="F5:F36" si="0">F4+1</f>
        <v>69</v>
      </c>
      <c r="G5" s="1222" t="s">
        <v>1616</v>
      </c>
      <c r="H5" s="1229" t="s">
        <v>1617</v>
      </c>
      <c r="I5" s="1101">
        <v>2500</v>
      </c>
    </row>
    <row r="6" spans="1:9" ht="24">
      <c r="A6" s="1230">
        <v>3</v>
      </c>
      <c r="B6" s="1231" t="s">
        <v>1526</v>
      </c>
      <c r="C6" s="1232" t="s">
        <v>1527</v>
      </c>
      <c r="D6" s="1233">
        <v>1000</v>
      </c>
      <c r="F6" s="1225">
        <f t="shared" si="0"/>
        <v>70</v>
      </c>
      <c r="G6" s="1226" t="s">
        <v>1616</v>
      </c>
      <c r="H6" s="1227" t="s">
        <v>1618</v>
      </c>
      <c r="I6" s="1228">
        <v>3025</v>
      </c>
    </row>
    <row r="7" spans="1:9" ht="12">
      <c r="A7" s="177">
        <v>4</v>
      </c>
      <c r="B7" s="178" t="s">
        <v>1528</v>
      </c>
      <c r="C7" s="179" t="s">
        <v>1529</v>
      </c>
      <c r="D7" s="180">
        <v>1000</v>
      </c>
      <c r="F7" s="173">
        <f t="shared" si="0"/>
        <v>71</v>
      </c>
      <c r="G7" s="174" t="s">
        <v>1619</v>
      </c>
      <c r="H7" s="175" t="s">
        <v>1620</v>
      </c>
      <c r="I7" s="176">
        <v>5000</v>
      </c>
    </row>
    <row r="8" spans="1:9" ht="12">
      <c r="A8" s="173">
        <f>A7+1</f>
        <v>5</v>
      </c>
      <c r="B8" s="174" t="s">
        <v>1530</v>
      </c>
      <c r="C8" s="175" t="s">
        <v>1531</v>
      </c>
      <c r="D8" s="176">
        <v>8800</v>
      </c>
      <c r="F8" s="177">
        <f t="shared" si="0"/>
        <v>72</v>
      </c>
      <c r="G8" s="178" t="s">
        <v>1621</v>
      </c>
      <c r="H8" s="179" t="s">
        <v>1622</v>
      </c>
      <c r="I8" s="180">
        <v>2150</v>
      </c>
    </row>
    <row r="9" spans="1:9" ht="12">
      <c r="A9" s="177">
        <f t="shared" ref="A9:A53" si="1">A8+1</f>
        <v>6</v>
      </c>
      <c r="B9" s="178" t="s">
        <v>1532</v>
      </c>
      <c r="C9" s="179" t="s">
        <v>1533</v>
      </c>
      <c r="D9" s="180">
        <v>1900</v>
      </c>
      <c r="F9" s="173">
        <f t="shared" si="0"/>
        <v>73</v>
      </c>
      <c r="G9" s="174" t="s">
        <v>1621</v>
      </c>
      <c r="H9" s="175" t="s">
        <v>1623</v>
      </c>
      <c r="I9" s="176">
        <v>3650</v>
      </c>
    </row>
    <row r="10" spans="1:9" ht="12">
      <c r="A10" s="173">
        <f t="shared" si="1"/>
        <v>7</v>
      </c>
      <c r="B10" s="174" t="s">
        <v>1534</v>
      </c>
      <c r="C10" s="175" t="s">
        <v>1535</v>
      </c>
      <c r="D10" s="176">
        <v>1090</v>
      </c>
      <c r="F10" s="177">
        <f t="shared" si="0"/>
        <v>74</v>
      </c>
      <c r="G10" s="178" t="s">
        <v>1624</v>
      </c>
      <c r="H10" s="179" t="s">
        <v>1625</v>
      </c>
      <c r="I10" s="180">
        <v>2350</v>
      </c>
    </row>
    <row r="11" spans="1:9" ht="12">
      <c r="A11" s="177">
        <f t="shared" si="1"/>
        <v>8</v>
      </c>
      <c r="B11" s="178" t="s">
        <v>1536</v>
      </c>
      <c r="C11" s="179" t="s">
        <v>1537</v>
      </c>
      <c r="D11" s="180">
        <v>30000</v>
      </c>
      <c r="F11" s="173">
        <f t="shared" si="0"/>
        <v>75</v>
      </c>
      <c r="G11" s="174" t="s">
        <v>1626</v>
      </c>
      <c r="H11" s="175" t="s">
        <v>1627</v>
      </c>
      <c r="I11" s="176">
        <v>849</v>
      </c>
    </row>
    <row r="12" spans="1:9" ht="12">
      <c r="A12" s="173">
        <f t="shared" si="1"/>
        <v>9</v>
      </c>
      <c r="B12" s="174" t="s">
        <v>1538</v>
      </c>
      <c r="C12" s="175" t="s">
        <v>1539</v>
      </c>
      <c r="D12" s="176">
        <v>0</v>
      </c>
      <c r="F12" s="177">
        <f t="shared" si="0"/>
        <v>76</v>
      </c>
      <c r="G12" s="178" t="s">
        <v>1628</v>
      </c>
      <c r="H12" s="179" t="s">
        <v>1629</v>
      </c>
      <c r="I12" s="180">
        <v>6410</v>
      </c>
    </row>
    <row r="13" spans="1:9" ht="24">
      <c r="A13" s="177">
        <f t="shared" si="1"/>
        <v>10</v>
      </c>
      <c r="B13" s="178" t="s">
        <v>1540</v>
      </c>
      <c r="C13" s="179" t="s">
        <v>1541</v>
      </c>
      <c r="D13" s="180">
        <v>1600</v>
      </c>
      <c r="F13" s="173">
        <f t="shared" si="0"/>
        <v>77</v>
      </c>
      <c r="G13" s="174" t="s">
        <v>1630</v>
      </c>
      <c r="H13" s="175" t="s">
        <v>1631</v>
      </c>
      <c r="I13" s="176">
        <v>8525</v>
      </c>
    </row>
    <row r="14" spans="1:9" ht="24">
      <c r="A14" s="173">
        <f t="shared" si="1"/>
        <v>11</v>
      </c>
      <c r="B14" s="174" t="s">
        <v>1542</v>
      </c>
      <c r="C14" s="175" t="s">
        <v>1543</v>
      </c>
      <c r="D14" s="176">
        <v>2800.5</v>
      </c>
      <c r="F14" s="177">
        <f t="shared" si="0"/>
        <v>78</v>
      </c>
      <c r="G14" s="178" t="s">
        <v>1630</v>
      </c>
      <c r="H14" s="179" t="s">
        <v>1632</v>
      </c>
      <c r="I14" s="180">
        <v>5055</v>
      </c>
    </row>
    <row r="15" spans="1:9" ht="12">
      <c r="A15" s="177">
        <f t="shared" si="1"/>
        <v>12</v>
      </c>
      <c r="B15" s="178" t="s">
        <v>1544</v>
      </c>
      <c r="C15" s="179" t="s">
        <v>1545</v>
      </c>
      <c r="D15" s="180">
        <v>27120</v>
      </c>
      <c r="F15" s="173">
        <f t="shared" si="0"/>
        <v>79</v>
      </c>
      <c r="G15" s="174" t="s">
        <v>1633</v>
      </c>
      <c r="H15" s="175" t="s">
        <v>1634</v>
      </c>
      <c r="I15" s="176">
        <v>6000</v>
      </c>
    </row>
    <row r="16" spans="1:9" ht="12">
      <c r="A16" s="173">
        <f t="shared" si="1"/>
        <v>13</v>
      </c>
      <c r="B16" s="174" t="s">
        <v>1546</v>
      </c>
      <c r="C16" s="175" t="s">
        <v>1547</v>
      </c>
      <c r="D16" s="176">
        <v>1000</v>
      </c>
      <c r="F16" s="177">
        <f t="shared" si="0"/>
        <v>80</v>
      </c>
      <c r="G16" s="178" t="s">
        <v>1633</v>
      </c>
      <c r="H16" s="179" t="s">
        <v>1635</v>
      </c>
      <c r="I16" s="180">
        <v>2500</v>
      </c>
    </row>
    <row r="17" spans="1:9" ht="12">
      <c r="A17" s="177">
        <f t="shared" si="1"/>
        <v>14</v>
      </c>
      <c r="B17" s="178" t="s">
        <v>1546</v>
      </c>
      <c r="C17" s="179" t="s">
        <v>1548</v>
      </c>
      <c r="D17" s="180">
        <v>4375</v>
      </c>
      <c r="F17" s="173">
        <f t="shared" si="0"/>
        <v>81</v>
      </c>
      <c r="G17" s="174" t="s">
        <v>1636</v>
      </c>
      <c r="H17" s="175" t="s">
        <v>1637</v>
      </c>
      <c r="I17" s="176">
        <v>6025</v>
      </c>
    </row>
    <row r="18" spans="1:9" ht="12">
      <c r="A18" s="173">
        <f t="shared" si="1"/>
        <v>15</v>
      </c>
      <c r="B18" s="174" t="s">
        <v>1549</v>
      </c>
      <c r="C18" s="175" t="s">
        <v>1550</v>
      </c>
      <c r="D18" s="176">
        <v>5356.4</v>
      </c>
      <c r="F18" s="177">
        <f t="shared" si="0"/>
        <v>82</v>
      </c>
      <c r="G18" s="178" t="s">
        <v>1636</v>
      </c>
      <c r="H18" s="179" t="s">
        <v>1638</v>
      </c>
      <c r="I18" s="180">
        <v>6660.5</v>
      </c>
    </row>
    <row r="19" spans="1:9" ht="24">
      <c r="A19" s="177">
        <f t="shared" si="1"/>
        <v>16</v>
      </c>
      <c r="B19" s="178" t="s">
        <v>1551</v>
      </c>
      <c r="C19" s="179" t="s">
        <v>1552</v>
      </c>
      <c r="D19" s="180">
        <v>1100</v>
      </c>
      <c r="F19" s="173">
        <f t="shared" si="0"/>
        <v>83</v>
      </c>
      <c r="G19" s="174" t="s">
        <v>1639</v>
      </c>
      <c r="H19" s="175" t="s">
        <v>1640</v>
      </c>
      <c r="I19" s="176">
        <v>8400</v>
      </c>
    </row>
    <row r="20" spans="1:9" ht="12">
      <c r="A20" s="173">
        <f t="shared" si="1"/>
        <v>17</v>
      </c>
      <c r="B20" s="174" t="s">
        <v>1553</v>
      </c>
      <c r="C20" s="175" t="s">
        <v>1554</v>
      </c>
      <c r="D20" s="176">
        <v>2474.25</v>
      </c>
      <c r="F20" s="177">
        <f t="shared" si="0"/>
        <v>84</v>
      </c>
      <c r="G20" s="178" t="s">
        <v>1639</v>
      </c>
      <c r="H20" s="179" t="s">
        <v>1641</v>
      </c>
      <c r="I20" s="180">
        <v>7134.3</v>
      </c>
    </row>
    <row r="21" spans="1:9" ht="12">
      <c r="A21" s="177">
        <f t="shared" si="1"/>
        <v>18</v>
      </c>
      <c r="B21" s="178" t="s">
        <v>1555</v>
      </c>
      <c r="C21" s="179" t="s">
        <v>1556</v>
      </c>
      <c r="D21" s="180">
        <v>48400</v>
      </c>
      <c r="F21" s="173">
        <f t="shared" si="0"/>
        <v>85</v>
      </c>
      <c r="G21" s="174" t="s">
        <v>1639</v>
      </c>
      <c r="H21" s="175" t="s">
        <v>1642</v>
      </c>
      <c r="I21" s="176">
        <v>4700</v>
      </c>
    </row>
    <row r="22" spans="1:9" ht="12">
      <c r="A22" s="173">
        <f t="shared" si="1"/>
        <v>19</v>
      </c>
      <c r="B22" s="174" t="s">
        <v>1555</v>
      </c>
      <c r="C22" s="175" t="s">
        <v>1557</v>
      </c>
      <c r="D22" s="176">
        <v>1900</v>
      </c>
      <c r="F22" s="177">
        <f t="shared" si="0"/>
        <v>86</v>
      </c>
      <c r="G22" s="178" t="s">
        <v>1643</v>
      </c>
      <c r="H22" s="179" t="s">
        <v>1644</v>
      </c>
      <c r="I22" s="180">
        <v>1000</v>
      </c>
    </row>
    <row r="23" spans="1:9" ht="12">
      <c r="A23" s="177">
        <f t="shared" si="1"/>
        <v>20</v>
      </c>
      <c r="B23" s="178" t="s">
        <v>1555</v>
      </c>
      <c r="C23" s="179" t="s">
        <v>1558</v>
      </c>
      <c r="D23" s="180">
        <v>3000</v>
      </c>
      <c r="F23" s="173">
        <f t="shared" si="0"/>
        <v>87</v>
      </c>
      <c r="G23" s="174" t="s">
        <v>1645</v>
      </c>
      <c r="H23" s="175" t="s">
        <v>1646</v>
      </c>
      <c r="I23" s="176">
        <v>7300</v>
      </c>
    </row>
    <row r="24" spans="1:9" ht="12">
      <c r="A24" s="173">
        <f t="shared" si="1"/>
        <v>21</v>
      </c>
      <c r="B24" s="174" t="s">
        <v>1559</v>
      </c>
      <c r="C24" s="175" t="s">
        <v>1560</v>
      </c>
      <c r="D24" s="176">
        <v>3000</v>
      </c>
      <c r="F24" s="177">
        <f t="shared" si="0"/>
        <v>88</v>
      </c>
      <c r="G24" s="178" t="s">
        <v>1647</v>
      </c>
      <c r="H24" s="179" t="s">
        <v>1648</v>
      </c>
      <c r="I24" s="180">
        <v>15500</v>
      </c>
    </row>
    <row r="25" spans="1:9" ht="24">
      <c r="A25" s="177">
        <f t="shared" si="1"/>
        <v>22</v>
      </c>
      <c r="B25" s="178" t="s">
        <v>1561</v>
      </c>
      <c r="C25" s="179" t="s">
        <v>1562</v>
      </c>
      <c r="D25" s="180">
        <v>17550</v>
      </c>
      <c r="F25" s="173">
        <f t="shared" si="0"/>
        <v>89</v>
      </c>
      <c r="G25" s="174" t="s">
        <v>1649</v>
      </c>
      <c r="H25" s="175" t="s">
        <v>1650</v>
      </c>
      <c r="I25" s="176">
        <v>4440</v>
      </c>
    </row>
    <row r="26" spans="1:9" ht="12">
      <c r="A26" s="173">
        <f t="shared" si="1"/>
        <v>23</v>
      </c>
      <c r="B26" s="174" t="s">
        <v>1561</v>
      </c>
      <c r="C26" s="175" t="s">
        <v>1563</v>
      </c>
      <c r="D26" s="176">
        <v>5080</v>
      </c>
      <c r="F26" s="177">
        <f t="shared" si="0"/>
        <v>90</v>
      </c>
      <c r="G26" s="178" t="s">
        <v>1649</v>
      </c>
      <c r="H26" s="179" t="s">
        <v>1651</v>
      </c>
      <c r="I26" s="180">
        <v>1975</v>
      </c>
    </row>
    <row r="27" spans="1:9" ht="12">
      <c r="A27" s="177">
        <f t="shared" si="1"/>
        <v>24</v>
      </c>
      <c r="B27" s="178" t="s">
        <v>1561</v>
      </c>
      <c r="C27" s="179" t="s">
        <v>1564</v>
      </c>
      <c r="D27" s="180">
        <v>3000</v>
      </c>
      <c r="F27" s="173">
        <f t="shared" si="0"/>
        <v>91</v>
      </c>
      <c r="G27" s="174" t="s">
        <v>1652</v>
      </c>
      <c r="H27" s="175" t="s">
        <v>1653</v>
      </c>
      <c r="I27" s="176">
        <v>3840</v>
      </c>
    </row>
    <row r="28" spans="1:9" ht="12">
      <c r="A28" s="173">
        <f t="shared" si="1"/>
        <v>25</v>
      </c>
      <c r="B28" s="174" t="s">
        <v>1561</v>
      </c>
      <c r="C28" s="175" t="s">
        <v>1564</v>
      </c>
      <c r="D28" s="176">
        <v>1200</v>
      </c>
      <c r="F28" s="177">
        <f t="shared" si="0"/>
        <v>92</v>
      </c>
      <c r="G28" s="178" t="s">
        <v>1652</v>
      </c>
      <c r="H28" s="179" t="s">
        <v>1654</v>
      </c>
      <c r="I28" s="180">
        <v>8826</v>
      </c>
    </row>
    <row r="29" spans="1:9" ht="12">
      <c r="A29" s="177">
        <f t="shared" si="1"/>
        <v>26</v>
      </c>
      <c r="B29" s="178" t="s">
        <v>1561</v>
      </c>
      <c r="C29" s="179" t="s">
        <v>1564</v>
      </c>
      <c r="D29" s="180">
        <v>2000</v>
      </c>
      <c r="F29" s="173">
        <f t="shared" si="0"/>
        <v>93</v>
      </c>
      <c r="G29" s="174" t="s">
        <v>1655</v>
      </c>
      <c r="H29" s="175" t="s">
        <v>1656</v>
      </c>
      <c r="I29" s="176">
        <v>539.95000000000005</v>
      </c>
    </row>
    <row r="30" spans="1:9" ht="12">
      <c r="A30" s="173">
        <f t="shared" si="1"/>
        <v>27</v>
      </c>
      <c r="B30" s="174" t="s">
        <v>1565</v>
      </c>
      <c r="C30" s="175" t="s">
        <v>1566</v>
      </c>
      <c r="D30" s="176">
        <v>100</v>
      </c>
      <c r="F30" s="177">
        <f t="shared" si="0"/>
        <v>94</v>
      </c>
      <c r="G30" s="178" t="s">
        <v>1657</v>
      </c>
      <c r="H30" s="179" t="s">
        <v>1658</v>
      </c>
      <c r="I30" s="180">
        <v>2375</v>
      </c>
    </row>
    <row r="31" spans="1:9" ht="12">
      <c r="A31" s="177">
        <f t="shared" si="1"/>
        <v>28</v>
      </c>
      <c r="B31" s="178" t="s">
        <v>1565</v>
      </c>
      <c r="C31" s="179" t="s">
        <v>1567</v>
      </c>
      <c r="D31" s="180">
        <v>100</v>
      </c>
      <c r="F31" s="173">
        <f t="shared" si="0"/>
        <v>95</v>
      </c>
      <c r="G31" s="174" t="s">
        <v>1659</v>
      </c>
      <c r="H31" s="175" t="s">
        <v>1660</v>
      </c>
      <c r="I31" s="176">
        <v>500</v>
      </c>
    </row>
    <row r="32" spans="1:9" ht="24">
      <c r="A32" s="173">
        <f t="shared" si="1"/>
        <v>29</v>
      </c>
      <c r="B32" s="174" t="s">
        <v>1568</v>
      </c>
      <c r="C32" s="175" t="s">
        <v>1569</v>
      </c>
      <c r="D32" s="176">
        <v>5000</v>
      </c>
      <c r="F32" s="177">
        <f t="shared" si="0"/>
        <v>96</v>
      </c>
      <c r="G32" s="178" t="s">
        <v>1659</v>
      </c>
      <c r="H32" s="179" t="s">
        <v>1661</v>
      </c>
      <c r="I32" s="180">
        <v>3000</v>
      </c>
    </row>
    <row r="33" spans="1:9" ht="12">
      <c r="A33" s="177">
        <f t="shared" si="1"/>
        <v>30</v>
      </c>
      <c r="B33" s="178" t="s">
        <v>1568</v>
      </c>
      <c r="C33" s="179" t="s">
        <v>1569</v>
      </c>
      <c r="D33" s="180">
        <v>5000</v>
      </c>
      <c r="F33" s="173">
        <f t="shared" si="0"/>
        <v>97</v>
      </c>
      <c r="G33" s="174" t="s">
        <v>1662</v>
      </c>
      <c r="H33" s="175" t="s">
        <v>1663</v>
      </c>
      <c r="I33" s="176">
        <v>3500</v>
      </c>
    </row>
    <row r="34" spans="1:9" ht="12">
      <c r="A34" s="173">
        <f t="shared" si="1"/>
        <v>31</v>
      </c>
      <c r="B34" s="174" t="s">
        <v>1568</v>
      </c>
      <c r="C34" s="175" t="s">
        <v>1569</v>
      </c>
      <c r="D34" s="176">
        <v>10000</v>
      </c>
      <c r="F34" s="177">
        <f t="shared" si="0"/>
        <v>98</v>
      </c>
      <c r="G34" s="178" t="s">
        <v>1662</v>
      </c>
      <c r="H34" s="179" t="s">
        <v>1664</v>
      </c>
      <c r="I34" s="180">
        <v>20000</v>
      </c>
    </row>
    <row r="35" spans="1:9" ht="12">
      <c r="A35" s="177">
        <f t="shared" si="1"/>
        <v>32</v>
      </c>
      <c r="B35" s="178" t="s">
        <v>1568</v>
      </c>
      <c r="C35" s="179" t="s">
        <v>1570</v>
      </c>
      <c r="D35" s="180">
        <v>2000</v>
      </c>
      <c r="F35" s="173">
        <f t="shared" si="0"/>
        <v>99</v>
      </c>
      <c r="G35" s="174" t="s">
        <v>1662</v>
      </c>
      <c r="H35" s="175" t="s">
        <v>1665</v>
      </c>
      <c r="I35" s="176">
        <v>11450</v>
      </c>
    </row>
    <row r="36" spans="1:9" ht="12">
      <c r="A36" s="173">
        <f t="shared" si="1"/>
        <v>33</v>
      </c>
      <c r="B36" s="174" t="s">
        <v>1571</v>
      </c>
      <c r="C36" s="175" t="s">
        <v>1572</v>
      </c>
      <c r="D36" s="176">
        <v>2530</v>
      </c>
      <c r="F36" s="177">
        <f t="shared" si="0"/>
        <v>100</v>
      </c>
      <c r="G36" s="178" t="s">
        <v>1662</v>
      </c>
      <c r="H36" s="179" t="s">
        <v>1666</v>
      </c>
      <c r="I36" s="180">
        <v>3897</v>
      </c>
    </row>
    <row r="37" spans="1:9" ht="12">
      <c r="A37" s="177">
        <f t="shared" si="1"/>
        <v>34</v>
      </c>
      <c r="B37" s="178" t="s">
        <v>1573</v>
      </c>
      <c r="C37" s="179" t="s">
        <v>1574</v>
      </c>
      <c r="D37" s="180">
        <v>3000</v>
      </c>
      <c r="F37" s="173">
        <f t="shared" ref="F37:F70" si="2">F36+1</f>
        <v>101</v>
      </c>
      <c r="G37" s="174" t="s">
        <v>1667</v>
      </c>
      <c r="H37" s="175" t="s">
        <v>1668</v>
      </c>
      <c r="I37" s="176">
        <v>17000</v>
      </c>
    </row>
    <row r="38" spans="1:9" ht="12">
      <c r="A38" s="173">
        <f t="shared" si="1"/>
        <v>35</v>
      </c>
      <c r="B38" s="174" t="s">
        <v>1573</v>
      </c>
      <c r="C38" s="175" t="s">
        <v>1575</v>
      </c>
      <c r="D38" s="176">
        <v>3000</v>
      </c>
      <c r="F38" s="177">
        <f t="shared" si="2"/>
        <v>102</v>
      </c>
      <c r="G38" s="178" t="s">
        <v>1667</v>
      </c>
      <c r="H38" s="179" t="s">
        <v>1669</v>
      </c>
      <c r="I38" s="180">
        <v>1000</v>
      </c>
    </row>
    <row r="39" spans="1:9" ht="12">
      <c r="A39" s="177">
        <f t="shared" si="1"/>
        <v>36</v>
      </c>
      <c r="B39" s="178" t="s">
        <v>1576</v>
      </c>
      <c r="C39" s="179" t="s">
        <v>1577</v>
      </c>
      <c r="D39" s="180">
        <v>2350</v>
      </c>
      <c r="F39" s="173">
        <f t="shared" si="2"/>
        <v>103</v>
      </c>
      <c r="G39" s="174" t="s">
        <v>1670</v>
      </c>
      <c r="H39" s="175" t="s">
        <v>1671</v>
      </c>
      <c r="I39" s="176">
        <v>2350</v>
      </c>
    </row>
    <row r="40" spans="1:9" ht="24">
      <c r="A40" s="173">
        <f t="shared" si="1"/>
        <v>37</v>
      </c>
      <c r="B40" s="174" t="s">
        <v>1576</v>
      </c>
      <c r="C40" s="175" t="s">
        <v>1578</v>
      </c>
      <c r="D40" s="176">
        <v>4570</v>
      </c>
      <c r="F40" s="177">
        <f t="shared" si="2"/>
        <v>104</v>
      </c>
      <c r="G40" s="178" t="s">
        <v>1670</v>
      </c>
      <c r="H40" s="179" t="s">
        <v>1672</v>
      </c>
      <c r="I40" s="180">
        <v>34597.620000000003</v>
      </c>
    </row>
    <row r="41" spans="1:9" ht="12">
      <c r="A41" s="177">
        <f t="shared" si="1"/>
        <v>38</v>
      </c>
      <c r="B41" s="178" t="s">
        <v>1576</v>
      </c>
      <c r="C41" s="179" t="s">
        <v>1579</v>
      </c>
      <c r="D41" s="180">
        <v>4500</v>
      </c>
      <c r="F41" s="173">
        <f t="shared" si="2"/>
        <v>105</v>
      </c>
      <c r="G41" s="174" t="s">
        <v>1670</v>
      </c>
      <c r="H41" s="175" t="s">
        <v>1673</v>
      </c>
      <c r="I41" s="176">
        <v>25000</v>
      </c>
    </row>
    <row r="42" spans="1:9" ht="12">
      <c r="A42" s="173">
        <f t="shared" si="1"/>
        <v>39</v>
      </c>
      <c r="B42" s="174" t="s">
        <v>1580</v>
      </c>
      <c r="C42" s="175" t="s">
        <v>677</v>
      </c>
      <c r="D42" s="176">
        <v>63952.5</v>
      </c>
      <c r="F42" s="177">
        <f t="shared" si="2"/>
        <v>106</v>
      </c>
      <c r="G42" s="178" t="s">
        <v>1674</v>
      </c>
      <c r="H42" s="179" t="s">
        <v>1675</v>
      </c>
      <c r="I42" s="180">
        <v>200</v>
      </c>
    </row>
    <row r="43" spans="1:9" ht="12">
      <c r="A43" s="177">
        <f t="shared" si="1"/>
        <v>40</v>
      </c>
      <c r="B43" s="178" t="s">
        <v>1580</v>
      </c>
      <c r="C43" s="179" t="s">
        <v>1581</v>
      </c>
      <c r="D43" s="180">
        <v>3500</v>
      </c>
      <c r="F43" s="173">
        <f t="shared" si="2"/>
        <v>107</v>
      </c>
      <c r="G43" s="174" t="s">
        <v>1676</v>
      </c>
      <c r="H43" s="175" t="s">
        <v>1569</v>
      </c>
      <c r="I43" s="176">
        <v>12000</v>
      </c>
    </row>
    <row r="44" spans="1:9" ht="12">
      <c r="A44" s="173">
        <f t="shared" si="1"/>
        <v>41</v>
      </c>
      <c r="B44" s="174" t="s">
        <v>1580</v>
      </c>
      <c r="C44" s="175" t="s">
        <v>1582</v>
      </c>
      <c r="D44" s="176">
        <v>3900</v>
      </c>
      <c r="F44" s="177">
        <f t="shared" si="2"/>
        <v>108</v>
      </c>
      <c r="G44" s="178" t="s">
        <v>1677</v>
      </c>
      <c r="H44" s="179" t="s">
        <v>1678</v>
      </c>
      <c r="I44" s="180">
        <v>18823</v>
      </c>
    </row>
    <row r="45" spans="1:9" ht="12">
      <c r="A45" s="177">
        <f t="shared" si="1"/>
        <v>42</v>
      </c>
      <c r="B45" s="178" t="s">
        <v>1583</v>
      </c>
      <c r="C45" s="179" t="s">
        <v>1584</v>
      </c>
      <c r="D45" s="180">
        <v>1780</v>
      </c>
      <c r="F45" s="173">
        <f t="shared" si="2"/>
        <v>109</v>
      </c>
      <c r="G45" s="174" t="s">
        <v>1679</v>
      </c>
      <c r="H45" s="175" t="s">
        <v>1680</v>
      </c>
      <c r="I45" s="176">
        <v>4820</v>
      </c>
    </row>
    <row r="46" spans="1:9" ht="12">
      <c r="A46" s="173">
        <f t="shared" si="1"/>
        <v>43</v>
      </c>
      <c r="B46" s="174" t="s">
        <v>1585</v>
      </c>
      <c r="C46" s="175" t="s">
        <v>865</v>
      </c>
      <c r="D46" s="176">
        <v>5685</v>
      </c>
      <c r="F46" s="177">
        <f t="shared" si="2"/>
        <v>110</v>
      </c>
      <c r="G46" s="178" t="s">
        <v>1681</v>
      </c>
      <c r="H46" s="179" t="s">
        <v>1682</v>
      </c>
      <c r="I46" s="180">
        <v>500</v>
      </c>
    </row>
    <row r="47" spans="1:9" ht="12">
      <c r="A47" s="177">
        <f t="shared" si="1"/>
        <v>44</v>
      </c>
      <c r="B47" s="178" t="s">
        <v>1585</v>
      </c>
      <c r="C47" s="179" t="s">
        <v>1569</v>
      </c>
      <c r="D47" s="180">
        <v>10000</v>
      </c>
      <c r="F47" s="173">
        <f t="shared" si="2"/>
        <v>111</v>
      </c>
      <c r="G47" s="174" t="s">
        <v>1681</v>
      </c>
      <c r="H47" s="175" t="s">
        <v>1683</v>
      </c>
      <c r="I47" s="176">
        <v>5745</v>
      </c>
    </row>
    <row r="48" spans="1:9" ht="12">
      <c r="A48" s="173">
        <f t="shared" si="1"/>
        <v>45</v>
      </c>
      <c r="B48" s="174" t="s">
        <v>1586</v>
      </c>
      <c r="C48" s="175" t="s">
        <v>1569</v>
      </c>
      <c r="D48" s="176">
        <v>10000</v>
      </c>
      <c r="F48" s="177">
        <f t="shared" si="2"/>
        <v>112</v>
      </c>
      <c r="G48" s="178" t="s">
        <v>1681</v>
      </c>
      <c r="H48" s="179" t="s">
        <v>1684</v>
      </c>
      <c r="I48" s="180">
        <v>500</v>
      </c>
    </row>
    <row r="49" spans="1:9" ht="12">
      <c r="A49" s="177">
        <f t="shared" si="1"/>
        <v>46</v>
      </c>
      <c r="B49" s="178" t="s">
        <v>1586</v>
      </c>
      <c r="C49" s="179" t="s">
        <v>1569</v>
      </c>
      <c r="D49" s="180">
        <v>15000</v>
      </c>
      <c r="F49" s="173">
        <f t="shared" si="2"/>
        <v>113</v>
      </c>
      <c r="G49" s="174" t="s">
        <v>1685</v>
      </c>
      <c r="H49" s="175" t="s">
        <v>1686</v>
      </c>
      <c r="I49" s="176">
        <v>500</v>
      </c>
    </row>
    <row r="50" spans="1:9" ht="12">
      <c r="A50" s="173">
        <f t="shared" si="1"/>
        <v>47</v>
      </c>
      <c r="B50" s="174" t="s">
        <v>1587</v>
      </c>
      <c r="C50" s="175" t="s">
        <v>1588</v>
      </c>
      <c r="D50" s="176">
        <v>1140</v>
      </c>
      <c r="F50" s="177">
        <f t="shared" si="2"/>
        <v>114</v>
      </c>
      <c r="G50" s="178" t="s">
        <v>1687</v>
      </c>
      <c r="H50" s="179" t="s">
        <v>1688</v>
      </c>
      <c r="I50" s="180">
        <v>1840</v>
      </c>
    </row>
    <row r="51" spans="1:9" ht="12">
      <c r="A51" s="177">
        <f t="shared" si="1"/>
        <v>48</v>
      </c>
      <c r="B51" s="178" t="s">
        <v>1587</v>
      </c>
      <c r="C51" s="179" t="s">
        <v>1589</v>
      </c>
      <c r="D51" s="180">
        <v>1500</v>
      </c>
      <c r="F51" s="173">
        <f t="shared" si="2"/>
        <v>115</v>
      </c>
      <c r="G51" s="174" t="s">
        <v>1687</v>
      </c>
      <c r="H51" s="175" t="s">
        <v>1689</v>
      </c>
      <c r="I51" s="176">
        <v>200</v>
      </c>
    </row>
    <row r="52" spans="1:9" ht="12">
      <c r="A52" s="173">
        <f t="shared" si="1"/>
        <v>49</v>
      </c>
      <c r="B52" s="174" t="s">
        <v>1587</v>
      </c>
      <c r="C52" s="175" t="s">
        <v>1590</v>
      </c>
      <c r="D52" s="176">
        <v>25000</v>
      </c>
      <c r="F52" s="177">
        <f t="shared" si="2"/>
        <v>116</v>
      </c>
      <c r="G52" s="178" t="s">
        <v>1690</v>
      </c>
      <c r="H52" s="179" t="s">
        <v>1691</v>
      </c>
      <c r="I52" s="180">
        <v>500</v>
      </c>
    </row>
    <row r="53" spans="1:9" ht="12">
      <c r="A53" s="177">
        <f t="shared" si="1"/>
        <v>50</v>
      </c>
      <c r="B53" s="178" t="s">
        <v>1591</v>
      </c>
      <c r="C53" s="179" t="s">
        <v>1592</v>
      </c>
      <c r="D53" s="180">
        <v>500</v>
      </c>
      <c r="F53" s="177">
        <f t="shared" si="2"/>
        <v>117</v>
      </c>
      <c r="G53" s="178" t="s">
        <v>1690</v>
      </c>
      <c r="H53" s="179" t="s">
        <v>1692</v>
      </c>
      <c r="I53" s="180">
        <v>500</v>
      </c>
    </row>
    <row r="54" spans="1:9" ht="12">
      <c r="A54" s="177">
        <f t="shared" ref="A54:A70" si="3">A53+1</f>
        <v>51</v>
      </c>
      <c r="B54" s="178" t="s">
        <v>1591</v>
      </c>
      <c r="C54" s="179" t="s">
        <v>1593</v>
      </c>
      <c r="D54" s="180">
        <v>940</v>
      </c>
      <c r="F54" s="173">
        <f t="shared" si="2"/>
        <v>118</v>
      </c>
      <c r="G54" s="174" t="s">
        <v>1690</v>
      </c>
      <c r="H54" s="175" t="s">
        <v>1693</v>
      </c>
      <c r="I54" s="176">
        <v>500</v>
      </c>
    </row>
    <row r="55" spans="1:9" ht="12">
      <c r="A55" s="173">
        <f t="shared" si="3"/>
        <v>52</v>
      </c>
      <c r="B55" s="174" t="s">
        <v>1594</v>
      </c>
      <c r="C55" s="175" t="s">
        <v>1595</v>
      </c>
      <c r="D55" s="176">
        <v>1830</v>
      </c>
      <c r="F55" s="177">
        <f t="shared" si="2"/>
        <v>119</v>
      </c>
      <c r="G55" s="178" t="s">
        <v>1690</v>
      </c>
      <c r="H55" s="179" t="s">
        <v>1694</v>
      </c>
      <c r="I55" s="180">
        <v>500</v>
      </c>
    </row>
    <row r="56" spans="1:9" ht="12">
      <c r="A56" s="177">
        <f t="shared" si="3"/>
        <v>53</v>
      </c>
      <c r="B56" s="178" t="s">
        <v>1594</v>
      </c>
      <c r="C56" s="179" t="s">
        <v>1596</v>
      </c>
      <c r="D56" s="180">
        <v>5377.5</v>
      </c>
      <c r="F56" s="173">
        <f t="shared" si="2"/>
        <v>120</v>
      </c>
      <c r="G56" s="174" t="s">
        <v>1695</v>
      </c>
      <c r="H56" s="175" t="s">
        <v>1696</v>
      </c>
      <c r="I56" s="176">
        <v>3500</v>
      </c>
    </row>
    <row r="57" spans="1:9" ht="12">
      <c r="A57" s="173">
        <f t="shared" si="3"/>
        <v>54</v>
      </c>
      <c r="B57" s="174" t="s">
        <v>1594</v>
      </c>
      <c r="C57" s="175" t="s">
        <v>1597</v>
      </c>
      <c r="D57" s="176">
        <v>5863.8</v>
      </c>
      <c r="F57" s="177">
        <f t="shared" si="2"/>
        <v>121</v>
      </c>
      <c r="G57" s="178" t="s">
        <v>1695</v>
      </c>
      <c r="H57" s="179" t="s">
        <v>1697</v>
      </c>
      <c r="I57" s="180">
        <v>7050</v>
      </c>
    </row>
    <row r="58" spans="1:9" ht="12">
      <c r="A58" s="177">
        <f t="shared" si="3"/>
        <v>55</v>
      </c>
      <c r="B58" s="178" t="s">
        <v>1594</v>
      </c>
      <c r="C58" s="179" t="s">
        <v>1598</v>
      </c>
      <c r="D58" s="180">
        <v>12500</v>
      </c>
      <c r="F58" s="173">
        <f t="shared" si="2"/>
        <v>122</v>
      </c>
      <c r="G58" s="174" t="s">
        <v>1695</v>
      </c>
      <c r="H58" s="175" t="s">
        <v>1698</v>
      </c>
      <c r="I58" s="176">
        <v>13210</v>
      </c>
    </row>
    <row r="59" spans="1:9" ht="12">
      <c r="A59" s="173">
        <f t="shared" si="3"/>
        <v>56</v>
      </c>
      <c r="B59" s="174" t="s">
        <v>1599</v>
      </c>
      <c r="C59" s="175" t="s">
        <v>1600</v>
      </c>
      <c r="D59" s="176">
        <v>2000</v>
      </c>
      <c r="F59" s="177">
        <f t="shared" si="2"/>
        <v>123</v>
      </c>
      <c r="G59" s="178" t="s">
        <v>1699</v>
      </c>
      <c r="H59" s="179" t="s">
        <v>1700</v>
      </c>
      <c r="I59" s="180">
        <v>13945</v>
      </c>
    </row>
    <row r="60" spans="1:9" ht="12">
      <c r="A60" s="177">
        <f t="shared" si="3"/>
        <v>57</v>
      </c>
      <c r="B60" s="178" t="s">
        <v>1601</v>
      </c>
      <c r="C60" s="179" t="s">
        <v>1602</v>
      </c>
      <c r="D60" s="180">
        <v>5165.3500000000004</v>
      </c>
      <c r="F60" s="173">
        <f t="shared" si="2"/>
        <v>124</v>
      </c>
      <c r="G60" s="174" t="s">
        <v>1701</v>
      </c>
      <c r="H60" s="175" t="s">
        <v>1702</v>
      </c>
      <c r="I60" s="176">
        <v>8057.15</v>
      </c>
    </row>
    <row r="61" spans="1:9" ht="12">
      <c r="A61" s="173">
        <f t="shared" si="3"/>
        <v>58</v>
      </c>
      <c r="B61" s="174" t="s">
        <v>1601</v>
      </c>
      <c r="C61" s="175" t="s">
        <v>1603</v>
      </c>
      <c r="D61" s="176">
        <v>3500</v>
      </c>
      <c r="F61" s="177">
        <f t="shared" si="2"/>
        <v>125</v>
      </c>
      <c r="G61" s="178" t="s">
        <v>1703</v>
      </c>
      <c r="H61" s="179" t="s">
        <v>585</v>
      </c>
      <c r="I61" s="180">
        <v>5100</v>
      </c>
    </row>
    <row r="62" spans="1:9" ht="12">
      <c r="A62" s="177">
        <f t="shared" si="3"/>
        <v>59</v>
      </c>
      <c r="B62" s="178" t="s">
        <v>1601</v>
      </c>
      <c r="C62" s="179" t="s">
        <v>1604</v>
      </c>
      <c r="D62" s="180">
        <v>2625</v>
      </c>
      <c r="F62" s="173">
        <f t="shared" si="2"/>
        <v>126</v>
      </c>
      <c r="G62" s="174" t="s">
        <v>1703</v>
      </c>
      <c r="H62" s="175" t="s">
        <v>585</v>
      </c>
      <c r="I62" s="176">
        <v>5100</v>
      </c>
    </row>
    <row r="63" spans="1:9" ht="12">
      <c r="A63" s="173">
        <f t="shared" si="3"/>
        <v>60</v>
      </c>
      <c r="B63" s="174" t="s">
        <v>1605</v>
      </c>
      <c r="C63" s="175" t="s">
        <v>1606</v>
      </c>
      <c r="D63" s="176">
        <v>3600</v>
      </c>
      <c r="F63" s="177">
        <f t="shared" si="2"/>
        <v>127</v>
      </c>
      <c r="G63" s="178" t="s">
        <v>1704</v>
      </c>
      <c r="H63" s="179" t="s">
        <v>1705</v>
      </c>
      <c r="I63" s="180">
        <v>10800</v>
      </c>
    </row>
    <row r="64" spans="1:9" ht="12">
      <c r="A64" s="177">
        <f t="shared" si="3"/>
        <v>61</v>
      </c>
      <c r="B64" s="178" t="s">
        <v>1605</v>
      </c>
      <c r="C64" s="179" t="s">
        <v>1606</v>
      </c>
      <c r="D64" s="180">
        <v>2210</v>
      </c>
      <c r="F64" s="173">
        <f t="shared" si="2"/>
        <v>128</v>
      </c>
      <c r="G64" s="174" t="s">
        <v>1704</v>
      </c>
      <c r="H64" s="175" t="s">
        <v>1706</v>
      </c>
      <c r="I64" s="176">
        <v>500</v>
      </c>
    </row>
    <row r="65" spans="1:9" ht="12">
      <c r="A65" s="173">
        <f t="shared" si="3"/>
        <v>62</v>
      </c>
      <c r="B65" s="174" t="s">
        <v>1607</v>
      </c>
      <c r="C65" s="175" t="s">
        <v>672</v>
      </c>
      <c r="D65" s="176">
        <v>1750</v>
      </c>
      <c r="F65" s="177">
        <f t="shared" si="2"/>
        <v>129</v>
      </c>
      <c r="G65" s="178" t="s">
        <v>1704</v>
      </c>
      <c r="H65" s="179" t="s">
        <v>1707</v>
      </c>
      <c r="I65" s="180">
        <v>500</v>
      </c>
    </row>
    <row r="66" spans="1:9" ht="12">
      <c r="A66" s="177">
        <f t="shared" si="3"/>
        <v>63</v>
      </c>
      <c r="B66" s="178" t="s">
        <v>1607</v>
      </c>
      <c r="C66" s="179" t="s">
        <v>672</v>
      </c>
      <c r="D66" s="180">
        <v>1750</v>
      </c>
      <c r="F66" s="173">
        <f t="shared" si="2"/>
        <v>130</v>
      </c>
      <c r="G66" s="174" t="s">
        <v>1704</v>
      </c>
      <c r="H66" s="175" t="s">
        <v>1708</v>
      </c>
      <c r="I66" s="176">
        <v>3970</v>
      </c>
    </row>
    <row r="67" spans="1:9" ht="12">
      <c r="A67" s="173">
        <f t="shared" si="3"/>
        <v>64</v>
      </c>
      <c r="B67" s="174" t="s">
        <v>1607</v>
      </c>
      <c r="C67" s="175" t="s">
        <v>1608</v>
      </c>
      <c r="D67" s="176">
        <v>1750</v>
      </c>
      <c r="F67" s="177">
        <f t="shared" si="2"/>
        <v>131</v>
      </c>
      <c r="G67" s="178" t="s">
        <v>1704</v>
      </c>
      <c r="H67" s="179" t="s">
        <v>1709</v>
      </c>
      <c r="I67" s="180">
        <v>4570</v>
      </c>
    </row>
    <row r="68" spans="1:9" ht="12">
      <c r="A68" s="177">
        <f t="shared" si="3"/>
        <v>65</v>
      </c>
      <c r="B68" s="178" t="s">
        <v>1609</v>
      </c>
      <c r="C68" s="179" t="s">
        <v>1610</v>
      </c>
      <c r="D68" s="180">
        <v>3000</v>
      </c>
      <c r="F68" s="173">
        <f t="shared" si="2"/>
        <v>132</v>
      </c>
      <c r="G68" s="174" t="s">
        <v>1704</v>
      </c>
      <c r="H68" s="175" t="s">
        <v>1710</v>
      </c>
      <c r="I68" s="176">
        <v>27195</v>
      </c>
    </row>
    <row r="69" spans="1:9" ht="12">
      <c r="A69" s="173">
        <f t="shared" si="3"/>
        <v>66</v>
      </c>
      <c r="B69" s="174" t="s">
        <v>1611</v>
      </c>
      <c r="C69" s="175" t="s">
        <v>1612</v>
      </c>
      <c r="D69" s="176">
        <v>10400</v>
      </c>
      <c r="F69" s="177">
        <f t="shared" si="2"/>
        <v>133</v>
      </c>
      <c r="G69" s="178" t="s">
        <v>1711</v>
      </c>
      <c r="H69" s="179" t="s">
        <v>1712</v>
      </c>
      <c r="I69" s="180">
        <v>2850</v>
      </c>
    </row>
    <row r="70" spans="1:9" ht="24">
      <c r="A70" s="177">
        <f t="shared" si="3"/>
        <v>67</v>
      </c>
      <c r="B70" s="178" t="s">
        <v>1611</v>
      </c>
      <c r="C70" s="179" t="s">
        <v>1613</v>
      </c>
      <c r="D70" s="180">
        <v>1150</v>
      </c>
      <c r="F70" s="173">
        <f t="shared" si="2"/>
        <v>134</v>
      </c>
      <c r="G70" s="174" t="s">
        <v>1711</v>
      </c>
      <c r="H70" s="175" t="s">
        <v>1713</v>
      </c>
      <c r="I70" s="176">
        <v>9650</v>
      </c>
    </row>
    <row r="71" spans="1:9" ht="12"/>
    <row r="72" spans="1:9" ht="13.8">
      <c r="A72" s="1960" t="s">
        <v>13042</v>
      </c>
      <c r="B72" s="1960"/>
      <c r="C72" s="1960"/>
      <c r="D72" s="1960"/>
      <c r="E72" s="1960"/>
      <c r="F72" s="1960"/>
      <c r="G72" s="1960"/>
      <c r="H72" s="1960"/>
      <c r="I72" s="1960"/>
    </row>
    <row r="73" spans="1:9" ht="12">
      <c r="A73" s="168"/>
      <c r="B73" s="172"/>
      <c r="C73" s="17"/>
      <c r="G73" s="172"/>
      <c r="H73" s="168"/>
    </row>
    <row r="74" spans="1:9" ht="36">
      <c r="A74" s="1624" t="s">
        <v>60</v>
      </c>
      <c r="B74" s="1718" t="s">
        <v>1522</v>
      </c>
      <c r="C74" s="1719" t="s">
        <v>138</v>
      </c>
      <c r="D74" s="1720" t="s">
        <v>15389</v>
      </c>
      <c r="F74" s="1624" t="s">
        <v>60</v>
      </c>
      <c r="G74" s="1715" t="s">
        <v>1522</v>
      </c>
      <c r="H74" s="1716" t="s">
        <v>138</v>
      </c>
      <c r="I74" s="1717" t="s">
        <v>15389</v>
      </c>
    </row>
    <row r="75" spans="1:9" ht="24">
      <c r="A75" s="1218">
        <f>F70+1</f>
        <v>135</v>
      </c>
      <c r="B75" s="1219" t="s">
        <v>1714</v>
      </c>
      <c r="C75" s="1220" t="s">
        <v>1715</v>
      </c>
      <c r="D75" s="1083">
        <v>1691.5</v>
      </c>
      <c r="F75" s="1215">
        <f>A107+1</f>
        <v>168</v>
      </c>
      <c r="G75" s="1216" t="s">
        <v>1767</v>
      </c>
      <c r="H75" s="1217" t="s">
        <v>1768</v>
      </c>
      <c r="I75" s="1075">
        <v>2950</v>
      </c>
    </row>
    <row r="76" spans="1:9" ht="12">
      <c r="A76" s="1215">
        <f>A75+1</f>
        <v>136</v>
      </c>
      <c r="B76" s="1216" t="s">
        <v>1716</v>
      </c>
      <c r="C76" s="1217" t="s">
        <v>1717</v>
      </c>
      <c r="D76" s="1075">
        <v>2000</v>
      </c>
      <c r="F76" s="1218">
        <f t="shared" ref="F76:F104" si="4">F75+1</f>
        <v>169</v>
      </c>
      <c r="G76" s="1219" t="s">
        <v>1769</v>
      </c>
      <c r="H76" s="1220" t="s">
        <v>1770</v>
      </c>
      <c r="I76" s="1083">
        <v>70100</v>
      </c>
    </row>
    <row r="77" spans="1:9" ht="11.4" customHeight="1">
      <c r="A77" s="1218">
        <f>A76+1</f>
        <v>137</v>
      </c>
      <c r="B77" s="1219" t="s">
        <v>1716</v>
      </c>
      <c r="C77" s="1220" t="s">
        <v>1718</v>
      </c>
      <c r="D77" s="1083">
        <v>2515</v>
      </c>
      <c r="E77" s="181"/>
      <c r="F77" s="1215">
        <f t="shared" si="4"/>
        <v>170</v>
      </c>
      <c r="G77" s="1216" t="s">
        <v>1771</v>
      </c>
      <c r="H77" s="1217" t="s">
        <v>1772</v>
      </c>
      <c r="I77" s="1075">
        <v>4000</v>
      </c>
    </row>
    <row r="78" spans="1:9" s="20" customFormat="1" ht="13.95" customHeight="1">
      <c r="A78" s="1215">
        <f t="shared" ref="A78:A90" si="5">A77+1</f>
        <v>138</v>
      </c>
      <c r="B78" s="1216" t="s">
        <v>1719</v>
      </c>
      <c r="C78" s="1217" t="s">
        <v>1720</v>
      </c>
      <c r="D78" s="1075">
        <v>1500</v>
      </c>
      <c r="E78" s="182"/>
      <c r="F78" s="1218">
        <f t="shared" si="4"/>
        <v>171</v>
      </c>
      <c r="G78" s="1219" t="s">
        <v>1773</v>
      </c>
      <c r="H78" s="1220" t="s">
        <v>1774</v>
      </c>
      <c r="I78" s="1083">
        <v>7359.5</v>
      </c>
    </row>
    <row r="79" spans="1:9" ht="12">
      <c r="A79" s="1218">
        <f t="shared" si="5"/>
        <v>139</v>
      </c>
      <c r="B79" s="1219" t="s">
        <v>1721</v>
      </c>
      <c r="C79" s="1220" t="s">
        <v>1722</v>
      </c>
      <c r="D79" s="1083">
        <v>77225</v>
      </c>
      <c r="F79" s="1215">
        <f t="shared" si="4"/>
        <v>172</v>
      </c>
      <c r="G79" s="1216" t="s">
        <v>1775</v>
      </c>
      <c r="H79" s="1217" t="s">
        <v>1776</v>
      </c>
      <c r="I79" s="1075">
        <v>2000</v>
      </c>
    </row>
    <row r="80" spans="1:9" ht="36.6" customHeight="1">
      <c r="A80" s="1215">
        <f t="shared" si="5"/>
        <v>140</v>
      </c>
      <c r="B80" s="1216" t="s">
        <v>1721</v>
      </c>
      <c r="C80" s="1217" t="s">
        <v>1723</v>
      </c>
      <c r="D80" s="1075">
        <v>4635</v>
      </c>
      <c r="F80" s="1218">
        <f t="shared" si="4"/>
        <v>173</v>
      </c>
      <c r="G80" s="1219" t="s">
        <v>1777</v>
      </c>
      <c r="H80" s="1220" t="s">
        <v>1569</v>
      </c>
      <c r="I80" s="1083">
        <v>38896.794999999998</v>
      </c>
    </row>
    <row r="81" spans="1:9" ht="12">
      <c r="A81" s="1218">
        <f t="shared" si="5"/>
        <v>141</v>
      </c>
      <c r="B81" s="1219" t="s">
        <v>1721</v>
      </c>
      <c r="C81" s="1220" t="s">
        <v>1724</v>
      </c>
      <c r="D81" s="1083">
        <v>27434.5</v>
      </c>
      <c r="F81" s="1215">
        <f t="shared" si="4"/>
        <v>174</v>
      </c>
      <c r="G81" s="1216" t="s">
        <v>1778</v>
      </c>
      <c r="H81" s="1217" t="s">
        <v>1779</v>
      </c>
      <c r="I81" s="1075">
        <v>4575.91</v>
      </c>
    </row>
    <row r="82" spans="1:9" ht="24">
      <c r="A82" s="1215">
        <f t="shared" si="5"/>
        <v>142</v>
      </c>
      <c r="B82" s="1216" t="s">
        <v>1725</v>
      </c>
      <c r="C82" s="1217" t="s">
        <v>1726</v>
      </c>
      <c r="D82" s="1075">
        <v>5075</v>
      </c>
      <c r="F82" s="1218">
        <f t="shared" si="4"/>
        <v>175</v>
      </c>
      <c r="G82" s="1219" t="s">
        <v>1778</v>
      </c>
      <c r="H82" s="1220" t="s">
        <v>1780</v>
      </c>
      <c r="I82" s="1083">
        <v>44790</v>
      </c>
    </row>
    <row r="83" spans="1:9" ht="12">
      <c r="A83" s="1218">
        <f t="shared" si="5"/>
        <v>143</v>
      </c>
      <c r="B83" s="1219" t="s">
        <v>1725</v>
      </c>
      <c r="C83" s="1220" t="s">
        <v>1727</v>
      </c>
      <c r="D83" s="1083">
        <v>3243.5</v>
      </c>
      <c r="F83" s="1215">
        <f t="shared" si="4"/>
        <v>176</v>
      </c>
      <c r="G83" s="1216" t="s">
        <v>1778</v>
      </c>
      <c r="H83" s="1217" t="s">
        <v>1779</v>
      </c>
      <c r="I83" s="1075">
        <v>3774.01</v>
      </c>
    </row>
    <row r="84" spans="1:9" ht="24">
      <c r="A84" s="1215">
        <f t="shared" si="5"/>
        <v>144</v>
      </c>
      <c r="B84" s="1216" t="s">
        <v>1728</v>
      </c>
      <c r="C84" s="1217" t="s">
        <v>1729</v>
      </c>
      <c r="D84" s="1075">
        <v>9838</v>
      </c>
      <c r="F84" s="1218">
        <f t="shared" si="4"/>
        <v>177</v>
      </c>
      <c r="G84" s="1219" t="s">
        <v>1781</v>
      </c>
      <c r="H84" s="1220" t="s">
        <v>1782</v>
      </c>
      <c r="I84" s="1083">
        <v>4960</v>
      </c>
    </row>
    <row r="85" spans="1:9" ht="12">
      <c r="A85" s="1218">
        <f t="shared" si="5"/>
        <v>145</v>
      </c>
      <c r="B85" s="1219" t="s">
        <v>1728</v>
      </c>
      <c r="C85" s="1220" t="s">
        <v>1730</v>
      </c>
      <c r="D85" s="1083">
        <v>14721</v>
      </c>
      <c r="F85" s="1215">
        <f t="shared" si="4"/>
        <v>178</v>
      </c>
      <c r="G85" s="1216" t="s">
        <v>1781</v>
      </c>
      <c r="H85" s="1217" t="s">
        <v>1783</v>
      </c>
      <c r="I85" s="1075">
        <v>1000</v>
      </c>
    </row>
    <row r="86" spans="1:9" ht="24">
      <c r="A86" s="1215">
        <f t="shared" si="5"/>
        <v>146</v>
      </c>
      <c r="B86" s="1216" t="s">
        <v>1731</v>
      </c>
      <c r="C86" s="1217" t="s">
        <v>1732</v>
      </c>
      <c r="D86" s="1075">
        <v>4000</v>
      </c>
      <c r="F86" s="1218">
        <f t="shared" si="4"/>
        <v>179</v>
      </c>
      <c r="G86" s="1219" t="s">
        <v>1784</v>
      </c>
      <c r="H86" s="1220" t="s">
        <v>1785</v>
      </c>
      <c r="I86" s="1083">
        <v>40</v>
      </c>
    </row>
    <row r="87" spans="1:9" ht="12">
      <c r="A87" s="1218">
        <f t="shared" si="5"/>
        <v>147</v>
      </c>
      <c r="B87" s="1219" t="s">
        <v>1733</v>
      </c>
      <c r="C87" s="1220" t="s">
        <v>1734</v>
      </c>
      <c r="D87" s="1083">
        <v>4345</v>
      </c>
      <c r="F87" s="1215">
        <f t="shared" si="4"/>
        <v>180</v>
      </c>
      <c r="G87" s="1216" t="s">
        <v>1786</v>
      </c>
      <c r="H87" s="1217" t="s">
        <v>1787</v>
      </c>
      <c r="I87" s="1075">
        <v>4600</v>
      </c>
    </row>
    <row r="88" spans="1:9" ht="12">
      <c r="A88" s="1215">
        <f t="shared" si="5"/>
        <v>148</v>
      </c>
      <c r="B88" s="1216" t="s">
        <v>1735</v>
      </c>
      <c r="C88" s="1217" t="s">
        <v>1736</v>
      </c>
      <c r="D88" s="1075">
        <v>4275</v>
      </c>
      <c r="F88" s="1218">
        <f t="shared" si="4"/>
        <v>181</v>
      </c>
      <c r="G88" s="1219" t="s">
        <v>1788</v>
      </c>
      <c r="H88" s="1220" t="s">
        <v>1789</v>
      </c>
      <c r="I88" s="1083">
        <v>576</v>
      </c>
    </row>
    <row r="89" spans="1:9" ht="12">
      <c r="A89" s="1218">
        <f t="shared" si="5"/>
        <v>149</v>
      </c>
      <c r="B89" s="1219" t="s">
        <v>1735</v>
      </c>
      <c r="C89" s="1220" t="s">
        <v>1705</v>
      </c>
      <c r="D89" s="1083">
        <v>10430</v>
      </c>
      <c r="F89" s="1215">
        <f t="shared" si="4"/>
        <v>182</v>
      </c>
      <c r="G89" s="1216" t="s">
        <v>1790</v>
      </c>
      <c r="H89" s="1217" t="s">
        <v>1791</v>
      </c>
      <c r="I89" s="1075">
        <v>500</v>
      </c>
    </row>
    <row r="90" spans="1:9" ht="12">
      <c r="A90" s="1215">
        <f t="shared" si="5"/>
        <v>150</v>
      </c>
      <c r="B90" s="1216" t="s">
        <v>1737</v>
      </c>
      <c r="C90" s="1217" t="s">
        <v>1738</v>
      </c>
      <c r="D90" s="1075">
        <v>3045</v>
      </c>
      <c r="F90" s="1215">
        <f t="shared" si="4"/>
        <v>183</v>
      </c>
      <c r="G90" s="1216" t="s">
        <v>1790</v>
      </c>
      <c r="H90" s="1217" t="s">
        <v>1792</v>
      </c>
      <c r="I90" s="1075">
        <v>2566.25</v>
      </c>
    </row>
    <row r="91" spans="1:9" ht="12">
      <c r="A91" s="1215">
        <f t="shared" ref="A91:A107" si="6">A90+1</f>
        <v>151</v>
      </c>
      <c r="B91" s="1216" t="s">
        <v>1739</v>
      </c>
      <c r="C91" s="1217" t="s">
        <v>1740</v>
      </c>
      <c r="D91" s="1075">
        <v>3000</v>
      </c>
      <c r="F91" s="1218">
        <f t="shared" si="4"/>
        <v>184</v>
      </c>
      <c r="G91" s="1219" t="s">
        <v>1793</v>
      </c>
      <c r="H91" s="1220" t="s">
        <v>1794</v>
      </c>
      <c r="I91" s="1083">
        <v>2310</v>
      </c>
    </row>
    <row r="92" spans="1:9" ht="12">
      <c r="A92" s="1218">
        <f t="shared" si="6"/>
        <v>152</v>
      </c>
      <c r="B92" s="1219" t="s">
        <v>1741</v>
      </c>
      <c r="C92" s="1220" t="s">
        <v>1742</v>
      </c>
      <c r="D92" s="1083">
        <v>10295</v>
      </c>
      <c r="F92" s="1215">
        <f t="shared" si="4"/>
        <v>185</v>
      </c>
      <c r="G92" s="1216" t="s">
        <v>1795</v>
      </c>
      <c r="H92" s="1217" t="s">
        <v>1796</v>
      </c>
      <c r="I92" s="1075">
        <v>500</v>
      </c>
    </row>
    <row r="93" spans="1:9" ht="12">
      <c r="A93" s="1215">
        <f t="shared" si="6"/>
        <v>153</v>
      </c>
      <c r="B93" s="1216" t="s">
        <v>1743</v>
      </c>
      <c r="C93" s="1217" t="s">
        <v>1744</v>
      </c>
      <c r="D93" s="1075">
        <v>1500</v>
      </c>
      <c r="F93" s="1218">
        <f t="shared" si="4"/>
        <v>186</v>
      </c>
      <c r="G93" s="1219" t="s">
        <v>1797</v>
      </c>
      <c r="H93" s="1220" t="s">
        <v>1798</v>
      </c>
      <c r="I93" s="1083">
        <v>2500</v>
      </c>
    </row>
    <row r="94" spans="1:9" ht="12">
      <c r="A94" s="1218">
        <f t="shared" si="6"/>
        <v>154</v>
      </c>
      <c r="B94" s="1219" t="s">
        <v>1745</v>
      </c>
      <c r="C94" s="1220" t="s">
        <v>1746</v>
      </c>
      <c r="D94" s="1083">
        <v>14142</v>
      </c>
      <c r="F94" s="1215">
        <f t="shared" si="4"/>
        <v>187</v>
      </c>
      <c r="G94" s="1216" t="s">
        <v>1799</v>
      </c>
      <c r="H94" s="1217" t="s">
        <v>1800</v>
      </c>
      <c r="I94" s="1075">
        <v>10000</v>
      </c>
    </row>
    <row r="95" spans="1:9" ht="12">
      <c r="A95" s="1215">
        <f t="shared" si="6"/>
        <v>155</v>
      </c>
      <c r="B95" s="1216" t="s">
        <v>1747</v>
      </c>
      <c r="C95" s="1217" t="s">
        <v>1748</v>
      </c>
      <c r="D95" s="1075">
        <v>4600</v>
      </c>
      <c r="F95" s="1218">
        <f t="shared" si="4"/>
        <v>188</v>
      </c>
      <c r="G95" s="1219" t="s">
        <v>1801</v>
      </c>
      <c r="H95" s="1220" t="s">
        <v>1802</v>
      </c>
      <c r="I95" s="1083">
        <v>4500</v>
      </c>
    </row>
    <row r="96" spans="1:9" ht="12">
      <c r="A96" s="1218">
        <f t="shared" si="6"/>
        <v>156</v>
      </c>
      <c r="B96" s="1219" t="s">
        <v>1749</v>
      </c>
      <c r="C96" s="1220" t="s">
        <v>1750</v>
      </c>
      <c r="D96" s="1083">
        <v>0</v>
      </c>
      <c r="F96" s="1215">
        <f t="shared" si="4"/>
        <v>189</v>
      </c>
      <c r="G96" s="1216" t="s">
        <v>1803</v>
      </c>
      <c r="H96" s="1217" t="s">
        <v>1804</v>
      </c>
      <c r="I96" s="1075">
        <v>18300</v>
      </c>
    </row>
    <row r="97" spans="1:9" ht="12">
      <c r="A97" s="1215">
        <f t="shared" si="6"/>
        <v>157</v>
      </c>
      <c r="B97" s="1216" t="s">
        <v>1751</v>
      </c>
      <c r="C97" s="1217" t="s">
        <v>1752</v>
      </c>
      <c r="D97" s="1075">
        <v>2765</v>
      </c>
      <c r="F97" s="1218">
        <f t="shared" si="4"/>
        <v>190</v>
      </c>
      <c r="G97" s="1219" t="s">
        <v>1805</v>
      </c>
      <c r="H97" s="1220" t="s">
        <v>1806</v>
      </c>
      <c r="I97" s="1083">
        <v>750</v>
      </c>
    </row>
    <row r="98" spans="1:9" ht="12">
      <c r="A98" s="1218">
        <f t="shared" si="6"/>
        <v>158</v>
      </c>
      <c r="B98" s="1219" t="s">
        <v>1753</v>
      </c>
      <c r="C98" s="1220" t="s">
        <v>1754</v>
      </c>
      <c r="D98" s="1083">
        <v>2000</v>
      </c>
      <c r="F98" s="1215">
        <f t="shared" si="4"/>
        <v>191</v>
      </c>
      <c r="G98" s="1216" t="s">
        <v>1807</v>
      </c>
      <c r="H98" s="1217" t="s">
        <v>1808</v>
      </c>
      <c r="I98" s="1075">
        <v>1550</v>
      </c>
    </row>
    <row r="99" spans="1:9" ht="12">
      <c r="A99" s="1215">
        <f t="shared" si="6"/>
        <v>159</v>
      </c>
      <c r="B99" s="1216" t="s">
        <v>1753</v>
      </c>
      <c r="C99" s="1217" t="s">
        <v>1755</v>
      </c>
      <c r="D99" s="1075">
        <v>4920.5</v>
      </c>
      <c r="F99" s="1218">
        <f t="shared" si="4"/>
        <v>192</v>
      </c>
      <c r="G99" s="1219" t="s">
        <v>1809</v>
      </c>
      <c r="H99" s="1220" t="s">
        <v>1810</v>
      </c>
      <c r="I99" s="1083">
        <v>200</v>
      </c>
    </row>
    <row r="100" spans="1:9" ht="12">
      <c r="A100" s="1218">
        <f t="shared" si="6"/>
        <v>160</v>
      </c>
      <c r="B100" s="1219" t="s">
        <v>1756</v>
      </c>
      <c r="C100" s="1220" t="s">
        <v>1593</v>
      </c>
      <c r="D100" s="1083">
        <v>4558</v>
      </c>
      <c r="F100" s="1215">
        <f t="shared" si="4"/>
        <v>193</v>
      </c>
      <c r="G100" s="1216" t="s">
        <v>1809</v>
      </c>
      <c r="H100" s="1217" t="s">
        <v>1811</v>
      </c>
      <c r="I100" s="1075">
        <v>6854.38</v>
      </c>
    </row>
    <row r="101" spans="1:9" ht="12">
      <c r="A101" s="1215">
        <f t="shared" si="6"/>
        <v>161</v>
      </c>
      <c r="B101" s="1216" t="s">
        <v>1756</v>
      </c>
      <c r="C101" s="1217" t="s">
        <v>1757</v>
      </c>
      <c r="D101" s="1075">
        <v>16500</v>
      </c>
      <c r="F101" s="1218">
        <f t="shared" si="4"/>
        <v>194</v>
      </c>
      <c r="G101" s="1219" t="s">
        <v>1812</v>
      </c>
      <c r="H101" s="1220" t="s">
        <v>1813</v>
      </c>
      <c r="I101" s="1083">
        <v>2010</v>
      </c>
    </row>
    <row r="102" spans="1:9" ht="12">
      <c r="A102" s="1218">
        <f t="shared" si="6"/>
        <v>162</v>
      </c>
      <c r="B102" s="1219" t="s">
        <v>1758</v>
      </c>
      <c r="C102" s="1220" t="s">
        <v>1759</v>
      </c>
      <c r="D102" s="1083">
        <v>5120.2712000000001</v>
      </c>
      <c r="F102" s="1215">
        <f t="shared" si="4"/>
        <v>195</v>
      </c>
      <c r="G102" s="1216" t="s">
        <v>1814</v>
      </c>
      <c r="H102" s="1217" t="s">
        <v>1815</v>
      </c>
      <c r="I102" s="1075">
        <v>8950</v>
      </c>
    </row>
    <row r="103" spans="1:9" ht="12">
      <c r="A103" s="1215">
        <f t="shared" si="6"/>
        <v>163</v>
      </c>
      <c r="B103" s="1216" t="s">
        <v>1758</v>
      </c>
      <c r="C103" s="1217" t="s">
        <v>1760</v>
      </c>
      <c r="D103" s="1075">
        <v>12256.45</v>
      </c>
      <c r="F103" s="1218">
        <f t="shared" si="4"/>
        <v>196</v>
      </c>
      <c r="G103" s="1219" t="s">
        <v>1816</v>
      </c>
      <c r="H103" s="1220" t="s">
        <v>1817</v>
      </c>
      <c r="I103" s="1083">
        <v>1800</v>
      </c>
    </row>
    <row r="104" spans="1:9" ht="12">
      <c r="A104" s="1218">
        <f t="shared" si="6"/>
        <v>164</v>
      </c>
      <c r="B104" s="1219" t="s">
        <v>1761</v>
      </c>
      <c r="C104" s="1220" t="s">
        <v>1762</v>
      </c>
      <c r="D104" s="1083">
        <v>7225</v>
      </c>
      <c r="F104" s="1215">
        <f t="shared" si="4"/>
        <v>197</v>
      </c>
      <c r="G104" s="1216" t="s">
        <v>1818</v>
      </c>
      <c r="H104" s="1217" t="s">
        <v>1819</v>
      </c>
      <c r="I104" s="1075">
        <v>427.5</v>
      </c>
    </row>
    <row r="105" spans="1:9" ht="12">
      <c r="A105" s="1215">
        <f t="shared" si="6"/>
        <v>165</v>
      </c>
      <c r="B105" s="1216" t="s">
        <v>1761</v>
      </c>
      <c r="C105" s="1217" t="s">
        <v>1763</v>
      </c>
      <c r="D105" s="1075">
        <v>2375</v>
      </c>
      <c r="F105" s="1218">
        <f t="shared" ref="F105:F106" si="7">F104+1</f>
        <v>198</v>
      </c>
      <c r="G105" s="1219" t="s">
        <v>1818</v>
      </c>
      <c r="H105" s="1220" t="s">
        <v>1820</v>
      </c>
      <c r="I105" s="1083">
        <v>9250</v>
      </c>
    </row>
    <row r="106" spans="1:9" ht="12">
      <c r="A106" s="1218">
        <f t="shared" si="6"/>
        <v>166</v>
      </c>
      <c r="B106" s="1219" t="s">
        <v>1764</v>
      </c>
      <c r="C106" s="1220" t="s">
        <v>1765</v>
      </c>
      <c r="D106" s="1083">
        <v>15000</v>
      </c>
      <c r="F106" s="1215">
        <f t="shared" si="7"/>
        <v>199</v>
      </c>
      <c r="G106" s="1216" t="s">
        <v>1818</v>
      </c>
      <c r="H106" s="1217" t="s">
        <v>1821</v>
      </c>
      <c r="I106" s="1075">
        <v>760</v>
      </c>
    </row>
    <row r="107" spans="1:9" ht="24">
      <c r="A107" s="1234">
        <f t="shared" si="6"/>
        <v>167</v>
      </c>
      <c r="B107" s="1235" t="s">
        <v>1764</v>
      </c>
      <c r="C107" s="1236" t="s">
        <v>1766</v>
      </c>
      <c r="D107" s="1237">
        <v>14897.5</v>
      </c>
      <c r="F107" s="1221"/>
      <c r="G107" s="1222"/>
      <c r="H107" s="1223" t="s">
        <v>31</v>
      </c>
      <c r="I107" s="1224">
        <v>1411048.3862000001</v>
      </c>
    </row>
    <row r="108" spans="1:9" ht="9.6" customHeight="1"/>
    <row r="109" spans="1:9" ht="14.4" customHeight="1">
      <c r="A109" s="1961" t="s">
        <v>1822</v>
      </c>
      <c r="B109" s="1961"/>
      <c r="C109" s="1961"/>
      <c r="D109" s="1961"/>
      <c r="E109" s="1961"/>
      <c r="F109" s="1961"/>
      <c r="G109" s="1961"/>
      <c r="H109" s="1961"/>
      <c r="I109" s="1961"/>
    </row>
  </sheetData>
  <mergeCells count="3">
    <mergeCell ref="A72:I72"/>
    <mergeCell ref="A109:I109"/>
    <mergeCell ref="A1:I1"/>
  </mergeCells>
  <phoneticPr fontId="10" type="noConversion"/>
  <pageMargins left="0.7" right="0.7" top="0.62" bottom="0.43" header="0.55000000000000004" footer="0.51"/>
  <pageSetup paperSize="9" scale="78" fitToHeight="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76"/>
  <sheetViews>
    <sheetView view="pageBreakPreview" zoomScale="90" zoomScaleNormal="110" zoomScaleSheetLayoutView="90" workbookViewId="0">
      <pane xSplit="3" ySplit="6" topLeftCell="D72"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2"/>
  <cols>
    <col min="1" max="1" width="3.88671875" style="18" customWidth="1"/>
    <col min="2" max="2" width="9.6640625" style="168" customWidth="1"/>
    <col min="3" max="3" width="15.33203125" style="172" customWidth="1"/>
    <col min="4" max="4" width="7.33203125" style="168" customWidth="1"/>
    <col min="5" max="5" width="11.109375" style="168" bestFit="1" customWidth="1"/>
    <col min="6" max="6" width="7.33203125" style="168" customWidth="1"/>
    <col min="7" max="7" width="11.109375" style="168" bestFit="1" customWidth="1"/>
    <col min="8" max="8" width="7.33203125" style="168" bestFit="1" customWidth="1"/>
    <col min="9" max="9" width="10.33203125" style="168" bestFit="1" customWidth="1"/>
    <col min="10" max="10" width="8" style="168" bestFit="1" customWidth="1"/>
    <col min="11" max="11" width="11.109375" style="168" bestFit="1" customWidth="1"/>
    <col min="12" max="13" width="12.6640625" style="168" bestFit="1" customWidth="1"/>
    <col min="14" max="16384" width="8.88671875" style="168"/>
  </cols>
  <sheetData>
    <row r="1" spans="1:13" s="20" customFormat="1" ht="20.399999999999999" customHeight="1">
      <c r="A1" s="165" t="s">
        <v>13044</v>
      </c>
      <c r="C1" s="166"/>
      <c r="D1" s="167"/>
      <c r="E1" s="167"/>
    </row>
    <row r="2" spans="1:13" ht="4.8" customHeight="1"/>
    <row r="3" spans="1:13" s="15" customFormat="1">
      <c r="A3" s="1967" t="s">
        <v>60</v>
      </c>
      <c r="B3" s="1970" t="s">
        <v>38</v>
      </c>
      <c r="C3" s="1970" t="s">
        <v>129</v>
      </c>
      <c r="D3" s="1965" t="s">
        <v>1328</v>
      </c>
      <c r="E3" s="1965"/>
      <c r="F3" s="1965"/>
      <c r="G3" s="1965"/>
      <c r="H3" s="1965" t="s">
        <v>1329</v>
      </c>
      <c r="I3" s="1965"/>
      <c r="J3" s="1965"/>
      <c r="K3" s="1965"/>
      <c r="L3" s="1965" t="s">
        <v>1330</v>
      </c>
      <c r="M3" s="1966"/>
    </row>
    <row r="4" spans="1:13" s="15" customFormat="1">
      <c r="A4" s="1968"/>
      <c r="B4" s="1971"/>
      <c r="C4" s="1971"/>
      <c r="D4" s="1971" t="s">
        <v>127</v>
      </c>
      <c r="E4" s="1971"/>
      <c r="F4" s="1972" t="s">
        <v>128</v>
      </c>
      <c r="G4" s="1972"/>
      <c r="H4" s="1972" t="s">
        <v>127</v>
      </c>
      <c r="I4" s="1972"/>
      <c r="J4" s="915" t="s">
        <v>128</v>
      </c>
      <c r="K4" s="915"/>
      <c r="L4" s="915" t="s">
        <v>127</v>
      </c>
      <c r="M4" s="1202" t="s">
        <v>128</v>
      </c>
    </row>
    <row r="5" spans="1:13" s="15" customFormat="1">
      <c r="A5" s="1969"/>
      <c r="B5" s="1963"/>
      <c r="C5" s="1963"/>
      <c r="D5" s="1721" t="s">
        <v>130</v>
      </c>
      <c r="E5" s="1721" t="s">
        <v>1331</v>
      </c>
      <c r="F5" s="1721" t="s">
        <v>130</v>
      </c>
      <c r="G5" s="1721" t="s">
        <v>1331</v>
      </c>
      <c r="H5" s="1721" t="s">
        <v>130</v>
      </c>
      <c r="I5" s="1721" t="s">
        <v>1331</v>
      </c>
      <c r="J5" s="1722" t="s">
        <v>130</v>
      </c>
      <c r="K5" s="1722" t="s">
        <v>1331</v>
      </c>
      <c r="L5" s="1963" t="s">
        <v>1332</v>
      </c>
      <c r="M5" s="1964"/>
    </row>
    <row r="6" spans="1:13">
      <c r="A6" s="1203">
        <v>1</v>
      </c>
      <c r="B6" s="1204">
        <v>2877694</v>
      </c>
      <c r="C6" s="1205" t="s">
        <v>1336</v>
      </c>
      <c r="D6" s="1206">
        <v>3.5</v>
      </c>
      <c r="E6" s="1206">
        <v>0</v>
      </c>
      <c r="F6" s="1206">
        <v>3</v>
      </c>
      <c r="G6" s="1206">
        <v>0</v>
      </c>
      <c r="H6" s="1206">
        <v>2</v>
      </c>
      <c r="I6" s="1206">
        <v>297500</v>
      </c>
      <c r="J6" s="1206">
        <v>7.5</v>
      </c>
      <c r="K6" s="1206">
        <v>997200</v>
      </c>
      <c r="L6" s="1206">
        <v>21.68</v>
      </c>
      <c r="M6" s="1207">
        <v>335.38</v>
      </c>
    </row>
    <row r="7" spans="1:13">
      <c r="A7" s="1208">
        <v>2</v>
      </c>
      <c r="B7" s="169">
        <v>5809797</v>
      </c>
      <c r="C7" s="170" t="s">
        <v>715</v>
      </c>
      <c r="D7" s="171">
        <v>7.56</v>
      </c>
      <c r="E7" s="171">
        <v>894.26099999999997</v>
      </c>
      <c r="F7" s="171">
        <v>2.6</v>
      </c>
      <c r="G7" s="171">
        <v>301.5</v>
      </c>
      <c r="H7" s="171">
        <v>5.9</v>
      </c>
      <c r="I7" s="171">
        <v>585</v>
      </c>
      <c r="J7" s="171">
        <v>1.8</v>
      </c>
      <c r="K7" s="171">
        <v>234</v>
      </c>
      <c r="L7" s="171"/>
      <c r="M7" s="1209"/>
    </row>
    <row r="8" spans="1:13">
      <c r="A8" s="1203">
        <v>3</v>
      </c>
      <c r="B8" s="1204">
        <v>3555763</v>
      </c>
      <c r="C8" s="1205" t="s">
        <v>543</v>
      </c>
      <c r="D8" s="1206">
        <v>3</v>
      </c>
      <c r="E8" s="1206">
        <v>188410</v>
      </c>
      <c r="F8" s="1206">
        <v>3.2</v>
      </c>
      <c r="G8" s="1206">
        <v>248000</v>
      </c>
      <c r="H8" s="1206">
        <v>50</v>
      </c>
      <c r="I8" s="1206">
        <v>2500000</v>
      </c>
      <c r="J8" s="1206">
        <v>50</v>
      </c>
      <c r="K8" s="1206">
        <v>3068500</v>
      </c>
      <c r="L8" s="1206">
        <v>99020</v>
      </c>
      <c r="M8" s="1207">
        <v>421490</v>
      </c>
    </row>
    <row r="9" spans="1:13">
      <c r="A9" s="1208">
        <v>4</v>
      </c>
      <c r="B9" s="169">
        <v>2008572</v>
      </c>
      <c r="C9" s="170" t="s">
        <v>546</v>
      </c>
      <c r="D9" s="171">
        <v>0</v>
      </c>
      <c r="E9" s="171">
        <v>0</v>
      </c>
      <c r="F9" s="171">
        <v>22.5</v>
      </c>
      <c r="G9" s="171">
        <v>0</v>
      </c>
      <c r="H9" s="171">
        <v>10</v>
      </c>
      <c r="I9" s="171">
        <v>0</v>
      </c>
      <c r="J9" s="171">
        <v>10</v>
      </c>
      <c r="K9" s="171">
        <v>0</v>
      </c>
      <c r="L9" s="171">
        <v>328652.7</v>
      </c>
      <c r="M9" s="1209">
        <v>327602.8</v>
      </c>
    </row>
    <row r="10" spans="1:13" ht="24">
      <c r="A10" s="1203">
        <v>5</v>
      </c>
      <c r="B10" s="1204">
        <v>6192939</v>
      </c>
      <c r="C10" s="1205" t="s">
        <v>552</v>
      </c>
      <c r="D10" s="1206">
        <v>0</v>
      </c>
      <c r="E10" s="1206">
        <v>0</v>
      </c>
      <c r="F10" s="1206">
        <v>0</v>
      </c>
      <c r="G10" s="1206">
        <v>0</v>
      </c>
      <c r="H10" s="1206">
        <v>0</v>
      </c>
      <c r="I10" s="1206">
        <v>0</v>
      </c>
      <c r="J10" s="1206">
        <v>0</v>
      </c>
      <c r="K10" s="1206">
        <v>0</v>
      </c>
      <c r="L10" s="1206">
        <v>968700</v>
      </c>
      <c r="M10" s="1207">
        <v>1681900</v>
      </c>
    </row>
    <row r="11" spans="1:13" ht="24">
      <c r="A11" s="1208">
        <v>6</v>
      </c>
      <c r="B11" s="169">
        <v>2708701</v>
      </c>
      <c r="C11" s="170" t="s">
        <v>554</v>
      </c>
      <c r="D11" s="171">
        <v>0</v>
      </c>
      <c r="E11" s="171">
        <v>0</v>
      </c>
      <c r="F11" s="171">
        <v>0</v>
      </c>
      <c r="G11" s="171">
        <v>0</v>
      </c>
      <c r="H11" s="171">
        <v>15.94</v>
      </c>
      <c r="I11" s="171">
        <v>0</v>
      </c>
      <c r="J11" s="171">
        <v>17.43</v>
      </c>
      <c r="K11" s="171">
        <v>0</v>
      </c>
      <c r="L11" s="171">
        <v>52810</v>
      </c>
      <c r="M11" s="1209">
        <v>88639</v>
      </c>
    </row>
    <row r="12" spans="1:13">
      <c r="A12" s="1203">
        <v>7</v>
      </c>
      <c r="B12" s="1204">
        <v>5906865</v>
      </c>
      <c r="C12" s="1205" t="s">
        <v>555</v>
      </c>
      <c r="D12" s="1206">
        <v>9.8000000000000007</v>
      </c>
      <c r="E12" s="1206">
        <v>806609</v>
      </c>
      <c r="F12" s="1206">
        <v>3.71</v>
      </c>
      <c r="G12" s="1206">
        <v>30535</v>
      </c>
      <c r="H12" s="1206">
        <v>0</v>
      </c>
      <c r="I12" s="1206">
        <v>0</v>
      </c>
      <c r="J12" s="1206">
        <v>0</v>
      </c>
      <c r="K12" s="1206">
        <v>0</v>
      </c>
      <c r="L12" s="1206">
        <v>13440000</v>
      </c>
      <c r="M12" s="1207">
        <v>11000000</v>
      </c>
    </row>
    <row r="13" spans="1:13">
      <c r="A13" s="1208">
        <v>8</v>
      </c>
      <c r="B13" s="169">
        <v>5376467</v>
      </c>
      <c r="C13" s="170" t="s">
        <v>557</v>
      </c>
      <c r="D13" s="171">
        <v>0</v>
      </c>
      <c r="E13" s="171">
        <v>0</v>
      </c>
      <c r="F13" s="171">
        <v>0</v>
      </c>
      <c r="G13" s="171">
        <v>0</v>
      </c>
      <c r="H13" s="171">
        <v>0</v>
      </c>
      <c r="I13" s="171">
        <v>0</v>
      </c>
      <c r="J13" s="171">
        <v>0</v>
      </c>
      <c r="K13" s="171">
        <v>0</v>
      </c>
      <c r="L13" s="171">
        <v>0</v>
      </c>
      <c r="M13" s="1209">
        <v>0</v>
      </c>
    </row>
    <row r="14" spans="1:13" ht="24">
      <c r="A14" s="1203">
        <v>9</v>
      </c>
      <c r="B14" s="1204">
        <v>2855119</v>
      </c>
      <c r="C14" s="1205" t="s">
        <v>559</v>
      </c>
      <c r="D14" s="1206">
        <v>21.05</v>
      </c>
      <c r="E14" s="1206">
        <v>0</v>
      </c>
      <c r="F14" s="1206">
        <v>44.6</v>
      </c>
      <c r="G14" s="1206">
        <v>0</v>
      </c>
      <c r="H14" s="1206">
        <v>0.67</v>
      </c>
      <c r="I14" s="1206">
        <v>0</v>
      </c>
      <c r="J14" s="1206">
        <v>11.4</v>
      </c>
      <c r="K14" s="1206">
        <v>0</v>
      </c>
      <c r="L14" s="1206">
        <v>0</v>
      </c>
      <c r="M14" s="1207">
        <v>0</v>
      </c>
    </row>
    <row r="15" spans="1:13">
      <c r="A15" s="1208">
        <v>10</v>
      </c>
      <c r="B15" s="169">
        <v>3553779</v>
      </c>
      <c r="C15" s="170" t="s">
        <v>561</v>
      </c>
      <c r="D15" s="171">
        <v>0</v>
      </c>
      <c r="E15" s="171">
        <v>0</v>
      </c>
      <c r="F15" s="171">
        <v>0</v>
      </c>
      <c r="G15" s="171">
        <v>0</v>
      </c>
      <c r="H15" s="171">
        <v>0</v>
      </c>
      <c r="I15" s="171">
        <v>0</v>
      </c>
      <c r="J15" s="171">
        <v>0</v>
      </c>
      <c r="K15" s="171">
        <v>0</v>
      </c>
      <c r="L15" s="171">
        <v>0</v>
      </c>
      <c r="M15" s="1209">
        <v>0</v>
      </c>
    </row>
    <row r="16" spans="1:13">
      <c r="A16" s="1203">
        <v>11</v>
      </c>
      <c r="B16" s="1204">
        <v>2643928</v>
      </c>
      <c r="C16" s="1205" t="s">
        <v>563</v>
      </c>
      <c r="D16" s="1206">
        <v>0</v>
      </c>
      <c r="E16" s="1206">
        <v>0</v>
      </c>
      <c r="F16" s="1206">
        <v>0</v>
      </c>
      <c r="G16" s="1206">
        <v>0</v>
      </c>
      <c r="H16" s="1206">
        <v>0</v>
      </c>
      <c r="I16" s="1206">
        <v>0</v>
      </c>
      <c r="J16" s="1206">
        <v>0</v>
      </c>
      <c r="K16" s="1206">
        <v>0</v>
      </c>
      <c r="L16" s="1206">
        <v>0</v>
      </c>
      <c r="M16" s="1207">
        <v>0</v>
      </c>
    </row>
    <row r="17" spans="1:13">
      <c r="A17" s="1208">
        <v>12</v>
      </c>
      <c r="B17" s="169">
        <v>4247434</v>
      </c>
      <c r="C17" s="170" t="s">
        <v>565</v>
      </c>
      <c r="D17" s="171">
        <v>10</v>
      </c>
      <c r="E17" s="171">
        <v>0</v>
      </c>
      <c r="F17" s="171">
        <v>10</v>
      </c>
      <c r="G17" s="171">
        <v>0</v>
      </c>
      <c r="H17" s="171">
        <v>10</v>
      </c>
      <c r="I17" s="171">
        <v>0</v>
      </c>
      <c r="J17" s="171">
        <v>5.7</v>
      </c>
      <c r="K17" s="171">
        <v>0</v>
      </c>
      <c r="L17" s="171">
        <v>13</v>
      </c>
      <c r="M17" s="1209">
        <v>10</v>
      </c>
    </row>
    <row r="18" spans="1:13">
      <c r="A18" s="1203">
        <v>13</v>
      </c>
      <c r="B18" s="1204">
        <v>2615797</v>
      </c>
      <c r="C18" s="1205" t="s">
        <v>569</v>
      </c>
      <c r="D18" s="1206">
        <v>0</v>
      </c>
      <c r="E18" s="1206">
        <v>0</v>
      </c>
      <c r="F18" s="1206">
        <v>0</v>
      </c>
      <c r="G18" s="1206">
        <v>0</v>
      </c>
      <c r="H18" s="1206">
        <v>0</v>
      </c>
      <c r="I18" s="1206">
        <v>0</v>
      </c>
      <c r="J18" s="1206">
        <v>0</v>
      </c>
      <c r="K18" s="1206">
        <v>0</v>
      </c>
      <c r="L18" s="1206">
        <v>0</v>
      </c>
      <c r="M18" s="1207">
        <v>670.25</v>
      </c>
    </row>
    <row r="19" spans="1:13">
      <c r="A19" s="1208">
        <v>14</v>
      </c>
      <c r="B19" s="169">
        <v>5310598</v>
      </c>
      <c r="C19" s="170" t="s">
        <v>572</v>
      </c>
      <c r="D19" s="171">
        <v>0</v>
      </c>
      <c r="E19" s="171">
        <v>0</v>
      </c>
      <c r="F19" s="171">
        <v>0</v>
      </c>
      <c r="G19" s="171">
        <v>0</v>
      </c>
      <c r="H19" s="171">
        <v>0</v>
      </c>
      <c r="I19" s="171">
        <v>0</v>
      </c>
      <c r="J19" s="171">
        <v>0</v>
      </c>
      <c r="K19" s="171">
        <v>0</v>
      </c>
      <c r="L19" s="171">
        <v>0</v>
      </c>
      <c r="M19" s="1209">
        <v>0</v>
      </c>
    </row>
    <row r="20" spans="1:13">
      <c r="A20" s="1203">
        <v>15</v>
      </c>
      <c r="B20" s="1204">
        <v>5045894</v>
      </c>
      <c r="C20" s="1205" t="s">
        <v>961</v>
      </c>
      <c r="D20" s="1206">
        <v>7.2</v>
      </c>
      <c r="E20" s="1206">
        <v>263400</v>
      </c>
      <c r="F20" s="1206">
        <v>2.1</v>
      </c>
      <c r="G20" s="1206">
        <v>164170</v>
      </c>
      <c r="H20" s="1206">
        <v>0</v>
      </c>
      <c r="I20" s="1206">
        <v>0</v>
      </c>
      <c r="J20" s="1206">
        <v>0</v>
      </c>
      <c r="K20" s="1206">
        <v>0</v>
      </c>
      <c r="L20" s="1206">
        <v>22100</v>
      </c>
      <c r="M20" s="1207">
        <v>24600</v>
      </c>
    </row>
    <row r="21" spans="1:13">
      <c r="A21" s="1208">
        <v>16</v>
      </c>
      <c r="B21" s="169">
        <v>2091798</v>
      </c>
      <c r="C21" s="170" t="s">
        <v>574</v>
      </c>
      <c r="D21" s="171">
        <v>0</v>
      </c>
      <c r="E21" s="171">
        <v>0</v>
      </c>
      <c r="F21" s="171">
        <v>0</v>
      </c>
      <c r="G21" s="171">
        <v>0</v>
      </c>
      <c r="H21" s="171">
        <v>0</v>
      </c>
      <c r="I21" s="171">
        <v>0</v>
      </c>
      <c r="J21" s="171">
        <v>0</v>
      </c>
      <c r="K21" s="171">
        <v>0</v>
      </c>
      <c r="L21" s="171">
        <v>0</v>
      </c>
      <c r="M21" s="1209">
        <v>0</v>
      </c>
    </row>
    <row r="22" spans="1:13">
      <c r="A22" s="1203">
        <v>17</v>
      </c>
      <c r="B22" s="1204">
        <v>2061848</v>
      </c>
      <c r="C22" s="1205" t="s">
        <v>576</v>
      </c>
      <c r="D22" s="1206">
        <v>4</v>
      </c>
      <c r="E22" s="1206">
        <v>60000</v>
      </c>
      <c r="F22" s="1206">
        <v>4</v>
      </c>
      <c r="G22" s="1206">
        <v>60000</v>
      </c>
      <c r="H22" s="1206">
        <v>11</v>
      </c>
      <c r="I22" s="1206">
        <v>0</v>
      </c>
      <c r="J22" s="1206">
        <v>13.1</v>
      </c>
      <c r="K22" s="1206">
        <v>0</v>
      </c>
      <c r="L22" s="1206">
        <v>37430</v>
      </c>
      <c r="M22" s="1207">
        <v>39000</v>
      </c>
    </row>
    <row r="23" spans="1:13" ht="24">
      <c r="A23" s="1208">
        <v>18</v>
      </c>
      <c r="B23" s="169">
        <v>2766337</v>
      </c>
      <c r="C23" s="170" t="s">
        <v>578</v>
      </c>
      <c r="D23" s="171">
        <v>0</v>
      </c>
      <c r="E23" s="171">
        <v>0</v>
      </c>
      <c r="F23" s="171">
        <v>0</v>
      </c>
      <c r="G23" s="171">
        <v>0</v>
      </c>
      <c r="H23" s="171">
        <v>0</v>
      </c>
      <c r="I23" s="171">
        <v>0</v>
      </c>
      <c r="J23" s="171">
        <v>0</v>
      </c>
      <c r="K23" s="171">
        <v>0</v>
      </c>
      <c r="L23" s="171">
        <v>188950000</v>
      </c>
      <c r="M23" s="1209">
        <v>121270000</v>
      </c>
    </row>
    <row r="24" spans="1:13">
      <c r="A24" s="1203">
        <v>19</v>
      </c>
      <c r="B24" s="1204">
        <v>5217652</v>
      </c>
      <c r="C24" s="1205" t="s">
        <v>581</v>
      </c>
      <c r="D24" s="1206">
        <v>0</v>
      </c>
      <c r="E24" s="1206">
        <v>0</v>
      </c>
      <c r="F24" s="1206">
        <v>0</v>
      </c>
      <c r="G24" s="1206">
        <v>0</v>
      </c>
      <c r="H24" s="1206">
        <v>0</v>
      </c>
      <c r="I24" s="1206">
        <v>0</v>
      </c>
      <c r="J24" s="1206">
        <v>0</v>
      </c>
      <c r="K24" s="1206">
        <v>0</v>
      </c>
      <c r="L24" s="1206">
        <v>0</v>
      </c>
      <c r="M24" s="1207">
        <v>0</v>
      </c>
    </row>
    <row r="25" spans="1:13">
      <c r="A25" s="1208">
        <v>20</v>
      </c>
      <c r="B25" s="169">
        <v>2675471</v>
      </c>
      <c r="C25" s="170" t="s">
        <v>584</v>
      </c>
      <c r="D25" s="171">
        <v>3</v>
      </c>
      <c r="E25" s="171">
        <v>0</v>
      </c>
      <c r="F25" s="171">
        <v>3</v>
      </c>
      <c r="G25" s="171">
        <v>0</v>
      </c>
      <c r="H25" s="171">
        <v>5</v>
      </c>
      <c r="I25" s="171">
        <v>0</v>
      </c>
      <c r="J25" s="171">
        <v>9.3000000000000007</v>
      </c>
      <c r="K25" s="171">
        <v>0</v>
      </c>
      <c r="L25" s="171">
        <v>0</v>
      </c>
      <c r="M25" s="1209">
        <v>148689.11481</v>
      </c>
    </row>
    <row r="26" spans="1:13">
      <c r="A26" s="1203">
        <v>21</v>
      </c>
      <c r="B26" s="1204">
        <v>5935539</v>
      </c>
      <c r="C26" s="1205" t="s">
        <v>585</v>
      </c>
      <c r="D26" s="1206">
        <v>28.2</v>
      </c>
      <c r="E26" s="1206">
        <v>0</v>
      </c>
      <c r="F26" s="1206">
        <v>26.02</v>
      </c>
      <c r="G26" s="1206">
        <v>0</v>
      </c>
      <c r="H26" s="1206">
        <v>19.399999999999999</v>
      </c>
      <c r="I26" s="1206">
        <v>0</v>
      </c>
      <c r="J26" s="1206">
        <v>15.56</v>
      </c>
      <c r="K26" s="1206">
        <v>0</v>
      </c>
      <c r="L26" s="1206">
        <v>14500</v>
      </c>
      <c r="M26" s="1207">
        <v>15085.8</v>
      </c>
    </row>
    <row r="27" spans="1:13">
      <c r="A27" s="1208">
        <v>22</v>
      </c>
      <c r="B27" s="169">
        <v>5467268</v>
      </c>
      <c r="C27" s="170" t="s">
        <v>588</v>
      </c>
      <c r="D27" s="171">
        <v>0</v>
      </c>
      <c r="E27" s="171">
        <v>0</v>
      </c>
      <c r="F27" s="171">
        <v>0</v>
      </c>
      <c r="G27" s="171">
        <v>0</v>
      </c>
      <c r="H27" s="171">
        <v>0.5</v>
      </c>
      <c r="I27" s="171">
        <v>0</v>
      </c>
      <c r="J27" s="171" t="s">
        <v>1333</v>
      </c>
      <c r="K27" s="171">
        <v>0</v>
      </c>
      <c r="L27" s="171">
        <v>5000</v>
      </c>
      <c r="M27" s="1209">
        <v>5176</v>
      </c>
    </row>
    <row r="28" spans="1:13">
      <c r="A28" s="1203">
        <v>23</v>
      </c>
      <c r="B28" s="1204">
        <v>5077982</v>
      </c>
      <c r="C28" s="1205" t="s">
        <v>590</v>
      </c>
      <c r="D28" s="1206">
        <v>0</v>
      </c>
      <c r="E28" s="1206">
        <v>0</v>
      </c>
      <c r="F28" s="1206">
        <v>0</v>
      </c>
      <c r="G28" s="1206">
        <v>0</v>
      </c>
      <c r="H28" s="1206">
        <v>3</v>
      </c>
      <c r="I28" s="1206">
        <v>0</v>
      </c>
      <c r="J28" s="1206">
        <v>3</v>
      </c>
      <c r="K28" s="1206">
        <v>0</v>
      </c>
      <c r="L28" s="1206">
        <v>51200000</v>
      </c>
      <c r="M28" s="1207">
        <v>64000000</v>
      </c>
    </row>
    <row r="29" spans="1:13">
      <c r="A29" s="1208">
        <v>24</v>
      </c>
      <c r="B29" s="169">
        <v>2078449</v>
      </c>
      <c r="C29" s="170" t="s">
        <v>592</v>
      </c>
      <c r="D29" s="171">
        <v>0</v>
      </c>
      <c r="E29" s="171">
        <v>0</v>
      </c>
      <c r="F29" s="171">
        <v>0</v>
      </c>
      <c r="G29" s="171">
        <v>0</v>
      </c>
      <c r="H29" s="171">
        <v>3.52</v>
      </c>
      <c r="I29" s="171">
        <v>0</v>
      </c>
      <c r="J29" s="171">
        <v>2.2000000000000002</v>
      </c>
      <c r="K29" s="171">
        <v>0</v>
      </c>
      <c r="L29" s="171">
        <v>57200000</v>
      </c>
      <c r="M29" s="1209">
        <v>176792840</v>
      </c>
    </row>
    <row r="30" spans="1:13">
      <c r="A30" s="1203">
        <v>25</v>
      </c>
      <c r="B30" s="1204">
        <v>5396662</v>
      </c>
      <c r="C30" s="1205" t="s">
        <v>597</v>
      </c>
      <c r="D30" s="1206">
        <v>0</v>
      </c>
      <c r="E30" s="1206">
        <v>0</v>
      </c>
      <c r="F30" s="1206">
        <v>0</v>
      </c>
      <c r="G30" s="1206">
        <v>0</v>
      </c>
      <c r="H30" s="1206">
        <v>0</v>
      </c>
      <c r="I30" s="1206">
        <v>0</v>
      </c>
      <c r="J30" s="1206">
        <v>0</v>
      </c>
      <c r="K30" s="1206">
        <v>0</v>
      </c>
      <c r="L30" s="1206">
        <v>0</v>
      </c>
      <c r="M30" s="1207">
        <v>0</v>
      </c>
    </row>
    <row r="31" spans="1:13">
      <c r="A31" s="1208">
        <v>26</v>
      </c>
      <c r="B31" s="169">
        <v>2034859</v>
      </c>
      <c r="C31" s="170" t="s">
        <v>605</v>
      </c>
      <c r="D31" s="171">
        <v>1.2</v>
      </c>
      <c r="E31" s="171">
        <v>0</v>
      </c>
      <c r="F31" s="171">
        <v>1.2</v>
      </c>
      <c r="G31" s="171">
        <v>0</v>
      </c>
      <c r="H31" s="171">
        <v>2.6</v>
      </c>
      <c r="I31" s="171">
        <v>0</v>
      </c>
      <c r="J31" s="171">
        <v>2.6</v>
      </c>
      <c r="K31" s="171">
        <v>0</v>
      </c>
      <c r="L31" s="171">
        <v>0</v>
      </c>
      <c r="M31" s="1209">
        <v>5196.8</v>
      </c>
    </row>
    <row r="32" spans="1:13">
      <c r="A32" s="1203">
        <v>27</v>
      </c>
      <c r="B32" s="1204">
        <v>5051304</v>
      </c>
      <c r="C32" s="1205" t="s">
        <v>611</v>
      </c>
      <c r="D32" s="1206">
        <v>1.8</v>
      </c>
      <c r="E32" s="1206">
        <v>54000</v>
      </c>
      <c r="F32" s="1206">
        <v>1.8</v>
      </c>
      <c r="G32" s="1206">
        <v>63982</v>
      </c>
      <c r="H32" s="1206">
        <v>0.5</v>
      </c>
      <c r="I32" s="1206">
        <v>0</v>
      </c>
      <c r="J32" s="1206">
        <v>0.5</v>
      </c>
      <c r="K32" s="1206">
        <v>0</v>
      </c>
      <c r="L32" s="1206">
        <v>0</v>
      </c>
      <c r="M32" s="1207">
        <v>0</v>
      </c>
    </row>
    <row r="33" spans="1:13">
      <c r="A33" s="1208">
        <v>28</v>
      </c>
      <c r="B33" s="169">
        <v>2550466</v>
      </c>
      <c r="C33" s="170" t="s">
        <v>613</v>
      </c>
      <c r="D33" s="171">
        <v>62.59</v>
      </c>
      <c r="E33" s="171">
        <v>0</v>
      </c>
      <c r="F33" s="171">
        <v>0</v>
      </c>
      <c r="G33" s="171">
        <v>0</v>
      </c>
      <c r="H33" s="171">
        <v>40</v>
      </c>
      <c r="I33" s="171">
        <v>270.60000000000002</v>
      </c>
      <c r="J33" s="171">
        <v>36.200000000000003</v>
      </c>
      <c r="K33" s="171">
        <v>0</v>
      </c>
      <c r="L33" s="171">
        <v>81579</v>
      </c>
      <c r="M33" s="1209">
        <v>222316</v>
      </c>
    </row>
    <row r="34" spans="1:13">
      <c r="A34" s="1203">
        <v>29</v>
      </c>
      <c r="B34" s="1204">
        <v>5051134</v>
      </c>
      <c r="C34" s="1205" t="s">
        <v>615</v>
      </c>
      <c r="D34" s="1206">
        <v>0.6</v>
      </c>
      <c r="E34" s="1206">
        <v>120000</v>
      </c>
      <c r="F34" s="1206">
        <v>0.65</v>
      </c>
      <c r="G34" s="1206">
        <v>126157</v>
      </c>
      <c r="H34" s="1206">
        <v>2</v>
      </c>
      <c r="I34" s="1206">
        <v>90000</v>
      </c>
      <c r="J34" s="1206">
        <v>2</v>
      </c>
      <c r="K34" s="1206">
        <v>98850</v>
      </c>
      <c r="L34" s="1206">
        <v>40000</v>
      </c>
      <c r="M34" s="1207">
        <v>2270800</v>
      </c>
    </row>
    <row r="35" spans="1:13" ht="24">
      <c r="A35" s="1208">
        <v>30</v>
      </c>
      <c r="B35" s="169">
        <v>5106567</v>
      </c>
      <c r="C35" s="170" t="s">
        <v>617</v>
      </c>
      <c r="D35" s="171">
        <v>1.96</v>
      </c>
      <c r="E35" s="171">
        <v>657300</v>
      </c>
      <c r="F35" s="171">
        <v>1.9</v>
      </c>
      <c r="G35" s="171">
        <v>597200</v>
      </c>
      <c r="H35" s="171">
        <v>0</v>
      </c>
      <c r="I35" s="171">
        <v>0</v>
      </c>
      <c r="J35" s="171">
        <v>0</v>
      </c>
      <c r="K35" s="171">
        <v>0</v>
      </c>
      <c r="L35" s="171">
        <v>10000</v>
      </c>
      <c r="M35" s="1209">
        <v>65398.53</v>
      </c>
    </row>
    <row r="36" spans="1:13">
      <c r="A36" s="1203">
        <v>31</v>
      </c>
      <c r="B36" s="1204">
        <v>5314577</v>
      </c>
      <c r="C36" s="1205" t="s">
        <v>618</v>
      </c>
      <c r="D36" s="1206">
        <v>0</v>
      </c>
      <c r="E36" s="1206">
        <v>0</v>
      </c>
      <c r="F36" s="1206">
        <v>0</v>
      </c>
      <c r="G36" s="1206">
        <v>0</v>
      </c>
      <c r="H36" s="1206">
        <v>0.8</v>
      </c>
      <c r="I36" s="1206">
        <v>7000</v>
      </c>
      <c r="J36" s="1206">
        <v>0.81</v>
      </c>
      <c r="K36" s="1206">
        <v>7000</v>
      </c>
      <c r="L36" s="1206">
        <v>2000000</v>
      </c>
      <c r="M36" s="1207">
        <v>2000000</v>
      </c>
    </row>
    <row r="37" spans="1:13">
      <c r="A37" s="1208">
        <v>32</v>
      </c>
      <c r="B37" s="169">
        <v>5175933</v>
      </c>
      <c r="C37" s="170" t="s">
        <v>619</v>
      </c>
      <c r="D37" s="171">
        <v>0</v>
      </c>
      <c r="E37" s="171">
        <v>0</v>
      </c>
      <c r="F37" s="171">
        <v>0</v>
      </c>
      <c r="G37" s="171">
        <v>0</v>
      </c>
      <c r="H37" s="171">
        <v>0</v>
      </c>
      <c r="I37" s="171">
        <v>0</v>
      </c>
      <c r="J37" s="171">
        <v>0</v>
      </c>
      <c r="K37" s="171">
        <v>0</v>
      </c>
      <c r="L37" s="171">
        <v>0</v>
      </c>
      <c r="M37" s="1209">
        <v>0</v>
      </c>
    </row>
    <row r="38" spans="1:13">
      <c r="A38" s="1203">
        <v>33</v>
      </c>
      <c r="B38" s="1204">
        <v>5912245</v>
      </c>
      <c r="C38" s="1205" t="s">
        <v>813</v>
      </c>
      <c r="D38" s="1206">
        <v>0</v>
      </c>
      <c r="E38" s="1206">
        <v>0</v>
      </c>
      <c r="F38" s="1206">
        <v>0</v>
      </c>
      <c r="G38" s="1206">
        <v>0</v>
      </c>
      <c r="H38" s="1206">
        <v>0</v>
      </c>
      <c r="I38" s="1206">
        <v>0</v>
      </c>
      <c r="J38" s="1206">
        <v>19.5</v>
      </c>
      <c r="K38" s="1206">
        <v>130000</v>
      </c>
      <c r="L38" s="1206">
        <v>0</v>
      </c>
      <c r="M38" s="1207">
        <v>0</v>
      </c>
    </row>
    <row r="39" spans="1:13">
      <c r="A39" s="1208">
        <v>34</v>
      </c>
      <c r="B39" s="169">
        <v>2657457</v>
      </c>
      <c r="C39" s="170" t="s">
        <v>631</v>
      </c>
      <c r="D39" s="171">
        <v>30.55</v>
      </c>
      <c r="E39" s="171">
        <v>0</v>
      </c>
      <c r="F39" s="171">
        <v>30.55</v>
      </c>
      <c r="G39" s="171">
        <v>0</v>
      </c>
      <c r="H39" s="171">
        <v>0</v>
      </c>
      <c r="I39" s="171">
        <v>0</v>
      </c>
      <c r="J39" s="171">
        <v>0</v>
      </c>
      <c r="K39" s="171">
        <v>0</v>
      </c>
      <c r="L39" s="171">
        <v>0</v>
      </c>
      <c r="M39" s="1209">
        <v>0</v>
      </c>
    </row>
    <row r="40" spans="1:13">
      <c r="A40" s="1203">
        <v>35</v>
      </c>
      <c r="B40" s="1204">
        <v>2678187</v>
      </c>
      <c r="C40" s="1205" t="s">
        <v>632</v>
      </c>
      <c r="D40" s="1206">
        <v>0</v>
      </c>
      <c r="E40" s="1206">
        <v>0</v>
      </c>
      <c r="F40" s="1206">
        <v>0</v>
      </c>
      <c r="G40" s="1206">
        <v>0</v>
      </c>
      <c r="H40" s="1206">
        <v>0</v>
      </c>
      <c r="I40" s="1206">
        <v>0</v>
      </c>
      <c r="J40" s="1206">
        <v>0</v>
      </c>
      <c r="K40" s="1206">
        <v>0</v>
      </c>
      <c r="L40" s="1206">
        <v>0</v>
      </c>
      <c r="M40" s="1207">
        <v>1790</v>
      </c>
    </row>
    <row r="41" spans="1:13">
      <c r="A41" s="1208">
        <v>36</v>
      </c>
      <c r="B41" s="169">
        <v>5515882</v>
      </c>
      <c r="C41" s="170" t="s">
        <v>634</v>
      </c>
      <c r="D41" s="171">
        <v>0</v>
      </c>
      <c r="E41" s="171">
        <v>0</v>
      </c>
      <c r="F41" s="171">
        <v>0</v>
      </c>
      <c r="G41" s="171">
        <v>0</v>
      </c>
      <c r="H41" s="171">
        <v>0</v>
      </c>
      <c r="I41" s="171">
        <v>0</v>
      </c>
      <c r="J41" s="171">
        <v>9.5</v>
      </c>
      <c r="K41" s="171">
        <v>0</v>
      </c>
      <c r="L41" s="171">
        <v>0</v>
      </c>
      <c r="M41" s="1209">
        <v>0</v>
      </c>
    </row>
    <row r="42" spans="1:13">
      <c r="A42" s="1203">
        <v>37</v>
      </c>
      <c r="B42" s="1204">
        <v>5199077</v>
      </c>
      <c r="C42" s="1205" t="s">
        <v>636</v>
      </c>
      <c r="D42" s="1206">
        <v>78.42</v>
      </c>
      <c r="E42" s="1206">
        <v>10499</v>
      </c>
      <c r="F42" s="1206">
        <v>36.299999999999997</v>
      </c>
      <c r="G42" s="1206">
        <v>31950</v>
      </c>
      <c r="H42" s="1206">
        <v>0</v>
      </c>
      <c r="I42" s="1206">
        <v>0</v>
      </c>
      <c r="J42" s="1206">
        <v>0</v>
      </c>
      <c r="K42" s="1206">
        <v>0</v>
      </c>
      <c r="L42" s="1206" t="s">
        <v>1334</v>
      </c>
      <c r="M42" s="1207" t="s">
        <v>1335</v>
      </c>
    </row>
    <row r="43" spans="1:13">
      <c r="A43" s="1208">
        <v>38</v>
      </c>
      <c r="B43" s="169">
        <v>5076285</v>
      </c>
      <c r="C43" s="170" t="s">
        <v>639</v>
      </c>
      <c r="D43" s="171">
        <v>0</v>
      </c>
      <c r="E43" s="171">
        <v>0</v>
      </c>
      <c r="F43" s="171">
        <v>0</v>
      </c>
      <c r="G43" s="171">
        <v>0</v>
      </c>
      <c r="H43" s="171">
        <v>0</v>
      </c>
      <c r="I43" s="171">
        <v>0</v>
      </c>
      <c r="J43" s="171">
        <v>0</v>
      </c>
      <c r="K43" s="171">
        <v>0</v>
      </c>
      <c r="L43" s="171">
        <v>0</v>
      </c>
      <c r="M43" s="1209">
        <v>464450</v>
      </c>
    </row>
    <row r="44" spans="1:13">
      <c r="A44" s="1203">
        <v>39</v>
      </c>
      <c r="B44" s="1204">
        <v>5292638</v>
      </c>
      <c r="C44" s="1205" t="s">
        <v>722</v>
      </c>
      <c r="D44" s="1206">
        <v>0</v>
      </c>
      <c r="E44" s="1206">
        <v>0</v>
      </c>
      <c r="F44" s="1206">
        <v>0</v>
      </c>
      <c r="G44" s="1206">
        <v>0</v>
      </c>
      <c r="H44" s="1206">
        <v>0</v>
      </c>
      <c r="I44" s="1206">
        <v>0</v>
      </c>
      <c r="J44" s="1206">
        <v>0</v>
      </c>
      <c r="K44" s="1206">
        <v>0</v>
      </c>
      <c r="L44" s="1206">
        <v>2000</v>
      </c>
      <c r="M44" s="1207">
        <v>0</v>
      </c>
    </row>
    <row r="45" spans="1:13">
      <c r="A45" s="1208">
        <v>40</v>
      </c>
      <c r="B45" s="169">
        <v>5084555</v>
      </c>
      <c r="C45" s="170" t="s">
        <v>641</v>
      </c>
      <c r="D45" s="171">
        <v>0</v>
      </c>
      <c r="E45" s="171">
        <v>46600000</v>
      </c>
      <c r="F45" s="171">
        <v>174.6</v>
      </c>
      <c r="G45" s="171">
        <v>18447000</v>
      </c>
      <c r="H45" s="171">
        <v>2</v>
      </c>
      <c r="I45" s="171">
        <v>8.8000000000000007</v>
      </c>
      <c r="J45" s="171">
        <v>2</v>
      </c>
      <c r="K45" s="171">
        <v>8.8000000000000007</v>
      </c>
      <c r="L45" s="171">
        <v>320000000</v>
      </c>
      <c r="M45" s="1209">
        <v>62000000</v>
      </c>
    </row>
    <row r="46" spans="1:13" ht="36">
      <c r="A46" s="1203">
        <v>41</v>
      </c>
      <c r="B46" s="1204">
        <v>5295858</v>
      </c>
      <c r="C46" s="1205" t="s">
        <v>723</v>
      </c>
      <c r="D46" s="1206">
        <v>2.2999999999999998</v>
      </c>
      <c r="E46" s="1206">
        <v>23800</v>
      </c>
      <c r="F46" s="1206">
        <v>0</v>
      </c>
      <c r="G46" s="1206">
        <v>0</v>
      </c>
      <c r="H46" s="1206">
        <v>0</v>
      </c>
      <c r="I46" s="1206">
        <v>0</v>
      </c>
      <c r="J46" s="1206">
        <v>0</v>
      </c>
      <c r="K46" s="1206">
        <v>0</v>
      </c>
      <c r="L46" s="1206">
        <v>0</v>
      </c>
      <c r="M46" s="1207">
        <v>0</v>
      </c>
    </row>
    <row r="47" spans="1:13">
      <c r="A47" s="1208">
        <v>42</v>
      </c>
      <c r="B47" s="169">
        <v>6101615</v>
      </c>
      <c r="C47" s="170" t="s">
        <v>724</v>
      </c>
      <c r="D47" s="171">
        <v>6</v>
      </c>
      <c r="E47" s="171">
        <v>0</v>
      </c>
      <c r="F47" s="171">
        <v>4.3</v>
      </c>
      <c r="G47" s="171">
        <v>16200</v>
      </c>
      <c r="H47" s="171">
        <v>0</v>
      </c>
      <c r="I47" s="171">
        <v>0</v>
      </c>
      <c r="J47" s="171">
        <v>0</v>
      </c>
      <c r="K47" s="171">
        <v>0</v>
      </c>
      <c r="L47" s="171">
        <v>6500000</v>
      </c>
      <c r="M47" s="1209">
        <v>17000000</v>
      </c>
    </row>
    <row r="48" spans="1:13">
      <c r="A48" s="1203">
        <v>43</v>
      </c>
      <c r="B48" s="1204">
        <v>2872943</v>
      </c>
      <c r="C48" s="1205" t="s">
        <v>647</v>
      </c>
      <c r="D48" s="1206">
        <v>21.3</v>
      </c>
      <c r="E48" s="1206">
        <v>5005.93</v>
      </c>
      <c r="F48" s="1206">
        <v>17.3</v>
      </c>
      <c r="G48" s="1206">
        <v>4360</v>
      </c>
      <c r="H48" s="1206">
        <v>17.600000000000001</v>
      </c>
      <c r="I48" s="1206">
        <v>2834.6</v>
      </c>
      <c r="J48" s="1206">
        <v>15.26</v>
      </c>
      <c r="K48" s="1206">
        <v>3490.2</v>
      </c>
      <c r="L48" s="1206">
        <v>7000</v>
      </c>
      <c r="M48" s="1207">
        <v>41070</v>
      </c>
    </row>
    <row r="49" spans="1:13">
      <c r="A49" s="1208">
        <v>44</v>
      </c>
      <c r="B49" s="169">
        <v>5320259</v>
      </c>
      <c r="C49" s="170" t="s">
        <v>1061</v>
      </c>
      <c r="D49" s="171">
        <v>0</v>
      </c>
      <c r="E49" s="171">
        <v>0</v>
      </c>
      <c r="F49" s="171">
        <v>0</v>
      </c>
      <c r="G49" s="171">
        <v>0</v>
      </c>
      <c r="H49" s="171">
        <v>0</v>
      </c>
      <c r="I49" s="171">
        <v>0</v>
      </c>
      <c r="J49" s="171">
        <v>0</v>
      </c>
      <c r="K49" s="171">
        <v>0</v>
      </c>
      <c r="L49" s="171">
        <v>0</v>
      </c>
      <c r="M49" s="1209"/>
    </row>
    <row r="50" spans="1:13">
      <c r="A50" s="1203">
        <v>45</v>
      </c>
      <c r="B50" s="1204">
        <v>2839717</v>
      </c>
      <c r="C50" s="1205" t="s">
        <v>649</v>
      </c>
      <c r="D50" s="1206">
        <v>18</v>
      </c>
      <c r="E50" s="1206">
        <v>0</v>
      </c>
      <c r="F50" s="1206">
        <v>18</v>
      </c>
      <c r="G50" s="1206">
        <v>0</v>
      </c>
      <c r="H50" s="1206">
        <v>0</v>
      </c>
      <c r="I50" s="1206">
        <v>0</v>
      </c>
      <c r="J50" s="1206">
        <v>0</v>
      </c>
      <c r="K50" s="1206">
        <v>0</v>
      </c>
      <c r="L50" s="1206">
        <v>8200</v>
      </c>
      <c r="M50" s="1207">
        <v>8200</v>
      </c>
    </row>
    <row r="51" spans="1:13">
      <c r="A51" s="1208">
        <v>46</v>
      </c>
      <c r="B51" s="169">
        <v>6030343</v>
      </c>
      <c r="C51" s="170" t="s">
        <v>651</v>
      </c>
      <c r="D51" s="171">
        <v>27.07</v>
      </c>
      <c r="E51" s="171">
        <v>1897880</v>
      </c>
      <c r="F51" s="171">
        <v>42.7</v>
      </c>
      <c r="G51" s="171">
        <v>2888544</v>
      </c>
      <c r="H51" s="171">
        <v>9.7699999999999995E-2</v>
      </c>
      <c r="I51" s="171">
        <v>903097.04</v>
      </c>
      <c r="J51" s="171">
        <v>9.3000000000000007</v>
      </c>
      <c r="K51" s="171">
        <v>1968044</v>
      </c>
      <c r="L51" s="171">
        <v>3.5</v>
      </c>
      <c r="M51" s="1209">
        <v>16</v>
      </c>
    </row>
    <row r="52" spans="1:13" ht="36">
      <c r="A52" s="1203">
        <v>47</v>
      </c>
      <c r="B52" s="1204">
        <v>2076675</v>
      </c>
      <c r="C52" s="1205" t="s">
        <v>1071</v>
      </c>
      <c r="D52" s="1206">
        <v>23</v>
      </c>
      <c r="E52" s="1206">
        <v>0</v>
      </c>
      <c r="F52" s="1206">
        <v>23</v>
      </c>
      <c r="G52" s="1206">
        <v>0</v>
      </c>
      <c r="H52" s="1206">
        <v>1.3</v>
      </c>
      <c r="I52" s="1206">
        <v>0</v>
      </c>
      <c r="J52" s="1206">
        <v>1.3</v>
      </c>
      <c r="K52" s="1206">
        <v>0</v>
      </c>
      <c r="L52" s="1206">
        <v>0</v>
      </c>
      <c r="M52" s="1207">
        <v>0</v>
      </c>
    </row>
    <row r="53" spans="1:13">
      <c r="A53" s="1208">
        <v>48</v>
      </c>
      <c r="B53" s="169">
        <v>2344343</v>
      </c>
      <c r="C53" s="170" t="s">
        <v>725</v>
      </c>
      <c r="D53" s="171">
        <v>11.26</v>
      </c>
      <c r="E53" s="171">
        <v>0</v>
      </c>
      <c r="F53" s="171">
        <v>11.26</v>
      </c>
      <c r="G53" s="171">
        <v>0</v>
      </c>
      <c r="H53" s="171">
        <v>0</v>
      </c>
      <c r="I53" s="171">
        <v>0</v>
      </c>
      <c r="J53" s="171">
        <v>0</v>
      </c>
      <c r="K53" s="171">
        <v>0</v>
      </c>
      <c r="L53" s="171">
        <v>5856.2</v>
      </c>
      <c r="M53" s="1209">
        <v>5878.2</v>
      </c>
    </row>
    <row r="54" spans="1:13">
      <c r="A54" s="1203">
        <v>49</v>
      </c>
      <c r="B54" s="1204">
        <v>6183506</v>
      </c>
      <c r="C54" s="1205" t="s">
        <v>726</v>
      </c>
      <c r="D54" s="1206">
        <v>2.2999999999999998</v>
      </c>
      <c r="E54" s="1206">
        <v>124900</v>
      </c>
      <c r="F54" s="1206">
        <v>0</v>
      </c>
      <c r="G54" s="1206">
        <v>0</v>
      </c>
      <c r="H54" s="1206">
        <v>3.2</v>
      </c>
      <c r="I54" s="1206">
        <v>124900</v>
      </c>
      <c r="J54" s="1206">
        <v>0</v>
      </c>
      <c r="K54" s="1206">
        <v>0</v>
      </c>
      <c r="L54" s="1206">
        <v>29620000</v>
      </c>
      <c r="M54" s="1207">
        <v>862169400</v>
      </c>
    </row>
    <row r="55" spans="1:13">
      <c r="A55" s="1208">
        <v>50</v>
      </c>
      <c r="B55" s="169">
        <v>2868687</v>
      </c>
      <c r="C55" s="170" t="s">
        <v>652</v>
      </c>
      <c r="D55" s="171">
        <v>2.2000000000000002</v>
      </c>
      <c r="E55" s="171">
        <v>59520</v>
      </c>
      <c r="F55" s="171">
        <v>2.2000000000000002</v>
      </c>
      <c r="G55" s="171">
        <v>59520</v>
      </c>
      <c r="H55" s="171">
        <v>0</v>
      </c>
      <c r="I55" s="171">
        <v>0</v>
      </c>
      <c r="J55" s="171">
        <v>0</v>
      </c>
      <c r="K55" s="171">
        <v>0</v>
      </c>
      <c r="L55" s="171">
        <v>4.9000000000000004</v>
      </c>
      <c r="M55" s="1209">
        <v>2.2999999999999998</v>
      </c>
    </row>
    <row r="56" spans="1:13">
      <c r="A56" s="1203">
        <v>51</v>
      </c>
      <c r="B56" s="1204">
        <v>6088759</v>
      </c>
      <c r="C56" s="1205" t="s">
        <v>654</v>
      </c>
      <c r="D56" s="1206">
        <v>12.8</v>
      </c>
      <c r="E56" s="1206">
        <v>0</v>
      </c>
      <c r="F56" s="1206">
        <v>14.15</v>
      </c>
      <c r="G56" s="1206">
        <v>0</v>
      </c>
      <c r="H56" s="1206">
        <v>0</v>
      </c>
      <c r="I56" s="1206">
        <v>0</v>
      </c>
      <c r="J56" s="1206">
        <v>0</v>
      </c>
      <c r="K56" s="1206">
        <v>0</v>
      </c>
      <c r="L56" s="1206">
        <v>0</v>
      </c>
      <c r="M56" s="1207">
        <v>0</v>
      </c>
    </row>
    <row r="57" spans="1:13" ht="24">
      <c r="A57" s="1208">
        <v>52</v>
      </c>
      <c r="B57" s="169">
        <v>2887134</v>
      </c>
      <c r="C57" s="170" t="s">
        <v>656</v>
      </c>
      <c r="D57" s="171">
        <v>0</v>
      </c>
      <c r="E57" s="171">
        <v>18247366</v>
      </c>
      <c r="F57" s="171">
        <v>0</v>
      </c>
      <c r="G57" s="171">
        <v>10607452</v>
      </c>
      <c r="H57" s="171">
        <v>0</v>
      </c>
      <c r="I57" s="171">
        <v>0</v>
      </c>
      <c r="J57" s="171">
        <v>0</v>
      </c>
      <c r="K57" s="171">
        <v>0</v>
      </c>
      <c r="L57" s="171">
        <v>50000</v>
      </c>
      <c r="M57" s="1209">
        <v>50000</v>
      </c>
    </row>
    <row r="58" spans="1:13">
      <c r="A58" s="1203">
        <v>53</v>
      </c>
      <c r="B58" s="1204">
        <v>2839385</v>
      </c>
      <c r="C58" s="1205" t="s">
        <v>657</v>
      </c>
      <c r="D58" s="1206">
        <v>2.8</v>
      </c>
      <c r="E58" s="1206">
        <v>0</v>
      </c>
      <c r="F58" s="1206">
        <v>2.8</v>
      </c>
      <c r="G58" s="1206">
        <v>0</v>
      </c>
      <c r="H58" s="1206">
        <v>5.3</v>
      </c>
      <c r="I58" s="1206">
        <v>0</v>
      </c>
      <c r="J58" s="1206">
        <v>5.3</v>
      </c>
      <c r="K58" s="1206">
        <v>0</v>
      </c>
      <c r="L58" s="1206">
        <v>95.864999999999995</v>
      </c>
      <c r="M58" s="1207">
        <v>95.864999999999995</v>
      </c>
    </row>
    <row r="59" spans="1:13">
      <c r="A59" s="1208">
        <v>54</v>
      </c>
      <c r="B59" s="169">
        <v>2100231</v>
      </c>
      <c r="C59" s="170" t="s">
        <v>658</v>
      </c>
      <c r="D59" s="171">
        <v>18.95</v>
      </c>
      <c r="E59" s="171">
        <v>2221000</v>
      </c>
      <c r="F59" s="171">
        <v>23.71</v>
      </c>
      <c r="G59" s="171">
        <v>2833912</v>
      </c>
      <c r="H59" s="171">
        <v>23.099999999999998</v>
      </c>
      <c r="I59" s="171">
        <v>2657500</v>
      </c>
      <c r="J59" s="171">
        <v>16.2</v>
      </c>
      <c r="K59" s="171">
        <v>3378888.18</v>
      </c>
      <c r="L59" s="171">
        <v>17.8</v>
      </c>
      <c r="M59" s="1209">
        <v>10.43</v>
      </c>
    </row>
    <row r="60" spans="1:13">
      <c r="A60" s="1203">
        <v>55</v>
      </c>
      <c r="B60" s="1204">
        <v>2661128</v>
      </c>
      <c r="C60" s="1205" t="s">
        <v>660</v>
      </c>
      <c r="D60" s="1206">
        <v>44.25</v>
      </c>
      <c r="E60" s="1206">
        <v>0</v>
      </c>
      <c r="F60" s="1206">
        <v>41.47</v>
      </c>
      <c r="G60" s="1206">
        <v>0</v>
      </c>
      <c r="H60" s="1206">
        <v>0.55000000000000004</v>
      </c>
      <c r="I60" s="1206">
        <v>0</v>
      </c>
      <c r="J60" s="1206">
        <v>0.49</v>
      </c>
      <c r="K60" s="1206">
        <v>0</v>
      </c>
      <c r="L60" s="1206">
        <v>45800</v>
      </c>
      <c r="M60" s="1207">
        <v>41300</v>
      </c>
    </row>
    <row r="61" spans="1:13">
      <c r="A61" s="1208">
        <v>56</v>
      </c>
      <c r="B61" s="169">
        <v>2034719</v>
      </c>
      <c r="C61" s="170" t="s">
        <v>664</v>
      </c>
      <c r="D61" s="171">
        <v>0.15</v>
      </c>
      <c r="E61" s="171">
        <v>0</v>
      </c>
      <c r="F61" s="171">
        <v>0</v>
      </c>
      <c r="G61" s="171">
        <v>0</v>
      </c>
      <c r="H61" s="171">
        <v>0.15</v>
      </c>
      <c r="I61" s="171">
        <v>0</v>
      </c>
      <c r="J61" s="171">
        <v>0</v>
      </c>
      <c r="K61" s="171">
        <v>0</v>
      </c>
      <c r="L61" s="171">
        <v>0</v>
      </c>
      <c r="M61" s="1209">
        <v>0</v>
      </c>
    </row>
    <row r="62" spans="1:13">
      <c r="A62" s="1203">
        <v>57</v>
      </c>
      <c r="B62" s="1204">
        <v>2166631</v>
      </c>
      <c r="C62" s="1205" t="s">
        <v>669</v>
      </c>
      <c r="D62" s="1206">
        <v>0</v>
      </c>
      <c r="E62" s="1206">
        <v>0</v>
      </c>
      <c r="F62" s="1206">
        <v>0.02</v>
      </c>
      <c r="G62" s="1206">
        <v>8700</v>
      </c>
      <c r="H62" s="1206">
        <v>0</v>
      </c>
      <c r="I62" s="1206">
        <v>0</v>
      </c>
      <c r="J62" s="1206">
        <v>0</v>
      </c>
      <c r="K62" s="1206">
        <v>0</v>
      </c>
      <c r="L62" s="1206">
        <v>0</v>
      </c>
      <c r="M62" s="1207">
        <v>0</v>
      </c>
    </row>
    <row r="63" spans="1:13">
      <c r="A63" s="1208">
        <v>58</v>
      </c>
      <c r="B63" s="169">
        <v>5352827</v>
      </c>
      <c r="C63" s="170" t="s">
        <v>673</v>
      </c>
      <c r="D63" s="171">
        <v>0</v>
      </c>
      <c r="E63" s="171">
        <v>0</v>
      </c>
      <c r="F63" s="171">
        <v>0</v>
      </c>
      <c r="G63" s="171">
        <v>0</v>
      </c>
      <c r="H63" s="171">
        <v>0</v>
      </c>
      <c r="I63" s="171">
        <v>0</v>
      </c>
      <c r="J63" s="171">
        <v>0</v>
      </c>
      <c r="K63" s="171">
        <v>0</v>
      </c>
      <c r="L63" s="171">
        <v>24300</v>
      </c>
      <c r="M63" s="1209">
        <v>94008.81</v>
      </c>
    </row>
    <row r="64" spans="1:13">
      <c r="A64" s="1203">
        <v>59</v>
      </c>
      <c r="B64" s="1204">
        <v>2548747</v>
      </c>
      <c r="C64" s="1205" t="s">
        <v>727</v>
      </c>
      <c r="D64" s="1206">
        <v>38</v>
      </c>
      <c r="E64" s="1206">
        <v>0</v>
      </c>
      <c r="F64" s="1206">
        <v>0</v>
      </c>
      <c r="G64" s="1206">
        <v>0</v>
      </c>
      <c r="H64" s="1206">
        <v>0.5</v>
      </c>
      <c r="I64" s="1206">
        <v>1</v>
      </c>
      <c r="J64" s="1206">
        <v>0.5</v>
      </c>
      <c r="K64" s="1206">
        <v>1</v>
      </c>
      <c r="L64" s="1206">
        <v>6500</v>
      </c>
      <c r="M64" s="1207">
        <v>19383.5</v>
      </c>
    </row>
    <row r="65" spans="1:13" ht="24">
      <c r="A65" s="1208">
        <v>60</v>
      </c>
      <c r="B65" s="169">
        <v>5482046</v>
      </c>
      <c r="C65" s="170" t="s">
        <v>676</v>
      </c>
      <c r="D65" s="171">
        <v>14</v>
      </c>
      <c r="E65" s="171">
        <v>0</v>
      </c>
      <c r="F65" s="171">
        <v>0</v>
      </c>
      <c r="G65" s="171">
        <v>0</v>
      </c>
      <c r="H65" s="171">
        <v>12.4</v>
      </c>
      <c r="I65" s="171">
        <v>2.74</v>
      </c>
      <c r="J65" s="171">
        <v>9.48</v>
      </c>
      <c r="K65" s="171">
        <v>3.66</v>
      </c>
      <c r="L65" s="171">
        <v>10000</v>
      </c>
      <c r="M65" s="1209">
        <v>5000</v>
      </c>
    </row>
    <row r="66" spans="1:13">
      <c r="A66" s="1203">
        <v>61</v>
      </c>
      <c r="B66" s="1204">
        <v>5031869</v>
      </c>
      <c r="C66" s="1205" t="s">
        <v>677</v>
      </c>
      <c r="D66" s="1206">
        <v>0</v>
      </c>
      <c r="E66" s="1206">
        <v>0</v>
      </c>
      <c r="F66" s="1206">
        <v>0</v>
      </c>
      <c r="G66" s="1206">
        <v>0</v>
      </c>
      <c r="H66" s="1206">
        <v>0</v>
      </c>
      <c r="I66" s="1206">
        <v>0</v>
      </c>
      <c r="J66" s="1206">
        <v>0</v>
      </c>
      <c r="K66" s="1206">
        <v>0</v>
      </c>
      <c r="L66" s="1206">
        <v>0</v>
      </c>
      <c r="M66" s="1207">
        <v>0</v>
      </c>
    </row>
    <row r="67" spans="1:13" ht="24">
      <c r="A67" s="1208">
        <v>62</v>
      </c>
      <c r="B67" s="169">
        <v>2697947</v>
      </c>
      <c r="C67" s="170" t="s">
        <v>678</v>
      </c>
      <c r="D67" s="171">
        <v>145.87</v>
      </c>
      <c r="E67" s="171">
        <v>0</v>
      </c>
      <c r="F67" s="171">
        <v>0</v>
      </c>
      <c r="G67" s="171">
        <v>0</v>
      </c>
      <c r="H67" s="171">
        <v>0.04</v>
      </c>
      <c r="I67" s="171">
        <v>0</v>
      </c>
      <c r="J67" s="171">
        <v>0</v>
      </c>
      <c r="K67" s="171">
        <v>0</v>
      </c>
      <c r="L67" s="171">
        <v>600000</v>
      </c>
      <c r="M67" s="1209">
        <v>0</v>
      </c>
    </row>
    <row r="68" spans="1:13">
      <c r="A68" s="1203">
        <v>63</v>
      </c>
      <c r="B68" s="1204">
        <v>2618621</v>
      </c>
      <c r="C68" s="1205" t="s">
        <v>680</v>
      </c>
      <c r="D68" s="1206">
        <v>3.5</v>
      </c>
      <c r="E68" s="1206">
        <v>467510</v>
      </c>
      <c r="F68" s="1206">
        <v>3.5</v>
      </c>
      <c r="G68" s="1206">
        <v>478850</v>
      </c>
      <c r="H68" s="1206">
        <v>5.5</v>
      </c>
      <c r="I68" s="1206">
        <v>0</v>
      </c>
      <c r="J68" s="1206">
        <v>19.2</v>
      </c>
      <c r="K68" s="1206">
        <v>0</v>
      </c>
      <c r="L68" s="1206">
        <v>25200</v>
      </c>
      <c r="M68" s="1207">
        <v>130255</v>
      </c>
    </row>
    <row r="69" spans="1:13">
      <c r="A69" s="1208">
        <v>64</v>
      </c>
      <c r="B69" s="169">
        <v>2050374</v>
      </c>
      <c r="C69" s="170" t="s">
        <v>681</v>
      </c>
      <c r="D69" s="171">
        <v>0</v>
      </c>
      <c r="E69" s="171">
        <v>0</v>
      </c>
      <c r="F69" s="171">
        <v>0</v>
      </c>
      <c r="G69" s="171">
        <v>0</v>
      </c>
      <c r="H69" s="171">
        <v>5</v>
      </c>
      <c r="I69" s="171">
        <v>2000</v>
      </c>
      <c r="J69" s="171">
        <v>6.9</v>
      </c>
      <c r="K69" s="171">
        <v>1610</v>
      </c>
      <c r="L69" s="171">
        <v>40000</v>
      </c>
      <c r="M69" s="1209">
        <v>40000</v>
      </c>
    </row>
    <row r="70" spans="1:13">
      <c r="A70" s="1203">
        <v>65</v>
      </c>
      <c r="B70" s="1204">
        <v>2004879</v>
      </c>
      <c r="C70" s="1205" t="s">
        <v>683</v>
      </c>
      <c r="D70" s="1206">
        <v>0</v>
      </c>
      <c r="E70" s="1206">
        <v>0</v>
      </c>
      <c r="F70" s="1206">
        <v>0</v>
      </c>
      <c r="G70" s="1206">
        <v>0</v>
      </c>
      <c r="H70" s="1206">
        <v>4</v>
      </c>
      <c r="I70" s="1206">
        <v>0</v>
      </c>
      <c r="J70" s="1206">
        <v>4</v>
      </c>
      <c r="K70" s="1206">
        <v>0</v>
      </c>
      <c r="L70" s="1206">
        <v>25000</v>
      </c>
      <c r="M70" s="1207">
        <v>10303</v>
      </c>
    </row>
    <row r="71" spans="1:13">
      <c r="A71" s="1208">
        <v>66</v>
      </c>
      <c r="B71" s="169">
        <v>2830213</v>
      </c>
      <c r="C71" s="170" t="s">
        <v>685</v>
      </c>
      <c r="D71" s="171">
        <v>0</v>
      </c>
      <c r="E71" s="171">
        <v>0</v>
      </c>
      <c r="F71" s="171">
        <v>0</v>
      </c>
      <c r="G71" s="171">
        <v>0</v>
      </c>
      <c r="H71" s="171">
        <v>2</v>
      </c>
      <c r="I71" s="171">
        <v>0</v>
      </c>
      <c r="J71" s="171">
        <v>2</v>
      </c>
      <c r="K71" s="171">
        <v>0</v>
      </c>
      <c r="L71" s="171">
        <v>142700</v>
      </c>
      <c r="M71" s="1209">
        <v>220775.4</v>
      </c>
    </row>
    <row r="72" spans="1:13">
      <c r="A72" s="1203">
        <v>67</v>
      </c>
      <c r="B72" s="1204">
        <v>5645794</v>
      </c>
      <c r="C72" s="1205" t="s">
        <v>729</v>
      </c>
      <c r="D72" s="1206">
        <v>2.4300000000000002</v>
      </c>
      <c r="E72" s="1206">
        <v>215140</v>
      </c>
      <c r="F72" s="1206">
        <v>0.6</v>
      </c>
      <c r="G72" s="1206">
        <v>38000</v>
      </c>
      <c r="H72" s="1206">
        <v>0</v>
      </c>
      <c r="I72" s="1206">
        <v>0</v>
      </c>
      <c r="J72" s="1206">
        <v>0</v>
      </c>
      <c r="K72" s="1206">
        <v>0</v>
      </c>
      <c r="L72" s="1206">
        <v>0</v>
      </c>
      <c r="M72" s="1207">
        <v>0</v>
      </c>
    </row>
    <row r="73" spans="1:13">
      <c r="A73" s="1208">
        <v>68</v>
      </c>
      <c r="B73" s="169">
        <v>2887746</v>
      </c>
      <c r="C73" s="170" t="s">
        <v>689</v>
      </c>
      <c r="D73" s="171">
        <v>0</v>
      </c>
      <c r="E73" s="171">
        <v>64822895</v>
      </c>
      <c r="F73" s="171">
        <v>0</v>
      </c>
      <c r="G73" s="171">
        <v>50506072</v>
      </c>
      <c r="H73" s="171">
        <v>0</v>
      </c>
      <c r="I73" s="171">
        <v>0</v>
      </c>
      <c r="J73" s="171">
        <v>0</v>
      </c>
      <c r="K73" s="171">
        <v>0</v>
      </c>
      <c r="L73" s="171">
        <v>300000</v>
      </c>
      <c r="M73" s="1209">
        <v>385200</v>
      </c>
    </row>
    <row r="74" spans="1:13">
      <c r="A74" s="1203">
        <v>69</v>
      </c>
      <c r="B74" s="1204">
        <v>5618339</v>
      </c>
      <c r="C74" s="1205" t="s">
        <v>690</v>
      </c>
      <c r="D74" s="1206">
        <v>0</v>
      </c>
      <c r="E74" s="1206">
        <v>0</v>
      </c>
      <c r="F74" s="1206">
        <v>0</v>
      </c>
      <c r="G74" s="1206">
        <v>0</v>
      </c>
      <c r="H74" s="1206">
        <v>0</v>
      </c>
      <c r="I74" s="1206">
        <v>0</v>
      </c>
      <c r="J74" s="1206">
        <v>0</v>
      </c>
      <c r="K74" s="1206">
        <v>0</v>
      </c>
      <c r="L74" s="1206">
        <v>0</v>
      </c>
      <c r="M74" s="1207">
        <v>0</v>
      </c>
    </row>
    <row r="75" spans="1:13">
      <c r="A75" s="1208">
        <v>70</v>
      </c>
      <c r="B75" s="169">
        <v>2876965</v>
      </c>
      <c r="C75" s="170" t="s">
        <v>878</v>
      </c>
      <c r="D75" s="171">
        <v>8</v>
      </c>
      <c r="E75" s="171">
        <v>0</v>
      </c>
      <c r="F75" s="171">
        <v>6.91</v>
      </c>
      <c r="G75" s="171">
        <v>90700</v>
      </c>
      <c r="H75" s="171">
        <v>0</v>
      </c>
      <c r="I75" s="171">
        <v>0</v>
      </c>
      <c r="J75" s="171">
        <v>16.260000000000002</v>
      </c>
      <c r="K75" s="171">
        <v>0</v>
      </c>
      <c r="L75" s="171">
        <v>8.6</v>
      </c>
      <c r="M75" s="1209">
        <v>16.7</v>
      </c>
    </row>
    <row r="76" spans="1:13" ht="24">
      <c r="A76" s="1210">
        <v>71</v>
      </c>
      <c r="B76" s="1211">
        <v>5381584</v>
      </c>
      <c r="C76" s="1212" t="s">
        <v>701</v>
      </c>
      <c r="D76" s="1213">
        <v>4.5</v>
      </c>
      <c r="E76" s="1213">
        <v>450</v>
      </c>
      <c r="F76" s="1213">
        <v>4.5</v>
      </c>
      <c r="G76" s="1213">
        <v>4500</v>
      </c>
      <c r="H76" s="1213">
        <v>6.5</v>
      </c>
      <c r="I76" s="1213">
        <v>0</v>
      </c>
      <c r="J76" s="1213">
        <v>7.3</v>
      </c>
      <c r="K76" s="1213">
        <v>0</v>
      </c>
      <c r="L76" s="1213">
        <v>20000000</v>
      </c>
      <c r="M76" s="1214">
        <v>20000000</v>
      </c>
    </row>
  </sheetData>
  <autoFilter ref="A5:M5">
    <filterColumn colId="11" showButton="0"/>
  </autoFilter>
  <mergeCells count="10">
    <mergeCell ref="L5:M5"/>
    <mergeCell ref="L3:M3"/>
    <mergeCell ref="A3:A5"/>
    <mergeCell ref="B3:B5"/>
    <mergeCell ref="C3:C5"/>
    <mergeCell ref="H4:I4"/>
    <mergeCell ref="D4:E4"/>
    <mergeCell ref="F4:G4"/>
    <mergeCell ref="D3:G3"/>
    <mergeCell ref="H3:K3"/>
  </mergeCells>
  <pageMargins left="0.6" right="0.27" top="0.42" bottom="0.31" header="0.3" footer="0.3"/>
  <pageSetup paperSize="9" scale="7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K76"/>
  <sheetViews>
    <sheetView view="pageBreakPreview" zoomScale="85" zoomScaleNormal="100" zoomScaleSheetLayoutView="85" workbookViewId="0">
      <pane xSplit="3" ySplit="6" topLeftCell="R72"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4.4"/>
  <cols>
    <col min="1" max="1" width="5" style="5" customWidth="1"/>
    <col min="2" max="2" width="10.33203125" style="5" customWidth="1"/>
    <col min="3" max="3" width="24.88671875" style="6" customWidth="1"/>
    <col min="4" max="4" width="7.5546875" style="12" bestFit="1" customWidth="1"/>
    <col min="5" max="5" width="11.33203125" style="2" bestFit="1" customWidth="1"/>
    <col min="6" max="6" width="7.5546875" style="12" bestFit="1" customWidth="1"/>
    <col min="7" max="7" width="11.33203125" style="2" bestFit="1" customWidth="1"/>
    <col min="8" max="8" width="7.5546875" style="12" bestFit="1" customWidth="1"/>
    <col min="9" max="9" width="11.33203125" style="2" bestFit="1" customWidth="1"/>
    <col min="10" max="10" width="7.5546875" style="12" bestFit="1" customWidth="1"/>
    <col min="11" max="11" width="11.33203125" style="2" bestFit="1" customWidth="1"/>
    <col min="12" max="12" width="7.5546875" style="12" bestFit="1" customWidth="1"/>
    <col min="13" max="13" width="11.33203125" style="2" bestFit="1" customWidth="1"/>
    <col min="14" max="14" width="7.5546875" style="12" bestFit="1" customWidth="1"/>
    <col min="15" max="15" width="11.33203125" style="2" bestFit="1" customWidth="1"/>
    <col min="16" max="16" width="7.5546875" style="12" bestFit="1" customWidth="1"/>
    <col min="17" max="17" width="11.33203125" style="2" bestFit="1" customWidth="1"/>
    <col min="18" max="18" width="7.5546875" style="12" bestFit="1" customWidth="1"/>
    <col min="19" max="19" width="11.33203125" style="2" bestFit="1" customWidth="1"/>
    <col min="20" max="20" width="7.5546875" style="12" bestFit="1" customWidth="1"/>
    <col min="21" max="21" width="11.33203125" style="2" bestFit="1" customWidth="1"/>
    <col min="22" max="22" width="7.5546875" style="12" bestFit="1" customWidth="1"/>
    <col min="23" max="23" width="11.33203125" style="2" bestFit="1" customWidth="1"/>
    <col min="24" max="24" width="7.5546875" style="12" bestFit="1" customWidth="1"/>
    <col min="25" max="25" width="11.33203125" style="2" bestFit="1" customWidth="1"/>
    <col min="26" max="26" width="7.5546875" style="12" bestFit="1" customWidth="1"/>
    <col min="27" max="27" width="11.33203125" style="2" bestFit="1" customWidth="1"/>
    <col min="28" max="28" width="7.5546875" style="12" bestFit="1" customWidth="1"/>
    <col min="29" max="29" width="11.33203125" style="2" bestFit="1" customWidth="1"/>
    <col min="30" max="30" width="7.5546875" style="12" bestFit="1" customWidth="1"/>
    <col min="31" max="31" width="11.33203125" style="2" bestFit="1" customWidth="1"/>
    <col min="32" max="32" width="7.5546875" style="12" bestFit="1" customWidth="1"/>
    <col min="33" max="33" width="11.33203125" style="2" bestFit="1" customWidth="1"/>
    <col min="34" max="34" width="8.5546875" style="2" bestFit="1" customWidth="1"/>
    <col min="35" max="35" width="11.33203125" style="2" bestFit="1" customWidth="1"/>
    <col min="36" max="36" width="12.33203125" style="2" customWidth="1"/>
    <col min="37" max="37" width="13.33203125" style="2" bestFit="1" customWidth="1"/>
    <col min="38" max="16384" width="9.109375" style="5"/>
  </cols>
  <sheetData>
    <row r="1" spans="1:37" ht="20.25" customHeight="1">
      <c r="A1" s="4" t="s">
        <v>13043</v>
      </c>
    </row>
    <row r="2" spans="1:37" ht="15" customHeight="1"/>
    <row r="3" spans="1:37" s="13" customFormat="1" ht="23.25" customHeight="1">
      <c r="A3" s="1975" t="s">
        <v>60</v>
      </c>
      <c r="B3" s="1978" t="s">
        <v>38</v>
      </c>
      <c r="C3" s="1978" t="s">
        <v>129</v>
      </c>
      <c r="D3" s="1838" t="s">
        <v>1337</v>
      </c>
      <c r="E3" s="1838"/>
      <c r="F3" s="1838"/>
      <c r="G3" s="1838"/>
      <c r="H3" s="1838" t="s">
        <v>1338</v>
      </c>
      <c r="I3" s="1838"/>
      <c r="J3" s="1838"/>
      <c r="K3" s="1838"/>
      <c r="L3" s="1839" t="s">
        <v>1328</v>
      </c>
      <c r="M3" s="1839"/>
      <c r="N3" s="1839"/>
      <c r="O3" s="1839"/>
      <c r="P3" s="1839" t="s">
        <v>1329</v>
      </c>
      <c r="Q3" s="1839"/>
      <c r="R3" s="1839"/>
      <c r="S3" s="1839"/>
      <c r="T3" s="1839" t="s">
        <v>1339</v>
      </c>
      <c r="U3" s="1839"/>
      <c r="V3" s="1839"/>
      <c r="W3" s="1839"/>
      <c r="X3" s="1839" t="s">
        <v>1340</v>
      </c>
      <c r="Y3" s="1839"/>
      <c r="Z3" s="1839"/>
      <c r="AA3" s="1839"/>
      <c r="AB3" s="1839" t="s">
        <v>1341</v>
      </c>
      <c r="AC3" s="1839"/>
      <c r="AD3" s="1839"/>
      <c r="AE3" s="1839"/>
      <c r="AF3" s="1839" t="s">
        <v>1342</v>
      </c>
      <c r="AG3" s="1839"/>
      <c r="AH3" s="1839"/>
      <c r="AI3" s="1839"/>
      <c r="AJ3" s="1839" t="s">
        <v>1343</v>
      </c>
      <c r="AK3" s="1983"/>
    </row>
    <row r="4" spans="1:37" s="13" customFormat="1">
      <c r="A4" s="1976"/>
      <c r="B4" s="1979"/>
      <c r="C4" s="1979"/>
      <c r="D4" s="1981" t="s">
        <v>127</v>
      </c>
      <c r="E4" s="1981"/>
      <c r="F4" s="1982" t="s">
        <v>128</v>
      </c>
      <c r="G4" s="1982"/>
      <c r="H4" s="1981" t="s">
        <v>127</v>
      </c>
      <c r="I4" s="1981"/>
      <c r="J4" s="1982" t="s">
        <v>128</v>
      </c>
      <c r="K4" s="1982"/>
      <c r="L4" s="1981" t="s">
        <v>127</v>
      </c>
      <c r="M4" s="1981"/>
      <c r="N4" s="1982" t="s">
        <v>128</v>
      </c>
      <c r="O4" s="1982"/>
      <c r="P4" s="1981" t="s">
        <v>127</v>
      </c>
      <c r="Q4" s="1981"/>
      <c r="R4" s="1982" t="s">
        <v>128</v>
      </c>
      <c r="S4" s="1982"/>
      <c r="T4" s="1981" t="s">
        <v>127</v>
      </c>
      <c r="U4" s="1981"/>
      <c r="V4" s="1982" t="s">
        <v>128</v>
      </c>
      <c r="W4" s="1982"/>
      <c r="X4" s="1981" t="s">
        <v>127</v>
      </c>
      <c r="Y4" s="1981"/>
      <c r="Z4" s="1981" t="s">
        <v>128</v>
      </c>
      <c r="AA4" s="1981"/>
      <c r="AB4" s="1981" t="s">
        <v>127</v>
      </c>
      <c r="AC4" s="1981"/>
      <c r="AD4" s="1981" t="s">
        <v>128</v>
      </c>
      <c r="AE4" s="1981"/>
      <c r="AF4" s="1981" t="s">
        <v>127</v>
      </c>
      <c r="AG4" s="1981"/>
      <c r="AH4" s="1981" t="s">
        <v>128</v>
      </c>
      <c r="AI4" s="1981"/>
      <c r="AJ4" s="881" t="s">
        <v>127</v>
      </c>
      <c r="AK4" s="1176" t="s">
        <v>128</v>
      </c>
    </row>
    <row r="5" spans="1:37" s="13" customFormat="1">
      <c r="A5" s="1977"/>
      <c r="B5" s="1980"/>
      <c r="C5" s="1980"/>
      <c r="D5" s="1723" t="s">
        <v>130</v>
      </c>
      <c r="E5" s="1724" t="s">
        <v>1331</v>
      </c>
      <c r="F5" s="1723" t="s">
        <v>130</v>
      </c>
      <c r="G5" s="1724" t="s">
        <v>1331</v>
      </c>
      <c r="H5" s="1723" t="s">
        <v>130</v>
      </c>
      <c r="I5" s="1724" t="s">
        <v>1331</v>
      </c>
      <c r="J5" s="1723" t="s">
        <v>130</v>
      </c>
      <c r="K5" s="1724" t="s">
        <v>1331</v>
      </c>
      <c r="L5" s="1723" t="s">
        <v>130</v>
      </c>
      <c r="M5" s="1724" t="s">
        <v>1331</v>
      </c>
      <c r="N5" s="1723" t="s">
        <v>130</v>
      </c>
      <c r="O5" s="1724" t="s">
        <v>1331</v>
      </c>
      <c r="P5" s="1723" t="s">
        <v>130</v>
      </c>
      <c r="Q5" s="1724" t="s">
        <v>1331</v>
      </c>
      <c r="R5" s="1723" t="s">
        <v>130</v>
      </c>
      <c r="S5" s="1724" t="s">
        <v>1331</v>
      </c>
      <c r="T5" s="1723" t="s">
        <v>130</v>
      </c>
      <c r="U5" s="1724" t="s">
        <v>1331</v>
      </c>
      <c r="V5" s="1723" t="s">
        <v>130</v>
      </c>
      <c r="W5" s="1724" t="s">
        <v>1331</v>
      </c>
      <c r="X5" s="1723" t="s">
        <v>130</v>
      </c>
      <c r="Y5" s="1724" t="s">
        <v>1331</v>
      </c>
      <c r="Z5" s="1723" t="s">
        <v>130</v>
      </c>
      <c r="AA5" s="1724" t="s">
        <v>1331</v>
      </c>
      <c r="AB5" s="1723" t="s">
        <v>130</v>
      </c>
      <c r="AC5" s="1724" t="s">
        <v>1331</v>
      </c>
      <c r="AD5" s="1723" t="s">
        <v>130</v>
      </c>
      <c r="AE5" s="1724" t="s">
        <v>1331</v>
      </c>
      <c r="AF5" s="1723" t="s">
        <v>130</v>
      </c>
      <c r="AG5" s="1724" t="s">
        <v>1331</v>
      </c>
      <c r="AH5" s="1724" t="s">
        <v>130</v>
      </c>
      <c r="AI5" s="1724" t="s">
        <v>1331</v>
      </c>
      <c r="AJ5" s="1973" t="s">
        <v>1332</v>
      </c>
      <c r="AK5" s="1974"/>
    </row>
    <row r="6" spans="1:37" ht="12.6" customHeight="1">
      <c r="A6" s="1177">
        <v>1</v>
      </c>
      <c r="B6" s="1178">
        <v>2877694</v>
      </c>
      <c r="C6" s="1179" t="s">
        <v>1336</v>
      </c>
      <c r="D6" s="1180">
        <v>141.44</v>
      </c>
      <c r="E6" s="1181">
        <v>0</v>
      </c>
      <c r="F6" s="1182">
        <v>141.44</v>
      </c>
      <c r="G6" s="1183">
        <v>0</v>
      </c>
      <c r="H6" s="1182">
        <v>0</v>
      </c>
      <c r="I6" s="1183">
        <v>0</v>
      </c>
      <c r="J6" s="1182">
        <v>0</v>
      </c>
      <c r="K6" s="1183">
        <v>0</v>
      </c>
      <c r="L6" s="1182">
        <v>3.5</v>
      </c>
      <c r="M6" s="1183">
        <v>0</v>
      </c>
      <c r="N6" s="1182">
        <v>3</v>
      </c>
      <c r="O6" s="1183">
        <v>0</v>
      </c>
      <c r="P6" s="1182">
        <v>2</v>
      </c>
      <c r="Q6" s="1183">
        <v>297500</v>
      </c>
      <c r="R6" s="1182">
        <v>7.5</v>
      </c>
      <c r="S6" s="1183">
        <v>997200</v>
      </c>
      <c r="T6" s="1182">
        <v>2</v>
      </c>
      <c r="U6" s="1183">
        <v>297500</v>
      </c>
      <c r="V6" s="1182">
        <v>4.5</v>
      </c>
      <c r="W6" s="1183">
        <v>598320</v>
      </c>
      <c r="X6" s="1182">
        <v>2</v>
      </c>
      <c r="Y6" s="1183">
        <v>297500</v>
      </c>
      <c r="Z6" s="1182">
        <v>7.5</v>
      </c>
      <c r="AA6" s="1183">
        <v>997200</v>
      </c>
      <c r="AB6" s="1182">
        <v>0</v>
      </c>
      <c r="AC6" s="1183">
        <v>0</v>
      </c>
      <c r="AD6" s="1182">
        <v>0</v>
      </c>
      <c r="AE6" s="1183">
        <v>0</v>
      </c>
      <c r="AF6" s="1182">
        <v>1</v>
      </c>
      <c r="AG6" s="1183">
        <v>0</v>
      </c>
      <c r="AH6" s="1183">
        <v>1.2</v>
      </c>
      <c r="AI6" s="1183">
        <v>0</v>
      </c>
      <c r="AJ6" s="1183">
        <v>21.68</v>
      </c>
      <c r="AK6" s="1184">
        <v>335.38</v>
      </c>
    </row>
    <row r="7" spans="1:37" ht="12.6" customHeight="1">
      <c r="A7" s="1185">
        <v>2</v>
      </c>
      <c r="B7" s="1186">
        <v>5809797</v>
      </c>
      <c r="C7" s="1187" t="s">
        <v>715</v>
      </c>
      <c r="D7" s="1188">
        <v>3506.94</v>
      </c>
      <c r="E7" s="1189">
        <v>0</v>
      </c>
      <c r="F7" s="1190">
        <v>3506.94</v>
      </c>
      <c r="G7" s="1191">
        <v>0</v>
      </c>
      <c r="H7" s="1190">
        <v>7.56</v>
      </c>
      <c r="I7" s="1191">
        <v>894.26099999999997</v>
      </c>
      <c r="J7" s="1190">
        <v>2.6</v>
      </c>
      <c r="K7" s="1191">
        <v>0</v>
      </c>
      <c r="L7" s="1190">
        <v>7.56</v>
      </c>
      <c r="M7" s="1191">
        <v>894.26099999999997</v>
      </c>
      <c r="N7" s="1190">
        <v>2.6</v>
      </c>
      <c r="O7" s="1191">
        <v>301.5</v>
      </c>
      <c r="P7" s="1190">
        <v>5.9</v>
      </c>
      <c r="Q7" s="1191">
        <v>585</v>
      </c>
      <c r="R7" s="1190">
        <v>1.8</v>
      </c>
      <c r="S7" s="1191">
        <v>234</v>
      </c>
      <c r="T7" s="1190">
        <v>5.9</v>
      </c>
      <c r="U7" s="1191">
        <v>585</v>
      </c>
      <c r="V7" s="1190">
        <v>1.8</v>
      </c>
      <c r="W7" s="1191">
        <v>234</v>
      </c>
      <c r="X7" s="1190">
        <v>5.9</v>
      </c>
      <c r="Y7" s="1191">
        <v>585</v>
      </c>
      <c r="Z7" s="1190">
        <v>0</v>
      </c>
      <c r="AA7" s="1191">
        <v>0</v>
      </c>
      <c r="AB7" s="1190">
        <v>0.5</v>
      </c>
      <c r="AC7" s="1191">
        <v>1.5</v>
      </c>
      <c r="AD7" s="1190">
        <v>0</v>
      </c>
      <c r="AE7" s="1191">
        <v>0</v>
      </c>
      <c r="AF7" s="1190">
        <v>0.5</v>
      </c>
      <c r="AG7" s="1191">
        <v>0</v>
      </c>
      <c r="AH7" s="1191">
        <v>0</v>
      </c>
      <c r="AI7" s="1191">
        <v>0</v>
      </c>
      <c r="AJ7" s="1191"/>
      <c r="AK7" s="1192"/>
    </row>
    <row r="8" spans="1:37" ht="12.6" customHeight="1">
      <c r="A8" s="1177">
        <v>3</v>
      </c>
      <c r="B8" s="1178">
        <v>3555763</v>
      </c>
      <c r="C8" s="1179" t="s">
        <v>543</v>
      </c>
      <c r="D8" s="1180">
        <v>303</v>
      </c>
      <c r="E8" s="1181">
        <v>0</v>
      </c>
      <c r="F8" s="1182">
        <v>0</v>
      </c>
      <c r="G8" s="1183">
        <v>0</v>
      </c>
      <c r="H8" s="1182">
        <v>3</v>
      </c>
      <c r="I8" s="1183">
        <v>188410</v>
      </c>
      <c r="J8" s="1182">
        <v>3.2</v>
      </c>
      <c r="K8" s="1183">
        <v>248000</v>
      </c>
      <c r="L8" s="1182">
        <v>3</v>
      </c>
      <c r="M8" s="1183">
        <v>188410</v>
      </c>
      <c r="N8" s="1182">
        <v>3.2</v>
      </c>
      <c r="O8" s="1183">
        <v>248000</v>
      </c>
      <c r="P8" s="1182">
        <v>50</v>
      </c>
      <c r="Q8" s="1183">
        <v>2500000</v>
      </c>
      <c r="R8" s="1182">
        <v>50</v>
      </c>
      <c r="S8" s="1183">
        <v>3068500</v>
      </c>
      <c r="T8" s="1182">
        <v>50</v>
      </c>
      <c r="U8" s="1183">
        <v>2500000</v>
      </c>
      <c r="V8" s="1182">
        <v>50</v>
      </c>
      <c r="W8" s="1183">
        <v>3068500</v>
      </c>
      <c r="X8" s="1182">
        <v>50</v>
      </c>
      <c r="Y8" s="1183">
        <v>2500000</v>
      </c>
      <c r="Z8" s="1182">
        <v>50</v>
      </c>
      <c r="AA8" s="1183">
        <v>3068500</v>
      </c>
      <c r="AB8" s="1182">
        <v>0</v>
      </c>
      <c r="AC8" s="1183">
        <v>0</v>
      </c>
      <c r="AD8" s="1182">
        <v>0</v>
      </c>
      <c r="AE8" s="1183">
        <v>0</v>
      </c>
      <c r="AF8" s="1182">
        <v>0</v>
      </c>
      <c r="AG8" s="1183">
        <v>0</v>
      </c>
      <c r="AH8" s="1183">
        <v>0.5</v>
      </c>
      <c r="AI8" s="1183">
        <v>0</v>
      </c>
      <c r="AJ8" s="1183">
        <v>99020</v>
      </c>
      <c r="AK8" s="1184">
        <v>421490</v>
      </c>
    </row>
    <row r="9" spans="1:37" ht="12.6" customHeight="1">
      <c r="A9" s="1185">
        <v>4</v>
      </c>
      <c r="B9" s="1186">
        <v>2008572</v>
      </c>
      <c r="C9" s="1187" t="s">
        <v>546</v>
      </c>
      <c r="D9" s="1188">
        <v>0</v>
      </c>
      <c r="E9" s="1189">
        <v>0</v>
      </c>
      <c r="F9" s="1190">
        <v>3164.4</v>
      </c>
      <c r="G9" s="1191">
        <v>0</v>
      </c>
      <c r="H9" s="1190">
        <v>0</v>
      </c>
      <c r="I9" s="1191">
        <v>0</v>
      </c>
      <c r="J9" s="1190">
        <v>1294.8</v>
      </c>
      <c r="K9" s="1191">
        <v>0</v>
      </c>
      <c r="L9" s="1190">
        <v>0</v>
      </c>
      <c r="M9" s="1191">
        <v>0</v>
      </c>
      <c r="N9" s="1190">
        <v>22.5</v>
      </c>
      <c r="O9" s="1191">
        <v>0</v>
      </c>
      <c r="P9" s="1190">
        <v>10</v>
      </c>
      <c r="Q9" s="1191">
        <v>0</v>
      </c>
      <c r="R9" s="1190">
        <v>10</v>
      </c>
      <c r="S9" s="1191">
        <v>0</v>
      </c>
      <c r="T9" s="1190">
        <v>0</v>
      </c>
      <c r="U9" s="1191">
        <v>4760000</v>
      </c>
      <c r="V9" s="1190">
        <v>0</v>
      </c>
      <c r="W9" s="1191">
        <v>5783800</v>
      </c>
      <c r="X9" s="1190">
        <v>10</v>
      </c>
      <c r="Y9" s="1191">
        <v>0</v>
      </c>
      <c r="Z9" s="1190">
        <v>10</v>
      </c>
      <c r="AA9" s="1191">
        <v>0</v>
      </c>
      <c r="AB9" s="1190">
        <v>0</v>
      </c>
      <c r="AC9" s="1191">
        <v>25000</v>
      </c>
      <c r="AD9" s="1190">
        <v>0</v>
      </c>
      <c r="AE9" s="1191">
        <v>25000</v>
      </c>
      <c r="AF9" s="1190">
        <v>10</v>
      </c>
      <c r="AG9" s="1191">
        <v>0</v>
      </c>
      <c r="AH9" s="1191">
        <v>10</v>
      </c>
      <c r="AI9" s="1191">
        <v>0</v>
      </c>
      <c r="AJ9" s="1191">
        <v>328652.7</v>
      </c>
      <c r="AK9" s="1192">
        <v>327602.8</v>
      </c>
    </row>
    <row r="10" spans="1:37" ht="12.6" customHeight="1">
      <c r="A10" s="1177">
        <v>5</v>
      </c>
      <c r="B10" s="1178">
        <v>6192939</v>
      </c>
      <c r="C10" s="1179" t="s">
        <v>552</v>
      </c>
      <c r="D10" s="1180">
        <v>0</v>
      </c>
      <c r="E10" s="1181">
        <v>0</v>
      </c>
      <c r="F10" s="1182">
        <v>0</v>
      </c>
      <c r="G10" s="1183">
        <v>0</v>
      </c>
      <c r="H10" s="1182">
        <v>0</v>
      </c>
      <c r="I10" s="1183">
        <v>0</v>
      </c>
      <c r="J10" s="1182">
        <v>0</v>
      </c>
      <c r="K10" s="1183">
        <v>0</v>
      </c>
      <c r="L10" s="1182">
        <v>0</v>
      </c>
      <c r="M10" s="1183">
        <v>0</v>
      </c>
      <c r="N10" s="1182">
        <v>0</v>
      </c>
      <c r="O10" s="1183">
        <v>0</v>
      </c>
      <c r="P10" s="1182">
        <v>0</v>
      </c>
      <c r="Q10" s="1183">
        <v>0</v>
      </c>
      <c r="R10" s="1182">
        <v>0</v>
      </c>
      <c r="S10" s="1183">
        <v>0</v>
      </c>
      <c r="T10" s="1182">
        <v>0</v>
      </c>
      <c r="U10" s="1183">
        <v>5324000</v>
      </c>
      <c r="V10" s="1182">
        <v>0</v>
      </c>
      <c r="W10" s="1183">
        <v>683060</v>
      </c>
      <c r="X10" s="1182">
        <v>0</v>
      </c>
      <c r="Y10" s="1183">
        <v>0</v>
      </c>
      <c r="Z10" s="1182">
        <v>0</v>
      </c>
      <c r="AA10" s="1183">
        <v>0</v>
      </c>
      <c r="AB10" s="1182">
        <v>0</v>
      </c>
      <c r="AC10" s="1183">
        <v>0</v>
      </c>
      <c r="AD10" s="1182">
        <v>0</v>
      </c>
      <c r="AE10" s="1183">
        <v>0</v>
      </c>
      <c r="AF10" s="1182">
        <v>0</v>
      </c>
      <c r="AG10" s="1183">
        <v>26620</v>
      </c>
      <c r="AH10" s="1183">
        <v>0</v>
      </c>
      <c r="AI10" s="1183">
        <v>22400</v>
      </c>
      <c r="AJ10" s="1183">
        <v>968700</v>
      </c>
      <c r="AK10" s="1184">
        <v>1681900</v>
      </c>
    </row>
    <row r="11" spans="1:37" ht="12.6" customHeight="1">
      <c r="A11" s="1185">
        <v>6</v>
      </c>
      <c r="B11" s="1186">
        <v>2708701</v>
      </c>
      <c r="C11" s="1187" t="s">
        <v>554</v>
      </c>
      <c r="D11" s="1188">
        <v>6102</v>
      </c>
      <c r="E11" s="1189">
        <v>0</v>
      </c>
      <c r="F11" s="1190">
        <v>0</v>
      </c>
      <c r="G11" s="1191">
        <v>0</v>
      </c>
      <c r="H11" s="1190">
        <v>2.04</v>
      </c>
      <c r="I11" s="1191">
        <v>1073</v>
      </c>
      <c r="J11" s="1190">
        <v>2.04</v>
      </c>
      <c r="K11" s="1191">
        <v>1073</v>
      </c>
      <c r="L11" s="1190">
        <v>0</v>
      </c>
      <c r="M11" s="1191">
        <v>0</v>
      </c>
      <c r="N11" s="1190">
        <v>0</v>
      </c>
      <c r="O11" s="1191">
        <v>0</v>
      </c>
      <c r="P11" s="1190">
        <v>15.94</v>
      </c>
      <c r="Q11" s="1191">
        <v>0</v>
      </c>
      <c r="R11" s="1190">
        <v>17.43</v>
      </c>
      <c r="S11" s="1191">
        <v>0</v>
      </c>
      <c r="T11" s="1190">
        <v>0</v>
      </c>
      <c r="U11" s="1191">
        <v>0</v>
      </c>
      <c r="V11" s="1190">
        <v>0</v>
      </c>
      <c r="W11" s="1191">
        <v>0</v>
      </c>
      <c r="X11" s="1190">
        <v>7.16</v>
      </c>
      <c r="Y11" s="1191">
        <v>146700</v>
      </c>
      <c r="Z11" s="1190">
        <v>8.65</v>
      </c>
      <c r="AA11" s="1191">
        <v>146700</v>
      </c>
      <c r="AB11" s="1190">
        <v>8.7799999999999994</v>
      </c>
      <c r="AC11" s="1191">
        <v>17560</v>
      </c>
      <c r="AD11" s="1190">
        <v>8.7799999999999994</v>
      </c>
      <c r="AE11" s="1191">
        <v>17560</v>
      </c>
      <c r="AF11" s="1190">
        <v>8.7799999999999994</v>
      </c>
      <c r="AG11" s="1191">
        <v>0</v>
      </c>
      <c r="AH11" s="1191">
        <v>8.7799999999999994</v>
      </c>
      <c r="AI11" s="1191">
        <v>0</v>
      </c>
      <c r="AJ11" s="1191">
        <v>52810</v>
      </c>
      <c r="AK11" s="1192">
        <v>88639</v>
      </c>
    </row>
    <row r="12" spans="1:37" ht="12.6" customHeight="1">
      <c r="A12" s="1177">
        <v>7</v>
      </c>
      <c r="B12" s="1178">
        <v>5906865</v>
      </c>
      <c r="C12" s="1179" t="s">
        <v>555</v>
      </c>
      <c r="D12" s="1180">
        <v>0</v>
      </c>
      <c r="E12" s="1181">
        <v>0</v>
      </c>
      <c r="F12" s="1182">
        <v>0</v>
      </c>
      <c r="G12" s="1183">
        <v>0</v>
      </c>
      <c r="H12" s="1182">
        <v>24</v>
      </c>
      <c r="I12" s="1183">
        <v>0</v>
      </c>
      <c r="J12" s="1182">
        <v>24</v>
      </c>
      <c r="K12" s="1183">
        <v>0</v>
      </c>
      <c r="L12" s="1182">
        <v>9.8000000000000007</v>
      </c>
      <c r="M12" s="1183">
        <v>806609</v>
      </c>
      <c r="N12" s="1182">
        <v>3.71</v>
      </c>
      <c r="O12" s="1183">
        <v>30535</v>
      </c>
      <c r="P12" s="1182">
        <v>0</v>
      </c>
      <c r="Q12" s="1183">
        <v>0</v>
      </c>
      <c r="R12" s="1182">
        <v>0</v>
      </c>
      <c r="S12" s="1183">
        <v>0</v>
      </c>
      <c r="T12" s="1182">
        <v>0</v>
      </c>
      <c r="U12" s="1183">
        <v>0</v>
      </c>
      <c r="V12" s="1182">
        <v>0</v>
      </c>
      <c r="W12" s="1183">
        <v>0</v>
      </c>
      <c r="X12" s="1182">
        <v>9.8000000000000007</v>
      </c>
      <c r="Y12" s="1183">
        <v>806609</v>
      </c>
      <c r="Z12" s="1182">
        <v>3.71</v>
      </c>
      <c r="AA12" s="1183">
        <v>30535</v>
      </c>
      <c r="AB12" s="1182">
        <v>0</v>
      </c>
      <c r="AC12" s="1183">
        <v>0</v>
      </c>
      <c r="AD12" s="1182">
        <v>0</v>
      </c>
      <c r="AE12" s="1183">
        <v>0</v>
      </c>
      <c r="AF12" s="1182">
        <v>6.52</v>
      </c>
      <c r="AG12" s="1183">
        <v>13040</v>
      </c>
      <c r="AH12" s="1183">
        <v>6.58</v>
      </c>
      <c r="AI12" s="1183">
        <v>13160</v>
      </c>
      <c r="AJ12" s="1183">
        <v>13440000</v>
      </c>
      <c r="AK12" s="1184">
        <v>11000000</v>
      </c>
    </row>
    <row r="13" spans="1:37" ht="12.6" customHeight="1">
      <c r="A13" s="1185">
        <v>8</v>
      </c>
      <c r="B13" s="1186">
        <v>5376467</v>
      </c>
      <c r="C13" s="1187" t="s">
        <v>557</v>
      </c>
      <c r="D13" s="1188">
        <v>164</v>
      </c>
      <c r="E13" s="1189">
        <v>0</v>
      </c>
      <c r="F13" s="1190">
        <v>164</v>
      </c>
      <c r="G13" s="1191">
        <v>0</v>
      </c>
      <c r="H13" s="1190">
        <v>0</v>
      </c>
      <c r="I13" s="1191">
        <v>0</v>
      </c>
      <c r="J13" s="1190">
        <v>0</v>
      </c>
      <c r="K13" s="1191">
        <v>0</v>
      </c>
      <c r="L13" s="1190">
        <v>0</v>
      </c>
      <c r="M13" s="1191">
        <v>0</v>
      </c>
      <c r="N13" s="1190">
        <v>0</v>
      </c>
      <c r="O13" s="1191">
        <v>0</v>
      </c>
      <c r="P13" s="1190">
        <v>0</v>
      </c>
      <c r="Q13" s="1191">
        <v>0</v>
      </c>
      <c r="R13" s="1190">
        <v>0</v>
      </c>
      <c r="S13" s="1191">
        <v>0</v>
      </c>
      <c r="T13" s="1190">
        <v>0</v>
      </c>
      <c r="U13" s="1191">
        <v>0</v>
      </c>
      <c r="V13" s="1190">
        <v>0</v>
      </c>
      <c r="W13" s="1191">
        <v>0</v>
      </c>
      <c r="X13" s="1190">
        <v>0</v>
      </c>
      <c r="Y13" s="1191">
        <v>0</v>
      </c>
      <c r="Z13" s="1190">
        <v>0</v>
      </c>
      <c r="AA13" s="1191">
        <v>0</v>
      </c>
      <c r="AB13" s="1190">
        <v>0</v>
      </c>
      <c r="AC13" s="1191">
        <v>0</v>
      </c>
      <c r="AD13" s="1190">
        <v>0</v>
      </c>
      <c r="AE13" s="1191">
        <v>0</v>
      </c>
      <c r="AF13" s="1190">
        <v>0</v>
      </c>
      <c r="AG13" s="1191">
        <v>0</v>
      </c>
      <c r="AH13" s="1191">
        <v>0</v>
      </c>
      <c r="AI13" s="1191">
        <v>0</v>
      </c>
      <c r="AJ13" s="1191">
        <v>0</v>
      </c>
      <c r="AK13" s="1192">
        <v>0</v>
      </c>
    </row>
    <row r="14" spans="1:37" ht="12.6" customHeight="1">
      <c r="A14" s="1177">
        <v>9</v>
      </c>
      <c r="B14" s="1178">
        <v>2855119</v>
      </c>
      <c r="C14" s="1179" t="s">
        <v>559</v>
      </c>
      <c r="D14" s="1180">
        <v>1406</v>
      </c>
      <c r="E14" s="1181">
        <v>0</v>
      </c>
      <c r="F14" s="1182">
        <v>1406</v>
      </c>
      <c r="G14" s="1183">
        <v>0</v>
      </c>
      <c r="H14" s="1182">
        <v>21.5</v>
      </c>
      <c r="I14" s="1183">
        <v>0</v>
      </c>
      <c r="J14" s="1182">
        <v>44.6</v>
      </c>
      <c r="K14" s="1183">
        <v>0</v>
      </c>
      <c r="L14" s="1182">
        <v>21.05</v>
      </c>
      <c r="M14" s="1183">
        <v>0</v>
      </c>
      <c r="N14" s="1182">
        <v>44.6</v>
      </c>
      <c r="O14" s="1183">
        <v>0</v>
      </c>
      <c r="P14" s="1182">
        <v>0.67</v>
      </c>
      <c r="Q14" s="1183">
        <v>0</v>
      </c>
      <c r="R14" s="1182">
        <v>11.4</v>
      </c>
      <c r="S14" s="1183">
        <v>0</v>
      </c>
      <c r="T14" s="1182">
        <v>0</v>
      </c>
      <c r="U14" s="1183">
        <v>0</v>
      </c>
      <c r="V14" s="1182">
        <v>0</v>
      </c>
      <c r="W14" s="1183">
        <v>0</v>
      </c>
      <c r="X14" s="1182">
        <v>0</v>
      </c>
      <c r="Y14" s="1183">
        <v>0</v>
      </c>
      <c r="Z14" s="1182">
        <v>0</v>
      </c>
      <c r="AA14" s="1183">
        <v>0</v>
      </c>
      <c r="AB14" s="1182">
        <v>0</v>
      </c>
      <c r="AC14" s="1183">
        <v>0</v>
      </c>
      <c r="AD14" s="1182">
        <v>0</v>
      </c>
      <c r="AE14" s="1183">
        <v>0</v>
      </c>
      <c r="AF14" s="1182">
        <v>0.67</v>
      </c>
      <c r="AG14" s="1183">
        <v>0</v>
      </c>
      <c r="AH14" s="1183">
        <v>11.4</v>
      </c>
      <c r="AI14" s="1183">
        <v>0</v>
      </c>
      <c r="AJ14" s="1183">
        <v>0</v>
      </c>
      <c r="AK14" s="1184">
        <v>0</v>
      </c>
    </row>
    <row r="15" spans="1:37" ht="12.6" customHeight="1">
      <c r="A15" s="1185">
        <v>10</v>
      </c>
      <c r="B15" s="1186">
        <v>3553779</v>
      </c>
      <c r="C15" s="1187" t="s">
        <v>561</v>
      </c>
      <c r="D15" s="1188">
        <v>0</v>
      </c>
      <c r="E15" s="1189">
        <v>0</v>
      </c>
      <c r="F15" s="1190">
        <v>0</v>
      </c>
      <c r="G15" s="1191">
        <v>0</v>
      </c>
      <c r="H15" s="1190">
        <v>30.9</v>
      </c>
      <c r="I15" s="1191">
        <v>0</v>
      </c>
      <c r="J15" s="1190">
        <v>31</v>
      </c>
      <c r="K15" s="1191">
        <v>0</v>
      </c>
      <c r="L15" s="1190">
        <v>0</v>
      </c>
      <c r="M15" s="1191">
        <v>0</v>
      </c>
      <c r="N15" s="1190">
        <v>0</v>
      </c>
      <c r="O15" s="1191">
        <v>0</v>
      </c>
      <c r="P15" s="1190">
        <v>0</v>
      </c>
      <c r="Q15" s="1191">
        <v>0</v>
      </c>
      <c r="R15" s="1190">
        <v>0</v>
      </c>
      <c r="S15" s="1191">
        <v>0</v>
      </c>
      <c r="T15" s="1190">
        <v>0</v>
      </c>
      <c r="U15" s="1191">
        <v>0</v>
      </c>
      <c r="V15" s="1190">
        <v>0</v>
      </c>
      <c r="W15" s="1191">
        <v>0</v>
      </c>
      <c r="X15" s="1190">
        <v>2.4</v>
      </c>
      <c r="Y15" s="1191">
        <v>0</v>
      </c>
      <c r="Z15" s="1190">
        <v>2.7</v>
      </c>
      <c r="AA15" s="1191">
        <v>0</v>
      </c>
      <c r="AB15" s="1190">
        <v>0</v>
      </c>
      <c r="AC15" s="1191">
        <v>0</v>
      </c>
      <c r="AD15" s="1190">
        <v>0</v>
      </c>
      <c r="AE15" s="1191">
        <v>0</v>
      </c>
      <c r="AF15" s="1190">
        <v>3.3</v>
      </c>
      <c r="AG15" s="1191">
        <v>0</v>
      </c>
      <c r="AH15" s="1191">
        <v>3.3</v>
      </c>
      <c r="AI15" s="1191">
        <v>0</v>
      </c>
      <c r="AJ15" s="1191">
        <v>0</v>
      </c>
      <c r="AK15" s="1192">
        <v>0</v>
      </c>
    </row>
    <row r="16" spans="1:37" ht="12.6" customHeight="1">
      <c r="A16" s="1177">
        <v>11</v>
      </c>
      <c r="B16" s="1178">
        <v>2643928</v>
      </c>
      <c r="C16" s="1179" t="s">
        <v>563</v>
      </c>
      <c r="D16" s="1180">
        <v>0</v>
      </c>
      <c r="E16" s="1181">
        <v>0</v>
      </c>
      <c r="F16" s="1182">
        <v>0</v>
      </c>
      <c r="G16" s="1183">
        <v>0</v>
      </c>
      <c r="H16" s="1182">
        <v>0</v>
      </c>
      <c r="I16" s="1183">
        <v>0</v>
      </c>
      <c r="J16" s="1182">
        <v>0</v>
      </c>
      <c r="K16" s="1183">
        <v>0</v>
      </c>
      <c r="L16" s="1182">
        <v>0</v>
      </c>
      <c r="M16" s="1183">
        <v>0</v>
      </c>
      <c r="N16" s="1182">
        <v>0</v>
      </c>
      <c r="O16" s="1183">
        <v>0</v>
      </c>
      <c r="P16" s="1182">
        <v>0</v>
      </c>
      <c r="Q16" s="1183">
        <v>0</v>
      </c>
      <c r="R16" s="1182">
        <v>0</v>
      </c>
      <c r="S16" s="1183">
        <v>0</v>
      </c>
      <c r="T16" s="1182">
        <v>0</v>
      </c>
      <c r="U16" s="1183">
        <v>0</v>
      </c>
      <c r="V16" s="1182">
        <v>0</v>
      </c>
      <c r="W16" s="1183">
        <v>0</v>
      </c>
      <c r="X16" s="1182">
        <v>0</v>
      </c>
      <c r="Y16" s="1183">
        <v>0</v>
      </c>
      <c r="Z16" s="1182">
        <v>0</v>
      </c>
      <c r="AA16" s="1183">
        <v>0</v>
      </c>
      <c r="AB16" s="1182">
        <v>0</v>
      </c>
      <c r="AC16" s="1183">
        <v>0</v>
      </c>
      <c r="AD16" s="1182">
        <v>0.3</v>
      </c>
      <c r="AE16" s="1183">
        <v>2650</v>
      </c>
      <c r="AF16" s="1182">
        <v>0</v>
      </c>
      <c r="AG16" s="1183">
        <v>0</v>
      </c>
      <c r="AH16" s="1183">
        <v>0</v>
      </c>
      <c r="AI16" s="1183">
        <v>0</v>
      </c>
      <c r="AJ16" s="1183">
        <v>0</v>
      </c>
      <c r="AK16" s="1184">
        <v>0</v>
      </c>
    </row>
    <row r="17" spans="1:37" ht="12.6" customHeight="1">
      <c r="A17" s="1185">
        <v>12</v>
      </c>
      <c r="B17" s="1186">
        <v>4247434</v>
      </c>
      <c r="C17" s="1187" t="s">
        <v>565</v>
      </c>
      <c r="D17" s="1188">
        <v>143.16999999999999</v>
      </c>
      <c r="E17" s="1189">
        <v>0</v>
      </c>
      <c r="F17" s="1190">
        <v>0</v>
      </c>
      <c r="G17" s="1191">
        <v>0</v>
      </c>
      <c r="H17" s="1190">
        <v>13</v>
      </c>
      <c r="I17" s="1191">
        <v>0</v>
      </c>
      <c r="J17" s="1190">
        <v>13</v>
      </c>
      <c r="K17" s="1191">
        <v>0</v>
      </c>
      <c r="L17" s="1190">
        <v>10</v>
      </c>
      <c r="M17" s="1191">
        <v>0</v>
      </c>
      <c r="N17" s="1190">
        <v>10</v>
      </c>
      <c r="O17" s="1191">
        <v>0</v>
      </c>
      <c r="P17" s="1190">
        <v>10</v>
      </c>
      <c r="Q17" s="1191">
        <v>0</v>
      </c>
      <c r="R17" s="1190">
        <v>5.7</v>
      </c>
      <c r="S17" s="1191">
        <v>0</v>
      </c>
      <c r="T17" s="1190">
        <v>4.5</v>
      </c>
      <c r="U17" s="1191">
        <v>0</v>
      </c>
      <c r="V17" s="1190">
        <v>0.5</v>
      </c>
      <c r="W17" s="1191">
        <v>0</v>
      </c>
      <c r="X17" s="1190">
        <v>5.5</v>
      </c>
      <c r="Y17" s="1191">
        <v>0</v>
      </c>
      <c r="Z17" s="1190">
        <v>5.7</v>
      </c>
      <c r="AA17" s="1191">
        <v>0</v>
      </c>
      <c r="AB17" s="1190">
        <v>0</v>
      </c>
      <c r="AC17" s="1191">
        <v>0</v>
      </c>
      <c r="AD17" s="1190">
        <v>0</v>
      </c>
      <c r="AE17" s="1191">
        <v>0</v>
      </c>
      <c r="AF17" s="1190">
        <v>0</v>
      </c>
      <c r="AG17" s="1191">
        <v>0</v>
      </c>
      <c r="AH17" s="1191">
        <v>0</v>
      </c>
      <c r="AI17" s="1191">
        <v>0</v>
      </c>
      <c r="AJ17" s="1191">
        <v>13</v>
      </c>
      <c r="AK17" s="1192">
        <v>10</v>
      </c>
    </row>
    <row r="18" spans="1:37" ht="12.6" customHeight="1">
      <c r="A18" s="1177">
        <v>13</v>
      </c>
      <c r="B18" s="1178">
        <v>2615797</v>
      </c>
      <c r="C18" s="1179" t="s">
        <v>569</v>
      </c>
      <c r="D18" s="1180">
        <v>0</v>
      </c>
      <c r="E18" s="1181">
        <v>0</v>
      </c>
      <c r="F18" s="1182">
        <v>252</v>
      </c>
      <c r="G18" s="1183">
        <v>0</v>
      </c>
      <c r="H18" s="1182">
        <v>0</v>
      </c>
      <c r="I18" s="1183">
        <v>0</v>
      </c>
      <c r="J18" s="1182">
        <v>0</v>
      </c>
      <c r="K18" s="1183">
        <v>0</v>
      </c>
      <c r="L18" s="1182">
        <v>0</v>
      </c>
      <c r="M18" s="1183">
        <v>0</v>
      </c>
      <c r="N18" s="1182">
        <v>0</v>
      </c>
      <c r="O18" s="1183">
        <v>0</v>
      </c>
      <c r="P18" s="1182">
        <v>0</v>
      </c>
      <c r="Q18" s="1183">
        <v>0</v>
      </c>
      <c r="R18" s="1182">
        <v>0</v>
      </c>
      <c r="S18" s="1183">
        <v>0</v>
      </c>
      <c r="T18" s="1182">
        <v>0</v>
      </c>
      <c r="U18" s="1183">
        <v>0</v>
      </c>
      <c r="V18" s="1182">
        <v>10.3</v>
      </c>
      <c r="W18" s="1183">
        <v>259100</v>
      </c>
      <c r="X18" s="1182">
        <v>0</v>
      </c>
      <c r="Y18" s="1183">
        <v>0</v>
      </c>
      <c r="Z18" s="1182">
        <v>1.7</v>
      </c>
      <c r="AA18" s="1183">
        <v>124200</v>
      </c>
      <c r="AB18" s="1182">
        <v>0</v>
      </c>
      <c r="AC18" s="1183">
        <v>0</v>
      </c>
      <c r="AD18" s="1182">
        <v>12</v>
      </c>
      <c r="AE18" s="1183">
        <v>12501</v>
      </c>
      <c r="AF18" s="1182">
        <v>0</v>
      </c>
      <c r="AG18" s="1183">
        <v>0</v>
      </c>
      <c r="AH18" s="1183">
        <v>5.3</v>
      </c>
      <c r="AI18" s="1183">
        <v>0</v>
      </c>
      <c r="AJ18" s="1183">
        <v>0</v>
      </c>
      <c r="AK18" s="1184">
        <v>670.25</v>
      </c>
    </row>
    <row r="19" spans="1:37" ht="12.6" customHeight="1">
      <c r="A19" s="1185">
        <v>14</v>
      </c>
      <c r="B19" s="1186">
        <v>5310598</v>
      </c>
      <c r="C19" s="1187" t="s">
        <v>572</v>
      </c>
      <c r="D19" s="1188" t="s">
        <v>1344</v>
      </c>
      <c r="E19" s="1189">
        <v>0</v>
      </c>
      <c r="F19" s="1190">
        <v>0</v>
      </c>
      <c r="G19" s="1191">
        <v>0</v>
      </c>
      <c r="H19" s="1190">
        <v>0</v>
      </c>
      <c r="I19" s="1191">
        <v>0</v>
      </c>
      <c r="J19" s="1190">
        <v>0</v>
      </c>
      <c r="K19" s="1191">
        <v>0</v>
      </c>
      <c r="L19" s="1190">
        <v>0</v>
      </c>
      <c r="M19" s="1191">
        <v>0</v>
      </c>
      <c r="N19" s="1190">
        <v>0</v>
      </c>
      <c r="O19" s="1191">
        <v>0</v>
      </c>
      <c r="P19" s="1190">
        <v>0</v>
      </c>
      <c r="Q19" s="1191">
        <v>0</v>
      </c>
      <c r="R19" s="1190">
        <v>0</v>
      </c>
      <c r="S19" s="1191">
        <v>0</v>
      </c>
      <c r="T19" s="1190">
        <v>0</v>
      </c>
      <c r="U19" s="1191">
        <v>0</v>
      </c>
      <c r="V19" s="1190">
        <v>0</v>
      </c>
      <c r="W19" s="1191">
        <v>0</v>
      </c>
      <c r="X19" s="1190">
        <v>0</v>
      </c>
      <c r="Y19" s="1191">
        <v>0</v>
      </c>
      <c r="Z19" s="1190">
        <v>0</v>
      </c>
      <c r="AA19" s="1191">
        <v>0</v>
      </c>
      <c r="AB19" s="1190">
        <v>0</v>
      </c>
      <c r="AC19" s="1191">
        <v>0</v>
      </c>
      <c r="AD19" s="1190">
        <v>0</v>
      </c>
      <c r="AE19" s="1191">
        <v>0</v>
      </c>
      <c r="AF19" s="1190">
        <v>0</v>
      </c>
      <c r="AG19" s="1191">
        <v>0</v>
      </c>
      <c r="AH19" s="1191">
        <v>0</v>
      </c>
      <c r="AI19" s="1191">
        <v>0</v>
      </c>
      <c r="AJ19" s="1191">
        <v>0</v>
      </c>
      <c r="AK19" s="1192">
        <v>0</v>
      </c>
    </row>
    <row r="20" spans="1:37" ht="12.6" customHeight="1">
      <c r="A20" s="1177">
        <v>15</v>
      </c>
      <c r="B20" s="1178">
        <v>5045894</v>
      </c>
      <c r="C20" s="1179" t="s">
        <v>961</v>
      </c>
      <c r="D20" s="1180">
        <v>55</v>
      </c>
      <c r="E20" s="1181">
        <v>0</v>
      </c>
      <c r="F20" s="1182">
        <v>55</v>
      </c>
      <c r="G20" s="1183">
        <v>0</v>
      </c>
      <c r="H20" s="1182">
        <v>40.5</v>
      </c>
      <c r="I20" s="1183">
        <v>0</v>
      </c>
      <c r="J20" s="1182">
        <v>40.5</v>
      </c>
      <c r="K20" s="1183">
        <v>0</v>
      </c>
      <c r="L20" s="1182">
        <v>7.2</v>
      </c>
      <c r="M20" s="1183">
        <v>263400</v>
      </c>
      <c r="N20" s="1182">
        <v>2.1</v>
      </c>
      <c r="O20" s="1183">
        <v>164170</v>
      </c>
      <c r="P20" s="1182">
        <v>0</v>
      </c>
      <c r="Q20" s="1183">
        <v>0</v>
      </c>
      <c r="R20" s="1182">
        <v>0</v>
      </c>
      <c r="S20" s="1183">
        <v>0</v>
      </c>
      <c r="T20" s="1182">
        <v>4.3</v>
      </c>
      <c r="U20" s="1183">
        <v>263400</v>
      </c>
      <c r="V20" s="1182">
        <v>5.5</v>
      </c>
      <c r="W20" s="1183">
        <v>164170</v>
      </c>
      <c r="X20" s="1182">
        <v>4.3</v>
      </c>
      <c r="Y20" s="1183">
        <v>0</v>
      </c>
      <c r="Z20" s="1182">
        <v>5.5</v>
      </c>
      <c r="AA20" s="1183">
        <v>0</v>
      </c>
      <c r="AB20" s="1182">
        <v>4.3</v>
      </c>
      <c r="AC20" s="1183">
        <v>8600</v>
      </c>
      <c r="AD20" s="1182">
        <v>5.5</v>
      </c>
      <c r="AE20" s="1183">
        <v>13500</v>
      </c>
      <c r="AF20" s="1182">
        <v>6.5</v>
      </c>
      <c r="AG20" s="1183">
        <v>0</v>
      </c>
      <c r="AH20" s="1183">
        <v>4.0599999999999996</v>
      </c>
      <c r="AI20" s="1183">
        <v>0</v>
      </c>
      <c r="AJ20" s="1183">
        <v>22100</v>
      </c>
      <c r="AK20" s="1184">
        <v>24600</v>
      </c>
    </row>
    <row r="21" spans="1:37" ht="12.6" customHeight="1">
      <c r="A21" s="1185">
        <v>16</v>
      </c>
      <c r="B21" s="1186">
        <v>2091798</v>
      </c>
      <c r="C21" s="1187" t="s">
        <v>574</v>
      </c>
      <c r="D21" s="1188">
        <v>0</v>
      </c>
      <c r="E21" s="1189">
        <v>0</v>
      </c>
      <c r="F21" s="1190">
        <v>0</v>
      </c>
      <c r="G21" s="1191">
        <v>0</v>
      </c>
      <c r="H21" s="1190">
        <v>0</v>
      </c>
      <c r="I21" s="1191">
        <v>0</v>
      </c>
      <c r="J21" s="1190">
        <v>0</v>
      </c>
      <c r="K21" s="1191">
        <v>0</v>
      </c>
      <c r="L21" s="1190">
        <v>0</v>
      </c>
      <c r="M21" s="1191">
        <v>0</v>
      </c>
      <c r="N21" s="1190">
        <v>0</v>
      </c>
      <c r="O21" s="1191">
        <v>0</v>
      </c>
      <c r="P21" s="1190">
        <v>0</v>
      </c>
      <c r="Q21" s="1191">
        <v>0</v>
      </c>
      <c r="R21" s="1190">
        <v>0</v>
      </c>
      <c r="S21" s="1191">
        <v>0</v>
      </c>
      <c r="T21" s="1190">
        <v>0</v>
      </c>
      <c r="U21" s="1191">
        <v>0</v>
      </c>
      <c r="V21" s="1190">
        <v>0</v>
      </c>
      <c r="W21" s="1191">
        <v>0</v>
      </c>
      <c r="X21" s="1190">
        <v>8.4</v>
      </c>
      <c r="Y21" s="1191">
        <v>0</v>
      </c>
      <c r="Z21" s="1190">
        <v>6.28</v>
      </c>
      <c r="AA21" s="1191">
        <v>0</v>
      </c>
      <c r="AB21" s="1190">
        <v>0</v>
      </c>
      <c r="AC21" s="1191">
        <v>0</v>
      </c>
      <c r="AD21" s="1190">
        <v>0</v>
      </c>
      <c r="AE21" s="1191">
        <v>0</v>
      </c>
      <c r="AF21" s="1190">
        <v>2.4</v>
      </c>
      <c r="AG21" s="1191">
        <v>0</v>
      </c>
      <c r="AH21" s="1191">
        <v>3.177</v>
      </c>
      <c r="AI21" s="1191">
        <v>0</v>
      </c>
      <c r="AJ21" s="1191">
        <v>0</v>
      </c>
      <c r="AK21" s="1192">
        <v>0</v>
      </c>
    </row>
    <row r="22" spans="1:37" ht="12.6" customHeight="1">
      <c r="A22" s="1177">
        <v>17</v>
      </c>
      <c r="B22" s="1178">
        <v>2061848</v>
      </c>
      <c r="C22" s="1179" t="s">
        <v>576</v>
      </c>
      <c r="D22" s="1180">
        <v>184.72</v>
      </c>
      <c r="E22" s="1181">
        <v>0</v>
      </c>
      <c r="F22" s="1182">
        <v>184.72</v>
      </c>
      <c r="G22" s="1183">
        <v>0</v>
      </c>
      <c r="H22" s="1182">
        <v>33.6</v>
      </c>
      <c r="I22" s="1183">
        <v>1075200</v>
      </c>
      <c r="J22" s="1182">
        <v>33.6</v>
      </c>
      <c r="K22" s="1183">
        <v>1075200</v>
      </c>
      <c r="L22" s="1182">
        <v>4</v>
      </c>
      <c r="M22" s="1183">
        <v>60000</v>
      </c>
      <c r="N22" s="1182">
        <v>4</v>
      </c>
      <c r="O22" s="1183">
        <v>60000</v>
      </c>
      <c r="P22" s="1182">
        <v>11</v>
      </c>
      <c r="Q22" s="1183">
        <v>0</v>
      </c>
      <c r="R22" s="1182">
        <v>13.1</v>
      </c>
      <c r="S22" s="1183">
        <v>0</v>
      </c>
      <c r="T22" s="1182">
        <v>3.3</v>
      </c>
      <c r="U22" s="1183">
        <v>108000</v>
      </c>
      <c r="V22" s="1182">
        <v>3.3</v>
      </c>
      <c r="W22" s="1183">
        <v>108000</v>
      </c>
      <c r="X22" s="1182">
        <v>1.4</v>
      </c>
      <c r="Y22" s="1183">
        <v>34800</v>
      </c>
      <c r="Z22" s="1182">
        <v>1.4</v>
      </c>
      <c r="AA22" s="1183">
        <v>34800</v>
      </c>
      <c r="AB22" s="1182">
        <v>2.8</v>
      </c>
      <c r="AC22" s="1183">
        <v>8400</v>
      </c>
      <c r="AD22" s="1182">
        <v>4.9000000000000004</v>
      </c>
      <c r="AE22" s="1183">
        <v>14700</v>
      </c>
      <c r="AF22" s="1182">
        <v>3.5</v>
      </c>
      <c r="AG22" s="1183">
        <v>0</v>
      </c>
      <c r="AH22" s="1183">
        <v>3.5</v>
      </c>
      <c r="AI22" s="1183">
        <v>0</v>
      </c>
      <c r="AJ22" s="1183">
        <v>37430</v>
      </c>
      <c r="AK22" s="1184">
        <v>39000</v>
      </c>
    </row>
    <row r="23" spans="1:37" ht="12.6" customHeight="1">
      <c r="A23" s="1185">
        <v>18</v>
      </c>
      <c r="B23" s="1186">
        <v>2766337</v>
      </c>
      <c r="C23" s="1187" t="s">
        <v>578</v>
      </c>
      <c r="D23" s="1188">
        <v>0</v>
      </c>
      <c r="E23" s="1189">
        <v>0</v>
      </c>
      <c r="F23" s="1190">
        <v>0</v>
      </c>
      <c r="G23" s="1191">
        <v>0</v>
      </c>
      <c r="H23" s="1190">
        <v>0</v>
      </c>
      <c r="I23" s="1191">
        <v>0</v>
      </c>
      <c r="J23" s="1190">
        <v>0</v>
      </c>
      <c r="K23" s="1191">
        <v>0</v>
      </c>
      <c r="L23" s="1190">
        <v>0</v>
      </c>
      <c r="M23" s="1191">
        <v>0</v>
      </c>
      <c r="N23" s="1190">
        <v>0</v>
      </c>
      <c r="O23" s="1191">
        <v>0</v>
      </c>
      <c r="P23" s="1190">
        <v>0</v>
      </c>
      <c r="Q23" s="1191">
        <v>0</v>
      </c>
      <c r="R23" s="1190">
        <v>0</v>
      </c>
      <c r="S23" s="1191">
        <v>0</v>
      </c>
      <c r="T23" s="1190">
        <v>0</v>
      </c>
      <c r="U23" s="1191">
        <v>0</v>
      </c>
      <c r="V23" s="1190">
        <v>0</v>
      </c>
      <c r="W23" s="1191">
        <v>0</v>
      </c>
      <c r="X23" s="1190">
        <v>0</v>
      </c>
      <c r="Y23" s="1191">
        <v>0</v>
      </c>
      <c r="Z23" s="1190">
        <v>0</v>
      </c>
      <c r="AA23" s="1191">
        <v>0</v>
      </c>
      <c r="AB23" s="1190">
        <v>0</v>
      </c>
      <c r="AC23" s="1191">
        <v>0</v>
      </c>
      <c r="AD23" s="1190">
        <v>0</v>
      </c>
      <c r="AE23" s="1191">
        <v>0</v>
      </c>
      <c r="AF23" s="1190">
        <v>0</v>
      </c>
      <c r="AG23" s="1191">
        <v>3040</v>
      </c>
      <c r="AH23" s="1191">
        <v>0</v>
      </c>
      <c r="AI23" s="1191">
        <v>3000</v>
      </c>
      <c r="AJ23" s="1191">
        <v>188950000</v>
      </c>
      <c r="AK23" s="1192">
        <v>121270000</v>
      </c>
    </row>
    <row r="24" spans="1:37" ht="12.6" customHeight="1">
      <c r="A24" s="1177">
        <v>19</v>
      </c>
      <c r="B24" s="1178">
        <v>5217652</v>
      </c>
      <c r="C24" s="1179" t="s">
        <v>581</v>
      </c>
      <c r="D24" s="1180">
        <v>0</v>
      </c>
      <c r="E24" s="1181">
        <v>0</v>
      </c>
      <c r="F24" s="1182">
        <v>0</v>
      </c>
      <c r="G24" s="1183">
        <v>0</v>
      </c>
      <c r="H24" s="1182">
        <v>0</v>
      </c>
      <c r="I24" s="1183">
        <v>0</v>
      </c>
      <c r="J24" s="1182">
        <v>75.06</v>
      </c>
      <c r="K24" s="1183">
        <v>0</v>
      </c>
      <c r="L24" s="1182">
        <v>0</v>
      </c>
      <c r="M24" s="1183">
        <v>0</v>
      </c>
      <c r="N24" s="1182">
        <v>0</v>
      </c>
      <c r="O24" s="1183">
        <v>0</v>
      </c>
      <c r="P24" s="1182">
        <v>0</v>
      </c>
      <c r="Q24" s="1183">
        <v>0</v>
      </c>
      <c r="R24" s="1182">
        <v>0</v>
      </c>
      <c r="S24" s="1183">
        <v>0</v>
      </c>
      <c r="T24" s="1182">
        <v>0</v>
      </c>
      <c r="U24" s="1183">
        <v>0</v>
      </c>
      <c r="V24" s="1182">
        <v>0</v>
      </c>
      <c r="W24" s="1183">
        <v>0</v>
      </c>
      <c r="X24" s="1182">
        <v>0</v>
      </c>
      <c r="Y24" s="1183">
        <v>0</v>
      </c>
      <c r="Z24" s="1182">
        <v>0</v>
      </c>
      <c r="AA24" s="1183">
        <v>0</v>
      </c>
      <c r="AB24" s="1182">
        <v>0</v>
      </c>
      <c r="AC24" s="1183">
        <v>0</v>
      </c>
      <c r="AD24" s="1182">
        <v>0</v>
      </c>
      <c r="AE24" s="1183">
        <v>0</v>
      </c>
      <c r="AF24" s="1182">
        <v>0</v>
      </c>
      <c r="AG24" s="1183">
        <v>0</v>
      </c>
      <c r="AH24" s="1183">
        <v>0</v>
      </c>
      <c r="AI24" s="1183">
        <v>0</v>
      </c>
      <c r="AJ24" s="1183">
        <v>0</v>
      </c>
      <c r="AK24" s="1184">
        <v>0</v>
      </c>
    </row>
    <row r="25" spans="1:37" ht="12.6" customHeight="1">
      <c r="A25" s="1185">
        <v>20</v>
      </c>
      <c r="B25" s="1186">
        <v>2675471</v>
      </c>
      <c r="C25" s="1187" t="s">
        <v>584</v>
      </c>
      <c r="D25" s="1188">
        <v>38.9</v>
      </c>
      <c r="E25" s="1189">
        <v>0</v>
      </c>
      <c r="F25" s="1190">
        <v>38.9</v>
      </c>
      <c r="G25" s="1191">
        <v>0</v>
      </c>
      <c r="H25" s="1190">
        <v>3</v>
      </c>
      <c r="I25" s="1191">
        <v>0</v>
      </c>
      <c r="J25" s="1190">
        <v>3</v>
      </c>
      <c r="K25" s="1191">
        <v>0</v>
      </c>
      <c r="L25" s="1190">
        <v>3</v>
      </c>
      <c r="M25" s="1191">
        <v>0</v>
      </c>
      <c r="N25" s="1190">
        <v>3</v>
      </c>
      <c r="O25" s="1191">
        <v>0</v>
      </c>
      <c r="P25" s="1190">
        <v>5</v>
      </c>
      <c r="Q25" s="1191">
        <v>0</v>
      </c>
      <c r="R25" s="1190">
        <v>9.3000000000000007</v>
      </c>
      <c r="S25" s="1191">
        <v>0</v>
      </c>
      <c r="T25" s="1190">
        <v>2</v>
      </c>
      <c r="U25" s="1191">
        <v>843000</v>
      </c>
      <c r="V25" s="1190">
        <v>4.5</v>
      </c>
      <c r="W25" s="1191">
        <v>645000</v>
      </c>
      <c r="X25" s="1190">
        <v>2</v>
      </c>
      <c r="Y25" s="1191">
        <v>978300</v>
      </c>
      <c r="Z25" s="1190">
        <v>9.3000000000000007</v>
      </c>
      <c r="AA25" s="1191">
        <v>780000</v>
      </c>
      <c r="AB25" s="1190">
        <v>2</v>
      </c>
      <c r="AC25" s="1191">
        <v>0</v>
      </c>
      <c r="AD25" s="1190">
        <v>9.3000000000000007</v>
      </c>
      <c r="AE25" s="1191">
        <v>0</v>
      </c>
      <c r="AF25" s="1190">
        <v>0</v>
      </c>
      <c r="AG25" s="1191">
        <v>0</v>
      </c>
      <c r="AH25" s="1191">
        <v>5</v>
      </c>
      <c r="AI25" s="1191">
        <v>0</v>
      </c>
      <c r="AJ25" s="1191">
        <v>0</v>
      </c>
      <c r="AK25" s="1192">
        <v>148689.11481</v>
      </c>
    </row>
    <row r="26" spans="1:37" ht="12.6" customHeight="1">
      <c r="A26" s="1177">
        <v>21</v>
      </c>
      <c r="B26" s="1178">
        <v>5935539</v>
      </c>
      <c r="C26" s="1179" t="s">
        <v>585</v>
      </c>
      <c r="D26" s="1180">
        <v>28.2</v>
      </c>
      <c r="E26" s="1181">
        <v>0</v>
      </c>
      <c r="F26" s="1182">
        <v>26.020000000000003</v>
      </c>
      <c r="G26" s="1183">
        <v>0</v>
      </c>
      <c r="H26" s="1182">
        <v>31.2</v>
      </c>
      <c r="I26" s="1183">
        <v>0</v>
      </c>
      <c r="J26" s="1182">
        <v>29.020000000000003</v>
      </c>
      <c r="K26" s="1183">
        <v>0</v>
      </c>
      <c r="L26" s="1182">
        <v>28.2</v>
      </c>
      <c r="M26" s="1183">
        <v>0</v>
      </c>
      <c r="N26" s="1182">
        <v>26.02</v>
      </c>
      <c r="O26" s="1183">
        <v>0</v>
      </c>
      <c r="P26" s="1182">
        <v>19.399999999999999</v>
      </c>
      <c r="Q26" s="1183">
        <v>0</v>
      </c>
      <c r="R26" s="1182">
        <v>15.56</v>
      </c>
      <c r="S26" s="1183">
        <v>0</v>
      </c>
      <c r="T26" s="1182">
        <v>17.8</v>
      </c>
      <c r="U26" s="1183">
        <v>0</v>
      </c>
      <c r="V26" s="1182">
        <v>13.6</v>
      </c>
      <c r="W26" s="1183">
        <v>0</v>
      </c>
      <c r="X26" s="1182">
        <v>0</v>
      </c>
      <c r="Y26" s="1183">
        <v>0</v>
      </c>
      <c r="Z26" s="1182">
        <v>0</v>
      </c>
      <c r="AA26" s="1183">
        <v>0</v>
      </c>
      <c r="AB26" s="1182">
        <v>1.6</v>
      </c>
      <c r="AC26" s="1183">
        <v>0</v>
      </c>
      <c r="AD26" s="1182">
        <v>1.96</v>
      </c>
      <c r="AE26" s="1183">
        <v>0</v>
      </c>
      <c r="AF26" s="1182">
        <v>0</v>
      </c>
      <c r="AG26" s="1183">
        <v>0</v>
      </c>
      <c r="AH26" s="1183">
        <v>0</v>
      </c>
      <c r="AI26" s="1183">
        <v>0</v>
      </c>
      <c r="AJ26" s="1183">
        <v>14500</v>
      </c>
      <c r="AK26" s="1184">
        <v>15085.8</v>
      </c>
    </row>
    <row r="27" spans="1:37" ht="12.6" customHeight="1">
      <c r="A27" s="1185">
        <v>22</v>
      </c>
      <c r="B27" s="1186">
        <v>5467268</v>
      </c>
      <c r="C27" s="1187" t="s">
        <v>588</v>
      </c>
      <c r="D27" s="1188">
        <v>0</v>
      </c>
      <c r="E27" s="1189">
        <v>0</v>
      </c>
      <c r="F27" s="1190">
        <v>660.64</v>
      </c>
      <c r="G27" s="1191">
        <v>0</v>
      </c>
      <c r="H27" s="1190">
        <v>0</v>
      </c>
      <c r="I27" s="1191">
        <v>0</v>
      </c>
      <c r="J27" s="1190">
        <v>25.3</v>
      </c>
      <c r="K27" s="1191">
        <v>0</v>
      </c>
      <c r="L27" s="1190">
        <v>0</v>
      </c>
      <c r="M27" s="1191">
        <v>0</v>
      </c>
      <c r="N27" s="1190">
        <v>0</v>
      </c>
      <c r="O27" s="1191">
        <v>0</v>
      </c>
      <c r="P27" s="1190">
        <v>0.5</v>
      </c>
      <c r="Q27" s="1191">
        <v>0</v>
      </c>
      <c r="R27" s="1190" t="s">
        <v>1333</v>
      </c>
      <c r="S27" s="1191">
        <v>0</v>
      </c>
      <c r="T27" s="1190">
        <v>0</v>
      </c>
      <c r="U27" s="1191">
        <v>0</v>
      </c>
      <c r="V27" s="1190">
        <v>0</v>
      </c>
      <c r="W27" s="1191">
        <v>0</v>
      </c>
      <c r="X27" s="1190">
        <v>0</v>
      </c>
      <c r="Y27" s="1191">
        <v>0</v>
      </c>
      <c r="Z27" s="1190">
        <v>1.1000000000000001</v>
      </c>
      <c r="AA27" s="1191">
        <v>0</v>
      </c>
      <c r="AB27" s="1190">
        <v>0</v>
      </c>
      <c r="AC27" s="1191">
        <v>0</v>
      </c>
      <c r="AD27" s="1190">
        <v>0</v>
      </c>
      <c r="AE27" s="1191">
        <v>0</v>
      </c>
      <c r="AF27" s="1190">
        <v>0</v>
      </c>
      <c r="AG27" s="1191">
        <v>0</v>
      </c>
      <c r="AH27" s="1191">
        <v>20</v>
      </c>
      <c r="AI27" s="1191">
        <v>0</v>
      </c>
      <c r="AJ27" s="1191">
        <v>5000</v>
      </c>
      <c r="AK27" s="1192">
        <v>5176</v>
      </c>
    </row>
    <row r="28" spans="1:37" ht="12.6" customHeight="1">
      <c r="A28" s="1177">
        <v>23</v>
      </c>
      <c r="B28" s="1178">
        <v>5077982</v>
      </c>
      <c r="C28" s="1179" t="s">
        <v>590</v>
      </c>
      <c r="D28" s="1180">
        <v>0</v>
      </c>
      <c r="E28" s="1181">
        <v>0</v>
      </c>
      <c r="F28" s="1182">
        <v>0</v>
      </c>
      <c r="G28" s="1183">
        <v>0</v>
      </c>
      <c r="H28" s="1182">
        <v>6</v>
      </c>
      <c r="I28" s="1183">
        <v>0</v>
      </c>
      <c r="J28" s="1182">
        <v>6</v>
      </c>
      <c r="K28" s="1183">
        <v>0</v>
      </c>
      <c r="L28" s="1182">
        <v>0</v>
      </c>
      <c r="M28" s="1183">
        <v>0</v>
      </c>
      <c r="N28" s="1182">
        <v>0</v>
      </c>
      <c r="O28" s="1183">
        <v>0</v>
      </c>
      <c r="P28" s="1182">
        <v>3</v>
      </c>
      <c r="Q28" s="1183">
        <v>0</v>
      </c>
      <c r="R28" s="1182">
        <v>3</v>
      </c>
      <c r="S28" s="1183">
        <v>0</v>
      </c>
      <c r="T28" s="1182">
        <v>0</v>
      </c>
      <c r="U28" s="1183">
        <v>0</v>
      </c>
      <c r="V28" s="1182">
        <v>0</v>
      </c>
      <c r="W28" s="1183">
        <v>0</v>
      </c>
      <c r="X28" s="1182">
        <v>0.24</v>
      </c>
      <c r="Y28" s="1183">
        <v>0</v>
      </c>
      <c r="Z28" s="1182">
        <v>0.24</v>
      </c>
      <c r="AA28" s="1183">
        <v>0</v>
      </c>
      <c r="AB28" s="1182">
        <v>0.24</v>
      </c>
      <c r="AC28" s="1183">
        <v>0</v>
      </c>
      <c r="AD28" s="1182">
        <v>0.24</v>
      </c>
      <c r="AE28" s="1183">
        <v>0</v>
      </c>
      <c r="AF28" s="1182">
        <v>3</v>
      </c>
      <c r="AG28" s="1183">
        <v>0</v>
      </c>
      <c r="AH28" s="1183">
        <v>3</v>
      </c>
      <c r="AI28" s="1183">
        <v>0</v>
      </c>
      <c r="AJ28" s="1183">
        <v>51200000</v>
      </c>
      <c r="AK28" s="1184">
        <v>64000000</v>
      </c>
    </row>
    <row r="29" spans="1:37" ht="12.6" customHeight="1">
      <c r="A29" s="1185">
        <v>24</v>
      </c>
      <c r="B29" s="1186">
        <v>2078449</v>
      </c>
      <c r="C29" s="1187" t="s">
        <v>592</v>
      </c>
      <c r="D29" s="1188">
        <v>0</v>
      </c>
      <c r="E29" s="1189">
        <v>0</v>
      </c>
      <c r="F29" s="1190">
        <v>0</v>
      </c>
      <c r="G29" s="1191">
        <v>0</v>
      </c>
      <c r="H29" s="1190">
        <v>3.52</v>
      </c>
      <c r="I29" s="1191">
        <v>0</v>
      </c>
      <c r="J29" s="1190">
        <v>2.2000000000000002</v>
      </c>
      <c r="K29" s="1191">
        <v>0</v>
      </c>
      <c r="L29" s="1190">
        <v>0</v>
      </c>
      <c r="M29" s="1191">
        <v>0</v>
      </c>
      <c r="N29" s="1190">
        <v>0</v>
      </c>
      <c r="O29" s="1191">
        <v>0</v>
      </c>
      <c r="P29" s="1190">
        <v>3.52</v>
      </c>
      <c r="Q29" s="1191">
        <v>0</v>
      </c>
      <c r="R29" s="1190">
        <v>2.2000000000000002</v>
      </c>
      <c r="S29" s="1191">
        <v>0</v>
      </c>
      <c r="T29" s="1190">
        <v>0</v>
      </c>
      <c r="U29" s="1191">
        <v>0</v>
      </c>
      <c r="V29" s="1190">
        <v>0</v>
      </c>
      <c r="W29" s="1191">
        <v>0</v>
      </c>
      <c r="X29" s="1190">
        <v>3.52</v>
      </c>
      <c r="Y29" s="1191">
        <v>0</v>
      </c>
      <c r="Z29" s="1190">
        <v>2.2000000000000002</v>
      </c>
      <c r="AA29" s="1191">
        <v>0</v>
      </c>
      <c r="AB29" s="1190">
        <v>0</v>
      </c>
      <c r="AC29" s="1191">
        <v>0</v>
      </c>
      <c r="AD29" s="1190">
        <v>0</v>
      </c>
      <c r="AE29" s="1191">
        <v>0</v>
      </c>
      <c r="AF29" s="1190">
        <v>0</v>
      </c>
      <c r="AG29" s="1191">
        <v>0</v>
      </c>
      <c r="AH29" s="1191">
        <v>0</v>
      </c>
      <c r="AI29" s="1191">
        <v>0</v>
      </c>
      <c r="AJ29" s="1191">
        <v>57200000</v>
      </c>
      <c r="AK29" s="1192">
        <v>176792840</v>
      </c>
    </row>
    <row r="30" spans="1:37" ht="12.6" customHeight="1">
      <c r="A30" s="1177">
        <v>25</v>
      </c>
      <c r="B30" s="1178">
        <v>5396662</v>
      </c>
      <c r="C30" s="1179" t="s">
        <v>597</v>
      </c>
      <c r="D30" s="1180" t="s">
        <v>1345</v>
      </c>
      <c r="E30" s="1181">
        <v>0</v>
      </c>
      <c r="F30" s="1182">
        <v>0</v>
      </c>
      <c r="G30" s="1183">
        <v>0</v>
      </c>
      <c r="H30" s="1182">
        <v>0</v>
      </c>
      <c r="I30" s="1183">
        <v>0</v>
      </c>
      <c r="J30" s="1182">
        <v>0</v>
      </c>
      <c r="K30" s="1183">
        <v>0</v>
      </c>
      <c r="L30" s="1182">
        <v>0</v>
      </c>
      <c r="M30" s="1183">
        <v>0</v>
      </c>
      <c r="N30" s="1182">
        <v>0</v>
      </c>
      <c r="O30" s="1183">
        <v>0</v>
      </c>
      <c r="P30" s="1182">
        <v>0</v>
      </c>
      <c r="Q30" s="1183">
        <v>0</v>
      </c>
      <c r="R30" s="1182">
        <v>0</v>
      </c>
      <c r="S30" s="1183">
        <v>0</v>
      </c>
      <c r="T30" s="1182">
        <v>0</v>
      </c>
      <c r="U30" s="1183">
        <v>0</v>
      </c>
      <c r="V30" s="1182">
        <v>0</v>
      </c>
      <c r="W30" s="1183">
        <v>0</v>
      </c>
      <c r="X30" s="1182">
        <v>0</v>
      </c>
      <c r="Y30" s="1183">
        <v>0</v>
      </c>
      <c r="Z30" s="1182">
        <v>0</v>
      </c>
      <c r="AA30" s="1183">
        <v>0</v>
      </c>
      <c r="AB30" s="1182">
        <v>0</v>
      </c>
      <c r="AC30" s="1183">
        <v>0</v>
      </c>
      <c r="AD30" s="1182">
        <v>0</v>
      </c>
      <c r="AE30" s="1183">
        <v>0</v>
      </c>
      <c r="AF30" s="1182">
        <v>0</v>
      </c>
      <c r="AG30" s="1183">
        <v>0</v>
      </c>
      <c r="AH30" s="1183">
        <v>0</v>
      </c>
      <c r="AI30" s="1183">
        <v>0</v>
      </c>
      <c r="AJ30" s="1183">
        <v>0</v>
      </c>
      <c r="AK30" s="1184">
        <v>0</v>
      </c>
    </row>
    <row r="31" spans="1:37" ht="12.6" customHeight="1">
      <c r="A31" s="1185">
        <v>26</v>
      </c>
      <c r="B31" s="1186">
        <v>2034859</v>
      </c>
      <c r="C31" s="1187" t="s">
        <v>605</v>
      </c>
      <c r="D31" s="1188">
        <v>174.2</v>
      </c>
      <c r="E31" s="1189">
        <v>0</v>
      </c>
      <c r="F31" s="1190">
        <v>174.2</v>
      </c>
      <c r="G31" s="1191">
        <v>0</v>
      </c>
      <c r="H31" s="1190">
        <v>82.2</v>
      </c>
      <c r="I31" s="1191">
        <v>0</v>
      </c>
      <c r="J31" s="1190">
        <v>82.2</v>
      </c>
      <c r="K31" s="1191">
        <v>0</v>
      </c>
      <c r="L31" s="1190">
        <v>1.2</v>
      </c>
      <c r="M31" s="1191">
        <v>0</v>
      </c>
      <c r="N31" s="1190">
        <v>1.2</v>
      </c>
      <c r="O31" s="1191">
        <v>0</v>
      </c>
      <c r="P31" s="1190">
        <v>2.6</v>
      </c>
      <c r="Q31" s="1191">
        <v>0</v>
      </c>
      <c r="R31" s="1190">
        <v>2.6</v>
      </c>
      <c r="S31" s="1191">
        <v>0</v>
      </c>
      <c r="T31" s="1190">
        <v>0</v>
      </c>
      <c r="U31" s="1191">
        <v>13000</v>
      </c>
      <c r="V31" s="1190">
        <v>0</v>
      </c>
      <c r="W31" s="1191">
        <v>13000</v>
      </c>
      <c r="X31" s="1190">
        <v>2.4</v>
      </c>
      <c r="Y31" s="1191">
        <v>0</v>
      </c>
      <c r="Z31" s="1190">
        <v>2.4</v>
      </c>
      <c r="AA31" s="1191">
        <v>0</v>
      </c>
      <c r="AB31" s="1190">
        <v>0</v>
      </c>
      <c r="AC31" s="1191">
        <v>2000</v>
      </c>
      <c r="AD31" s="1190">
        <v>0</v>
      </c>
      <c r="AE31" s="1191">
        <v>2817.4</v>
      </c>
      <c r="AF31" s="1190">
        <v>0</v>
      </c>
      <c r="AG31" s="1191">
        <v>0</v>
      </c>
      <c r="AH31" s="1191">
        <v>0</v>
      </c>
      <c r="AI31" s="1191">
        <v>0</v>
      </c>
      <c r="AJ31" s="1191">
        <v>0</v>
      </c>
      <c r="AK31" s="1192">
        <v>5196.8</v>
      </c>
    </row>
    <row r="32" spans="1:37" ht="12.6" customHeight="1">
      <c r="A32" s="1177">
        <v>27</v>
      </c>
      <c r="B32" s="1178">
        <v>5051304</v>
      </c>
      <c r="C32" s="1179" t="s">
        <v>611</v>
      </c>
      <c r="D32" s="1180">
        <v>0</v>
      </c>
      <c r="E32" s="1181">
        <v>0</v>
      </c>
      <c r="F32" s="1182">
        <v>0</v>
      </c>
      <c r="G32" s="1183">
        <v>0</v>
      </c>
      <c r="H32" s="1182">
        <v>0.4</v>
      </c>
      <c r="I32" s="1183">
        <v>10864</v>
      </c>
      <c r="J32" s="1182">
        <v>0.3</v>
      </c>
      <c r="K32" s="1183">
        <v>9982</v>
      </c>
      <c r="L32" s="1182">
        <v>1.8</v>
      </c>
      <c r="M32" s="1183">
        <v>54000</v>
      </c>
      <c r="N32" s="1182">
        <v>1.8</v>
      </c>
      <c r="O32" s="1183">
        <v>63982</v>
      </c>
      <c r="P32" s="1182">
        <v>0.5</v>
      </c>
      <c r="Q32" s="1183">
        <v>0</v>
      </c>
      <c r="R32" s="1182">
        <v>0.5</v>
      </c>
      <c r="S32" s="1183">
        <v>0</v>
      </c>
      <c r="T32" s="1182">
        <v>0</v>
      </c>
      <c r="U32" s="1183">
        <v>0</v>
      </c>
      <c r="V32" s="1182">
        <v>0</v>
      </c>
      <c r="W32" s="1183">
        <v>0</v>
      </c>
      <c r="X32" s="1182">
        <v>0</v>
      </c>
      <c r="Y32" s="1183">
        <v>0</v>
      </c>
      <c r="Z32" s="1182">
        <v>0</v>
      </c>
      <c r="AA32" s="1183">
        <v>0</v>
      </c>
      <c r="AB32" s="1182">
        <v>0</v>
      </c>
      <c r="AC32" s="1183">
        <v>0</v>
      </c>
      <c r="AD32" s="1182">
        <v>0</v>
      </c>
      <c r="AE32" s="1183">
        <v>0</v>
      </c>
      <c r="AF32" s="1182">
        <v>0</v>
      </c>
      <c r="AG32" s="1183">
        <v>0</v>
      </c>
      <c r="AH32" s="1183">
        <v>0</v>
      </c>
      <c r="AI32" s="1183">
        <v>0</v>
      </c>
      <c r="AJ32" s="1183">
        <v>0</v>
      </c>
      <c r="AK32" s="1184">
        <v>0</v>
      </c>
    </row>
    <row r="33" spans="1:37" ht="12.6" customHeight="1">
      <c r="A33" s="1185">
        <v>28</v>
      </c>
      <c r="B33" s="1186">
        <v>2550466</v>
      </c>
      <c r="C33" s="1187" t="s">
        <v>613</v>
      </c>
      <c r="D33" s="1188">
        <v>395.41</v>
      </c>
      <c r="E33" s="1189">
        <v>907.1</v>
      </c>
      <c r="F33" s="1190">
        <v>24</v>
      </c>
      <c r="G33" s="1191">
        <v>0</v>
      </c>
      <c r="H33" s="1190">
        <v>86.59</v>
      </c>
      <c r="I33" s="1191">
        <v>907.1</v>
      </c>
      <c r="J33" s="1190">
        <v>24</v>
      </c>
      <c r="K33" s="1191">
        <v>0</v>
      </c>
      <c r="L33" s="1190">
        <v>62.59</v>
      </c>
      <c r="M33" s="1191">
        <v>0</v>
      </c>
      <c r="N33" s="1190">
        <v>0</v>
      </c>
      <c r="O33" s="1191">
        <v>0</v>
      </c>
      <c r="P33" s="1190">
        <v>40</v>
      </c>
      <c r="Q33" s="1191">
        <v>270.60000000000002</v>
      </c>
      <c r="R33" s="1190">
        <v>36.200000000000003</v>
      </c>
      <c r="S33" s="1191">
        <v>0</v>
      </c>
      <c r="T33" s="1190">
        <v>40.024999999999999</v>
      </c>
      <c r="U33" s="1191">
        <v>7614.3</v>
      </c>
      <c r="V33" s="1190">
        <v>36.2316</v>
      </c>
      <c r="W33" s="1191">
        <v>9469</v>
      </c>
      <c r="X33" s="1190">
        <v>42.45</v>
      </c>
      <c r="Y33" s="1191">
        <v>9732.6</v>
      </c>
      <c r="Z33" s="1190">
        <v>36.200000000000003</v>
      </c>
      <c r="AA33" s="1191">
        <v>0</v>
      </c>
      <c r="AB33" s="1190">
        <v>0</v>
      </c>
      <c r="AC33" s="1191">
        <v>20</v>
      </c>
      <c r="AD33" s="1190">
        <v>0</v>
      </c>
      <c r="AE33" s="1191">
        <v>0</v>
      </c>
      <c r="AF33" s="1190">
        <v>16.3</v>
      </c>
      <c r="AG33" s="1191">
        <v>13675</v>
      </c>
      <c r="AH33" s="1191">
        <v>13.24</v>
      </c>
      <c r="AI33" s="1191">
        <v>4562</v>
      </c>
      <c r="AJ33" s="1191">
        <v>81579</v>
      </c>
      <c r="AK33" s="1192">
        <v>222316</v>
      </c>
    </row>
    <row r="34" spans="1:37" ht="12.6" customHeight="1">
      <c r="A34" s="1177">
        <v>29</v>
      </c>
      <c r="B34" s="1178">
        <v>5051134</v>
      </c>
      <c r="C34" s="1179" t="s">
        <v>615</v>
      </c>
      <c r="D34" s="1180">
        <v>359</v>
      </c>
      <c r="E34" s="1181">
        <v>0</v>
      </c>
      <c r="F34" s="1182">
        <v>359</v>
      </c>
      <c r="G34" s="1183">
        <v>0</v>
      </c>
      <c r="H34" s="1182">
        <v>20</v>
      </c>
      <c r="I34" s="1183">
        <v>1000000</v>
      </c>
      <c r="J34" s="1182">
        <v>13</v>
      </c>
      <c r="K34" s="1183">
        <v>1200000</v>
      </c>
      <c r="L34" s="1182">
        <v>0.6</v>
      </c>
      <c r="M34" s="1183">
        <v>120000</v>
      </c>
      <c r="N34" s="1182">
        <v>0.65</v>
      </c>
      <c r="O34" s="1183">
        <v>126157</v>
      </c>
      <c r="P34" s="1182">
        <v>2</v>
      </c>
      <c r="Q34" s="1183">
        <v>90000</v>
      </c>
      <c r="R34" s="1182">
        <v>2</v>
      </c>
      <c r="S34" s="1183">
        <v>98850</v>
      </c>
      <c r="T34" s="1182">
        <v>2</v>
      </c>
      <c r="U34" s="1183">
        <v>90000</v>
      </c>
      <c r="V34" s="1182">
        <v>2</v>
      </c>
      <c r="W34" s="1183">
        <v>98850</v>
      </c>
      <c r="X34" s="1182">
        <v>2</v>
      </c>
      <c r="Y34" s="1183">
        <v>90000</v>
      </c>
      <c r="Z34" s="1182">
        <v>2</v>
      </c>
      <c r="AA34" s="1183">
        <v>98850</v>
      </c>
      <c r="AB34" s="1182">
        <v>0.5</v>
      </c>
      <c r="AC34" s="1183">
        <v>1500</v>
      </c>
      <c r="AD34" s="1182">
        <v>0</v>
      </c>
      <c r="AE34" s="1183">
        <v>0</v>
      </c>
      <c r="AF34" s="1182">
        <v>0</v>
      </c>
      <c r="AG34" s="1183">
        <v>0</v>
      </c>
      <c r="AH34" s="1183">
        <v>0</v>
      </c>
      <c r="AI34" s="1183">
        <v>0</v>
      </c>
      <c r="AJ34" s="1183">
        <v>40000</v>
      </c>
      <c r="AK34" s="1184">
        <v>2270800</v>
      </c>
    </row>
    <row r="35" spans="1:37" ht="12.6" customHeight="1">
      <c r="A35" s="1185">
        <v>30</v>
      </c>
      <c r="B35" s="1186">
        <v>5106567</v>
      </c>
      <c r="C35" s="1187" t="s">
        <v>617</v>
      </c>
      <c r="D35" s="1188">
        <v>458.44</v>
      </c>
      <c r="E35" s="1189">
        <v>0</v>
      </c>
      <c r="F35" s="1190">
        <v>458.44</v>
      </c>
      <c r="G35" s="1191">
        <v>0</v>
      </c>
      <c r="H35" s="1190">
        <v>1.96</v>
      </c>
      <c r="I35" s="1191">
        <v>657300</v>
      </c>
      <c r="J35" s="1190">
        <v>1.9</v>
      </c>
      <c r="K35" s="1191">
        <v>597200</v>
      </c>
      <c r="L35" s="1190">
        <v>1.96</v>
      </c>
      <c r="M35" s="1191">
        <v>657300</v>
      </c>
      <c r="N35" s="1190">
        <v>1.9</v>
      </c>
      <c r="O35" s="1191">
        <v>597200</v>
      </c>
      <c r="P35" s="1190">
        <v>0</v>
      </c>
      <c r="Q35" s="1191">
        <v>0</v>
      </c>
      <c r="R35" s="1190">
        <v>0</v>
      </c>
      <c r="S35" s="1191">
        <v>0</v>
      </c>
      <c r="T35" s="1190">
        <v>0</v>
      </c>
      <c r="U35" s="1191">
        <v>0</v>
      </c>
      <c r="V35" s="1190">
        <v>0</v>
      </c>
      <c r="W35" s="1191">
        <v>0</v>
      </c>
      <c r="X35" s="1190">
        <v>0</v>
      </c>
      <c r="Y35" s="1191">
        <v>0</v>
      </c>
      <c r="Z35" s="1190">
        <v>0</v>
      </c>
      <c r="AA35" s="1191">
        <v>0</v>
      </c>
      <c r="AB35" s="1190">
        <v>1.96</v>
      </c>
      <c r="AC35" s="1191">
        <v>5800</v>
      </c>
      <c r="AD35" s="1190">
        <v>1.9</v>
      </c>
      <c r="AE35" s="1191">
        <v>3990</v>
      </c>
      <c r="AF35" s="1190">
        <v>0</v>
      </c>
      <c r="AG35" s="1191">
        <v>0</v>
      </c>
      <c r="AH35" s="1191">
        <v>0</v>
      </c>
      <c r="AI35" s="1191">
        <v>0</v>
      </c>
      <c r="AJ35" s="1191">
        <v>10000</v>
      </c>
      <c r="AK35" s="1192">
        <v>65398.53</v>
      </c>
    </row>
    <row r="36" spans="1:37" ht="12.6" customHeight="1">
      <c r="A36" s="1177">
        <v>31</v>
      </c>
      <c r="B36" s="1178">
        <v>5314577</v>
      </c>
      <c r="C36" s="1179" t="s">
        <v>618</v>
      </c>
      <c r="D36" s="1180">
        <v>0</v>
      </c>
      <c r="E36" s="1181">
        <v>0</v>
      </c>
      <c r="F36" s="1182">
        <v>0</v>
      </c>
      <c r="G36" s="1183">
        <v>0</v>
      </c>
      <c r="H36" s="1182">
        <v>0</v>
      </c>
      <c r="I36" s="1183">
        <v>0</v>
      </c>
      <c r="J36" s="1182">
        <v>0</v>
      </c>
      <c r="K36" s="1183">
        <v>0</v>
      </c>
      <c r="L36" s="1182">
        <v>0</v>
      </c>
      <c r="M36" s="1183">
        <v>0</v>
      </c>
      <c r="N36" s="1182">
        <v>0</v>
      </c>
      <c r="O36" s="1183">
        <v>0</v>
      </c>
      <c r="P36" s="1182">
        <v>0.8</v>
      </c>
      <c r="Q36" s="1183">
        <v>7000</v>
      </c>
      <c r="R36" s="1182">
        <v>0.81</v>
      </c>
      <c r="S36" s="1183">
        <v>7000</v>
      </c>
      <c r="T36" s="1182">
        <v>0</v>
      </c>
      <c r="U36" s="1183">
        <v>0</v>
      </c>
      <c r="V36" s="1182">
        <v>0</v>
      </c>
      <c r="W36" s="1183">
        <v>0</v>
      </c>
      <c r="X36" s="1182">
        <v>0</v>
      </c>
      <c r="Y36" s="1183">
        <v>0</v>
      </c>
      <c r="Z36" s="1182">
        <v>0</v>
      </c>
      <c r="AA36" s="1183">
        <v>0</v>
      </c>
      <c r="AB36" s="1182">
        <v>0.8</v>
      </c>
      <c r="AC36" s="1183">
        <v>0</v>
      </c>
      <c r="AD36" s="1182">
        <v>0.81</v>
      </c>
      <c r="AE36" s="1183">
        <v>0</v>
      </c>
      <c r="AF36" s="1182">
        <v>0.8</v>
      </c>
      <c r="AG36" s="1183">
        <v>0</v>
      </c>
      <c r="AH36" s="1183">
        <v>0.81</v>
      </c>
      <c r="AI36" s="1183">
        <v>0</v>
      </c>
      <c r="AJ36" s="1183">
        <v>2000000</v>
      </c>
      <c r="AK36" s="1184">
        <v>2000000</v>
      </c>
    </row>
    <row r="37" spans="1:37" ht="12.6" customHeight="1">
      <c r="A37" s="1185">
        <v>32</v>
      </c>
      <c r="B37" s="1186">
        <v>5175933</v>
      </c>
      <c r="C37" s="1187" t="s">
        <v>619</v>
      </c>
      <c r="D37" s="1188">
        <v>0</v>
      </c>
      <c r="E37" s="1189">
        <v>0</v>
      </c>
      <c r="F37" s="1190">
        <v>0</v>
      </c>
      <c r="G37" s="1191">
        <v>0</v>
      </c>
      <c r="H37" s="1190">
        <v>0</v>
      </c>
      <c r="I37" s="1191">
        <v>0</v>
      </c>
      <c r="J37" s="1190">
        <v>0</v>
      </c>
      <c r="K37" s="1191">
        <v>0</v>
      </c>
      <c r="L37" s="1190">
        <v>0</v>
      </c>
      <c r="M37" s="1191">
        <v>0</v>
      </c>
      <c r="N37" s="1190">
        <v>0</v>
      </c>
      <c r="O37" s="1191">
        <v>0</v>
      </c>
      <c r="P37" s="1190">
        <v>0</v>
      </c>
      <c r="Q37" s="1191">
        <v>0</v>
      </c>
      <c r="R37" s="1190">
        <v>0</v>
      </c>
      <c r="S37" s="1191">
        <v>0</v>
      </c>
      <c r="T37" s="1190">
        <v>0</v>
      </c>
      <c r="U37" s="1191">
        <v>0</v>
      </c>
      <c r="V37" s="1190">
        <v>0</v>
      </c>
      <c r="W37" s="1191">
        <v>0</v>
      </c>
      <c r="X37" s="1190">
        <v>0</v>
      </c>
      <c r="Y37" s="1191">
        <v>0</v>
      </c>
      <c r="Z37" s="1190">
        <v>0</v>
      </c>
      <c r="AA37" s="1191">
        <v>0</v>
      </c>
      <c r="AB37" s="1190">
        <v>0</v>
      </c>
      <c r="AC37" s="1191">
        <v>0</v>
      </c>
      <c r="AD37" s="1190">
        <v>0</v>
      </c>
      <c r="AE37" s="1191">
        <v>0</v>
      </c>
      <c r="AF37" s="1190">
        <v>0</v>
      </c>
      <c r="AG37" s="1191">
        <v>0</v>
      </c>
      <c r="AH37" s="1191">
        <v>0</v>
      </c>
      <c r="AI37" s="1191">
        <v>0</v>
      </c>
      <c r="AJ37" s="1191">
        <v>0</v>
      </c>
      <c r="AK37" s="1192">
        <v>0</v>
      </c>
    </row>
    <row r="38" spans="1:37" ht="12.6" customHeight="1">
      <c r="A38" s="1177">
        <v>33</v>
      </c>
      <c r="B38" s="1178">
        <v>5912245</v>
      </c>
      <c r="C38" s="1179" t="s">
        <v>813</v>
      </c>
      <c r="D38" s="1180">
        <v>0</v>
      </c>
      <c r="E38" s="1181">
        <v>0</v>
      </c>
      <c r="F38" s="1182">
        <v>0</v>
      </c>
      <c r="G38" s="1183">
        <v>0</v>
      </c>
      <c r="H38" s="1182">
        <v>0</v>
      </c>
      <c r="I38" s="1183">
        <v>0</v>
      </c>
      <c r="J38" s="1182">
        <v>0</v>
      </c>
      <c r="K38" s="1183">
        <v>0</v>
      </c>
      <c r="L38" s="1182">
        <v>0</v>
      </c>
      <c r="M38" s="1183">
        <v>0</v>
      </c>
      <c r="N38" s="1182">
        <v>0</v>
      </c>
      <c r="O38" s="1183">
        <v>0</v>
      </c>
      <c r="P38" s="1182">
        <v>0</v>
      </c>
      <c r="Q38" s="1183">
        <v>0</v>
      </c>
      <c r="R38" s="1182">
        <v>19.5</v>
      </c>
      <c r="S38" s="1183">
        <v>130000</v>
      </c>
      <c r="T38" s="1182">
        <v>0</v>
      </c>
      <c r="U38" s="1183">
        <v>0</v>
      </c>
      <c r="V38" s="1182">
        <v>0</v>
      </c>
      <c r="W38" s="1183">
        <v>0</v>
      </c>
      <c r="X38" s="1182">
        <v>0</v>
      </c>
      <c r="Y38" s="1183">
        <v>0</v>
      </c>
      <c r="Z38" s="1182">
        <v>19.5</v>
      </c>
      <c r="AA38" s="1183">
        <v>130000</v>
      </c>
      <c r="AB38" s="1182">
        <v>0</v>
      </c>
      <c r="AC38" s="1183">
        <v>0</v>
      </c>
      <c r="AD38" s="1182">
        <v>19.5</v>
      </c>
      <c r="AE38" s="1183">
        <v>39000</v>
      </c>
      <c r="AF38" s="1182">
        <v>0</v>
      </c>
      <c r="AG38" s="1183">
        <v>0</v>
      </c>
      <c r="AH38" s="1183">
        <v>19.5</v>
      </c>
      <c r="AI38" s="1183">
        <v>0</v>
      </c>
      <c r="AJ38" s="1183">
        <v>0</v>
      </c>
      <c r="AK38" s="1184">
        <v>0</v>
      </c>
    </row>
    <row r="39" spans="1:37" ht="12.6" customHeight="1">
      <c r="A39" s="1185">
        <v>34</v>
      </c>
      <c r="B39" s="1186">
        <v>2657457</v>
      </c>
      <c r="C39" s="1187" t="s">
        <v>631</v>
      </c>
      <c r="D39" s="1188">
        <v>8489</v>
      </c>
      <c r="E39" s="1189">
        <v>0</v>
      </c>
      <c r="F39" s="1190">
        <v>0</v>
      </c>
      <c r="G39" s="1191">
        <v>0</v>
      </c>
      <c r="H39" s="1190">
        <v>3635</v>
      </c>
      <c r="I39" s="1191">
        <v>0</v>
      </c>
      <c r="J39" s="1190">
        <v>3610.93</v>
      </c>
      <c r="K39" s="1191">
        <v>0</v>
      </c>
      <c r="L39" s="1190">
        <v>30.55</v>
      </c>
      <c r="M39" s="1191">
        <v>0</v>
      </c>
      <c r="N39" s="1190">
        <v>30.55</v>
      </c>
      <c r="O39" s="1191">
        <v>0</v>
      </c>
      <c r="P39" s="1190">
        <v>0</v>
      </c>
      <c r="Q39" s="1191">
        <v>0</v>
      </c>
      <c r="R39" s="1190">
        <v>0</v>
      </c>
      <c r="S39" s="1191">
        <v>0</v>
      </c>
      <c r="T39" s="1190">
        <v>0</v>
      </c>
      <c r="U39" s="1191">
        <v>0</v>
      </c>
      <c r="V39" s="1190">
        <v>0</v>
      </c>
      <c r="W39" s="1191">
        <v>0</v>
      </c>
      <c r="X39" s="1190">
        <v>13.88</v>
      </c>
      <c r="Y39" s="1191">
        <v>0</v>
      </c>
      <c r="Z39" s="1190">
        <v>18.48</v>
      </c>
      <c r="AA39" s="1191">
        <v>0</v>
      </c>
      <c r="AB39" s="1190">
        <v>0</v>
      </c>
      <c r="AC39" s="1191">
        <v>0</v>
      </c>
      <c r="AD39" s="1190">
        <v>0</v>
      </c>
      <c r="AE39" s="1191">
        <v>0</v>
      </c>
      <c r="AF39" s="1190">
        <v>12.5</v>
      </c>
      <c r="AG39" s="1191">
        <v>0</v>
      </c>
      <c r="AH39" s="1191">
        <v>12.48</v>
      </c>
      <c r="AI39" s="1191">
        <v>0</v>
      </c>
      <c r="AJ39" s="1191">
        <v>0</v>
      </c>
      <c r="AK39" s="1192">
        <v>0</v>
      </c>
    </row>
    <row r="40" spans="1:37" ht="12.6" customHeight="1">
      <c r="A40" s="1177">
        <v>35</v>
      </c>
      <c r="B40" s="1178">
        <v>2678187</v>
      </c>
      <c r="C40" s="1179" t="s">
        <v>632</v>
      </c>
      <c r="D40" s="1180">
        <v>0</v>
      </c>
      <c r="E40" s="1181">
        <v>0</v>
      </c>
      <c r="F40" s="1182">
        <v>0</v>
      </c>
      <c r="G40" s="1183">
        <v>0</v>
      </c>
      <c r="H40" s="1182">
        <v>0</v>
      </c>
      <c r="I40" s="1183">
        <v>0</v>
      </c>
      <c r="J40" s="1182">
        <v>0</v>
      </c>
      <c r="K40" s="1183">
        <v>0</v>
      </c>
      <c r="L40" s="1182">
        <v>0</v>
      </c>
      <c r="M40" s="1183">
        <v>0</v>
      </c>
      <c r="N40" s="1182">
        <v>0</v>
      </c>
      <c r="O40" s="1183">
        <v>0</v>
      </c>
      <c r="P40" s="1182">
        <v>0</v>
      </c>
      <c r="Q40" s="1183">
        <v>0</v>
      </c>
      <c r="R40" s="1182">
        <v>0</v>
      </c>
      <c r="S40" s="1183">
        <v>0</v>
      </c>
      <c r="T40" s="1182">
        <v>0</v>
      </c>
      <c r="U40" s="1183">
        <v>0</v>
      </c>
      <c r="V40" s="1182">
        <v>0</v>
      </c>
      <c r="W40" s="1183">
        <v>0</v>
      </c>
      <c r="X40" s="1182">
        <v>0</v>
      </c>
      <c r="Y40" s="1183">
        <v>0</v>
      </c>
      <c r="Z40" s="1182">
        <v>0</v>
      </c>
      <c r="AA40" s="1183">
        <v>0</v>
      </c>
      <c r="AB40" s="1182">
        <v>0</v>
      </c>
      <c r="AC40" s="1183">
        <v>0</v>
      </c>
      <c r="AD40" s="1182">
        <v>0</v>
      </c>
      <c r="AE40" s="1183">
        <v>0</v>
      </c>
      <c r="AF40" s="1182">
        <v>0</v>
      </c>
      <c r="AG40" s="1183">
        <v>0</v>
      </c>
      <c r="AH40" s="1183">
        <v>0</v>
      </c>
      <c r="AI40" s="1183">
        <v>0</v>
      </c>
      <c r="AJ40" s="1183">
        <v>0</v>
      </c>
      <c r="AK40" s="1184">
        <v>1790</v>
      </c>
    </row>
    <row r="41" spans="1:37" ht="12.6" customHeight="1">
      <c r="A41" s="1185">
        <v>36</v>
      </c>
      <c r="B41" s="1186">
        <v>5515882</v>
      </c>
      <c r="C41" s="1187" t="s">
        <v>634</v>
      </c>
      <c r="D41" s="1188">
        <v>0</v>
      </c>
      <c r="E41" s="1189">
        <v>0</v>
      </c>
      <c r="F41" s="1190">
        <v>456.4</v>
      </c>
      <c r="G41" s="1191">
        <v>0</v>
      </c>
      <c r="H41" s="1190">
        <v>0</v>
      </c>
      <c r="I41" s="1191">
        <v>0</v>
      </c>
      <c r="J41" s="1190">
        <v>0</v>
      </c>
      <c r="K41" s="1191">
        <v>0</v>
      </c>
      <c r="L41" s="1190">
        <v>0</v>
      </c>
      <c r="M41" s="1191">
        <v>0</v>
      </c>
      <c r="N41" s="1190">
        <v>0</v>
      </c>
      <c r="O41" s="1191">
        <v>0</v>
      </c>
      <c r="P41" s="1190">
        <v>0</v>
      </c>
      <c r="Q41" s="1191">
        <v>0</v>
      </c>
      <c r="R41" s="1190">
        <v>9.5</v>
      </c>
      <c r="S41" s="1191">
        <v>0</v>
      </c>
      <c r="T41" s="1190">
        <v>0</v>
      </c>
      <c r="U41" s="1191">
        <v>0</v>
      </c>
      <c r="V41" s="1190">
        <v>9.5</v>
      </c>
      <c r="W41" s="1191">
        <v>0</v>
      </c>
      <c r="X41" s="1190">
        <v>0</v>
      </c>
      <c r="Y41" s="1191">
        <v>0</v>
      </c>
      <c r="Z41" s="1190">
        <v>9.5</v>
      </c>
      <c r="AA41" s="1191">
        <v>0</v>
      </c>
      <c r="AB41" s="1190">
        <v>0</v>
      </c>
      <c r="AC41" s="1191">
        <v>0</v>
      </c>
      <c r="AD41" s="1190">
        <v>0</v>
      </c>
      <c r="AE41" s="1191">
        <v>0</v>
      </c>
      <c r="AF41" s="1190">
        <v>0</v>
      </c>
      <c r="AG41" s="1191">
        <v>0</v>
      </c>
      <c r="AH41" s="1191">
        <v>9.5</v>
      </c>
      <c r="AI41" s="1191">
        <v>0</v>
      </c>
      <c r="AJ41" s="1191">
        <v>0</v>
      </c>
      <c r="AK41" s="1192">
        <v>0</v>
      </c>
    </row>
    <row r="42" spans="1:37" ht="12.6" customHeight="1">
      <c r="A42" s="1177">
        <v>37</v>
      </c>
      <c r="B42" s="1178">
        <v>5199077</v>
      </c>
      <c r="C42" s="1179" t="s">
        <v>636</v>
      </c>
      <c r="D42" s="1180">
        <v>333</v>
      </c>
      <c r="E42" s="1181">
        <v>0</v>
      </c>
      <c r="F42" s="1182">
        <v>333</v>
      </c>
      <c r="G42" s="1183">
        <v>0</v>
      </c>
      <c r="H42" s="1182">
        <v>78.42</v>
      </c>
      <c r="I42" s="1183">
        <v>10499</v>
      </c>
      <c r="J42" s="1182">
        <v>36.299999999999997</v>
      </c>
      <c r="K42" s="1183">
        <v>31950</v>
      </c>
      <c r="L42" s="1182">
        <v>78.42</v>
      </c>
      <c r="M42" s="1183">
        <v>10499</v>
      </c>
      <c r="N42" s="1182">
        <v>36.299999999999997</v>
      </c>
      <c r="O42" s="1183">
        <v>31950</v>
      </c>
      <c r="P42" s="1182">
        <v>0</v>
      </c>
      <c r="Q42" s="1183">
        <v>0</v>
      </c>
      <c r="R42" s="1182">
        <v>0</v>
      </c>
      <c r="S42" s="1183">
        <v>0</v>
      </c>
      <c r="T42" s="1182">
        <v>0</v>
      </c>
      <c r="U42" s="1183">
        <v>0</v>
      </c>
      <c r="V42" s="1182">
        <v>0</v>
      </c>
      <c r="W42" s="1183">
        <v>0</v>
      </c>
      <c r="X42" s="1182">
        <v>0</v>
      </c>
      <c r="Y42" s="1183">
        <v>0</v>
      </c>
      <c r="Z42" s="1182">
        <v>3.4</v>
      </c>
      <c r="AA42" s="1183">
        <v>0</v>
      </c>
      <c r="AB42" s="1182">
        <v>0</v>
      </c>
      <c r="AC42" s="1183">
        <v>0</v>
      </c>
      <c r="AD42" s="1182">
        <v>1</v>
      </c>
      <c r="AE42" s="1183">
        <v>0</v>
      </c>
      <c r="AF42" s="1182">
        <v>0</v>
      </c>
      <c r="AG42" s="1183">
        <v>0</v>
      </c>
      <c r="AH42" s="1183">
        <v>0.4</v>
      </c>
      <c r="AI42" s="1183">
        <v>0</v>
      </c>
      <c r="AJ42" s="1193">
        <v>12000000</v>
      </c>
      <c r="AK42" s="1184">
        <v>36950000</v>
      </c>
    </row>
    <row r="43" spans="1:37" ht="12.6" customHeight="1">
      <c r="A43" s="1185">
        <v>38</v>
      </c>
      <c r="B43" s="1186">
        <v>5076285</v>
      </c>
      <c r="C43" s="1187" t="s">
        <v>639</v>
      </c>
      <c r="D43" s="1188">
        <v>10</v>
      </c>
      <c r="E43" s="1189">
        <v>2145936</v>
      </c>
      <c r="F43" s="1190">
        <v>12.6</v>
      </c>
      <c r="G43" s="1191">
        <v>3100254.02</v>
      </c>
      <c r="H43" s="1190">
        <v>0</v>
      </c>
      <c r="I43" s="1191">
        <v>0</v>
      </c>
      <c r="J43" s="1190">
        <v>0</v>
      </c>
      <c r="K43" s="1191">
        <v>0</v>
      </c>
      <c r="L43" s="1190">
        <v>0</v>
      </c>
      <c r="M43" s="1191">
        <v>0</v>
      </c>
      <c r="N43" s="1190">
        <v>0</v>
      </c>
      <c r="O43" s="1191">
        <v>0</v>
      </c>
      <c r="P43" s="1190">
        <v>0</v>
      </c>
      <c r="Q43" s="1191">
        <v>0</v>
      </c>
      <c r="R43" s="1190">
        <v>0</v>
      </c>
      <c r="S43" s="1191">
        <v>0</v>
      </c>
      <c r="T43" s="1190">
        <v>0</v>
      </c>
      <c r="U43" s="1191">
        <v>0</v>
      </c>
      <c r="V43" s="1190">
        <v>2.5</v>
      </c>
      <c r="W43" s="1191">
        <v>1087500</v>
      </c>
      <c r="X43" s="1190">
        <v>0</v>
      </c>
      <c r="Y43" s="1191">
        <v>0</v>
      </c>
      <c r="Z43" s="1190">
        <v>2.5</v>
      </c>
      <c r="AA43" s="1191">
        <v>1087500</v>
      </c>
      <c r="AB43" s="1190">
        <v>0</v>
      </c>
      <c r="AC43" s="1191">
        <v>0</v>
      </c>
      <c r="AD43" s="1190">
        <v>0</v>
      </c>
      <c r="AE43" s="1191">
        <v>0</v>
      </c>
      <c r="AF43" s="1190">
        <v>0</v>
      </c>
      <c r="AG43" s="1191">
        <v>0</v>
      </c>
      <c r="AH43" s="1191">
        <v>0</v>
      </c>
      <c r="AI43" s="1191">
        <v>0</v>
      </c>
      <c r="AJ43" s="1191">
        <v>0</v>
      </c>
      <c r="AK43" s="1192">
        <v>464450</v>
      </c>
    </row>
    <row r="44" spans="1:37" ht="12.6" customHeight="1">
      <c r="A44" s="1177">
        <v>39</v>
      </c>
      <c r="B44" s="1178">
        <v>5292638</v>
      </c>
      <c r="C44" s="1179" t="s">
        <v>722</v>
      </c>
      <c r="D44" s="1180">
        <v>0</v>
      </c>
      <c r="E44" s="1181">
        <v>0</v>
      </c>
      <c r="F44" s="1182">
        <v>0</v>
      </c>
      <c r="G44" s="1183">
        <v>0</v>
      </c>
      <c r="H44" s="1182">
        <v>0</v>
      </c>
      <c r="I44" s="1183">
        <v>0</v>
      </c>
      <c r="J44" s="1182">
        <v>0</v>
      </c>
      <c r="K44" s="1183">
        <v>0</v>
      </c>
      <c r="L44" s="1182">
        <v>0</v>
      </c>
      <c r="M44" s="1183">
        <v>0</v>
      </c>
      <c r="N44" s="1182">
        <v>0</v>
      </c>
      <c r="O44" s="1183">
        <v>0</v>
      </c>
      <c r="P44" s="1182">
        <v>0</v>
      </c>
      <c r="Q44" s="1183">
        <v>0</v>
      </c>
      <c r="R44" s="1182">
        <v>0</v>
      </c>
      <c r="S44" s="1183">
        <v>0</v>
      </c>
      <c r="T44" s="1182">
        <v>3</v>
      </c>
      <c r="U44" s="1183">
        <v>0</v>
      </c>
      <c r="V44" s="1182">
        <v>0</v>
      </c>
      <c r="W44" s="1183">
        <v>0</v>
      </c>
      <c r="X44" s="1182">
        <v>0</v>
      </c>
      <c r="Y44" s="1183">
        <v>0</v>
      </c>
      <c r="Z44" s="1182">
        <v>0</v>
      </c>
      <c r="AA44" s="1183">
        <v>0</v>
      </c>
      <c r="AB44" s="1182">
        <v>0</v>
      </c>
      <c r="AC44" s="1183">
        <v>0</v>
      </c>
      <c r="AD44" s="1182">
        <v>0</v>
      </c>
      <c r="AE44" s="1183">
        <v>0</v>
      </c>
      <c r="AF44" s="1182">
        <v>0</v>
      </c>
      <c r="AG44" s="1183">
        <v>0</v>
      </c>
      <c r="AH44" s="1183">
        <v>0</v>
      </c>
      <c r="AI44" s="1183">
        <v>0</v>
      </c>
      <c r="AJ44" s="1183">
        <v>2000</v>
      </c>
      <c r="AK44" s="1184">
        <v>0</v>
      </c>
    </row>
    <row r="45" spans="1:37" ht="12.6" customHeight="1">
      <c r="A45" s="1185">
        <v>40</v>
      </c>
      <c r="B45" s="1186">
        <v>5084555</v>
      </c>
      <c r="C45" s="1187" t="s">
        <v>641</v>
      </c>
      <c r="D45" s="1188">
        <v>9282.76</v>
      </c>
      <c r="E45" s="1189">
        <v>0</v>
      </c>
      <c r="F45" s="1190">
        <v>9282.76</v>
      </c>
      <c r="G45" s="1191">
        <v>0</v>
      </c>
      <c r="H45" s="1190">
        <v>120</v>
      </c>
      <c r="I45" s="1191">
        <v>46600000</v>
      </c>
      <c r="J45" s="1190">
        <v>174.6</v>
      </c>
      <c r="K45" s="1191">
        <v>18447000</v>
      </c>
      <c r="L45" s="1190">
        <v>0</v>
      </c>
      <c r="M45" s="1191">
        <v>46600000</v>
      </c>
      <c r="N45" s="1190">
        <v>174.6</v>
      </c>
      <c r="O45" s="1191">
        <v>18447000</v>
      </c>
      <c r="P45" s="1190">
        <v>2</v>
      </c>
      <c r="Q45" s="1191">
        <v>8.8000000000000007</v>
      </c>
      <c r="R45" s="1190">
        <v>2</v>
      </c>
      <c r="S45" s="1191">
        <v>8.8000000000000007</v>
      </c>
      <c r="T45" s="1190">
        <v>0</v>
      </c>
      <c r="U45" s="1191">
        <v>0</v>
      </c>
      <c r="V45" s="1190">
        <v>0</v>
      </c>
      <c r="W45" s="1191">
        <v>0</v>
      </c>
      <c r="X45" s="1190">
        <v>1</v>
      </c>
      <c r="Y45" s="1191">
        <v>8.8000000000000007</v>
      </c>
      <c r="Z45" s="1190">
        <v>1</v>
      </c>
      <c r="AA45" s="1191">
        <v>8.8000000000000007</v>
      </c>
      <c r="AB45" s="1190">
        <v>0</v>
      </c>
      <c r="AC45" s="1191">
        <v>0</v>
      </c>
      <c r="AD45" s="1190">
        <v>0</v>
      </c>
      <c r="AE45" s="1191">
        <v>0</v>
      </c>
      <c r="AF45" s="1190">
        <v>1</v>
      </c>
      <c r="AG45" s="1191">
        <v>0</v>
      </c>
      <c r="AH45" s="1191">
        <v>1</v>
      </c>
      <c r="AI45" s="1191">
        <v>0</v>
      </c>
      <c r="AJ45" s="1191">
        <v>320000000</v>
      </c>
      <c r="AK45" s="1192">
        <v>62000000</v>
      </c>
    </row>
    <row r="46" spans="1:37" ht="12.6" customHeight="1">
      <c r="A46" s="1177">
        <v>41</v>
      </c>
      <c r="B46" s="1178">
        <v>5295858</v>
      </c>
      <c r="C46" s="1179" t="s">
        <v>723</v>
      </c>
      <c r="D46" s="1180">
        <v>190.41</v>
      </c>
      <c r="E46" s="1181">
        <v>0</v>
      </c>
      <c r="F46" s="1182">
        <v>0</v>
      </c>
      <c r="G46" s="1183">
        <v>0</v>
      </c>
      <c r="H46" s="1182">
        <v>10.9</v>
      </c>
      <c r="I46" s="1183">
        <v>0</v>
      </c>
      <c r="J46" s="1182">
        <v>0</v>
      </c>
      <c r="K46" s="1183">
        <v>0</v>
      </c>
      <c r="L46" s="1182">
        <v>2.2999999999999998</v>
      </c>
      <c r="M46" s="1183">
        <v>23800</v>
      </c>
      <c r="N46" s="1182">
        <v>0</v>
      </c>
      <c r="O46" s="1183">
        <v>0</v>
      </c>
      <c r="P46" s="1182">
        <v>0</v>
      </c>
      <c r="Q46" s="1183">
        <v>0</v>
      </c>
      <c r="R46" s="1182">
        <v>0</v>
      </c>
      <c r="S46" s="1183">
        <v>0</v>
      </c>
      <c r="T46" s="1182">
        <v>0</v>
      </c>
      <c r="U46" s="1183">
        <v>0</v>
      </c>
      <c r="V46" s="1182">
        <v>0</v>
      </c>
      <c r="W46" s="1183">
        <v>0</v>
      </c>
      <c r="X46" s="1182">
        <v>0</v>
      </c>
      <c r="Y46" s="1183">
        <v>0</v>
      </c>
      <c r="Z46" s="1182">
        <v>0</v>
      </c>
      <c r="AA46" s="1183">
        <v>0</v>
      </c>
      <c r="AB46" s="1182">
        <v>0</v>
      </c>
      <c r="AC46" s="1183">
        <v>0</v>
      </c>
      <c r="AD46" s="1182">
        <v>0</v>
      </c>
      <c r="AE46" s="1183">
        <v>0</v>
      </c>
      <c r="AF46" s="1182">
        <v>0</v>
      </c>
      <c r="AG46" s="1183">
        <v>0</v>
      </c>
      <c r="AH46" s="1183">
        <v>0</v>
      </c>
      <c r="AI46" s="1183">
        <v>0</v>
      </c>
      <c r="AJ46" s="1183">
        <v>0</v>
      </c>
      <c r="AK46" s="1184">
        <v>0</v>
      </c>
    </row>
    <row r="47" spans="1:37" ht="12.6" customHeight="1">
      <c r="A47" s="1185">
        <v>42</v>
      </c>
      <c r="B47" s="1186">
        <v>6101615</v>
      </c>
      <c r="C47" s="1187" t="s">
        <v>724</v>
      </c>
      <c r="D47" s="1188">
        <v>41</v>
      </c>
      <c r="E47" s="1189">
        <v>0</v>
      </c>
      <c r="F47" s="1190">
        <v>32.64</v>
      </c>
      <c r="G47" s="1191">
        <v>108500</v>
      </c>
      <c r="H47" s="1190">
        <v>47</v>
      </c>
      <c r="I47" s="1191">
        <v>0</v>
      </c>
      <c r="J47" s="1190">
        <v>36.94</v>
      </c>
      <c r="K47" s="1191">
        <v>124700</v>
      </c>
      <c r="L47" s="1190">
        <v>6</v>
      </c>
      <c r="M47" s="1191">
        <v>0</v>
      </c>
      <c r="N47" s="1190">
        <v>4.3</v>
      </c>
      <c r="O47" s="1191">
        <v>16200</v>
      </c>
      <c r="P47" s="1190">
        <v>0</v>
      </c>
      <c r="Q47" s="1191">
        <v>0</v>
      </c>
      <c r="R47" s="1190">
        <v>0</v>
      </c>
      <c r="S47" s="1191">
        <v>0</v>
      </c>
      <c r="T47" s="1190">
        <v>0</v>
      </c>
      <c r="U47" s="1191">
        <v>0</v>
      </c>
      <c r="V47" s="1190">
        <v>0</v>
      </c>
      <c r="W47" s="1191">
        <v>0</v>
      </c>
      <c r="X47" s="1190">
        <v>0</v>
      </c>
      <c r="Y47" s="1191">
        <v>0</v>
      </c>
      <c r="Z47" s="1190">
        <v>0</v>
      </c>
      <c r="AA47" s="1191">
        <v>0</v>
      </c>
      <c r="AB47" s="1190">
        <v>0</v>
      </c>
      <c r="AC47" s="1191">
        <v>0</v>
      </c>
      <c r="AD47" s="1190">
        <v>0</v>
      </c>
      <c r="AE47" s="1191">
        <v>0</v>
      </c>
      <c r="AF47" s="1190">
        <v>0</v>
      </c>
      <c r="AG47" s="1191">
        <v>0</v>
      </c>
      <c r="AH47" s="1191">
        <v>0</v>
      </c>
      <c r="AI47" s="1191">
        <v>0</v>
      </c>
      <c r="AJ47" s="1191">
        <v>6500000</v>
      </c>
      <c r="AK47" s="1192">
        <v>17000000</v>
      </c>
    </row>
    <row r="48" spans="1:37" ht="12.6" customHeight="1">
      <c r="A48" s="1177">
        <v>43</v>
      </c>
      <c r="B48" s="1178">
        <v>2872943</v>
      </c>
      <c r="C48" s="1179" t="s">
        <v>647</v>
      </c>
      <c r="D48" s="1180">
        <v>291.76</v>
      </c>
      <c r="E48" s="1181">
        <v>0</v>
      </c>
      <c r="F48" s="1182">
        <v>291.76</v>
      </c>
      <c r="G48" s="1183">
        <v>0</v>
      </c>
      <c r="H48" s="1182">
        <v>21.3</v>
      </c>
      <c r="I48" s="1183">
        <v>5005.93</v>
      </c>
      <c r="J48" s="1182">
        <v>17.3</v>
      </c>
      <c r="K48" s="1183">
        <v>4360</v>
      </c>
      <c r="L48" s="1182">
        <v>21.3</v>
      </c>
      <c r="M48" s="1183">
        <v>5005.93</v>
      </c>
      <c r="N48" s="1182">
        <v>17.3</v>
      </c>
      <c r="O48" s="1183">
        <v>4360</v>
      </c>
      <c r="P48" s="1182">
        <v>17.600000000000001</v>
      </c>
      <c r="Q48" s="1183">
        <v>2834.6</v>
      </c>
      <c r="R48" s="1182">
        <v>15.26</v>
      </c>
      <c r="S48" s="1183">
        <v>3490.2</v>
      </c>
      <c r="T48" s="1182">
        <v>9.6</v>
      </c>
      <c r="U48" s="1183">
        <v>2196</v>
      </c>
      <c r="V48" s="1182">
        <v>13</v>
      </c>
      <c r="W48" s="1183">
        <v>3445</v>
      </c>
      <c r="X48" s="1182">
        <v>8</v>
      </c>
      <c r="Y48" s="1183">
        <v>638.29999999999995</v>
      </c>
      <c r="Z48" s="1182">
        <v>2.2599999999999998</v>
      </c>
      <c r="AA48" s="1183">
        <v>45.2</v>
      </c>
      <c r="AB48" s="1182">
        <v>7.8</v>
      </c>
      <c r="AC48" s="1183">
        <v>1.5</v>
      </c>
      <c r="AD48" s="1182">
        <v>22.39</v>
      </c>
      <c r="AE48" s="1183">
        <v>67.17</v>
      </c>
      <c r="AF48" s="1182">
        <v>2.5</v>
      </c>
      <c r="AG48" s="1183">
        <v>0</v>
      </c>
      <c r="AH48" s="1183">
        <v>3</v>
      </c>
      <c r="AI48" s="1183">
        <v>0</v>
      </c>
      <c r="AJ48" s="1183">
        <v>7000</v>
      </c>
      <c r="AK48" s="1184">
        <v>41070</v>
      </c>
    </row>
    <row r="49" spans="1:37" ht="12.6" customHeight="1">
      <c r="A49" s="1185">
        <v>44</v>
      </c>
      <c r="B49" s="1186">
        <v>5320259</v>
      </c>
      <c r="C49" s="1187" t="s">
        <v>1061</v>
      </c>
      <c r="D49" s="1188">
        <v>49.68</v>
      </c>
      <c r="E49" s="1189">
        <v>0</v>
      </c>
      <c r="F49" s="1190">
        <v>49.68</v>
      </c>
      <c r="G49" s="1191">
        <v>0</v>
      </c>
      <c r="H49" s="1190">
        <v>0</v>
      </c>
      <c r="I49" s="1191">
        <v>0</v>
      </c>
      <c r="J49" s="1190">
        <v>0</v>
      </c>
      <c r="K49" s="1191">
        <v>0</v>
      </c>
      <c r="L49" s="1190">
        <v>0</v>
      </c>
      <c r="M49" s="1191">
        <v>0</v>
      </c>
      <c r="N49" s="1190">
        <v>0</v>
      </c>
      <c r="O49" s="1191">
        <v>0</v>
      </c>
      <c r="P49" s="1190">
        <v>0</v>
      </c>
      <c r="Q49" s="1191">
        <v>0</v>
      </c>
      <c r="R49" s="1190">
        <v>0</v>
      </c>
      <c r="S49" s="1191">
        <v>0</v>
      </c>
      <c r="T49" s="1190">
        <v>0</v>
      </c>
      <c r="U49" s="1191">
        <v>0</v>
      </c>
      <c r="V49" s="1190">
        <v>0</v>
      </c>
      <c r="W49" s="1191">
        <v>0</v>
      </c>
      <c r="X49" s="1190">
        <v>0</v>
      </c>
      <c r="Y49" s="1191">
        <v>0</v>
      </c>
      <c r="Z49" s="1190">
        <v>0</v>
      </c>
      <c r="AA49" s="1191">
        <v>0</v>
      </c>
      <c r="AB49" s="1190">
        <v>0</v>
      </c>
      <c r="AC49" s="1191">
        <v>0</v>
      </c>
      <c r="AD49" s="1190">
        <v>0</v>
      </c>
      <c r="AE49" s="1191">
        <v>0</v>
      </c>
      <c r="AF49" s="1190">
        <v>0</v>
      </c>
      <c r="AG49" s="1191">
        <v>0</v>
      </c>
      <c r="AH49" s="1191">
        <v>0</v>
      </c>
      <c r="AI49" s="1191">
        <v>0</v>
      </c>
      <c r="AJ49" s="1191">
        <v>0</v>
      </c>
      <c r="AK49" s="1192"/>
    </row>
    <row r="50" spans="1:37" ht="12.6" customHeight="1">
      <c r="A50" s="1177">
        <v>45</v>
      </c>
      <c r="B50" s="1178">
        <v>2839717</v>
      </c>
      <c r="C50" s="1179" t="s">
        <v>649</v>
      </c>
      <c r="D50" s="1180">
        <v>315</v>
      </c>
      <c r="E50" s="1181">
        <v>0</v>
      </c>
      <c r="F50" s="1182">
        <v>315</v>
      </c>
      <c r="G50" s="1183">
        <v>0</v>
      </c>
      <c r="H50" s="1182">
        <v>3</v>
      </c>
      <c r="I50" s="1183">
        <v>0</v>
      </c>
      <c r="J50" s="1182">
        <v>3</v>
      </c>
      <c r="K50" s="1183">
        <v>0</v>
      </c>
      <c r="L50" s="1182">
        <v>18</v>
      </c>
      <c r="M50" s="1183">
        <v>0</v>
      </c>
      <c r="N50" s="1182">
        <v>18</v>
      </c>
      <c r="O50" s="1183">
        <v>0</v>
      </c>
      <c r="P50" s="1182">
        <v>0</v>
      </c>
      <c r="Q50" s="1183">
        <v>0</v>
      </c>
      <c r="R50" s="1182">
        <v>0</v>
      </c>
      <c r="S50" s="1183">
        <v>0</v>
      </c>
      <c r="T50" s="1182">
        <v>0</v>
      </c>
      <c r="U50" s="1183">
        <v>0</v>
      </c>
      <c r="V50" s="1182">
        <v>0</v>
      </c>
      <c r="W50" s="1183">
        <v>0</v>
      </c>
      <c r="X50" s="1182">
        <v>0</v>
      </c>
      <c r="Y50" s="1183">
        <v>0</v>
      </c>
      <c r="Z50" s="1182">
        <v>0</v>
      </c>
      <c r="AA50" s="1183">
        <v>0</v>
      </c>
      <c r="AB50" s="1182">
        <v>0</v>
      </c>
      <c r="AC50" s="1183">
        <v>0</v>
      </c>
      <c r="AD50" s="1182">
        <v>0</v>
      </c>
      <c r="AE50" s="1183">
        <v>0</v>
      </c>
      <c r="AF50" s="1182">
        <v>0</v>
      </c>
      <c r="AG50" s="1183">
        <v>0</v>
      </c>
      <c r="AH50" s="1183">
        <v>0</v>
      </c>
      <c r="AI50" s="1183">
        <v>0</v>
      </c>
      <c r="AJ50" s="1183">
        <v>8200</v>
      </c>
      <c r="AK50" s="1184">
        <v>8200</v>
      </c>
    </row>
    <row r="51" spans="1:37" ht="12.6" customHeight="1">
      <c r="A51" s="1185">
        <v>46</v>
      </c>
      <c r="B51" s="1186">
        <v>6030343</v>
      </c>
      <c r="C51" s="1187" t="s">
        <v>651</v>
      </c>
      <c r="D51" s="1188">
        <v>26.07</v>
      </c>
      <c r="E51" s="1189">
        <v>1897880</v>
      </c>
      <c r="F51" s="1190">
        <v>42.7</v>
      </c>
      <c r="G51" s="1191">
        <v>2888544</v>
      </c>
      <c r="H51" s="1190">
        <v>26.07</v>
      </c>
      <c r="I51" s="1191">
        <v>1897880</v>
      </c>
      <c r="J51" s="1190">
        <v>42.7</v>
      </c>
      <c r="K51" s="1191">
        <v>2888544</v>
      </c>
      <c r="L51" s="1190">
        <v>27.07</v>
      </c>
      <c r="M51" s="1191">
        <v>1897880</v>
      </c>
      <c r="N51" s="1190">
        <v>42.7</v>
      </c>
      <c r="O51" s="1191">
        <v>2888544</v>
      </c>
      <c r="P51" s="1190">
        <v>9.7699999999999995E-2</v>
      </c>
      <c r="Q51" s="1191">
        <v>903097.04</v>
      </c>
      <c r="R51" s="1190">
        <v>9.3000000000000007</v>
      </c>
      <c r="S51" s="1191">
        <v>1968044</v>
      </c>
      <c r="T51" s="1190">
        <v>0.09</v>
      </c>
      <c r="U51" s="1191">
        <v>903020</v>
      </c>
      <c r="V51" s="1190">
        <v>9.3000000000000007</v>
      </c>
      <c r="W51" s="1191">
        <v>1968044</v>
      </c>
      <c r="X51" s="1190">
        <v>0.09</v>
      </c>
      <c r="Y51" s="1191">
        <v>903020</v>
      </c>
      <c r="Z51" s="1190">
        <v>9.3000000000000007</v>
      </c>
      <c r="AA51" s="1191">
        <v>1968044</v>
      </c>
      <c r="AB51" s="1190">
        <v>7.7000000000000002E-3</v>
      </c>
      <c r="AC51" s="1191">
        <v>77.040000000000006</v>
      </c>
      <c r="AD51" s="1190">
        <v>0</v>
      </c>
      <c r="AE51" s="1191">
        <v>0</v>
      </c>
      <c r="AF51" s="1190">
        <v>0</v>
      </c>
      <c r="AG51" s="1191">
        <v>0</v>
      </c>
      <c r="AH51" s="1191">
        <v>0</v>
      </c>
      <c r="AI51" s="1191">
        <v>0</v>
      </c>
      <c r="AJ51" s="1191">
        <v>3.5</v>
      </c>
      <c r="AK51" s="1192">
        <v>16</v>
      </c>
    </row>
    <row r="52" spans="1:37" ht="12.6" customHeight="1">
      <c r="A52" s="1177">
        <v>47</v>
      </c>
      <c r="B52" s="1178">
        <v>2076675</v>
      </c>
      <c r="C52" s="1179" t="s">
        <v>1071</v>
      </c>
      <c r="D52" s="1180">
        <v>23</v>
      </c>
      <c r="E52" s="1181">
        <v>0</v>
      </c>
      <c r="F52" s="1182">
        <v>23</v>
      </c>
      <c r="G52" s="1183">
        <v>0</v>
      </c>
      <c r="H52" s="1182">
        <v>14</v>
      </c>
      <c r="I52" s="1183">
        <v>0</v>
      </c>
      <c r="J52" s="1182">
        <v>14</v>
      </c>
      <c r="K52" s="1183">
        <v>0</v>
      </c>
      <c r="L52" s="1182">
        <v>23</v>
      </c>
      <c r="M52" s="1183">
        <v>0</v>
      </c>
      <c r="N52" s="1182">
        <v>23</v>
      </c>
      <c r="O52" s="1183">
        <v>0</v>
      </c>
      <c r="P52" s="1182">
        <v>1.3</v>
      </c>
      <c r="Q52" s="1183">
        <v>0</v>
      </c>
      <c r="R52" s="1182">
        <v>1.3</v>
      </c>
      <c r="S52" s="1183">
        <v>0</v>
      </c>
      <c r="T52" s="1182">
        <v>1.2</v>
      </c>
      <c r="U52" s="1183">
        <v>0</v>
      </c>
      <c r="V52" s="1182">
        <v>1.2</v>
      </c>
      <c r="W52" s="1183">
        <v>0</v>
      </c>
      <c r="X52" s="1182">
        <v>1.3</v>
      </c>
      <c r="Y52" s="1183">
        <v>0</v>
      </c>
      <c r="Z52" s="1182">
        <v>1.3</v>
      </c>
      <c r="AA52" s="1183">
        <v>0</v>
      </c>
      <c r="AB52" s="1182">
        <v>0.2</v>
      </c>
      <c r="AC52" s="1183">
        <v>0</v>
      </c>
      <c r="AD52" s="1182">
        <v>0.2</v>
      </c>
      <c r="AE52" s="1183">
        <v>0</v>
      </c>
      <c r="AF52" s="1182">
        <v>0.8</v>
      </c>
      <c r="AG52" s="1183">
        <v>0</v>
      </c>
      <c r="AH52" s="1183">
        <v>0.8</v>
      </c>
      <c r="AI52" s="1183">
        <v>0</v>
      </c>
      <c r="AJ52" s="1183">
        <v>0</v>
      </c>
      <c r="AK52" s="1184">
        <v>0</v>
      </c>
    </row>
    <row r="53" spans="1:37" ht="12.6" customHeight="1">
      <c r="A53" s="1185">
        <v>48</v>
      </c>
      <c r="B53" s="1186">
        <v>2344343</v>
      </c>
      <c r="C53" s="1187" t="s">
        <v>725</v>
      </c>
      <c r="D53" s="1188">
        <v>78</v>
      </c>
      <c r="E53" s="1189">
        <v>0</v>
      </c>
      <c r="F53" s="1190">
        <v>78</v>
      </c>
      <c r="G53" s="1191">
        <v>0</v>
      </c>
      <c r="H53" s="1190">
        <v>31</v>
      </c>
      <c r="I53" s="1191">
        <v>0</v>
      </c>
      <c r="J53" s="1190">
        <v>31</v>
      </c>
      <c r="K53" s="1191">
        <v>0</v>
      </c>
      <c r="L53" s="1190">
        <v>11.26</v>
      </c>
      <c r="M53" s="1191">
        <v>0</v>
      </c>
      <c r="N53" s="1190">
        <v>11.26</v>
      </c>
      <c r="O53" s="1191">
        <v>0</v>
      </c>
      <c r="P53" s="1190">
        <v>0</v>
      </c>
      <c r="Q53" s="1191">
        <v>0</v>
      </c>
      <c r="R53" s="1190">
        <v>0</v>
      </c>
      <c r="S53" s="1191">
        <v>0</v>
      </c>
      <c r="T53" s="1190">
        <v>7.6</v>
      </c>
      <c r="U53" s="1191">
        <v>5841</v>
      </c>
      <c r="V53" s="1190">
        <v>18.600000000000001</v>
      </c>
      <c r="W53" s="1191">
        <v>5841</v>
      </c>
      <c r="X53" s="1190">
        <v>7.6</v>
      </c>
      <c r="Y53" s="1191">
        <v>0</v>
      </c>
      <c r="Z53" s="1190">
        <v>18.600000000000001</v>
      </c>
      <c r="AA53" s="1191">
        <v>0</v>
      </c>
      <c r="AB53" s="1190">
        <v>7.6</v>
      </c>
      <c r="AC53" s="1191">
        <v>15.2</v>
      </c>
      <c r="AD53" s="1190">
        <v>18.600000000000001</v>
      </c>
      <c r="AE53" s="1191">
        <v>37.200000000000003</v>
      </c>
      <c r="AF53" s="1190">
        <v>7.6</v>
      </c>
      <c r="AG53" s="1191">
        <v>0</v>
      </c>
      <c r="AH53" s="1191">
        <v>33.6</v>
      </c>
      <c r="AI53" s="1191">
        <v>0</v>
      </c>
      <c r="AJ53" s="1191">
        <v>5856.2</v>
      </c>
      <c r="AK53" s="1192">
        <v>5878.2</v>
      </c>
    </row>
    <row r="54" spans="1:37" ht="12.6" customHeight="1">
      <c r="A54" s="1177">
        <v>49</v>
      </c>
      <c r="B54" s="1178">
        <v>6183506</v>
      </c>
      <c r="C54" s="1179" t="s">
        <v>726</v>
      </c>
      <c r="D54" s="1180">
        <v>95</v>
      </c>
      <c r="E54" s="1181">
        <v>0</v>
      </c>
      <c r="F54" s="1182">
        <v>0</v>
      </c>
      <c r="G54" s="1183">
        <v>0</v>
      </c>
      <c r="H54" s="1182">
        <v>31</v>
      </c>
      <c r="I54" s="1183">
        <v>0</v>
      </c>
      <c r="J54" s="1182">
        <v>0</v>
      </c>
      <c r="K54" s="1183">
        <v>0</v>
      </c>
      <c r="L54" s="1182">
        <v>2.2999999999999998</v>
      </c>
      <c r="M54" s="1183">
        <v>124900</v>
      </c>
      <c r="N54" s="1182">
        <v>0</v>
      </c>
      <c r="O54" s="1183">
        <v>0</v>
      </c>
      <c r="P54" s="1182">
        <v>3.2</v>
      </c>
      <c r="Q54" s="1183">
        <v>124900</v>
      </c>
      <c r="R54" s="1182">
        <v>0</v>
      </c>
      <c r="S54" s="1183">
        <v>0</v>
      </c>
      <c r="T54" s="1182">
        <v>0.5</v>
      </c>
      <c r="U54" s="1183">
        <v>82200</v>
      </c>
      <c r="V54" s="1182">
        <v>0</v>
      </c>
      <c r="W54" s="1183">
        <v>0</v>
      </c>
      <c r="X54" s="1182">
        <v>3.2</v>
      </c>
      <c r="Y54" s="1183">
        <v>0</v>
      </c>
      <c r="Z54" s="1182">
        <v>31</v>
      </c>
      <c r="AA54" s="1183">
        <v>0</v>
      </c>
      <c r="AB54" s="1182">
        <v>3.3</v>
      </c>
      <c r="AC54" s="1183">
        <v>0</v>
      </c>
      <c r="AD54" s="1182">
        <v>31</v>
      </c>
      <c r="AE54" s="1183">
        <v>0</v>
      </c>
      <c r="AF54" s="1182">
        <v>3.3</v>
      </c>
      <c r="AG54" s="1183">
        <v>0</v>
      </c>
      <c r="AH54" s="1183">
        <v>3.9</v>
      </c>
      <c r="AI54" s="1183">
        <v>0</v>
      </c>
      <c r="AJ54" s="1183">
        <v>29620000</v>
      </c>
      <c r="AK54" s="1184">
        <v>862169400</v>
      </c>
    </row>
    <row r="55" spans="1:37" ht="12.6" customHeight="1">
      <c r="A55" s="1185">
        <v>50</v>
      </c>
      <c r="B55" s="1186">
        <v>2868687</v>
      </c>
      <c r="C55" s="1187" t="s">
        <v>652</v>
      </c>
      <c r="D55" s="1188">
        <v>14</v>
      </c>
      <c r="E55" s="1189">
        <v>589900</v>
      </c>
      <c r="F55" s="1190">
        <v>14</v>
      </c>
      <c r="G55" s="1191">
        <v>589900</v>
      </c>
      <c r="H55" s="1190">
        <v>10</v>
      </c>
      <c r="I55" s="1191">
        <v>589900</v>
      </c>
      <c r="J55" s="1190">
        <v>10</v>
      </c>
      <c r="K55" s="1191">
        <v>589900</v>
      </c>
      <c r="L55" s="1190">
        <v>2.2000000000000002</v>
      </c>
      <c r="M55" s="1191">
        <v>59520</v>
      </c>
      <c r="N55" s="1190">
        <v>2.2000000000000002</v>
      </c>
      <c r="O55" s="1191">
        <v>59520</v>
      </c>
      <c r="P55" s="1190">
        <v>0</v>
      </c>
      <c r="Q55" s="1191">
        <v>0</v>
      </c>
      <c r="R55" s="1190">
        <v>0</v>
      </c>
      <c r="S55" s="1191">
        <v>0</v>
      </c>
      <c r="T55" s="1190">
        <v>1.7</v>
      </c>
      <c r="U55" s="1191">
        <v>46800</v>
      </c>
      <c r="V55" s="1190">
        <v>0.84</v>
      </c>
      <c r="W55" s="1191">
        <v>23200</v>
      </c>
      <c r="X55" s="1190">
        <v>3.9</v>
      </c>
      <c r="Y55" s="1191">
        <v>71500</v>
      </c>
      <c r="Z55" s="1190">
        <v>1.89</v>
      </c>
      <c r="AA55" s="1191">
        <v>34500</v>
      </c>
      <c r="AB55" s="1190">
        <v>3</v>
      </c>
      <c r="AC55" s="1191">
        <v>300</v>
      </c>
      <c r="AD55" s="1190">
        <v>1.3</v>
      </c>
      <c r="AE55" s="1191">
        <v>1500</v>
      </c>
      <c r="AF55" s="1190">
        <v>4.7</v>
      </c>
      <c r="AG55" s="1191">
        <v>4600</v>
      </c>
      <c r="AH55" s="1191">
        <v>2.1</v>
      </c>
      <c r="AI55" s="1191">
        <v>2300</v>
      </c>
      <c r="AJ55" s="1191">
        <v>4.9000000000000004</v>
      </c>
      <c r="AK55" s="1192">
        <v>2.2999999999999998</v>
      </c>
    </row>
    <row r="56" spans="1:37" ht="12.6" customHeight="1">
      <c r="A56" s="1177">
        <v>51</v>
      </c>
      <c r="B56" s="1178">
        <v>6088759</v>
      </c>
      <c r="C56" s="1179" t="s">
        <v>654</v>
      </c>
      <c r="D56" s="1180">
        <v>0</v>
      </c>
      <c r="E56" s="1181">
        <v>0</v>
      </c>
      <c r="F56" s="1182">
        <v>0</v>
      </c>
      <c r="G56" s="1183">
        <v>0</v>
      </c>
      <c r="H56" s="1182">
        <v>12.8</v>
      </c>
      <c r="I56" s="1183">
        <v>0</v>
      </c>
      <c r="J56" s="1182">
        <v>14.15</v>
      </c>
      <c r="K56" s="1183">
        <v>0</v>
      </c>
      <c r="L56" s="1182">
        <v>12.8</v>
      </c>
      <c r="M56" s="1183">
        <v>0</v>
      </c>
      <c r="N56" s="1182">
        <v>14.15</v>
      </c>
      <c r="O56" s="1183">
        <v>0</v>
      </c>
      <c r="P56" s="1182">
        <v>0</v>
      </c>
      <c r="Q56" s="1183">
        <v>0</v>
      </c>
      <c r="R56" s="1182">
        <v>0</v>
      </c>
      <c r="S56" s="1183">
        <v>0</v>
      </c>
      <c r="T56" s="1182">
        <v>0</v>
      </c>
      <c r="U56" s="1183">
        <v>0</v>
      </c>
      <c r="V56" s="1182">
        <v>0</v>
      </c>
      <c r="W56" s="1183">
        <v>0</v>
      </c>
      <c r="X56" s="1182">
        <v>12.8</v>
      </c>
      <c r="Y56" s="1183">
        <v>0</v>
      </c>
      <c r="Z56" s="1182">
        <v>14.15</v>
      </c>
      <c r="AA56" s="1183">
        <v>0</v>
      </c>
      <c r="AB56" s="1182">
        <v>0</v>
      </c>
      <c r="AC56" s="1183">
        <v>0</v>
      </c>
      <c r="AD56" s="1182">
        <v>0</v>
      </c>
      <c r="AE56" s="1183">
        <v>0</v>
      </c>
      <c r="AF56" s="1182">
        <v>5.5</v>
      </c>
      <c r="AG56" s="1183">
        <v>0</v>
      </c>
      <c r="AH56" s="1183">
        <v>5.0999999999999996</v>
      </c>
      <c r="AI56" s="1183">
        <v>0</v>
      </c>
      <c r="AJ56" s="1183">
        <v>0</v>
      </c>
      <c r="AK56" s="1184">
        <v>0</v>
      </c>
    </row>
    <row r="57" spans="1:37" ht="12.6" customHeight="1">
      <c r="A57" s="1185">
        <v>52</v>
      </c>
      <c r="B57" s="1186">
        <v>2887134</v>
      </c>
      <c r="C57" s="1187" t="s">
        <v>656</v>
      </c>
      <c r="D57" s="1188">
        <v>0</v>
      </c>
      <c r="E57" s="1189">
        <v>0</v>
      </c>
      <c r="F57" s="1190">
        <v>0</v>
      </c>
      <c r="G57" s="1191">
        <v>0</v>
      </c>
      <c r="H57" s="1190">
        <v>39.299999999999997</v>
      </c>
      <c r="I57" s="1191">
        <v>131321</v>
      </c>
      <c r="J57" s="1190">
        <v>63.7</v>
      </c>
      <c r="K57" s="1191">
        <v>191105</v>
      </c>
      <c r="L57" s="1190">
        <v>0</v>
      </c>
      <c r="M57" s="1191">
        <v>18247366</v>
      </c>
      <c r="N57" s="1190">
        <v>0</v>
      </c>
      <c r="O57" s="1191">
        <v>10607452</v>
      </c>
      <c r="P57" s="1190">
        <v>0</v>
      </c>
      <c r="Q57" s="1191">
        <v>0</v>
      </c>
      <c r="R57" s="1190">
        <v>0</v>
      </c>
      <c r="S57" s="1191">
        <v>0</v>
      </c>
      <c r="T57" s="1190">
        <v>0</v>
      </c>
      <c r="U57" s="1191">
        <v>0</v>
      </c>
      <c r="V57" s="1190">
        <v>0</v>
      </c>
      <c r="W57" s="1191">
        <v>0</v>
      </c>
      <c r="X57" s="1190">
        <v>0</v>
      </c>
      <c r="Y57" s="1191">
        <v>0</v>
      </c>
      <c r="Z57" s="1190">
        <v>0</v>
      </c>
      <c r="AA57" s="1191">
        <v>0</v>
      </c>
      <c r="AB57" s="1190">
        <v>0</v>
      </c>
      <c r="AC57" s="1191">
        <v>0</v>
      </c>
      <c r="AD57" s="1190">
        <v>0</v>
      </c>
      <c r="AE57" s="1191">
        <v>0</v>
      </c>
      <c r="AF57" s="1190">
        <v>0</v>
      </c>
      <c r="AG57" s="1191">
        <v>0</v>
      </c>
      <c r="AH57" s="1191">
        <v>0</v>
      </c>
      <c r="AI57" s="1191">
        <v>0</v>
      </c>
      <c r="AJ57" s="1191">
        <v>50000</v>
      </c>
      <c r="AK57" s="1192">
        <v>50000</v>
      </c>
    </row>
    <row r="58" spans="1:37" ht="12.6" customHeight="1">
      <c r="A58" s="1177">
        <v>53</v>
      </c>
      <c r="B58" s="1178">
        <v>2839385</v>
      </c>
      <c r="C58" s="1179" t="s">
        <v>657</v>
      </c>
      <c r="D58" s="1180">
        <v>56.49</v>
      </c>
      <c r="E58" s="1181">
        <v>0</v>
      </c>
      <c r="F58" s="1182">
        <v>56.49</v>
      </c>
      <c r="G58" s="1183">
        <v>0</v>
      </c>
      <c r="H58" s="1182">
        <v>16</v>
      </c>
      <c r="I58" s="1183">
        <v>0</v>
      </c>
      <c r="J58" s="1182">
        <v>16</v>
      </c>
      <c r="K58" s="1183">
        <v>0</v>
      </c>
      <c r="L58" s="1182">
        <v>2.8</v>
      </c>
      <c r="M58" s="1183">
        <v>0</v>
      </c>
      <c r="N58" s="1182">
        <v>2.8</v>
      </c>
      <c r="O58" s="1183">
        <v>0</v>
      </c>
      <c r="P58" s="1182">
        <v>5.3</v>
      </c>
      <c r="Q58" s="1183">
        <v>0</v>
      </c>
      <c r="R58" s="1182">
        <v>5.3</v>
      </c>
      <c r="S58" s="1183">
        <v>0</v>
      </c>
      <c r="T58" s="1182">
        <v>0</v>
      </c>
      <c r="U58" s="1183">
        <v>0</v>
      </c>
      <c r="V58" s="1182">
        <v>0</v>
      </c>
      <c r="W58" s="1183">
        <v>0</v>
      </c>
      <c r="X58" s="1182">
        <v>5.3</v>
      </c>
      <c r="Y58" s="1183">
        <v>0</v>
      </c>
      <c r="Z58" s="1182">
        <v>5.3</v>
      </c>
      <c r="AA58" s="1183">
        <v>0</v>
      </c>
      <c r="AB58" s="1182">
        <v>5.3</v>
      </c>
      <c r="AC58" s="1183">
        <v>0</v>
      </c>
      <c r="AD58" s="1182">
        <v>5.3</v>
      </c>
      <c r="AE58" s="1183">
        <v>0</v>
      </c>
      <c r="AF58" s="1182">
        <v>2.8</v>
      </c>
      <c r="AG58" s="1183">
        <v>0</v>
      </c>
      <c r="AH58" s="1183">
        <v>2.8</v>
      </c>
      <c r="AI58" s="1183">
        <v>0</v>
      </c>
      <c r="AJ58" s="1183">
        <v>95.864999999999995</v>
      </c>
      <c r="AK58" s="1184">
        <v>95.864999999999995</v>
      </c>
    </row>
    <row r="59" spans="1:37" ht="12.6" customHeight="1">
      <c r="A59" s="1185">
        <v>54</v>
      </c>
      <c r="B59" s="1186">
        <v>2100231</v>
      </c>
      <c r="C59" s="1187" t="s">
        <v>658</v>
      </c>
      <c r="D59" s="1188">
        <v>836.87</v>
      </c>
      <c r="E59" s="1189">
        <v>0</v>
      </c>
      <c r="F59" s="1190">
        <v>836.87</v>
      </c>
      <c r="G59" s="1191">
        <v>0</v>
      </c>
      <c r="H59" s="1190">
        <v>66.3</v>
      </c>
      <c r="I59" s="1191">
        <v>11934410</v>
      </c>
      <c r="J59" s="1190">
        <v>90.01</v>
      </c>
      <c r="K59" s="1191">
        <v>14067764</v>
      </c>
      <c r="L59" s="1190">
        <v>18.95</v>
      </c>
      <c r="M59" s="1191">
        <v>2221000</v>
      </c>
      <c r="N59" s="1190">
        <v>23.71</v>
      </c>
      <c r="O59" s="1191">
        <v>2833912</v>
      </c>
      <c r="P59" s="1190">
        <v>23.099999999999998</v>
      </c>
      <c r="Q59" s="1191">
        <v>2657500</v>
      </c>
      <c r="R59" s="1190">
        <v>16.2</v>
      </c>
      <c r="S59" s="1191">
        <v>3378888.18</v>
      </c>
      <c r="T59" s="1190">
        <v>17.2</v>
      </c>
      <c r="U59" s="1191">
        <v>2651800</v>
      </c>
      <c r="V59" s="1190">
        <v>9.6999999999999993</v>
      </c>
      <c r="W59" s="1191">
        <v>3359388.18</v>
      </c>
      <c r="X59" s="1190">
        <v>0</v>
      </c>
      <c r="Y59" s="1191">
        <v>0</v>
      </c>
      <c r="Z59" s="1190">
        <v>0</v>
      </c>
      <c r="AA59" s="1191">
        <v>0</v>
      </c>
      <c r="AB59" s="1190">
        <v>1.9</v>
      </c>
      <c r="AC59" s="1191">
        <v>5700</v>
      </c>
      <c r="AD59" s="1190">
        <v>6.5</v>
      </c>
      <c r="AE59" s="1191">
        <v>19500</v>
      </c>
      <c r="AF59" s="1190">
        <v>4</v>
      </c>
      <c r="AG59" s="1191">
        <v>0</v>
      </c>
      <c r="AH59" s="1191">
        <v>0</v>
      </c>
      <c r="AI59" s="1191">
        <v>0</v>
      </c>
      <c r="AJ59" s="1191">
        <v>17.8</v>
      </c>
      <c r="AK59" s="1192">
        <v>10.43</v>
      </c>
    </row>
    <row r="60" spans="1:37" ht="12.6" customHeight="1">
      <c r="A60" s="1177">
        <v>55</v>
      </c>
      <c r="B60" s="1178">
        <v>2661128</v>
      </c>
      <c r="C60" s="1179" t="s">
        <v>660</v>
      </c>
      <c r="D60" s="1180">
        <v>146.07</v>
      </c>
      <c r="E60" s="1181">
        <v>0</v>
      </c>
      <c r="F60" s="1182">
        <v>146.07</v>
      </c>
      <c r="G60" s="1183">
        <v>0</v>
      </c>
      <c r="H60" s="1182">
        <v>44.25</v>
      </c>
      <c r="I60" s="1183">
        <v>0</v>
      </c>
      <c r="J60" s="1182">
        <v>41.47</v>
      </c>
      <c r="K60" s="1183">
        <v>0</v>
      </c>
      <c r="L60" s="1182">
        <v>44.25</v>
      </c>
      <c r="M60" s="1183">
        <v>0</v>
      </c>
      <c r="N60" s="1182">
        <v>41.47</v>
      </c>
      <c r="O60" s="1183">
        <v>0</v>
      </c>
      <c r="P60" s="1182">
        <v>0.55000000000000004</v>
      </c>
      <c r="Q60" s="1183">
        <v>0</v>
      </c>
      <c r="R60" s="1182">
        <v>0.49</v>
      </c>
      <c r="S60" s="1183">
        <v>0</v>
      </c>
      <c r="T60" s="1182">
        <v>0.55000000000000004</v>
      </c>
      <c r="U60" s="1183">
        <v>0</v>
      </c>
      <c r="V60" s="1182">
        <v>0.49</v>
      </c>
      <c r="W60" s="1183">
        <v>0</v>
      </c>
      <c r="X60" s="1182">
        <v>0.4</v>
      </c>
      <c r="Y60" s="1183">
        <v>0</v>
      </c>
      <c r="Z60" s="1182">
        <v>0.35</v>
      </c>
      <c r="AA60" s="1183">
        <v>0</v>
      </c>
      <c r="AB60" s="1182">
        <v>0</v>
      </c>
      <c r="AC60" s="1183">
        <v>0</v>
      </c>
      <c r="AD60" s="1182">
        <v>0</v>
      </c>
      <c r="AE60" s="1183">
        <v>0</v>
      </c>
      <c r="AF60" s="1182">
        <v>0.1</v>
      </c>
      <c r="AG60" s="1183">
        <v>0</v>
      </c>
      <c r="AH60" s="1183">
        <v>0.14000000000000001</v>
      </c>
      <c r="AI60" s="1183">
        <v>0</v>
      </c>
      <c r="AJ60" s="1183">
        <v>45800</v>
      </c>
      <c r="AK60" s="1184">
        <v>41300</v>
      </c>
    </row>
    <row r="61" spans="1:37" ht="12.6" customHeight="1">
      <c r="A61" s="1185">
        <v>56</v>
      </c>
      <c r="B61" s="1186">
        <v>2034719</v>
      </c>
      <c r="C61" s="1187" t="s">
        <v>664</v>
      </c>
      <c r="D61" s="1188">
        <v>26</v>
      </c>
      <c r="E61" s="1189">
        <v>0</v>
      </c>
      <c r="F61" s="1190">
        <v>0</v>
      </c>
      <c r="G61" s="1191">
        <v>0</v>
      </c>
      <c r="H61" s="1190">
        <v>0</v>
      </c>
      <c r="I61" s="1191">
        <v>0</v>
      </c>
      <c r="J61" s="1190">
        <v>0</v>
      </c>
      <c r="K61" s="1191">
        <v>0</v>
      </c>
      <c r="L61" s="1190">
        <v>0.15</v>
      </c>
      <c r="M61" s="1191">
        <v>0</v>
      </c>
      <c r="N61" s="1190">
        <v>0</v>
      </c>
      <c r="O61" s="1191">
        <v>0</v>
      </c>
      <c r="P61" s="1190">
        <v>0.15</v>
      </c>
      <c r="Q61" s="1191">
        <v>0</v>
      </c>
      <c r="R61" s="1190">
        <v>0</v>
      </c>
      <c r="S61" s="1191">
        <v>0</v>
      </c>
      <c r="T61" s="1190">
        <v>0</v>
      </c>
      <c r="U61" s="1191">
        <v>0</v>
      </c>
      <c r="V61" s="1190">
        <v>0</v>
      </c>
      <c r="W61" s="1191">
        <v>0</v>
      </c>
      <c r="X61" s="1190">
        <v>0.15</v>
      </c>
      <c r="Y61" s="1191">
        <v>0</v>
      </c>
      <c r="Z61" s="1190">
        <v>0.15</v>
      </c>
      <c r="AA61" s="1191">
        <v>0</v>
      </c>
      <c r="AB61" s="1190">
        <v>0</v>
      </c>
      <c r="AC61" s="1191">
        <v>0</v>
      </c>
      <c r="AD61" s="1190">
        <v>0</v>
      </c>
      <c r="AE61" s="1191">
        <v>0</v>
      </c>
      <c r="AF61" s="1190">
        <v>0</v>
      </c>
      <c r="AG61" s="1191">
        <v>0</v>
      </c>
      <c r="AH61" s="1191">
        <v>0</v>
      </c>
      <c r="AI61" s="1191">
        <v>0</v>
      </c>
      <c r="AJ61" s="1191">
        <v>0</v>
      </c>
      <c r="AK61" s="1192">
        <v>0</v>
      </c>
    </row>
    <row r="62" spans="1:37" ht="12.6" customHeight="1">
      <c r="A62" s="1177">
        <v>57</v>
      </c>
      <c r="B62" s="1178">
        <v>2166631</v>
      </c>
      <c r="C62" s="1179" t="s">
        <v>669</v>
      </c>
      <c r="D62" s="1180">
        <v>0</v>
      </c>
      <c r="E62" s="1181">
        <v>0</v>
      </c>
      <c r="F62" s="1182">
        <v>0</v>
      </c>
      <c r="G62" s="1183">
        <v>0</v>
      </c>
      <c r="H62" s="1182">
        <v>0</v>
      </c>
      <c r="I62" s="1183">
        <v>0</v>
      </c>
      <c r="J62" s="1182">
        <v>0.02</v>
      </c>
      <c r="K62" s="1183">
        <v>8700</v>
      </c>
      <c r="L62" s="1182">
        <v>0</v>
      </c>
      <c r="M62" s="1183">
        <v>0</v>
      </c>
      <c r="N62" s="1182">
        <v>0.02</v>
      </c>
      <c r="O62" s="1183">
        <v>8700</v>
      </c>
      <c r="P62" s="1182">
        <v>0</v>
      </c>
      <c r="Q62" s="1183">
        <v>0</v>
      </c>
      <c r="R62" s="1182">
        <v>0</v>
      </c>
      <c r="S62" s="1183">
        <v>0</v>
      </c>
      <c r="T62" s="1182">
        <v>0.3</v>
      </c>
      <c r="U62" s="1183">
        <v>11400</v>
      </c>
      <c r="V62" s="1182">
        <v>0.3</v>
      </c>
      <c r="W62" s="1183">
        <v>19500</v>
      </c>
      <c r="X62" s="1182">
        <v>2.5</v>
      </c>
      <c r="Y62" s="1183">
        <v>62300</v>
      </c>
      <c r="Z62" s="1182">
        <v>0.55000000000000004</v>
      </c>
      <c r="AA62" s="1183">
        <v>8300</v>
      </c>
      <c r="AB62" s="1182">
        <v>0</v>
      </c>
      <c r="AC62" s="1183">
        <v>0</v>
      </c>
      <c r="AD62" s="1182">
        <v>0</v>
      </c>
      <c r="AE62" s="1183">
        <v>0</v>
      </c>
      <c r="AF62" s="1182">
        <v>2.75</v>
      </c>
      <c r="AG62" s="1183">
        <v>0</v>
      </c>
      <c r="AH62" s="1183">
        <v>2.75</v>
      </c>
      <c r="AI62" s="1183">
        <v>0</v>
      </c>
      <c r="AJ62" s="1183">
        <v>0</v>
      </c>
      <c r="AK62" s="1184">
        <v>0</v>
      </c>
    </row>
    <row r="63" spans="1:37" ht="12.6" customHeight="1">
      <c r="A63" s="1185">
        <v>58</v>
      </c>
      <c r="B63" s="1186">
        <v>5352827</v>
      </c>
      <c r="C63" s="1187" t="s">
        <v>673</v>
      </c>
      <c r="D63" s="1188">
        <v>0</v>
      </c>
      <c r="E63" s="1189">
        <v>0</v>
      </c>
      <c r="F63" s="1190">
        <v>0</v>
      </c>
      <c r="G63" s="1191">
        <v>0</v>
      </c>
      <c r="H63" s="1190">
        <v>126.9</v>
      </c>
      <c r="I63" s="1191">
        <v>0</v>
      </c>
      <c r="J63" s="1190">
        <v>51.09</v>
      </c>
      <c r="K63" s="1191">
        <v>0</v>
      </c>
      <c r="L63" s="1190">
        <v>0</v>
      </c>
      <c r="M63" s="1191">
        <v>0</v>
      </c>
      <c r="N63" s="1190">
        <v>0</v>
      </c>
      <c r="O63" s="1191">
        <v>0</v>
      </c>
      <c r="P63" s="1190">
        <v>0</v>
      </c>
      <c r="Q63" s="1191">
        <v>0</v>
      </c>
      <c r="R63" s="1190">
        <v>0</v>
      </c>
      <c r="S63" s="1191">
        <v>0</v>
      </c>
      <c r="T63" s="1190">
        <v>0</v>
      </c>
      <c r="U63" s="1191">
        <v>0</v>
      </c>
      <c r="V63" s="1190">
        <v>0</v>
      </c>
      <c r="W63" s="1191">
        <v>0</v>
      </c>
      <c r="X63" s="1190">
        <v>1.5</v>
      </c>
      <c r="Y63" s="1191">
        <v>0</v>
      </c>
      <c r="Z63" s="1190">
        <v>1.8</v>
      </c>
      <c r="AA63" s="1191">
        <v>0</v>
      </c>
      <c r="AB63" s="1190">
        <v>0</v>
      </c>
      <c r="AC63" s="1191">
        <v>0</v>
      </c>
      <c r="AD63" s="1190">
        <v>0</v>
      </c>
      <c r="AE63" s="1191">
        <v>0</v>
      </c>
      <c r="AF63" s="1190">
        <v>0</v>
      </c>
      <c r="AG63" s="1191">
        <v>0</v>
      </c>
      <c r="AH63" s="1191">
        <v>0</v>
      </c>
      <c r="AI63" s="1191">
        <v>0</v>
      </c>
      <c r="AJ63" s="1191">
        <v>24300</v>
      </c>
      <c r="AK63" s="1192">
        <v>94008.81</v>
      </c>
    </row>
    <row r="64" spans="1:37" ht="12.6" customHeight="1">
      <c r="A64" s="1177">
        <v>59</v>
      </c>
      <c r="B64" s="1178">
        <v>2548747</v>
      </c>
      <c r="C64" s="1179" t="s">
        <v>727</v>
      </c>
      <c r="D64" s="1180">
        <v>1300</v>
      </c>
      <c r="E64" s="1181">
        <v>0</v>
      </c>
      <c r="F64" s="1182">
        <v>0</v>
      </c>
      <c r="G64" s="1183">
        <v>0</v>
      </c>
      <c r="H64" s="1182">
        <v>182</v>
      </c>
      <c r="I64" s="1183">
        <v>0</v>
      </c>
      <c r="J64" s="1182">
        <v>0</v>
      </c>
      <c r="K64" s="1183">
        <v>0</v>
      </c>
      <c r="L64" s="1182">
        <v>38</v>
      </c>
      <c r="M64" s="1183">
        <v>0</v>
      </c>
      <c r="N64" s="1182">
        <v>0</v>
      </c>
      <c r="O64" s="1183">
        <v>0</v>
      </c>
      <c r="P64" s="1182">
        <v>0.5</v>
      </c>
      <c r="Q64" s="1183">
        <v>1</v>
      </c>
      <c r="R64" s="1182">
        <v>0.5</v>
      </c>
      <c r="S64" s="1183">
        <v>1</v>
      </c>
      <c r="T64" s="1182">
        <v>0</v>
      </c>
      <c r="U64" s="1183">
        <v>0</v>
      </c>
      <c r="V64" s="1182">
        <v>0</v>
      </c>
      <c r="W64" s="1183">
        <v>0</v>
      </c>
      <c r="X64" s="1182">
        <v>0.5</v>
      </c>
      <c r="Y64" s="1183">
        <v>1</v>
      </c>
      <c r="Z64" s="1182">
        <v>0.5</v>
      </c>
      <c r="AA64" s="1183">
        <v>1</v>
      </c>
      <c r="AB64" s="1182">
        <v>0</v>
      </c>
      <c r="AC64" s="1183">
        <v>0</v>
      </c>
      <c r="AD64" s="1182">
        <v>0</v>
      </c>
      <c r="AE64" s="1183">
        <v>0</v>
      </c>
      <c r="AF64" s="1182">
        <v>0.5</v>
      </c>
      <c r="AG64" s="1183">
        <v>0</v>
      </c>
      <c r="AH64" s="1183">
        <v>0.5</v>
      </c>
      <c r="AI64" s="1183">
        <v>0</v>
      </c>
      <c r="AJ64" s="1183">
        <v>6500</v>
      </c>
      <c r="AK64" s="1184">
        <v>19383.5</v>
      </c>
    </row>
    <row r="65" spans="1:37" ht="12.6" customHeight="1">
      <c r="A65" s="1185">
        <v>60</v>
      </c>
      <c r="B65" s="1186">
        <v>5482046</v>
      </c>
      <c r="C65" s="1187" t="s">
        <v>676</v>
      </c>
      <c r="D65" s="1188">
        <v>334.13</v>
      </c>
      <c r="E65" s="1189">
        <v>0</v>
      </c>
      <c r="F65" s="1190">
        <v>0</v>
      </c>
      <c r="G65" s="1191">
        <v>0</v>
      </c>
      <c r="H65" s="1190">
        <v>14</v>
      </c>
      <c r="I65" s="1191">
        <v>0</v>
      </c>
      <c r="J65" s="1190">
        <v>0</v>
      </c>
      <c r="K65" s="1191">
        <v>0</v>
      </c>
      <c r="L65" s="1190">
        <v>14</v>
      </c>
      <c r="M65" s="1191">
        <v>0</v>
      </c>
      <c r="N65" s="1190">
        <v>0</v>
      </c>
      <c r="O65" s="1191">
        <v>0</v>
      </c>
      <c r="P65" s="1190">
        <v>12.4</v>
      </c>
      <c r="Q65" s="1191">
        <v>2.74</v>
      </c>
      <c r="R65" s="1190">
        <v>9.48</v>
      </c>
      <c r="S65" s="1191">
        <v>3.66</v>
      </c>
      <c r="T65" s="1190" t="s">
        <v>1345</v>
      </c>
      <c r="U65" s="1191" t="s">
        <v>1345</v>
      </c>
      <c r="V65" s="1190" t="s">
        <v>1345</v>
      </c>
      <c r="W65" s="1191" t="s">
        <v>1345</v>
      </c>
      <c r="X65" s="1190">
        <v>2</v>
      </c>
      <c r="Y65" s="1191">
        <v>3200</v>
      </c>
      <c r="Z65" s="1190">
        <v>2</v>
      </c>
      <c r="AA65" s="1191">
        <v>3200</v>
      </c>
      <c r="AB65" s="1190">
        <v>0.54</v>
      </c>
      <c r="AC65" s="1191">
        <v>2160</v>
      </c>
      <c r="AD65" s="1190">
        <v>0</v>
      </c>
      <c r="AE65" s="1191">
        <v>2160</v>
      </c>
      <c r="AF65" s="1190">
        <v>0.56000000000000005</v>
      </c>
      <c r="AG65" s="1191">
        <v>2168</v>
      </c>
      <c r="AH65" s="1191">
        <v>0.02</v>
      </c>
      <c r="AI65" s="1191">
        <v>8</v>
      </c>
      <c r="AJ65" s="1191">
        <v>10000</v>
      </c>
      <c r="AK65" s="1192">
        <v>5000</v>
      </c>
    </row>
    <row r="66" spans="1:37" ht="12.6" customHeight="1">
      <c r="A66" s="1177">
        <v>61</v>
      </c>
      <c r="B66" s="1178">
        <v>5031869</v>
      </c>
      <c r="C66" s="1179" t="s">
        <v>677</v>
      </c>
      <c r="D66" s="1180">
        <v>0</v>
      </c>
      <c r="E66" s="1181">
        <v>0</v>
      </c>
      <c r="F66" s="1182">
        <v>238.73</v>
      </c>
      <c r="G66" s="1183">
        <v>0</v>
      </c>
      <c r="H66" s="1182">
        <v>0</v>
      </c>
      <c r="I66" s="1183">
        <v>0</v>
      </c>
      <c r="J66" s="1182">
        <v>78</v>
      </c>
      <c r="K66" s="1183">
        <v>0</v>
      </c>
      <c r="L66" s="1182">
        <v>0</v>
      </c>
      <c r="M66" s="1183">
        <v>0</v>
      </c>
      <c r="N66" s="1182">
        <v>0</v>
      </c>
      <c r="O66" s="1183">
        <v>0</v>
      </c>
      <c r="P66" s="1182">
        <v>0</v>
      </c>
      <c r="Q66" s="1183">
        <v>0</v>
      </c>
      <c r="R66" s="1182">
        <v>0</v>
      </c>
      <c r="S66" s="1183">
        <v>0</v>
      </c>
      <c r="T66" s="1182">
        <v>0</v>
      </c>
      <c r="U66" s="1183">
        <v>0</v>
      </c>
      <c r="V66" s="1182">
        <v>0</v>
      </c>
      <c r="W66" s="1183">
        <v>0</v>
      </c>
      <c r="X66" s="1182">
        <v>0</v>
      </c>
      <c r="Y66" s="1183">
        <v>0</v>
      </c>
      <c r="Z66" s="1182">
        <v>3.5</v>
      </c>
      <c r="AA66" s="1183">
        <v>0</v>
      </c>
      <c r="AB66" s="1182">
        <v>0</v>
      </c>
      <c r="AC66" s="1183">
        <v>0</v>
      </c>
      <c r="AD66" s="1182">
        <v>0</v>
      </c>
      <c r="AE66" s="1183">
        <v>0</v>
      </c>
      <c r="AF66" s="1182">
        <v>0</v>
      </c>
      <c r="AG66" s="1183">
        <v>0</v>
      </c>
      <c r="AH66" s="1183">
        <v>0</v>
      </c>
      <c r="AI66" s="1183">
        <v>0</v>
      </c>
      <c r="AJ66" s="1183">
        <v>0</v>
      </c>
      <c r="AK66" s="1184">
        <v>0</v>
      </c>
    </row>
    <row r="67" spans="1:37" ht="12.6" customHeight="1">
      <c r="A67" s="1185">
        <v>62</v>
      </c>
      <c r="B67" s="1186">
        <v>2697947</v>
      </c>
      <c r="C67" s="1187" t="s">
        <v>678</v>
      </c>
      <c r="D67" s="1188">
        <v>340.77</v>
      </c>
      <c r="E67" s="1189">
        <v>0</v>
      </c>
      <c r="F67" s="1190">
        <v>0</v>
      </c>
      <c r="G67" s="1191">
        <v>0</v>
      </c>
      <c r="H67" s="1190">
        <v>143.4</v>
      </c>
      <c r="I67" s="1191">
        <v>0</v>
      </c>
      <c r="J67" s="1190">
        <v>0</v>
      </c>
      <c r="K67" s="1191">
        <v>0</v>
      </c>
      <c r="L67" s="1190">
        <v>145.87</v>
      </c>
      <c r="M67" s="1191">
        <v>0</v>
      </c>
      <c r="N67" s="1190">
        <v>0</v>
      </c>
      <c r="O67" s="1191">
        <v>0</v>
      </c>
      <c r="P67" s="1190">
        <v>0.04</v>
      </c>
      <c r="Q67" s="1191">
        <v>0</v>
      </c>
      <c r="R67" s="1190">
        <v>0</v>
      </c>
      <c r="S67" s="1191">
        <v>0</v>
      </c>
      <c r="T67" s="1190">
        <v>0</v>
      </c>
      <c r="U67" s="1191">
        <v>0</v>
      </c>
      <c r="V67" s="1190">
        <v>0</v>
      </c>
      <c r="W67" s="1191">
        <v>0</v>
      </c>
      <c r="X67" s="1190">
        <v>0</v>
      </c>
      <c r="Y67" s="1191">
        <v>0</v>
      </c>
      <c r="Z67" s="1190">
        <v>0</v>
      </c>
      <c r="AA67" s="1191">
        <v>0</v>
      </c>
      <c r="AB67" s="1190">
        <v>0</v>
      </c>
      <c r="AC67" s="1191">
        <v>0</v>
      </c>
      <c r="AD67" s="1190">
        <v>0</v>
      </c>
      <c r="AE67" s="1191">
        <v>0</v>
      </c>
      <c r="AF67" s="1190">
        <v>0.04</v>
      </c>
      <c r="AG67" s="1191">
        <v>0</v>
      </c>
      <c r="AH67" s="1191">
        <v>0</v>
      </c>
      <c r="AI67" s="1191">
        <v>0</v>
      </c>
      <c r="AJ67" s="1191">
        <v>600000</v>
      </c>
      <c r="AK67" s="1192">
        <v>0</v>
      </c>
    </row>
    <row r="68" spans="1:37" ht="12.6" customHeight="1">
      <c r="A68" s="1177">
        <v>63</v>
      </c>
      <c r="B68" s="1178">
        <v>2618621</v>
      </c>
      <c r="C68" s="1179" t="s">
        <v>680</v>
      </c>
      <c r="D68" s="1180">
        <v>0</v>
      </c>
      <c r="E68" s="1181">
        <v>0</v>
      </c>
      <c r="F68" s="1182">
        <v>0</v>
      </c>
      <c r="G68" s="1183">
        <v>0</v>
      </c>
      <c r="H68" s="1182">
        <v>0</v>
      </c>
      <c r="I68" s="1183">
        <v>0</v>
      </c>
      <c r="J68" s="1182">
        <v>0</v>
      </c>
      <c r="K68" s="1183">
        <v>0</v>
      </c>
      <c r="L68" s="1182">
        <v>3.5</v>
      </c>
      <c r="M68" s="1183">
        <v>467510</v>
      </c>
      <c r="N68" s="1182">
        <v>3.5</v>
      </c>
      <c r="O68" s="1183">
        <v>478850</v>
      </c>
      <c r="P68" s="1182">
        <v>5.5</v>
      </c>
      <c r="Q68" s="1183">
        <v>0</v>
      </c>
      <c r="R68" s="1182">
        <v>19.2</v>
      </c>
      <c r="S68" s="1183">
        <v>0</v>
      </c>
      <c r="T68" s="1182">
        <v>5</v>
      </c>
      <c r="U68" s="1183">
        <v>501107.5</v>
      </c>
      <c r="V68" s="1182">
        <v>5.64</v>
      </c>
      <c r="W68" s="1183">
        <v>564000</v>
      </c>
      <c r="X68" s="1182">
        <v>2.9</v>
      </c>
      <c r="Y68" s="1183">
        <v>86809.2</v>
      </c>
      <c r="Z68" s="1182">
        <v>0.8</v>
      </c>
      <c r="AA68" s="1183">
        <v>36500</v>
      </c>
      <c r="AB68" s="1182">
        <v>1</v>
      </c>
      <c r="AC68" s="1183">
        <v>10732</v>
      </c>
      <c r="AD68" s="1182">
        <v>2.7</v>
      </c>
      <c r="AE68" s="1183">
        <v>12100</v>
      </c>
      <c r="AF68" s="1182">
        <v>0</v>
      </c>
      <c r="AG68" s="1183">
        <v>0</v>
      </c>
      <c r="AH68" s="1183">
        <v>4.1399999999999997</v>
      </c>
      <c r="AI68" s="1183">
        <v>0</v>
      </c>
      <c r="AJ68" s="1183">
        <v>25200</v>
      </c>
      <c r="AK68" s="1184">
        <v>130255</v>
      </c>
    </row>
    <row r="69" spans="1:37" ht="12.6" customHeight="1">
      <c r="A69" s="1185">
        <v>64</v>
      </c>
      <c r="B69" s="1186">
        <v>2050374</v>
      </c>
      <c r="C69" s="1187" t="s">
        <v>681</v>
      </c>
      <c r="D69" s="1188">
        <v>1767.19</v>
      </c>
      <c r="E69" s="1189">
        <v>0</v>
      </c>
      <c r="F69" s="1190">
        <v>0</v>
      </c>
      <c r="G69" s="1191">
        <v>0</v>
      </c>
      <c r="H69" s="1190">
        <v>0</v>
      </c>
      <c r="I69" s="1191">
        <v>0</v>
      </c>
      <c r="J69" s="1190">
        <v>0</v>
      </c>
      <c r="K69" s="1191">
        <v>0</v>
      </c>
      <c r="L69" s="1190">
        <v>0</v>
      </c>
      <c r="M69" s="1191">
        <v>0</v>
      </c>
      <c r="N69" s="1190">
        <v>0</v>
      </c>
      <c r="O69" s="1191">
        <v>0</v>
      </c>
      <c r="P69" s="1190">
        <v>5</v>
      </c>
      <c r="Q69" s="1191">
        <v>2000</v>
      </c>
      <c r="R69" s="1190">
        <v>6.9</v>
      </c>
      <c r="S69" s="1191">
        <v>1610</v>
      </c>
      <c r="T69" s="1190">
        <v>0</v>
      </c>
      <c r="U69" s="1191">
        <v>0</v>
      </c>
      <c r="V69" s="1190">
        <v>10</v>
      </c>
      <c r="W69" s="1191">
        <v>2900</v>
      </c>
      <c r="X69" s="1190">
        <v>5</v>
      </c>
      <c r="Y69" s="1191">
        <v>2000</v>
      </c>
      <c r="Z69" s="1190">
        <v>6.9</v>
      </c>
      <c r="AA69" s="1191">
        <v>1610</v>
      </c>
      <c r="AB69" s="1190">
        <v>0</v>
      </c>
      <c r="AC69" s="1191">
        <v>0</v>
      </c>
      <c r="AD69" s="1190">
        <v>2</v>
      </c>
      <c r="AE69" s="1191">
        <v>2400</v>
      </c>
      <c r="AF69" s="1190">
        <v>0</v>
      </c>
      <c r="AG69" s="1191">
        <v>0</v>
      </c>
      <c r="AH69" s="1191">
        <v>0</v>
      </c>
      <c r="AI69" s="1191">
        <v>0</v>
      </c>
      <c r="AJ69" s="1191">
        <v>40000</v>
      </c>
      <c r="AK69" s="1192">
        <v>40000</v>
      </c>
    </row>
    <row r="70" spans="1:37" ht="12.6" customHeight="1">
      <c r="A70" s="1177">
        <v>65</v>
      </c>
      <c r="B70" s="1178">
        <v>2004879</v>
      </c>
      <c r="C70" s="1179" t="s">
        <v>683</v>
      </c>
      <c r="D70" s="1180">
        <v>91</v>
      </c>
      <c r="E70" s="1181">
        <v>0</v>
      </c>
      <c r="F70" s="1182">
        <v>91</v>
      </c>
      <c r="G70" s="1183">
        <v>0</v>
      </c>
      <c r="H70" s="1182">
        <v>33</v>
      </c>
      <c r="I70" s="1183">
        <v>6250000</v>
      </c>
      <c r="J70" s="1182">
        <v>15.5</v>
      </c>
      <c r="K70" s="1183">
        <v>3256200</v>
      </c>
      <c r="L70" s="1182">
        <v>0</v>
      </c>
      <c r="M70" s="1183">
        <v>0</v>
      </c>
      <c r="N70" s="1182">
        <v>0</v>
      </c>
      <c r="O70" s="1183">
        <v>0</v>
      </c>
      <c r="P70" s="1182">
        <v>4</v>
      </c>
      <c r="Q70" s="1183">
        <v>0</v>
      </c>
      <c r="R70" s="1182">
        <v>4</v>
      </c>
      <c r="S70" s="1183">
        <v>0</v>
      </c>
      <c r="T70" s="1182">
        <v>4</v>
      </c>
      <c r="U70" s="1183">
        <v>0</v>
      </c>
      <c r="V70" s="1182">
        <v>4</v>
      </c>
      <c r="W70" s="1183">
        <v>0</v>
      </c>
      <c r="X70" s="1182">
        <v>6</v>
      </c>
      <c r="Y70" s="1183">
        <v>0</v>
      </c>
      <c r="Z70" s="1182">
        <v>6</v>
      </c>
      <c r="AA70" s="1183">
        <v>0</v>
      </c>
      <c r="AB70" s="1182">
        <v>0</v>
      </c>
      <c r="AC70" s="1183">
        <v>0</v>
      </c>
      <c r="AD70" s="1182">
        <v>0</v>
      </c>
      <c r="AE70" s="1183">
        <v>0</v>
      </c>
      <c r="AF70" s="1182">
        <v>4</v>
      </c>
      <c r="AG70" s="1183">
        <v>0</v>
      </c>
      <c r="AH70" s="1183">
        <v>4</v>
      </c>
      <c r="AI70" s="1183">
        <v>0</v>
      </c>
      <c r="AJ70" s="1183">
        <v>25000</v>
      </c>
      <c r="AK70" s="1184">
        <v>10303</v>
      </c>
    </row>
    <row r="71" spans="1:37" ht="12.6" customHeight="1">
      <c r="A71" s="1185">
        <v>66</v>
      </c>
      <c r="B71" s="1186">
        <v>2830213</v>
      </c>
      <c r="C71" s="1187" t="s">
        <v>685</v>
      </c>
      <c r="D71" s="1188">
        <v>0</v>
      </c>
      <c r="E71" s="1189">
        <v>0</v>
      </c>
      <c r="F71" s="1190">
        <v>0</v>
      </c>
      <c r="G71" s="1191">
        <v>0</v>
      </c>
      <c r="H71" s="1190">
        <v>0</v>
      </c>
      <c r="I71" s="1191">
        <v>0</v>
      </c>
      <c r="J71" s="1190">
        <v>0</v>
      </c>
      <c r="K71" s="1191">
        <v>0</v>
      </c>
      <c r="L71" s="1190">
        <v>0</v>
      </c>
      <c r="M71" s="1191">
        <v>0</v>
      </c>
      <c r="N71" s="1190">
        <v>0</v>
      </c>
      <c r="O71" s="1191">
        <v>0</v>
      </c>
      <c r="P71" s="1190">
        <v>2</v>
      </c>
      <c r="Q71" s="1191">
        <v>0</v>
      </c>
      <c r="R71" s="1190">
        <v>2</v>
      </c>
      <c r="S71" s="1191">
        <v>0</v>
      </c>
      <c r="T71" s="1190">
        <v>0</v>
      </c>
      <c r="U71" s="1191">
        <v>0</v>
      </c>
      <c r="V71" s="1190">
        <v>0</v>
      </c>
      <c r="W71" s="1191">
        <v>0</v>
      </c>
      <c r="X71" s="1190">
        <v>0</v>
      </c>
      <c r="Y71" s="1191">
        <v>0</v>
      </c>
      <c r="Z71" s="1190">
        <v>0</v>
      </c>
      <c r="AA71" s="1191">
        <v>0</v>
      </c>
      <c r="AB71" s="1190">
        <v>0</v>
      </c>
      <c r="AC71" s="1191">
        <v>0</v>
      </c>
      <c r="AD71" s="1190">
        <v>0</v>
      </c>
      <c r="AE71" s="1191">
        <v>0</v>
      </c>
      <c r="AF71" s="1190">
        <v>2</v>
      </c>
      <c r="AG71" s="1191">
        <v>0</v>
      </c>
      <c r="AH71" s="1191">
        <v>2</v>
      </c>
      <c r="AI71" s="1191">
        <v>0</v>
      </c>
      <c r="AJ71" s="1191">
        <v>142700</v>
      </c>
      <c r="AK71" s="1192">
        <v>220775.4</v>
      </c>
    </row>
    <row r="72" spans="1:37" ht="12.6" customHeight="1">
      <c r="A72" s="1177">
        <v>67</v>
      </c>
      <c r="B72" s="1178">
        <v>5645794</v>
      </c>
      <c r="C72" s="1179" t="s">
        <v>729</v>
      </c>
      <c r="D72" s="1180">
        <v>290</v>
      </c>
      <c r="E72" s="1181">
        <v>265600</v>
      </c>
      <c r="F72" s="1182">
        <v>0.6</v>
      </c>
      <c r="G72" s="1183">
        <v>38000</v>
      </c>
      <c r="H72" s="1182">
        <v>2.4300000000000002</v>
      </c>
      <c r="I72" s="1183">
        <v>215140</v>
      </c>
      <c r="J72" s="1182">
        <v>0.6</v>
      </c>
      <c r="K72" s="1183">
        <v>38000</v>
      </c>
      <c r="L72" s="1182">
        <v>2.4300000000000002</v>
      </c>
      <c r="M72" s="1183">
        <v>215140</v>
      </c>
      <c r="N72" s="1182">
        <v>0.6</v>
      </c>
      <c r="O72" s="1183">
        <v>38000</v>
      </c>
      <c r="P72" s="1182">
        <v>0</v>
      </c>
      <c r="Q72" s="1183">
        <v>0</v>
      </c>
      <c r="R72" s="1182">
        <v>0</v>
      </c>
      <c r="S72" s="1183">
        <v>0</v>
      </c>
      <c r="T72" s="1182">
        <v>2</v>
      </c>
      <c r="U72" s="1183">
        <v>151000</v>
      </c>
      <c r="V72" s="1182">
        <v>0.4</v>
      </c>
      <c r="W72" s="1183">
        <v>25333</v>
      </c>
      <c r="X72" s="1182">
        <v>0</v>
      </c>
      <c r="Y72" s="1183">
        <v>0</v>
      </c>
      <c r="Z72" s="1182">
        <v>0</v>
      </c>
      <c r="AA72" s="1183">
        <v>0</v>
      </c>
      <c r="AB72" s="1182">
        <v>0</v>
      </c>
      <c r="AC72" s="1183">
        <v>0</v>
      </c>
      <c r="AD72" s="1182">
        <v>0</v>
      </c>
      <c r="AE72" s="1183">
        <v>0</v>
      </c>
      <c r="AF72" s="1182">
        <v>0</v>
      </c>
      <c r="AG72" s="1183">
        <v>0</v>
      </c>
      <c r="AH72" s="1183">
        <v>0</v>
      </c>
      <c r="AI72" s="1183">
        <v>0</v>
      </c>
      <c r="AJ72" s="1183">
        <v>0</v>
      </c>
      <c r="AK72" s="1184">
        <v>0</v>
      </c>
    </row>
    <row r="73" spans="1:37" ht="12.6" customHeight="1">
      <c r="A73" s="1185">
        <v>68</v>
      </c>
      <c r="B73" s="1186">
        <v>2887746</v>
      </c>
      <c r="C73" s="1187" t="s">
        <v>689</v>
      </c>
      <c r="D73" s="1188">
        <v>2960</v>
      </c>
      <c r="E73" s="1189">
        <v>0</v>
      </c>
      <c r="F73" s="1190">
        <v>2960</v>
      </c>
      <c r="G73" s="1191" t="s">
        <v>116</v>
      </c>
      <c r="H73" s="1190">
        <v>0</v>
      </c>
      <c r="I73" s="1191">
        <v>0</v>
      </c>
      <c r="J73" s="1190">
        <v>0</v>
      </c>
      <c r="K73" s="1191">
        <v>0</v>
      </c>
      <c r="L73" s="1190">
        <v>0</v>
      </c>
      <c r="M73" s="1191">
        <v>64822895</v>
      </c>
      <c r="N73" s="1190">
        <v>0</v>
      </c>
      <c r="O73" s="1191">
        <v>50506072</v>
      </c>
      <c r="P73" s="1190">
        <v>0</v>
      </c>
      <c r="Q73" s="1191">
        <v>0</v>
      </c>
      <c r="R73" s="1190">
        <v>0</v>
      </c>
      <c r="S73" s="1191">
        <v>0</v>
      </c>
      <c r="T73" s="1190">
        <v>0</v>
      </c>
      <c r="U73" s="1191">
        <v>0</v>
      </c>
      <c r="V73" s="1190">
        <v>0</v>
      </c>
      <c r="W73" s="1191">
        <v>0</v>
      </c>
      <c r="X73" s="1190">
        <v>0</v>
      </c>
      <c r="Y73" s="1191">
        <v>0</v>
      </c>
      <c r="Z73" s="1190">
        <v>1</v>
      </c>
      <c r="AA73" s="1191" t="s">
        <v>116</v>
      </c>
      <c r="AB73" s="1190">
        <v>1.4</v>
      </c>
      <c r="AC73" s="1191">
        <v>0</v>
      </c>
      <c r="AD73" s="1190">
        <v>1.4</v>
      </c>
      <c r="AE73" s="1191">
        <v>0</v>
      </c>
      <c r="AF73" s="1190">
        <v>0</v>
      </c>
      <c r="AG73" s="1191">
        <v>0</v>
      </c>
      <c r="AH73" s="1191">
        <v>0</v>
      </c>
      <c r="AI73" s="1191">
        <v>0</v>
      </c>
      <c r="AJ73" s="1191">
        <v>300000</v>
      </c>
      <c r="AK73" s="1192">
        <v>385200</v>
      </c>
    </row>
    <row r="74" spans="1:37" ht="12.6" customHeight="1">
      <c r="A74" s="1177">
        <v>69</v>
      </c>
      <c r="B74" s="1178">
        <v>5618339</v>
      </c>
      <c r="C74" s="1179" t="s">
        <v>690</v>
      </c>
      <c r="D74" s="1180">
        <v>0</v>
      </c>
      <c r="E74" s="1181">
        <v>0</v>
      </c>
      <c r="F74" s="1182">
        <v>0</v>
      </c>
      <c r="G74" s="1183">
        <v>0</v>
      </c>
      <c r="H74" s="1182">
        <v>0</v>
      </c>
      <c r="I74" s="1183">
        <v>0</v>
      </c>
      <c r="J74" s="1182">
        <v>10.56</v>
      </c>
      <c r="K74" s="1183">
        <v>0</v>
      </c>
      <c r="L74" s="1182">
        <v>0</v>
      </c>
      <c r="M74" s="1183">
        <v>0</v>
      </c>
      <c r="N74" s="1182">
        <v>0</v>
      </c>
      <c r="O74" s="1183">
        <v>0</v>
      </c>
      <c r="P74" s="1182">
        <v>0</v>
      </c>
      <c r="Q74" s="1183">
        <v>0</v>
      </c>
      <c r="R74" s="1182">
        <v>0</v>
      </c>
      <c r="S74" s="1183">
        <v>0</v>
      </c>
      <c r="T74" s="1182">
        <v>0</v>
      </c>
      <c r="U74" s="1183">
        <v>0</v>
      </c>
      <c r="V74" s="1182">
        <v>0</v>
      </c>
      <c r="W74" s="1183">
        <v>0</v>
      </c>
      <c r="X74" s="1182">
        <v>0</v>
      </c>
      <c r="Y74" s="1183">
        <v>0</v>
      </c>
      <c r="Z74" s="1182">
        <v>0</v>
      </c>
      <c r="AA74" s="1183">
        <v>0</v>
      </c>
      <c r="AB74" s="1182">
        <v>0</v>
      </c>
      <c r="AC74" s="1183">
        <v>0</v>
      </c>
      <c r="AD74" s="1182">
        <v>0</v>
      </c>
      <c r="AE74" s="1183">
        <v>0</v>
      </c>
      <c r="AF74" s="1182">
        <v>0</v>
      </c>
      <c r="AG74" s="1183">
        <v>0</v>
      </c>
      <c r="AH74" s="1183">
        <v>0</v>
      </c>
      <c r="AI74" s="1183">
        <v>0</v>
      </c>
      <c r="AJ74" s="1183">
        <v>0</v>
      </c>
      <c r="AK74" s="1184">
        <v>0</v>
      </c>
    </row>
    <row r="75" spans="1:37" ht="12.6" customHeight="1">
      <c r="A75" s="1185">
        <v>70</v>
      </c>
      <c r="B75" s="1186">
        <v>2876965</v>
      </c>
      <c r="C75" s="1187" t="s">
        <v>878</v>
      </c>
      <c r="D75" s="1188">
        <v>195.4</v>
      </c>
      <c r="E75" s="1189">
        <v>0</v>
      </c>
      <c r="F75" s="1190">
        <v>0</v>
      </c>
      <c r="G75" s="1191">
        <v>0</v>
      </c>
      <c r="H75" s="1190">
        <v>132.69999999999999</v>
      </c>
      <c r="I75" s="1191">
        <v>0</v>
      </c>
      <c r="J75" s="1190">
        <v>52</v>
      </c>
      <c r="K75" s="1191">
        <v>0</v>
      </c>
      <c r="L75" s="1190">
        <v>8</v>
      </c>
      <c r="M75" s="1191">
        <v>0</v>
      </c>
      <c r="N75" s="1190">
        <v>6.91</v>
      </c>
      <c r="O75" s="1191">
        <v>90700</v>
      </c>
      <c r="P75" s="1190">
        <v>0</v>
      </c>
      <c r="Q75" s="1191">
        <v>0</v>
      </c>
      <c r="R75" s="1190">
        <v>16.260000000000002</v>
      </c>
      <c r="S75" s="1191">
        <v>0</v>
      </c>
      <c r="T75" s="1190">
        <v>8</v>
      </c>
      <c r="U75" s="1191">
        <v>0</v>
      </c>
      <c r="V75" s="1190">
        <v>16.260000000000002</v>
      </c>
      <c r="W75" s="1191">
        <v>0</v>
      </c>
      <c r="X75" s="1190">
        <v>8</v>
      </c>
      <c r="Y75" s="1191">
        <v>6781</v>
      </c>
      <c r="Z75" s="1190">
        <v>16.260000000000002</v>
      </c>
      <c r="AA75" s="1191">
        <v>90700</v>
      </c>
      <c r="AB75" s="1190">
        <v>8</v>
      </c>
      <c r="AC75" s="1191">
        <v>6134</v>
      </c>
      <c r="AD75" s="1190">
        <v>16.260000000000002</v>
      </c>
      <c r="AE75" s="1191">
        <v>4000</v>
      </c>
      <c r="AF75" s="1190">
        <v>8</v>
      </c>
      <c r="AG75" s="1191">
        <v>0</v>
      </c>
      <c r="AH75" s="1191">
        <v>16.260000000000002</v>
      </c>
      <c r="AI75" s="1191">
        <v>4000</v>
      </c>
      <c r="AJ75" s="1191">
        <v>8.6</v>
      </c>
      <c r="AK75" s="1192">
        <v>16.7</v>
      </c>
    </row>
    <row r="76" spans="1:37" ht="12.6" customHeight="1">
      <c r="A76" s="1194">
        <v>71</v>
      </c>
      <c r="B76" s="1195">
        <v>5381584</v>
      </c>
      <c r="C76" s="1196" t="s">
        <v>701</v>
      </c>
      <c r="D76" s="1197">
        <v>494</v>
      </c>
      <c r="E76" s="1198">
        <v>0</v>
      </c>
      <c r="F76" s="1199">
        <v>497</v>
      </c>
      <c r="G76" s="1200">
        <v>0</v>
      </c>
      <c r="H76" s="1199">
        <v>6.5</v>
      </c>
      <c r="I76" s="1200">
        <v>0</v>
      </c>
      <c r="J76" s="1199">
        <v>6.5</v>
      </c>
      <c r="K76" s="1200">
        <v>0</v>
      </c>
      <c r="L76" s="1199">
        <v>4.5</v>
      </c>
      <c r="M76" s="1200">
        <v>450</v>
      </c>
      <c r="N76" s="1199">
        <v>4.5</v>
      </c>
      <c r="O76" s="1200">
        <v>4500</v>
      </c>
      <c r="P76" s="1199">
        <v>6.5</v>
      </c>
      <c r="Q76" s="1200">
        <v>0</v>
      </c>
      <c r="R76" s="1199">
        <v>7.3</v>
      </c>
      <c r="S76" s="1200">
        <v>0</v>
      </c>
      <c r="T76" s="1199">
        <v>4.5</v>
      </c>
      <c r="U76" s="1200">
        <v>1206000</v>
      </c>
      <c r="V76" s="1199">
        <v>4.5</v>
      </c>
      <c r="W76" s="1200">
        <v>976000</v>
      </c>
      <c r="X76" s="1199">
        <v>6.5</v>
      </c>
      <c r="Y76" s="1200">
        <v>1250000</v>
      </c>
      <c r="Z76" s="1199">
        <v>7.3</v>
      </c>
      <c r="AA76" s="1200">
        <v>1180000</v>
      </c>
      <c r="AB76" s="1199">
        <v>4</v>
      </c>
      <c r="AC76" s="1200">
        <v>12480</v>
      </c>
      <c r="AD76" s="1199">
        <v>4</v>
      </c>
      <c r="AE76" s="1200">
        <v>15600</v>
      </c>
      <c r="AF76" s="1199">
        <v>4</v>
      </c>
      <c r="AG76" s="1200">
        <v>500</v>
      </c>
      <c r="AH76" s="1200">
        <v>4</v>
      </c>
      <c r="AI76" s="1200">
        <v>500</v>
      </c>
      <c r="AJ76" s="1200">
        <v>20000000</v>
      </c>
      <c r="AK76" s="1201">
        <v>20000000</v>
      </c>
    </row>
  </sheetData>
  <autoFilter ref="A5:AK5"/>
  <mergeCells count="29">
    <mergeCell ref="AB3:AE3"/>
    <mergeCell ref="P3:S3"/>
    <mergeCell ref="AF3:AI3"/>
    <mergeCell ref="AJ3:AK3"/>
    <mergeCell ref="AF4:AG4"/>
    <mergeCell ref="AH4:AI4"/>
    <mergeCell ref="AD4:AE4"/>
    <mergeCell ref="T3:W3"/>
    <mergeCell ref="T4:U4"/>
    <mergeCell ref="V4:W4"/>
    <mergeCell ref="X3:AA3"/>
    <mergeCell ref="X4:Y4"/>
    <mergeCell ref="Z4:AA4"/>
    <mergeCell ref="AJ5:AK5"/>
    <mergeCell ref="A3:A5"/>
    <mergeCell ref="B3:B5"/>
    <mergeCell ref="C3:C5"/>
    <mergeCell ref="D3:G3"/>
    <mergeCell ref="D4:E4"/>
    <mergeCell ref="F4:G4"/>
    <mergeCell ref="H4:I4"/>
    <mergeCell ref="H3:K3"/>
    <mergeCell ref="J4:K4"/>
    <mergeCell ref="L3:O3"/>
    <mergeCell ref="L4:M4"/>
    <mergeCell ref="N4:O4"/>
    <mergeCell ref="AB4:AC4"/>
    <mergeCell ref="P4:Q4"/>
    <mergeCell ref="R4:S4"/>
  </mergeCells>
  <phoneticPr fontId="10" type="noConversion"/>
  <pageMargins left="0.25" right="0.25" top="0.56000000000000005" bottom="0.75" header="0.3" footer="0.3"/>
  <pageSetup paperSize="9" scale="38"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G181"/>
  <sheetViews>
    <sheetView view="pageBreakPreview" zoomScaleNormal="100" zoomScaleSheetLayoutView="100" workbookViewId="0">
      <pane xSplit="2" ySplit="5" topLeftCell="C168"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5.33203125" style="118" customWidth="1"/>
    <col min="2" max="2" width="10.6640625" style="118" customWidth="1"/>
    <col min="3" max="3" width="28.44140625" style="129" customWidth="1"/>
    <col min="4" max="4" width="18.109375" style="163" customWidth="1"/>
    <col min="5" max="5" width="13.44140625" style="156" bestFit="1" customWidth="1"/>
    <col min="6" max="6" width="14" style="156" customWidth="1"/>
    <col min="7" max="7" width="14.5546875" style="164" customWidth="1"/>
    <col min="8" max="16384" width="9.109375" style="118"/>
  </cols>
  <sheetData>
    <row r="1" spans="1:7" ht="24.6" customHeight="1">
      <c r="A1" s="1984" t="s">
        <v>13045</v>
      </c>
      <c r="B1" s="1984"/>
      <c r="C1" s="1984"/>
      <c r="D1" s="1984"/>
      <c r="E1" s="1984"/>
      <c r="F1" s="1984"/>
      <c r="G1" s="1984"/>
    </row>
    <row r="3" spans="1:7" ht="39.6" customHeight="1">
      <c r="A3" s="1725" t="s">
        <v>60</v>
      </c>
      <c r="B3" s="1726" t="s">
        <v>13046</v>
      </c>
      <c r="C3" s="1726" t="s">
        <v>13047</v>
      </c>
      <c r="D3" s="1726" t="s">
        <v>13048</v>
      </c>
      <c r="E3" s="1985" t="s">
        <v>13049</v>
      </c>
      <c r="F3" s="1985"/>
      <c r="G3" s="1727" t="s">
        <v>13050</v>
      </c>
    </row>
    <row r="4" spans="1:7">
      <c r="A4" s="1159"/>
      <c r="B4" s="159"/>
      <c r="C4" s="160"/>
      <c r="D4" s="161"/>
      <c r="E4" s="162" t="s">
        <v>13051</v>
      </c>
      <c r="F4" s="162" t="s">
        <v>13052</v>
      </c>
      <c r="G4" s="1160"/>
    </row>
    <row r="5" spans="1:7">
      <c r="A5" s="1161" t="s">
        <v>13053</v>
      </c>
      <c r="B5" s="689" t="s">
        <v>49</v>
      </c>
      <c r="C5" s="686" t="s">
        <v>13054</v>
      </c>
      <c r="D5" s="700" t="s">
        <v>7423</v>
      </c>
      <c r="E5" s="685"/>
      <c r="F5" s="685" t="s">
        <v>13052</v>
      </c>
      <c r="G5" s="1162">
        <v>120</v>
      </c>
    </row>
    <row r="6" spans="1:7">
      <c r="A6" s="1163" t="s">
        <v>13055</v>
      </c>
      <c r="B6" s="1164" t="s">
        <v>49</v>
      </c>
      <c r="C6" s="1165" t="s">
        <v>13056</v>
      </c>
      <c r="D6" s="1166" t="s">
        <v>7177</v>
      </c>
      <c r="E6" s="1167"/>
      <c r="F6" s="1167" t="s">
        <v>13052</v>
      </c>
      <c r="G6" s="1168">
        <v>146</v>
      </c>
    </row>
    <row r="7" spans="1:7">
      <c r="A7" s="1161" t="s">
        <v>13057</v>
      </c>
      <c r="B7" s="689" t="s">
        <v>49</v>
      </c>
      <c r="C7" s="686" t="s">
        <v>13056</v>
      </c>
      <c r="D7" s="700" t="s">
        <v>7180</v>
      </c>
      <c r="E7" s="685"/>
      <c r="F7" s="685" t="s">
        <v>13052</v>
      </c>
      <c r="G7" s="1162">
        <v>80</v>
      </c>
    </row>
    <row r="8" spans="1:7">
      <c r="A8" s="1163" t="s">
        <v>13058</v>
      </c>
      <c r="B8" s="1164" t="s">
        <v>49</v>
      </c>
      <c r="C8" s="1165" t="s">
        <v>13059</v>
      </c>
      <c r="D8" s="1166" t="s">
        <v>9891</v>
      </c>
      <c r="E8" s="1167"/>
      <c r="F8" s="1167" t="s">
        <v>13052</v>
      </c>
      <c r="G8" s="1168">
        <v>10</v>
      </c>
    </row>
    <row r="9" spans="1:7">
      <c r="A9" s="1161" t="s">
        <v>13060</v>
      </c>
      <c r="B9" s="689" t="s">
        <v>49</v>
      </c>
      <c r="C9" s="686" t="s">
        <v>13061</v>
      </c>
      <c r="D9" s="700" t="s">
        <v>7608</v>
      </c>
      <c r="E9" s="685"/>
      <c r="F9" s="685" t="s">
        <v>13052</v>
      </c>
      <c r="G9" s="1162">
        <v>42</v>
      </c>
    </row>
    <row r="10" spans="1:7">
      <c r="A10" s="1163" t="s">
        <v>13062</v>
      </c>
      <c r="B10" s="1164" t="s">
        <v>49</v>
      </c>
      <c r="C10" s="1165" t="s">
        <v>13061</v>
      </c>
      <c r="D10" s="1166" t="s">
        <v>7776</v>
      </c>
      <c r="E10" s="1167"/>
      <c r="F10" s="1167" t="s">
        <v>13052</v>
      </c>
      <c r="G10" s="1168">
        <v>85</v>
      </c>
    </row>
    <row r="11" spans="1:7">
      <c r="A11" s="1161" t="s">
        <v>13063</v>
      </c>
      <c r="B11" s="689" t="s">
        <v>2230</v>
      </c>
      <c r="C11" s="686" t="s">
        <v>13064</v>
      </c>
      <c r="D11" s="700" t="s">
        <v>8705</v>
      </c>
      <c r="E11" s="685"/>
      <c r="F11" s="685" t="s">
        <v>13052</v>
      </c>
      <c r="G11" s="1162">
        <v>24.2</v>
      </c>
    </row>
    <row r="12" spans="1:7">
      <c r="A12" s="1163" t="s">
        <v>13065</v>
      </c>
      <c r="B12" s="1164" t="s">
        <v>2230</v>
      </c>
      <c r="C12" s="1165" t="s">
        <v>13066</v>
      </c>
      <c r="D12" s="1166" t="s">
        <v>13067</v>
      </c>
      <c r="E12" s="1167"/>
      <c r="F12" s="1167" t="s">
        <v>13052</v>
      </c>
      <c r="G12" s="1168">
        <v>7.3</v>
      </c>
    </row>
    <row r="13" spans="1:7">
      <c r="A13" s="1161" t="s">
        <v>13068</v>
      </c>
      <c r="B13" s="689" t="s">
        <v>2188</v>
      </c>
      <c r="C13" s="686" t="s">
        <v>13069</v>
      </c>
      <c r="D13" s="700" t="s">
        <v>13070</v>
      </c>
      <c r="E13" s="685"/>
      <c r="F13" s="685" t="s">
        <v>13052</v>
      </c>
      <c r="G13" s="1162">
        <v>46.26</v>
      </c>
    </row>
    <row r="14" spans="1:7" ht="24">
      <c r="A14" s="1163" t="s">
        <v>13071</v>
      </c>
      <c r="B14" s="1164" t="s">
        <v>2188</v>
      </c>
      <c r="C14" s="1165" t="s">
        <v>13072</v>
      </c>
      <c r="D14" s="1166" t="s">
        <v>6939</v>
      </c>
      <c r="E14" s="1167"/>
      <c r="F14" s="1167" t="s">
        <v>13052</v>
      </c>
      <c r="G14" s="1168">
        <v>36.950000000000003</v>
      </c>
    </row>
    <row r="15" spans="1:7">
      <c r="A15" s="1161" t="s">
        <v>13073</v>
      </c>
      <c r="B15" s="689" t="s">
        <v>2188</v>
      </c>
      <c r="C15" s="686" t="s">
        <v>13074</v>
      </c>
      <c r="D15" s="700" t="s">
        <v>10438</v>
      </c>
      <c r="E15" s="685" t="s">
        <v>13075</v>
      </c>
      <c r="F15" s="685"/>
      <c r="G15" s="1162">
        <v>61.43</v>
      </c>
    </row>
    <row r="16" spans="1:7">
      <c r="A16" s="1163" t="s">
        <v>11953</v>
      </c>
      <c r="B16" s="1164" t="s">
        <v>2188</v>
      </c>
      <c r="C16" s="1165" t="s">
        <v>13076</v>
      </c>
      <c r="D16" s="1166" t="s">
        <v>9391</v>
      </c>
      <c r="E16" s="1167"/>
      <c r="F16" s="1167" t="s">
        <v>13052</v>
      </c>
      <c r="G16" s="1168">
        <v>20.43</v>
      </c>
    </row>
    <row r="17" spans="1:7">
      <c r="A17" s="1161" t="s">
        <v>11944</v>
      </c>
      <c r="B17" s="689" t="s">
        <v>2188</v>
      </c>
      <c r="C17" s="686" t="s">
        <v>13077</v>
      </c>
      <c r="D17" s="700" t="s">
        <v>11108</v>
      </c>
      <c r="E17" s="685" t="s">
        <v>13075</v>
      </c>
      <c r="F17" s="685"/>
      <c r="G17" s="1162">
        <v>13.7</v>
      </c>
    </row>
    <row r="18" spans="1:7">
      <c r="A18" s="1163" t="s">
        <v>11917</v>
      </c>
      <c r="B18" s="1164" t="s">
        <v>2188</v>
      </c>
      <c r="C18" s="1165" t="s">
        <v>1724</v>
      </c>
      <c r="D18" s="1166" t="s">
        <v>6856</v>
      </c>
      <c r="E18" s="1167" t="s">
        <v>13075</v>
      </c>
      <c r="F18" s="1167"/>
      <c r="G18" s="1168">
        <v>203.5</v>
      </c>
    </row>
    <row r="19" spans="1:7">
      <c r="A19" s="1161" t="s">
        <v>11975</v>
      </c>
      <c r="B19" s="689" t="s">
        <v>2188</v>
      </c>
      <c r="C19" s="686" t="s">
        <v>13078</v>
      </c>
      <c r="D19" s="700" t="s">
        <v>6950</v>
      </c>
      <c r="E19" s="685" t="s">
        <v>13075</v>
      </c>
      <c r="F19" s="685"/>
      <c r="G19" s="1162">
        <v>450.1</v>
      </c>
    </row>
    <row r="20" spans="1:7">
      <c r="A20" s="1163" t="s">
        <v>11475</v>
      </c>
      <c r="B20" s="1164" t="s">
        <v>2188</v>
      </c>
      <c r="C20" s="1165" t="s">
        <v>13079</v>
      </c>
      <c r="D20" s="1166" t="s">
        <v>10797</v>
      </c>
      <c r="E20" s="1167"/>
      <c r="F20" s="1167" t="s">
        <v>13052</v>
      </c>
      <c r="G20" s="1168">
        <v>6.2</v>
      </c>
    </row>
    <row r="21" spans="1:7">
      <c r="A21" s="1161" t="s">
        <v>11511</v>
      </c>
      <c r="B21" s="689" t="s">
        <v>2188</v>
      </c>
      <c r="C21" s="686" t="s">
        <v>13080</v>
      </c>
      <c r="D21" s="700" t="s">
        <v>7552</v>
      </c>
      <c r="E21" s="685"/>
      <c r="F21" s="685" t="s">
        <v>13052</v>
      </c>
      <c r="G21" s="1162">
        <v>35.4</v>
      </c>
    </row>
    <row r="22" spans="1:7">
      <c r="A22" s="1163" t="s">
        <v>11920</v>
      </c>
      <c r="B22" s="1164" t="s">
        <v>2188</v>
      </c>
      <c r="C22" s="1165" t="s">
        <v>13081</v>
      </c>
      <c r="D22" s="1166" t="s">
        <v>11161</v>
      </c>
      <c r="E22" s="1167"/>
      <c r="F22" s="1167" t="s">
        <v>13052</v>
      </c>
      <c r="G22" s="1168">
        <v>10.7</v>
      </c>
    </row>
    <row r="23" spans="1:7">
      <c r="A23" s="1161" t="s">
        <v>13082</v>
      </c>
      <c r="B23" s="689" t="s">
        <v>2188</v>
      </c>
      <c r="C23" s="686" t="s">
        <v>13083</v>
      </c>
      <c r="D23" s="700" t="s">
        <v>9362</v>
      </c>
      <c r="E23" s="685"/>
      <c r="F23" s="685" t="s">
        <v>13052</v>
      </c>
      <c r="G23" s="1162">
        <v>16.899999999999999</v>
      </c>
    </row>
    <row r="24" spans="1:7">
      <c r="A24" s="1163" t="s">
        <v>13084</v>
      </c>
      <c r="B24" s="1164" t="s">
        <v>2188</v>
      </c>
      <c r="C24" s="1165" t="s">
        <v>13085</v>
      </c>
      <c r="D24" s="1166" t="s">
        <v>8500</v>
      </c>
      <c r="E24" s="1167" t="s">
        <v>13075</v>
      </c>
      <c r="F24" s="1167"/>
      <c r="G24" s="1168">
        <v>24.03</v>
      </c>
    </row>
    <row r="25" spans="1:7">
      <c r="A25" s="1161" t="s">
        <v>13086</v>
      </c>
      <c r="B25" s="689" t="s">
        <v>2188</v>
      </c>
      <c r="C25" s="686" t="s">
        <v>13087</v>
      </c>
      <c r="D25" s="700" t="s">
        <v>6913</v>
      </c>
      <c r="E25" s="685" t="s">
        <v>13075</v>
      </c>
      <c r="F25" s="685"/>
      <c r="G25" s="1162">
        <v>67.2</v>
      </c>
    </row>
    <row r="26" spans="1:7">
      <c r="A26" s="1163" t="s">
        <v>13088</v>
      </c>
      <c r="B26" s="1164" t="s">
        <v>2188</v>
      </c>
      <c r="C26" s="1165" t="s">
        <v>13085</v>
      </c>
      <c r="D26" s="1166" t="s">
        <v>7750</v>
      </c>
      <c r="E26" s="1167" t="s">
        <v>13075</v>
      </c>
      <c r="F26" s="1167"/>
      <c r="G26" s="1168">
        <v>39.5</v>
      </c>
    </row>
    <row r="27" spans="1:7">
      <c r="A27" s="1161" t="s">
        <v>11959</v>
      </c>
      <c r="B27" s="689" t="s">
        <v>2188</v>
      </c>
      <c r="C27" s="686" t="s">
        <v>13085</v>
      </c>
      <c r="D27" s="700" t="s">
        <v>7071</v>
      </c>
      <c r="E27" s="685" t="s">
        <v>13075</v>
      </c>
      <c r="F27" s="685"/>
      <c r="G27" s="1162">
        <v>78.13</v>
      </c>
    </row>
    <row r="28" spans="1:7">
      <c r="A28" s="1163" t="s">
        <v>11934</v>
      </c>
      <c r="B28" s="1164" t="s">
        <v>2281</v>
      </c>
      <c r="C28" s="1165" t="s">
        <v>13089</v>
      </c>
      <c r="D28" s="1166" t="s">
        <v>13090</v>
      </c>
      <c r="E28" s="1167"/>
      <c r="F28" s="1167" t="s">
        <v>13052</v>
      </c>
      <c r="G28" s="1168">
        <v>4</v>
      </c>
    </row>
    <row r="29" spans="1:7">
      <c r="A29" s="1161" t="s">
        <v>13091</v>
      </c>
      <c r="B29" s="689" t="s">
        <v>2281</v>
      </c>
      <c r="C29" s="686" t="s">
        <v>13092</v>
      </c>
      <c r="D29" s="700" t="s">
        <v>7512</v>
      </c>
      <c r="E29" s="685"/>
      <c r="F29" s="685" t="s">
        <v>13052</v>
      </c>
      <c r="G29" s="1162">
        <v>10.044</v>
      </c>
    </row>
    <row r="30" spans="1:7">
      <c r="A30" s="1163" t="s">
        <v>13093</v>
      </c>
      <c r="B30" s="1164" t="s">
        <v>2281</v>
      </c>
      <c r="C30" s="1165" t="s">
        <v>13094</v>
      </c>
      <c r="D30" s="1166" t="s">
        <v>9145</v>
      </c>
      <c r="E30" s="1167"/>
      <c r="F30" s="1167" t="s">
        <v>13052</v>
      </c>
      <c r="G30" s="1168">
        <v>56.05</v>
      </c>
    </row>
    <row r="31" spans="1:7">
      <c r="A31" s="1161" t="s">
        <v>13095</v>
      </c>
      <c r="B31" s="689" t="s">
        <v>2281</v>
      </c>
      <c r="C31" s="686" t="s">
        <v>13094</v>
      </c>
      <c r="D31" s="700" t="s">
        <v>9711</v>
      </c>
      <c r="E31" s="685"/>
      <c r="F31" s="685" t="s">
        <v>13052</v>
      </c>
      <c r="G31" s="1162">
        <v>37.4</v>
      </c>
    </row>
    <row r="32" spans="1:7">
      <c r="A32" s="1163" t="s">
        <v>13096</v>
      </c>
      <c r="B32" s="1164" t="s">
        <v>2281</v>
      </c>
      <c r="C32" s="1165" t="s">
        <v>13097</v>
      </c>
      <c r="D32" s="1166" t="s">
        <v>13098</v>
      </c>
      <c r="E32" s="1167"/>
      <c r="F32" s="1167" t="s">
        <v>13052</v>
      </c>
      <c r="G32" s="1168">
        <v>4</v>
      </c>
    </row>
    <row r="33" spans="1:7">
      <c r="A33" s="1161" t="s">
        <v>13099</v>
      </c>
      <c r="B33" s="689" t="s">
        <v>13100</v>
      </c>
      <c r="C33" s="686" t="s">
        <v>13101</v>
      </c>
      <c r="D33" s="700" t="s">
        <v>8782</v>
      </c>
      <c r="E33" s="685" t="s">
        <v>13075</v>
      </c>
      <c r="F33" s="685"/>
      <c r="G33" s="1162">
        <v>5</v>
      </c>
    </row>
    <row r="34" spans="1:7">
      <c r="A34" s="1163" t="s">
        <v>11962</v>
      </c>
      <c r="B34" s="1164" t="s">
        <v>13100</v>
      </c>
      <c r="C34" s="1169" t="s">
        <v>13102</v>
      </c>
      <c r="D34" s="1166"/>
      <c r="E34" s="1167" t="s">
        <v>13075</v>
      </c>
      <c r="F34" s="1167"/>
      <c r="G34" s="1168"/>
    </row>
    <row r="35" spans="1:7">
      <c r="A35" s="1161" t="s">
        <v>11535</v>
      </c>
      <c r="B35" s="689" t="s">
        <v>13100</v>
      </c>
      <c r="C35" s="686" t="s">
        <v>13103</v>
      </c>
      <c r="D35" s="700" t="s">
        <v>7418</v>
      </c>
      <c r="E35" s="685"/>
      <c r="F35" s="685" t="s">
        <v>13052</v>
      </c>
      <c r="G35" s="1162">
        <v>5</v>
      </c>
    </row>
    <row r="36" spans="1:7">
      <c r="A36" s="1163" t="s">
        <v>11500</v>
      </c>
      <c r="B36" s="1164" t="s">
        <v>13100</v>
      </c>
      <c r="C36" s="1165" t="s">
        <v>13104</v>
      </c>
      <c r="D36" s="1166" t="s">
        <v>7300</v>
      </c>
      <c r="E36" s="1167"/>
      <c r="F36" s="1167" t="s">
        <v>13052</v>
      </c>
      <c r="G36" s="1168">
        <v>4</v>
      </c>
    </row>
    <row r="37" spans="1:7">
      <c r="A37" s="1161" t="s">
        <v>11965</v>
      </c>
      <c r="B37" s="689" t="s">
        <v>13100</v>
      </c>
      <c r="C37" s="686" t="s">
        <v>13105</v>
      </c>
      <c r="D37" s="700" t="s">
        <v>7733</v>
      </c>
      <c r="E37" s="685"/>
      <c r="F37" s="685" t="s">
        <v>13052</v>
      </c>
      <c r="G37" s="1162">
        <v>10</v>
      </c>
    </row>
    <row r="38" spans="1:7">
      <c r="A38" s="1163" t="s">
        <v>11969</v>
      </c>
      <c r="B38" s="1164" t="s">
        <v>13100</v>
      </c>
      <c r="C38" s="1165" t="s">
        <v>13106</v>
      </c>
      <c r="D38" s="1166" t="s">
        <v>8388</v>
      </c>
      <c r="E38" s="1167"/>
      <c r="F38" s="1167" t="s">
        <v>13052</v>
      </c>
      <c r="G38" s="1168">
        <v>3</v>
      </c>
    </row>
    <row r="39" spans="1:7">
      <c r="A39" s="1161" t="s">
        <v>13107</v>
      </c>
      <c r="B39" s="689" t="s">
        <v>13100</v>
      </c>
      <c r="C39" s="686" t="s">
        <v>1774</v>
      </c>
      <c r="D39" s="700" t="s">
        <v>10950</v>
      </c>
      <c r="E39" s="685" t="s">
        <v>13075</v>
      </c>
      <c r="F39" s="685"/>
      <c r="G39" s="1162">
        <v>4</v>
      </c>
    </row>
    <row r="40" spans="1:7">
      <c r="A40" s="1163" t="s">
        <v>11927</v>
      </c>
      <c r="B40" s="1164" t="s">
        <v>13100</v>
      </c>
      <c r="C40" s="1165" t="s">
        <v>13108</v>
      </c>
      <c r="D40" s="1166" t="s">
        <v>8495</v>
      </c>
      <c r="E40" s="1167"/>
      <c r="F40" s="1167" t="s">
        <v>13052</v>
      </c>
      <c r="G40" s="1168">
        <v>4</v>
      </c>
    </row>
    <row r="41" spans="1:7">
      <c r="A41" s="1161" t="s">
        <v>13109</v>
      </c>
      <c r="B41" s="689" t="s">
        <v>13100</v>
      </c>
      <c r="C41" s="686" t="s">
        <v>13110</v>
      </c>
      <c r="D41" s="700" t="s">
        <v>7484</v>
      </c>
      <c r="E41" s="685"/>
      <c r="F41" s="685" t="s">
        <v>13052</v>
      </c>
      <c r="G41" s="1162">
        <v>5</v>
      </c>
    </row>
    <row r="42" spans="1:7">
      <c r="A42" s="1163" t="s">
        <v>13111</v>
      </c>
      <c r="B42" s="1164" t="s">
        <v>13100</v>
      </c>
      <c r="C42" s="1165" t="s">
        <v>13112</v>
      </c>
      <c r="D42" s="1166" t="s">
        <v>9047</v>
      </c>
      <c r="E42" s="1167"/>
      <c r="F42" s="1167" t="s">
        <v>13052</v>
      </c>
      <c r="G42" s="1168">
        <v>3</v>
      </c>
    </row>
    <row r="43" spans="1:7">
      <c r="A43" s="1161" t="s">
        <v>13113</v>
      </c>
      <c r="B43" s="689" t="s">
        <v>41</v>
      </c>
      <c r="C43" s="686" t="s">
        <v>13114</v>
      </c>
      <c r="D43" s="700" t="s">
        <v>8153</v>
      </c>
      <c r="E43" s="685" t="s">
        <v>13075</v>
      </c>
      <c r="F43" s="685"/>
      <c r="G43" s="1162">
        <v>3.6</v>
      </c>
    </row>
    <row r="44" spans="1:7">
      <c r="A44" s="1163" t="s">
        <v>13115</v>
      </c>
      <c r="B44" s="1164" t="s">
        <v>41</v>
      </c>
      <c r="C44" s="1165" t="s">
        <v>13116</v>
      </c>
      <c r="D44" s="1166" t="s">
        <v>116</v>
      </c>
      <c r="E44" s="1167" t="s">
        <v>116</v>
      </c>
      <c r="F44" s="1167" t="s">
        <v>13052</v>
      </c>
      <c r="G44" s="1168">
        <v>4.9000000000000004</v>
      </c>
    </row>
    <row r="45" spans="1:7">
      <c r="A45" s="1161" t="s">
        <v>13117</v>
      </c>
      <c r="B45" s="689" t="s">
        <v>41</v>
      </c>
      <c r="C45" s="686" t="s">
        <v>13118</v>
      </c>
      <c r="D45" s="700" t="s">
        <v>7669</v>
      </c>
      <c r="E45" s="685"/>
      <c r="F45" s="685"/>
      <c r="G45" s="1162">
        <v>26.4</v>
      </c>
    </row>
    <row r="46" spans="1:7">
      <c r="A46" s="1163" t="s">
        <v>13119</v>
      </c>
      <c r="B46" s="1164" t="s">
        <v>41</v>
      </c>
      <c r="C46" s="1165" t="s">
        <v>13120</v>
      </c>
      <c r="D46" s="1166" t="s">
        <v>6906</v>
      </c>
      <c r="E46" s="1167" t="s">
        <v>116</v>
      </c>
      <c r="F46" s="1167"/>
      <c r="G46" s="1168">
        <v>1</v>
      </c>
    </row>
    <row r="47" spans="1:7">
      <c r="A47" s="1161" t="s">
        <v>13121</v>
      </c>
      <c r="B47" s="689" t="s">
        <v>41</v>
      </c>
      <c r="C47" s="686" t="s">
        <v>13122</v>
      </c>
      <c r="D47" s="700" t="s">
        <v>13123</v>
      </c>
      <c r="E47" s="685" t="s">
        <v>116</v>
      </c>
      <c r="F47" s="685" t="s">
        <v>13052</v>
      </c>
      <c r="G47" s="1162">
        <v>3</v>
      </c>
    </row>
    <row r="48" spans="1:7">
      <c r="A48" s="1163" t="s">
        <v>13124</v>
      </c>
      <c r="B48" s="1164" t="s">
        <v>41</v>
      </c>
      <c r="C48" s="1165" t="s">
        <v>13125</v>
      </c>
      <c r="D48" s="1166" t="s">
        <v>13126</v>
      </c>
      <c r="E48" s="1167" t="s">
        <v>116</v>
      </c>
      <c r="F48" s="1167" t="s">
        <v>13127</v>
      </c>
      <c r="G48" s="1168">
        <v>25</v>
      </c>
    </row>
    <row r="49" spans="1:7">
      <c r="A49" s="1161" t="s">
        <v>13128</v>
      </c>
      <c r="B49" s="689" t="s">
        <v>41</v>
      </c>
      <c r="C49" s="686" t="s">
        <v>1724</v>
      </c>
      <c r="D49" s="700" t="s">
        <v>13129</v>
      </c>
      <c r="E49" s="685" t="s">
        <v>116</v>
      </c>
      <c r="F49" s="685"/>
      <c r="G49" s="1162">
        <v>9.4</v>
      </c>
    </row>
    <row r="50" spans="1:7">
      <c r="A50" s="1163" t="s">
        <v>13130</v>
      </c>
      <c r="B50" s="1164" t="s">
        <v>41</v>
      </c>
      <c r="C50" s="1165" t="s">
        <v>1724</v>
      </c>
      <c r="D50" s="1166" t="s">
        <v>6841</v>
      </c>
      <c r="E50" s="1167" t="s">
        <v>116</v>
      </c>
      <c r="F50" s="1167"/>
      <c r="G50" s="1168">
        <v>2.5</v>
      </c>
    </row>
    <row r="51" spans="1:7">
      <c r="A51" s="1161" t="s">
        <v>13131</v>
      </c>
      <c r="B51" s="689" t="s">
        <v>41</v>
      </c>
      <c r="C51" s="686" t="s">
        <v>1724</v>
      </c>
      <c r="D51" s="700" t="s">
        <v>6843</v>
      </c>
      <c r="E51" s="685" t="s">
        <v>116</v>
      </c>
      <c r="F51" s="685" t="s">
        <v>13052</v>
      </c>
      <c r="G51" s="1162">
        <v>8.3000000000000007</v>
      </c>
    </row>
    <row r="52" spans="1:7">
      <c r="A52" s="1163" t="s">
        <v>13132</v>
      </c>
      <c r="B52" s="1164" t="s">
        <v>41</v>
      </c>
      <c r="C52" s="1165" t="s">
        <v>1724</v>
      </c>
      <c r="D52" s="1166" t="s">
        <v>8583</v>
      </c>
      <c r="E52" s="1167" t="s">
        <v>116</v>
      </c>
      <c r="F52" s="1167"/>
      <c r="G52" s="1168">
        <v>34.700000000000003</v>
      </c>
    </row>
    <row r="53" spans="1:7">
      <c r="A53" s="1161" t="s">
        <v>13133</v>
      </c>
      <c r="B53" s="689" t="s">
        <v>41</v>
      </c>
      <c r="C53" s="686" t="s">
        <v>1724</v>
      </c>
      <c r="D53" s="700" t="s">
        <v>8481</v>
      </c>
      <c r="E53" s="685" t="s">
        <v>116</v>
      </c>
      <c r="F53" s="685"/>
      <c r="G53" s="1162">
        <v>35.5</v>
      </c>
    </row>
    <row r="54" spans="1:7">
      <c r="A54" s="1163" t="s">
        <v>13134</v>
      </c>
      <c r="B54" s="1164" t="s">
        <v>41</v>
      </c>
      <c r="C54" s="1165" t="s">
        <v>13135</v>
      </c>
      <c r="D54" s="1166" t="s">
        <v>6906</v>
      </c>
      <c r="E54" s="1167" t="s">
        <v>13075</v>
      </c>
      <c r="F54" s="1167"/>
      <c r="G54" s="1168">
        <v>6.5</v>
      </c>
    </row>
    <row r="55" spans="1:7">
      <c r="A55" s="1161" t="s">
        <v>13136</v>
      </c>
      <c r="B55" s="689" t="s">
        <v>41</v>
      </c>
      <c r="C55" s="686" t="s">
        <v>13137</v>
      </c>
      <c r="D55" s="700" t="s">
        <v>8767</v>
      </c>
      <c r="E55" s="685" t="s">
        <v>116</v>
      </c>
      <c r="F55" s="685" t="s">
        <v>13052</v>
      </c>
      <c r="G55" s="1162">
        <v>3.5</v>
      </c>
    </row>
    <row r="56" spans="1:7">
      <c r="A56" s="1163" t="s">
        <v>11930</v>
      </c>
      <c r="B56" s="1164" t="s">
        <v>41</v>
      </c>
      <c r="C56" s="1165" t="s">
        <v>13138</v>
      </c>
      <c r="D56" s="1166" t="s">
        <v>8016</v>
      </c>
      <c r="E56" s="1167" t="s">
        <v>116</v>
      </c>
      <c r="F56" s="1167" t="s">
        <v>13052</v>
      </c>
      <c r="G56" s="1168">
        <v>1.8</v>
      </c>
    </row>
    <row r="57" spans="1:7">
      <c r="A57" s="1161" t="s">
        <v>13139</v>
      </c>
      <c r="B57" s="689" t="s">
        <v>41</v>
      </c>
      <c r="C57" s="686" t="s">
        <v>13140</v>
      </c>
      <c r="D57" s="700" t="s">
        <v>7907</v>
      </c>
      <c r="E57" s="685" t="s">
        <v>116</v>
      </c>
      <c r="F57" s="685"/>
      <c r="G57" s="1162">
        <v>73.7</v>
      </c>
    </row>
    <row r="58" spans="1:7">
      <c r="A58" s="1163" t="s">
        <v>13141</v>
      </c>
      <c r="B58" s="1164" t="s">
        <v>41</v>
      </c>
      <c r="C58" s="1165" t="s">
        <v>13142</v>
      </c>
      <c r="D58" s="1166" t="s">
        <v>7355</v>
      </c>
      <c r="E58" s="1167" t="s">
        <v>116</v>
      </c>
      <c r="F58" s="1167"/>
      <c r="G58" s="1168">
        <v>29.4</v>
      </c>
    </row>
    <row r="59" spans="1:7">
      <c r="A59" s="1161" t="s">
        <v>13143</v>
      </c>
      <c r="B59" s="689" t="s">
        <v>41</v>
      </c>
      <c r="C59" s="686" t="s">
        <v>13144</v>
      </c>
      <c r="D59" s="700" t="s">
        <v>9860</v>
      </c>
      <c r="E59" s="685" t="s">
        <v>116</v>
      </c>
      <c r="F59" s="685" t="s">
        <v>13052</v>
      </c>
      <c r="G59" s="1162">
        <v>2</v>
      </c>
    </row>
    <row r="60" spans="1:7" ht="24">
      <c r="A60" s="1163" t="s">
        <v>13145</v>
      </c>
      <c r="B60" s="1164" t="s">
        <v>41</v>
      </c>
      <c r="C60" s="1165" t="s">
        <v>13146</v>
      </c>
      <c r="D60" s="1166"/>
      <c r="E60" s="1167" t="s">
        <v>116</v>
      </c>
      <c r="F60" s="1166" t="s">
        <v>13127</v>
      </c>
      <c r="G60" s="1168">
        <v>1</v>
      </c>
    </row>
    <row r="61" spans="1:7">
      <c r="A61" s="1161" t="s">
        <v>13147</v>
      </c>
      <c r="B61" s="689" t="s">
        <v>41</v>
      </c>
      <c r="C61" s="686" t="s">
        <v>13148</v>
      </c>
      <c r="D61" s="700" t="s">
        <v>10375</v>
      </c>
      <c r="E61" s="685" t="s">
        <v>116</v>
      </c>
      <c r="F61" s="685"/>
      <c r="G61" s="1162">
        <v>90.2</v>
      </c>
    </row>
    <row r="62" spans="1:7">
      <c r="A62" s="1163" t="s">
        <v>13149</v>
      </c>
      <c r="B62" s="1164" t="s">
        <v>41</v>
      </c>
      <c r="C62" s="1165" t="s">
        <v>13150</v>
      </c>
      <c r="D62" s="1166" t="s">
        <v>7708</v>
      </c>
      <c r="E62" s="1167" t="s">
        <v>116</v>
      </c>
      <c r="F62" s="1167" t="s">
        <v>13052</v>
      </c>
      <c r="G62" s="1168">
        <v>8.1999999999999993</v>
      </c>
    </row>
    <row r="63" spans="1:7">
      <c r="A63" s="1161" t="s">
        <v>13151</v>
      </c>
      <c r="B63" s="689" t="s">
        <v>41</v>
      </c>
      <c r="C63" s="686" t="s">
        <v>13150</v>
      </c>
      <c r="D63" s="700" t="s">
        <v>13152</v>
      </c>
      <c r="E63" s="685" t="s">
        <v>116</v>
      </c>
      <c r="F63" s="685"/>
      <c r="G63" s="1162">
        <v>1.8</v>
      </c>
    </row>
    <row r="64" spans="1:7">
      <c r="A64" s="1163" t="s">
        <v>11472</v>
      </c>
      <c r="B64" s="1164" t="s">
        <v>41</v>
      </c>
      <c r="C64" s="1165" t="s">
        <v>13153</v>
      </c>
      <c r="D64" s="1166" t="s">
        <v>6906</v>
      </c>
      <c r="E64" s="1167" t="s">
        <v>13075</v>
      </c>
      <c r="F64" s="1167"/>
      <c r="G64" s="1168">
        <v>1.5</v>
      </c>
    </row>
    <row r="65" spans="1:7">
      <c r="A65" s="1161" t="s">
        <v>13154</v>
      </c>
      <c r="B65" s="689" t="s">
        <v>41</v>
      </c>
      <c r="C65" s="686" t="s">
        <v>1557</v>
      </c>
      <c r="D65" s="700" t="s">
        <v>9839</v>
      </c>
      <c r="E65" s="685" t="s">
        <v>116</v>
      </c>
      <c r="F65" s="685" t="s">
        <v>13052</v>
      </c>
      <c r="G65" s="1162">
        <v>1</v>
      </c>
    </row>
    <row r="66" spans="1:7">
      <c r="A66" s="1163" t="s">
        <v>13155</v>
      </c>
      <c r="B66" s="1164" t="s">
        <v>41</v>
      </c>
      <c r="C66" s="1165" t="s">
        <v>13156</v>
      </c>
      <c r="D66" s="1166" t="s">
        <v>13157</v>
      </c>
      <c r="E66" s="1167" t="s">
        <v>116</v>
      </c>
      <c r="F66" s="1167" t="s">
        <v>13052</v>
      </c>
      <c r="G66" s="1168">
        <v>3.9</v>
      </c>
    </row>
    <row r="67" spans="1:7">
      <c r="A67" s="1161" t="s">
        <v>13158</v>
      </c>
      <c r="B67" s="689" t="s">
        <v>41</v>
      </c>
      <c r="C67" s="686" t="s">
        <v>13159</v>
      </c>
      <c r="D67" s="700" t="s">
        <v>7828</v>
      </c>
      <c r="E67" s="685" t="s">
        <v>116</v>
      </c>
      <c r="F67" s="685"/>
      <c r="G67" s="1162">
        <v>20.2</v>
      </c>
    </row>
    <row r="68" spans="1:7" ht="24">
      <c r="A68" s="1163" t="s">
        <v>13160</v>
      </c>
      <c r="B68" s="1164" t="s">
        <v>41</v>
      </c>
      <c r="C68" s="1165" t="s">
        <v>13161</v>
      </c>
      <c r="D68" s="1166"/>
      <c r="E68" s="1167" t="s">
        <v>116</v>
      </c>
      <c r="F68" s="1166" t="s">
        <v>13127</v>
      </c>
      <c r="G68" s="1168">
        <v>1.9</v>
      </c>
    </row>
    <row r="69" spans="1:7">
      <c r="A69" s="1161" t="s">
        <v>13162</v>
      </c>
      <c r="B69" s="689" t="s">
        <v>41</v>
      </c>
      <c r="C69" s="686" t="s">
        <v>13163</v>
      </c>
      <c r="D69" s="700" t="s">
        <v>8711</v>
      </c>
      <c r="E69" s="685" t="s">
        <v>13075</v>
      </c>
      <c r="F69" s="685"/>
      <c r="G69" s="1162">
        <v>4.5999999999999996</v>
      </c>
    </row>
    <row r="70" spans="1:7">
      <c r="A70" s="1163" t="s">
        <v>11496</v>
      </c>
      <c r="B70" s="1164" t="s">
        <v>41</v>
      </c>
      <c r="C70" s="1165" t="s">
        <v>13164</v>
      </c>
      <c r="D70" s="1166" t="s">
        <v>13165</v>
      </c>
      <c r="E70" s="1167" t="s">
        <v>13075</v>
      </c>
      <c r="F70" s="1167"/>
      <c r="G70" s="1168">
        <v>28.9</v>
      </c>
    </row>
    <row r="71" spans="1:7">
      <c r="A71" s="1161" t="s">
        <v>13166</v>
      </c>
      <c r="B71" s="689" t="s">
        <v>2247</v>
      </c>
      <c r="C71" s="686" t="s">
        <v>13167</v>
      </c>
      <c r="D71" s="700" t="s">
        <v>13168</v>
      </c>
      <c r="E71" s="685" t="s">
        <v>13075</v>
      </c>
      <c r="F71" s="685"/>
      <c r="G71" s="1162"/>
    </row>
    <row r="72" spans="1:7">
      <c r="A72" s="1163" t="s">
        <v>13169</v>
      </c>
      <c r="B72" s="1164" t="s">
        <v>2247</v>
      </c>
      <c r="C72" s="1165" t="s">
        <v>13108</v>
      </c>
      <c r="D72" s="1166" t="s">
        <v>7222</v>
      </c>
      <c r="E72" s="1167" t="s">
        <v>13075</v>
      </c>
      <c r="F72" s="1167"/>
      <c r="G72" s="1168">
        <v>30</v>
      </c>
    </row>
    <row r="73" spans="1:7">
      <c r="A73" s="1161" t="s">
        <v>13170</v>
      </c>
      <c r="B73" s="689" t="s">
        <v>48</v>
      </c>
      <c r="C73" s="686" t="s">
        <v>13171</v>
      </c>
      <c r="D73" s="700" t="s">
        <v>13172</v>
      </c>
      <c r="E73" s="685"/>
      <c r="F73" s="685" t="s">
        <v>13052</v>
      </c>
      <c r="G73" s="1162"/>
    </row>
    <row r="74" spans="1:7">
      <c r="A74" s="1163" t="s">
        <v>13173</v>
      </c>
      <c r="B74" s="1164" t="s">
        <v>48</v>
      </c>
      <c r="C74" s="1165" t="s">
        <v>13174</v>
      </c>
      <c r="D74" s="1166" t="s">
        <v>10999</v>
      </c>
      <c r="E74" s="1167" t="s">
        <v>13075</v>
      </c>
      <c r="F74" s="1167" t="s">
        <v>13175</v>
      </c>
      <c r="G74" s="1168">
        <v>3</v>
      </c>
    </row>
    <row r="75" spans="1:7">
      <c r="A75" s="1161" t="s">
        <v>13176</v>
      </c>
      <c r="B75" s="689" t="s">
        <v>48</v>
      </c>
      <c r="C75" s="686" t="s">
        <v>13177</v>
      </c>
      <c r="D75" s="700" t="s">
        <v>13178</v>
      </c>
      <c r="E75" s="685" t="s">
        <v>13075</v>
      </c>
      <c r="F75" s="685"/>
      <c r="G75" s="1162">
        <v>2</v>
      </c>
    </row>
    <row r="76" spans="1:7">
      <c r="A76" s="1163" t="s">
        <v>13179</v>
      </c>
      <c r="B76" s="1164" t="s">
        <v>48</v>
      </c>
      <c r="C76" s="1165" t="s">
        <v>13180</v>
      </c>
      <c r="D76" s="1166" t="s">
        <v>13181</v>
      </c>
      <c r="E76" s="1167"/>
      <c r="F76" s="1167" t="s">
        <v>13052</v>
      </c>
      <c r="G76" s="1168">
        <v>1</v>
      </c>
    </row>
    <row r="77" spans="1:7">
      <c r="A77" s="1161" t="s">
        <v>13182</v>
      </c>
      <c r="B77" s="689" t="s">
        <v>48</v>
      </c>
      <c r="C77" s="686" t="s">
        <v>13183</v>
      </c>
      <c r="D77" s="700" t="s">
        <v>13184</v>
      </c>
      <c r="E77" s="685"/>
      <c r="F77" s="685" t="s">
        <v>13052</v>
      </c>
      <c r="G77" s="1162">
        <v>3</v>
      </c>
    </row>
    <row r="78" spans="1:7">
      <c r="A78" s="1163" t="s">
        <v>13185</v>
      </c>
      <c r="B78" s="1164" t="s">
        <v>48</v>
      </c>
      <c r="C78" s="1165" t="s">
        <v>13186</v>
      </c>
      <c r="D78" s="1166" t="s">
        <v>13187</v>
      </c>
      <c r="E78" s="1167" t="s">
        <v>13075</v>
      </c>
      <c r="F78" s="1167"/>
      <c r="G78" s="1168">
        <v>3</v>
      </c>
    </row>
    <row r="79" spans="1:7">
      <c r="A79" s="1161" t="s">
        <v>13188</v>
      </c>
      <c r="B79" s="689" t="s">
        <v>48</v>
      </c>
      <c r="C79" s="686" t="s">
        <v>13189</v>
      </c>
      <c r="D79" s="700" t="s">
        <v>13190</v>
      </c>
      <c r="E79" s="685" t="s">
        <v>13075</v>
      </c>
      <c r="F79" s="685"/>
      <c r="G79" s="1162">
        <v>3</v>
      </c>
    </row>
    <row r="80" spans="1:7">
      <c r="A80" s="1163" t="s">
        <v>13191</v>
      </c>
      <c r="B80" s="1164" t="s">
        <v>48</v>
      </c>
      <c r="C80" s="1165" t="s">
        <v>13192</v>
      </c>
      <c r="D80" s="1166" t="s">
        <v>8236</v>
      </c>
      <c r="E80" s="1167"/>
      <c r="F80" s="1167" t="s">
        <v>13052</v>
      </c>
      <c r="G80" s="1168">
        <v>5</v>
      </c>
    </row>
    <row r="81" spans="1:7">
      <c r="A81" s="1161" t="s">
        <v>13193</v>
      </c>
      <c r="B81" s="689" t="s">
        <v>48</v>
      </c>
      <c r="C81" s="686" t="s">
        <v>1724</v>
      </c>
      <c r="D81" s="700" t="s">
        <v>13194</v>
      </c>
      <c r="E81" s="685" t="s">
        <v>13075</v>
      </c>
      <c r="F81" s="685"/>
      <c r="G81" s="1162">
        <v>3</v>
      </c>
    </row>
    <row r="82" spans="1:7">
      <c r="A82" s="1163" t="s">
        <v>13195</v>
      </c>
      <c r="B82" s="1164" t="s">
        <v>48</v>
      </c>
      <c r="C82" s="1165" t="s">
        <v>13196</v>
      </c>
      <c r="D82" s="1166" t="s">
        <v>13197</v>
      </c>
      <c r="E82" s="1167"/>
      <c r="F82" s="1167" t="s">
        <v>13175</v>
      </c>
      <c r="G82" s="1168">
        <v>4</v>
      </c>
    </row>
    <row r="83" spans="1:7">
      <c r="A83" s="1161" t="s">
        <v>13198</v>
      </c>
      <c r="B83" s="689" t="s">
        <v>48</v>
      </c>
      <c r="C83" s="686" t="s">
        <v>13199</v>
      </c>
      <c r="D83" s="700" t="s">
        <v>13200</v>
      </c>
      <c r="E83" s="685"/>
      <c r="F83" s="685" t="s">
        <v>13052</v>
      </c>
      <c r="G83" s="1162">
        <v>3</v>
      </c>
    </row>
    <row r="84" spans="1:7">
      <c r="A84" s="1163" t="s">
        <v>13201</v>
      </c>
      <c r="B84" s="1164" t="s">
        <v>48</v>
      </c>
      <c r="C84" s="1165" t="s">
        <v>13202</v>
      </c>
      <c r="D84" s="1166" t="s">
        <v>13203</v>
      </c>
      <c r="E84" s="1167" t="s">
        <v>13075</v>
      </c>
      <c r="F84" s="1167"/>
      <c r="G84" s="1168">
        <v>18</v>
      </c>
    </row>
    <row r="85" spans="1:7">
      <c r="A85" s="1161" t="s">
        <v>13204</v>
      </c>
      <c r="B85" s="689" t="s">
        <v>48</v>
      </c>
      <c r="C85" s="686" t="s">
        <v>13205</v>
      </c>
      <c r="D85" s="700" t="s">
        <v>13206</v>
      </c>
      <c r="E85" s="685" t="s">
        <v>13075</v>
      </c>
      <c r="F85" s="685"/>
      <c r="G85" s="1162">
        <v>4</v>
      </c>
    </row>
    <row r="86" spans="1:7">
      <c r="A86" s="1163" t="s">
        <v>13207</v>
      </c>
      <c r="B86" s="1164" t="s">
        <v>48</v>
      </c>
      <c r="C86" s="1165" t="s">
        <v>13208</v>
      </c>
      <c r="D86" s="1166" t="s">
        <v>7900</v>
      </c>
      <c r="E86" s="1167" t="s">
        <v>13075</v>
      </c>
      <c r="F86" s="1167"/>
      <c r="G86" s="1168"/>
    </row>
    <row r="87" spans="1:7">
      <c r="A87" s="1161" t="s">
        <v>13209</v>
      </c>
      <c r="B87" s="689" t="s">
        <v>48</v>
      </c>
      <c r="C87" s="686" t="s">
        <v>13210</v>
      </c>
      <c r="D87" s="700" t="s">
        <v>7296</v>
      </c>
      <c r="E87" s="685"/>
      <c r="F87" s="685" t="s">
        <v>13052</v>
      </c>
      <c r="G87" s="1162">
        <v>1</v>
      </c>
    </row>
    <row r="88" spans="1:7">
      <c r="A88" s="1163" t="s">
        <v>13211</v>
      </c>
      <c r="B88" s="1164" t="s">
        <v>48</v>
      </c>
      <c r="C88" s="1165" t="s">
        <v>13212</v>
      </c>
      <c r="D88" s="1166" t="s">
        <v>13213</v>
      </c>
      <c r="E88" s="1167"/>
      <c r="F88" s="1167" t="s">
        <v>13052</v>
      </c>
      <c r="G88" s="1168">
        <v>8</v>
      </c>
    </row>
    <row r="89" spans="1:7">
      <c r="A89" s="1161" t="s">
        <v>11481</v>
      </c>
      <c r="B89" s="689" t="s">
        <v>48</v>
      </c>
      <c r="C89" s="686" t="s">
        <v>13214</v>
      </c>
      <c r="D89" s="700" t="s">
        <v>10913</v>
      </c>
      <c r="E89" s="685" t="s">
        <v>13075</v>
      </c>
      <c r="F89" s="685"/>
      <c r="G89" s="1162"/>
    </row>
    <row r="90" spans="1:7">
      <c r="A90" s="1163" t="s">
        <v>11979</v>
      </c>
      <c r="B90" s="1164" t="s">
        <v>48</v>
      </c>
      <c r="C90" s="1165" t="s">
        <v>13215</v>
      </c>
      <c r="D90" s="1166" t="s">
        <v>6784</v>
      </c>
      <c r="E90" s="1167" t="s">
        <v>13075</v>
      </c>
      <c r="F90" s="1167"/>
      <c r="G90" s="1168"/>
    </row>
    <row r="91" spans="1:7">
      <c r="A91" s="1161" t="s">
        <v>13216</v>
      </c>
      <c r="B91" s="689" t="s">
        <v>48</v>
      </c>
      <c r="C91" s="686" t="s">
        <v>13217</v>
      </c>
      <c r="D91" s="700" t="s">
        <v>10049</v>
      </c>
      <c r="E91" s="685" t="s">
        <v>13075</v>
      </c>
      <c r="F91" s="685"/>
      <c r="G91" s="1162"/>
    </row>
    <row r="92" spans="1:7">
      <c r="A92" s="1163" t="s">
        <v>13218</v>
      </c>
      <c r="B92" s="1164" t="s">
        <v>48</v>
      </c>
      <c r="C92" s="1165" t="s">
        <v>13219</v>
      </c>
      <c r="D92" s="1166" t="s">
        <v>13220</v>
      </c>
      <c r="E92" s="1167"/>
      <c r="F92" s="1167" t="s">
        <v>13052</v>
      </c>
      <c r="G92" s="1168">
        <v>7</v>
      </c>
    </row>
    <row r="93" spans="1:7">
      <c r="A93" s="1161" t="s">
        <v>13221</v>
      </c>
      <c r="B93" s="689" t="s">
        <v>42</v>
      </c>
      <c r="C93" s="686" t="s">
        <v>13222</v>
      </c>
      <c r="D93" s="700" t="s">
        <v>13223</v>
      </c>
      <c r="E93" s="685" t="s">
        <v>116</v>
      </c>
      <c r="F93" s="685" t="s">
        <v>13052</v>
      </c>
      <c r="G93" s="1162">
        <v>5.6</v>
      </c>
    </row>
    <row r="94" spans="1:7">
      <c r="A94" s="1163" t="s">
        <v>13224</v>
      </c>
      <c r="B94" s="1164" t="s">
        <v>2274</v>
      </c>
      <c r="C94" s="1165" t="s">
        <v>13225</v>
      </c>
      <c r="D94" s="1166" t="s">
        <v>13226</v>
      </c>
      <c r="E94" s="1167" t="s">
        <v>116</v>
      </c>
      <c r="F94" s="1167" t="s">
        <v>13052</v>
      </c>
      <c r="G94" s="1168">
        <v>15</v>
      </c>
    </row>
    <row r="95" spans="1:7" ht="24">
      <c r="A95" s="1161" t="s">
        <v>13227</v>
      </c>
      <c r="B95" s="689" t="s">
        <v>44</v>
      </c>
      <c r="C95" s="686" t="s">
        <v>13228</v>
      </c>
      <c r="D95" s="700" t="s">
        <v>13229</v>
      </c>
      <c r="E95" s="685" t="s">
        <v>13075</v>
      </c>
      <c r="F95" s="685"/>
      <c r="G95" s="1162"/>
    </row>
    <row r="96" spans="1:7">
      <c r="A96" s="1163" t="s">
        <v>13230</v>
      </c>
      <c r="B96" s="1164" t="s">
        <v>44</v>
      </c>
      <c r="C96" s="1165" t="s">
        <v>13231</v>
      </c>
      <c r="D96" s="1166" t="s">
        <v>13232</v>
      </c>
      <c r="E96" s="1167"/>
      <c r="F96" s="1167"/>
      <c r="G96" s="1168"/>
    </row>
    <row r="97" spans="1:7" ht="24">
      <c r="A97" s="1161" t="s">
        <v>13233</v>
      </c>
      <c r="B97" s="689" t="s">
        <v>44</v>
      </c>
      <c r="C97" s="686" t="s">
        <v>13234</v>
      </c>
      <c r="D97" s="700" t="s">
        <v>15561</v>
      </c>
      <c r="E97" s="685"/>
      <c r="F97" s="685" t="s">
        <v>13052</v>
      </c>
      <c r="G97" s="1162"/>
    </row>
    <row r="98" spans="1:7" ht="24">
      <c r="A98" s="1163" t="s">
        <v>13235</v>
      </c>
      <c r="B98" s="1164" t="s">
        <v>44</v>
      </c>
      <c r="C98" s="1165" t="s">
        <v>13236</v>
      </c>
      <c r="D98" s="1166" t="s">
        <v>15560</v>
      </c>
      <c r="E98" s="1167"/>
      <c r="F98" s="1167" t="s">
        <v>13052</v>
      </c>
      <c r="G98" s="1168"/>
    </row>
    <row r="99" spans="1:7" ht="24">
      <c r="A99" s="1161" t="s">
        <v>13237</v>
      </c>
      <c r="B99" s="689" t="s">
        <v>44</v>
      </c>
      <c r="C99" s="686" t="s">
        <v>13238</v>
      </c>
      <c r="D99" s="700" t="s">
        <v>8682</v>
      </c>
      <c r="E99" s="685"/>
      <c r="F99" s="685" t="s">
        <v>13052</v>
      </c>
      <c r="G99" s="1162"/>
    </row>
    <row r="100" spans="1:7">
      <c r="A100" s="1163" t="s">
        <v>13239</v>
      </c>
      <c r="B100" s="1164" t="s">
        <v>44</v>
      </c>
      <c r="C100" s="1165" t="s">
        <v>13240</v>
      </c>
      <c r="D100" s="1166" t="s">
        <v>13241</v>
      </c>
      <c r="E100" s="1167" t="s">
        <v>13075</v>
      </c>
      <c r="F100" s="1167"/>
      <c r="G100" s="1168"/>
    </row>
    <row r="101" spans="1:7">
      <c r="A101" s="1161" t="s">
        <v>13242</v>
      </c>
      <c r="B101" s="689" t="s">
        <v>44</v>
      </c>
      <c r="C101" s="686" t="s">
        <v>13243</v>
      </c>
      <c r="D101" s="700" t="s">
        <v>13244</v>
      </c>
      <c r="E101" s="685" t="s">
        <v>13075</v>
      </c>
      <c r="F101" s="685"/>
      <c r="G101" s="1162"/>
    </row>
    <row r="102" spans="1:7">
      <c r="A102" s="1163" t="s">
        <v>13245</v>
      </c>
      <c r="B102" s="1164" t="s">
        <v>43</v>
      </c>
      <c r="C102" s="1165" t="s">
        <v>13246</v>
      </c>
      <c r="D102" s="1166" t="s">
        <v>6993</v>
      </c>
      <c r="E102" s="1167" t="s">
        <v>13075</v>
      </c>
      <c r="F102" s="1167"/>
      <c r="G102" s="1168">
        <v>182.1</v>
      </c>
    </row>
    <row r="103" spans="1:7">
      <c r="A103" s="1161" t="s">
        <v>13247</v>
      </c>
      <c r="B103" s="689" t="s">
        <v>43</v>
      </c>
      <c r="C103" s="686" t="s">
        <v>13248</v>
      </c>
      <c r="D103" s="700" t="s">
        <v>13249</v>
      </c>
      <c r="E103" s="685" t="s">
        <v>13075</v>
      </c>
      <c r="F103" s="685"/>
      <c r="G103" s="1162">
        <v>0.98</v>
      </c>
    </row>
    <row r="104" spans="1:7">
      <c r="A104" s="1163" t="s">
        <v>13250</v>
      </c>
      <c r="B104" s="1164" t="s">
        <v>43</v>
      </c>
      <c r="C104" s="1165" t="s">
        <v>13251</v>
      </c>
      <c r="D104" s="1166" t="s">
        <v>7469</v>
      </c>
      <c r="E104" s="1167"/>
      <c r="F104" s="1167" t="s">
        <v>13052</v>
      </c>
      <c r="G104" s="1168">
        <v>4.22</v>
      </c>
    </row>
    <row r="105" spans="1:7">
      <c r="A105" s="1161" t="s">
        <v>13252</v>
      </c>
      <c r="B105" s="689" t="s">
        <v>43</v>
      </c>
      <c r="C105" s="686" t="s">
        <v>13248</v>
      </c>
      <c r="D105" s="700" t="s">
        <v>7634</v>
      </c>
      <c r="E105" s="685"/>
      <c r="F105" s="685" t="s">
        <v>13052</v>
      </c>
      <c r="G105" s="1162">
        <v>1</v>
      </c>
    </row>
    <row r="106" spans="1:7">
      <c r="A106" s="1163" t="s">
        <v>13253</v>
      </c>
      <c r="B106" s="1164" t="s">
        <v>43</v>
      </c>
      <c r="C106" s="1165" t="s">
        <v>13254</v>
      </c>
      <c r="D106" s="1166" t="s">
        <v>7903</v>
      </c>
      <c r="E106" s="1167"/>
      <c r="F106" s="1167" t="s">
        <v>13052</v>
      </c>
      <c r="G106" s="1168">
        <v>8.6999999999999993</v>
      </c>
    </row>
    <row r="107" spans="1:7">
      <c r="A107" s="1161" t="s">
        <v>13255</v>
      </c>
      <c r="B107" s="689" t="s">
        <v>43</v>
      </c>
      <c r="C107" s="686" t="s">
        <v>13256</v>
      </c>
      <c r="D107" s="700" t="s">
        <v>13257</v>
      </c>
      <c r="E107" s="685"/>
      <c r="F107" s="685" t="s">
        <v>13052</v>
      </c>
      <c r="G107" s="1162"/>
    </row>
    <row r="108" spans="1:7">
      <c r="A108" s="1163" t="s">
        <v>13258</v>
      </c>
      <c r="B108" s="1164" t="s">
        <v>43</v>
      </c>
      <c r="C108" s="1165" t="s">
        <v>13259</v>
      </c>
      <c r="D108" s="1166" t="s">
        <v>8351</v>
      </c>
      <c r="E108" s="1167"/>
      <c r="F108" s="1167" t="s">
        <v>13052</v>
      </c>
      <c r="G108" s="1168">
        <v>115</v>
      </c>
    </row>
    <row r="109" spans="1:7">
      <c r="A109" s="1161" t="s">
        <v>13260</v>
      </c>
      <c r="B109" s="689" t="s">
        <v>43</v>
      </c>
      <c r="C109" s="686" t="s">
        <v>13261</v>
      </c>
      <c r="D109" s="700" t="s">
        <v>11193</v>
      </c>
      <c r="E109" s="685"/>
      <c r="F109" s="685" t="s">
        <v>13052</v>
      </c>
      <c r="G109" s="1162"/>
    </row>
    <row r="110" spans="1:7">
      <c r="A110" s="1163" t="s">
        <v>13262</v>
      </c>
      <c r="B110" s="1164" t="s">
        <v>43</v>
      </c>
      <c r="C110" s="1165" t="s">
        <v>13263</v>
      </c>
      <c r="D110" s="1166" t="s">
        <v>9194</v>
      </c>
      <c r="E110" s="1167" t="s">
        <v>13075</v>
      </c>
      <c r="F110" s="1167"/>
      <c r="G110" s="1168">
        <v>113</v>
      </c>
    </row>
    <row r="111" spans="1:7">
      <c r="A111" s="1161" t="s">
        <v>13264</v>
      </c>
      <c r="B111" s="689" t="s">
        <v>43</v>
      </c>
      <c r="C111" s="686" t="s">
        <v>13265</v>
      </c>
      <c r="D111" s="700" t="s">
        <v>13266</v>
      </c>
      <c r="E111" s="685" t="s">
        <v>13075</v>
      </c>
      <c r="F111" s="685"/>
      <c r="G111" s="1162">
        <v>90</v>
      </c>
    </row>
    <row r="112" spans="1:7">
      <c r="A112" s="1163" t="s">
        <v>13267</v>
      </c>
      <c r="B112" s="1164" t="s">
        <v>43</v>
      </c>
      <c r="C112" s="1165" t="s">
        <v>13268</v>
      </c>
      <c r="D112" s="1166" t="s">
        <v>13269</v>
      </c>
      <c r="E112" s="1167"/>
      <c r="F112" s="1167" t="s">
        <v>13052</v>
      </c>
      <c r="G112" s="1168"/>
    </row>
    <row r="113" spans="1:7">
      <c r="A113" s="1161" t="s">
        <v>13270</v>
      </c>
      <c r="B113" s="689" t="s">
        <v>43</v>
      </c>
      <c r="C113" s="686" t="s">
        <v>13271</v>
      </c>
      <c r="D113" s="700" t="s">
        <v>8773</v>
      </c>
      <c r="E113" s="685"/>
      <c r="F113" s="685" t="s">
        <v>13052</v>
      </c>
      <c r="G113" s="1162"/>
    </row>
    <row r="114" spans="1:7">
      <c r="A114" s="1163" t="s">
        <v>13272</v>
      </c>
      <c r="B114" s="1164" t="s">
        <v>43</v>
      </c>
      <c r="C114" s="1165" t="s">
        <v>13273</v>
      </c>
      <c r="D114" s="1166" t="s">
        <v>13274</v>
      </c>
      <c r="E114" s="1167"/>
      <c r="F114" s="1167" t="s">
        <v>13052</v>
      </c>
      <c r="G114" s="1168">
        <v>3.5</v>
      </c>
    </row>
    <row r="115" spans="1:7">
      <c r="A115" s="1161" t="s">
        <v>13275</v>
      </c>
      <c r="B115" s="689" t="s">
        <v>43</v>
      </c>
      <c r="C115" s="686" t="s">
        <v>13276</v>
      </c>
      <c r="D115" s="700" t="s">
        <v>13277</v>
      </c>
      <c r="E115" s="685"/>
      <c r="F115" s="685" t="s">
        <v>13052</v>
      </c>
      <c r="G115" s="1162">
        <v>0.6</v>
      </c>
    </row>
    <row r="116" spans="1:7">
      <c r="A116" s="1163" t="s">
        <v>13278</v>
      </c>
      <c r="B116" s="1164" t="s">
        <v>43</v>
      </c>
      <c r="C116" s="1165" t="s">
        <v>13279</v>
      </c>
      <c r="D116" s="1166" t="s">
        <v>7975</v>
      </c>
      <c r="E116" s="1167"/>
      <c r="F116" s="1167" t="s">
        <v>13052</v>
      </c>
      <c r="G116" s="1168">
        <v>0.88</v>
      </c>
    </row>
    <row r="117" spans="1:7">
      <c r="A117" s="1161" t="s">
        <v>13280</v>
      </c>
      <c r="B117" s="689" t="s">
        <v>43</v>
      </c>
      <c r="C117" s="686" t="s">
        <v>13279</v>
      </c>
      <c r="D117" s="700" t="s">
        <v>13281</v>
      </c>
      <c r="E117" s="685"/>
      <c r="F117" s="685" t="s">
        <v>13052</v>
      </c>
      <c r="G117" s="1162">
        <v>2.5</v>
      </c>
    </row>
    <row r="118" spans="1:7">
      <c r="A118" s="1163" t="s">
        <v>13282</v>
      </c>
      <c r="B118" s="1164" t="s">
        <v>43</v>
      </c>
      <c r="C118" s="1165" t="s">
        <v>13283</v>
      </c>
      <c r="D118" s="1166" t="s">
        <v>8020</v>
      </c>
      <c r="E118" s="1167" t="s">
        <v>13075</v>
      </c>
      <c r="F118" s="1167"/>
      <c r="G118" s="1168">
        <v>21.5</v>
      </c>
    </row>
    <row r="119" spans="1:7">
      <c r="A119" s="1161" t="s">
        <v>13284</v>
      </c>
      <c r="B119" s="689" t="s">
        <v>43</v>
      </c>
      <c r="C119" s="686" t="s">
        <v>13285</v>
      </c>
      <c r="D119" s="700" t="s">
        <v>13286</v>
      </c>
      <c r="E119" s="685" t="s">
        <v>13075</v>
      </c>
      <c r="F119" s="685"/>
      <c r="G119" s="1162">
        <v>25.7</v>
      </c>
    </row>
    <row r="120" spans="1:7">
      <c r="A120" s="1163" t="s">
        <v>13287</v>
      </c>
      <c r="B120" s="1164" t="s">
        <v>43</v>
      </c>
      <c r="C120" s="1165" t="s">
        <v>13288</v>
      </c>
      <c r="D120" s="1166" t="s">
        <v>13289</v>
      </c>
      <c r="E120" s="1167" t="s">
        <v>13290</v>
      </c>
      <c r="F120" s="1167"/>
      <c r="G120" s="1168">
        <v>12.7</v>
      </c>
    </row>
    <row r="121" spans="1:7">
      <c r="A121" s="1161" t="s">
        <v>13291</v>
      </c>
      <c r="B121" s="689" t="s">
        <v>43</v>
      </c>
      <c r="C121" s="686" t="s">
        <v>13292</v>
      </c>
      <c r="D121" s="700" t="s">
        <v>13293</v>
      </c>
      <c r="E121" s="685"/>
      <c r="F121" s="685" t="s">
        <v>13052</v>
      </c>
      <c r="G121" s="1162">
        <v>0.2</v>
      </c>
    </row>
    <row r="122" spans="1:7">
      <c r="A122" s="1163" t="s">
        <v>13294</v>
      </c>
      <c r="B122" s="1164" t="s">
        <v>43</v>
      </c>
      <c r="C122" s="1165" t="s">
        <v>13295</v>
      </c>
      <c r="D122" s="1166" t="s">
        <v>13296</v>
      </c>
      <c r="E122" s="1167"/>
      <c r="F122" s="1167" t="s">
        <v>13052</v>
      </c>
      <c r="G122" s="1168">
        <v>9.1300000000000008</v>
      </c>
    </row>
    <row r="123" spans="1:7">
      <c r="A123" s="1161" t="s">
        <v>11478</v>
      </c>
      <c r="B123" s="689" t="s">
        <v>43</v>
      </c>
      <c r="C123" s="686" t="s">
        <v>13297</v>
      </c>
      <c r="D123" s="700" t="s">
        <v>13298</v>
      </c>
      <c r="E123" s="685"/>
      <c r="F123" s="685" t="s">
        <v>13052</v>
      </c>
      <c r="G123" s="1162">
        <v>0.5</v>
      </c>
    </row>
    <row r="124" spans="1:7">
      <c r="A124" s="1163" t="s">
        <v>11956</v>
      </c>
      <c r="B124" s="1164" t="s">
        <v>43</v>
      </c>
      <c r="C124" s="1165" t="s">
        <v>13299</v>
      </c>
      <c r="D124" s="1166" t="s">
        <v>13300</v>
      </c>
      <c r="E124" s="1167"/>
      <c r="F124" s="1167" t="s">
        <v>13052</v>
      </c>
      <c r="G124" s="1168">
        <v>0.22700000000000001</v>
      </c>
    </row>
    <row r="125" spans="1:7">
      <c r="A125" s="1161" t="s">
        <v>13301</v>
      </c>
      <c r="B125" s="689" t="s">
        <v>43</v>
      </c>
      <c r="C125" s="686" t="s">
        <v>13302</v>
      </c>
      <c r="D125" s="700" t="s">
        <v>13303</v>
      </c>
      <c r="E125" s="685" t="s">
        <v>13075</v>
      </c>
      <c r="F125" s="685"/>
      <c r="G125" s="1162">
        <v>32</v>
      </c>
    </row>
    <row r="126" spans="1:7">
      <c r="A126" s="1163" t="s">
        <v>13304</v>
      </c>
      <c r="B126" s="1164" t="s">
        <v>40</v>
      </c>
      <c r="C126" s="1165" t="s">
        <v>13305</v>
      </c>
      <c r="D126" s="1166" t="s">
        <v>13306</v>
      </c>
      <c r="E126" s="1167"/>
      <c r="F126" s="1167" t="s">
        <v>13052</v>
      </c>
      <c r="G126" s="1168"/>
    </row>
    <row r="127" spans="1:7">
      <c r="A127" s="1161" t="s">
        <v>13307</v>
      </c>
      <c r="B127" s="689" t="s">
        <v>40</v>
      </c>
      <c r="C127" s="686" t="s">
        <v>13308</v>
      </c>
      <c r="D127" s="700" t="s">
        <v>8061</v>
      </c>
      <c r="E127" s="685"/>
      <c r="F127" s="685" t="s">
        <v>13052</v>
      </c>
      <c r="G127" s="1162"/>
    </row>
    <row r="128" spans="1:7">
      <c r="A128" s="1163" t="s">
        <v>13309</v>
      </c>
      <c r="B128" s="1164" t="s">
        <v>40</v>
      </c>
      <c r="C128" s="1165" t="s">
        <v>13310</v>
      </c>
      <c r="D128" s="1166" t="s">
        <v>13311</v>
      </c>
      <c r="E128" s="1167" t="s">
        <v>13075</v>
      </c>
      <c r="F128" s="1167"/>
      <c r="G128" s="1168"/>
    </row>
    <row r="129" spans="1:7">
      <c r="A129" s="1161" t="s">
        <v>13312</v>
      </c>
      <c r="B129" s="689" t="s">
        <v>40</v>
      </c>
      <c r="C129" s="686" t="s">
        <v>13313</v>
      </c>
      <c r="D129" s="700" t="s">
        <v>13314</v>
      </c>
      <c r="E129" s="685" t="s">
        <v>13075</v>
      </c>
      <c r="F129" s="685"/>
      <c r="G129" s="1162"/>
    </row>
    <row r="130" spans="1:7">
      <c r="A130" s="1163" t="s">
        <v>13315</v>
      </c>
      <c r="B130" s="1164" t="s">
        <v>40</v>
      </c>
      <c r="C130" s="1165" t="s">
        <v>7996</v>
      </c>
      <c r="D130" s="1166" t="s">
        <v>13316</v>
      </c>
      <c r="E130" s="1167" t="s">
        <v>13075</v>
      </c>
      <c r="F130" s="1167"/>
      <c r="G130" s="1168"/>
    </row>
    <row r="131" spans="1:7">
      <c r="A131" s="1161" t="s">
        <v>13317</v>
      </c>
      <c r="B131" s="689" t="s">
        <v>40</v>
      </c>
      <c r="C131" s="686" t="s">
        <v>7996</v>
      </c>
      <c r="D131" s="700" t="s">
        <v>8542</v>
      </c>
      <c r="E131" s="685" t="s">
        <v>13075</v>
      </c>
      <c r="F131" s="685"/>
      <c r="G131" s="1162"/>
    </row>
    <row r="132" spans="1:7">
      <c r="A132" s="1163" t="s">
        <v>11561</v>
      </c>
      <c r="B132" s="1164" t="s">
        <v>40</v>
      </c>
      <c r="C132" s="1165" t="s">
        <v>13318</v>
      </c>
      <c r="D132" s="1166" t="s">
        <v>13319</v>
      </c>
      <c r="E132" s="1167"/>
      <c r="F132" s="1167" t="s">
        <v>13052</v>
      </c>
      <c r="G132" s="1168"/>
    </row>
    <row r="133" spans="1:7">
      <c r="A133" s="1161" t="s">
        <v>11548</v>
      </c>
      <c r="B133" s="689" t="s">
        <v>40</v>
      </c>
      <c r="C133" s="686" t="s">
        <v>13320</v>
      </c>
      <c r="D133" s="700" t="s">
        <v>13321</v>
      </c>
      <c r="E133" s="685"/>
      <c r="F133" s="685" t="s">
        <v>13052</v>
      </c>
      <c r="G133" s="1162"/>
    </row>
    <row r="134" spans="1:7">
      <c r="A134" s="1163" t="s">
        <v>11555</v>
      </c>
      <c r="B134" s="1164" t="s">
        <v>40</v>
      </c>
      <c r="C134" s="1165" t="s">
        <v>13322</v>
      </c>
      <c r="D134" s="1166" t="s">
        <v>8864</v>
      </c>
      <c r="E134" s="1167"/>
      <c r="F134" s="1167" t="s">
        <v>13052</v>
      </c>
      <c r="G134" s="1168"/>
    </row>
    <row r="135" spans="1:7">
      <c r="A135" s="1161" t="s">
        <v>11551</v>
      </c>
      <c r="B135" s="689" t="s">
        <v>40</v>
      </c>
      <c r="C135" s="686" t="s">
        <v>13323</v>
      </c>
      <c r="D135" s="700" t="s">
        <v>11127</v>
      </c>
      <c r="E135" s="685"/>
      <c r="F135" s="685" t="s">
        <v>13052</v>
      </c>
      <c r="G135" s="1162"/>
    </row>
    <row r="136" spans="1:7">
      <c r="A136" s="1163" t="s">
        <v>11558</v>
      </c>
      <c r="B136" s="1164" t="s">
        <v>40</v>
      </c>
      <c r="C136" s="1165" t="s">
        <v>13324</v>
      </c>
      <c r="D136" s="1166" t="s">
        <v>13325</v>
      </c>
      <c r="E136" s="1167"/>
      <c r="F136" s="1167" t="s">
        <v>13052</v>
      </c>
      <c r="G136" s="1168"/>
    </row>
    <row r="137" spans="1:7">
      <c r="A137" s="1161" t="s">
        <v>13326</v>
      </c>
      <c r="B137" s="689" t="s">
        <v>40</v>
      </c>
      <c r="C137" s="686" t="s">
        <v>13324</v>
      </c>
      <c r="D137" s="700" t="s">
        <v>13327</v>
      </c>
      <c r="E137" s="685"/>
      <c r="F137" s="685" t="s">
        <v>13052</v>
      </c>
      <c r="G137" s="1162"/>
    </row>
    <row r="138" spans="1:7">
      <c r="A138" s="1163" t="s">
        <v>13328</v>
      </c>
      <c r="B138" s="1164" t="s">
        <v>40</v>
      </c>
      <c r="C138" s="1165" t="s">
        <v>13324</v>
      </c>
      <c r="D138" s="1166" t="s">
        <v>13329</v>
      </c>
      <c r="E138" s="1167"/>
      <c r="F138" s="1167" t="s">
        <v>13052</v>
      </c>
      <c r="G138" s="1168"/>
    </row>
    <row r="139" spans="1:7">
      <c r="A139" s="1161" t="s">
        <v>11924</v>
      </c>
      <c r="B139" s="689" t="s">
        <v>40</v>
      </c>
      <c r="C139" s="686" t="s">
        <v>13324</v>
      </c>
      <c r="D139" s="700" t="s">
        <v>13330</v>
      </c>
      <c r="E139" s="685"/>
      <c r="F139" s="685" t="s">
        <v>13052</v>
      </c>
      <c r="G139" s="1162"/>
    </row>
    <row r="140" spans="1:7">
      <c r="A140" s="1163" t="s">
        <v>11972</v>
      </c>
      <c r="B140" s="1164" t="s">
        <v>40</v>
      </c>
      <c r="C140" s="1165" t="s">
        <v>13331</v>
      </c>
      <c r="D140" s="1166" t="s">
        <v>10809</v>
      </c>
      <c r="E140" s="1167" t="s">
        <v>13075</v>
      </c>
      <c r="F140" s="1167"/>
      <c r="G140" s="1168"/>
    </row>
    <row r="141" spans="1:7">
      <c r="A141" s="1161" t="s">
        <v>13332</v>
      </c>
      <c r="B141" s="689" t="s">
        <v>40</v>
      </c>
      <c r="C141" s="686" t="s">
        <v>13333</v>
      </c>
      <c r="D141" s="700" t="s">
        <v>10534</v>
      </c>
      <c r="E141" s="685" t="s">
        <v>13075</v>
      </c>
      <c r="F141" s="685"/>
      <c r="G141" s="1162"/>
    </row>
    <row r="142" spans="1:7">
      <c r="A142" s="1163" t="s">
        <v>13334</v>
      </c>
      <c r="B142" s="1164" t="s">
        <v>40</v>
      </c>
      <c r="C142" s="1165" t="s">
        <v>13335</v>
      </c>
      <c r="D142" s="1166" t="s">
        <v>13336</v>
      </c>
      <c r="E142" s="1167"/>
      <c r="F142" s="1167" t="s">
        <v>13052</v>
      </c>
      <c r="G142" s="1168"/>
    </row>
    <row r="143" spans="1:7">
      <c r="A143" s="1161" t="s">
        <v>13337</v>
      </c>
      <c r="B143" s="689" t="s">
        <v>40</v>
      </c>
      <c r="C143" s="686" t="s">
        <v>13338</v>
      </c>
      <c r="D143" s="700" t="s">
        <v>8095</v>
      </c>
      <c r="E143" s="685"/>
      <c r="F143" s="685" t="s">
        <v>13052</v>
      </c>
      <c r="G143" s="1162"/>
    </row>
    <row r="144" spans="1:7">
      <c r="A144" s="1163" t="s">
        <v>13339</v>
      </c>
      <c r="B144" s="1164" t="s">
        <v>40</v>
      </c>
      <c r="C144" s="1165" t="s">
        <v>13340</v>
      </c>
      <c r="D144" s="1166" t="s">
        <v>10767</v>
      </c>
      <c r="E144" s="1167"/>
      <c r="F144" s="1167" t="s">
        <v>13052</v>
      </c>
      <c r="G144" s="1168"/>
    </row>
    <row r="145" spans="1:7">
      <c r="A145" s="1161" t="s">
        <v>13341</v>
      </c>
      <c r="B145" s="689" t="s">
        <v>40</v>
      </c>
      <c r="C145" s="686" t="s">
        <v>13342</v>
      </c>
      <c r="D145" s="700" t="s">
        <v>11079</v>
      </c>
      <c r="E145" s="685" t="s">
        <v>13075</v>
      </c>
      <c r="F145" s="685"/>
      <c r="G145" s="1162"/>
    </row>
    <row r="146" spans="1:7">
      <c r="A146" s="1163" t="s">
        <v>13343</v>
      </c>
      <c r="B146" s="1164" t="s">
        <v>40</v>
      </c>
      <c r="C146" s="1165" t="s">
        <v>13344</v>
      </c>
      <c r="D146" s="1166" t="s">
        <v>7685</v>
      </c>
      <c r="E146" s="1167"/>
      <c r="F146" s="1167" t="s">
        <v>13052</v>
      </c>
      <c r="G146" s="1168"/>
    </row>
    <row r="147" spans="1:7">
      <c r="A147" s="1161" t="s">
        <v>13345</v>
      </c>
      <c r="B147" s="689" t="s">
        <v>40</v>
      </c>
      <c r="C147" s="686" t="s">
        <v>13346</v>
      </c>
      <c r="D147" s="700" t="s">
        <v>13347</v>
      </c>
      <c r="E147" s="685" t="s">
        <v>13075</v>
      </c>
      <c r="F147" s="685"/>
      <c r="G147" s="1162"/>
    </row>
    <row r="148" spans="1:7">
      <c r="A148" s="1163" t="s">
        <v>13348</v>
      </c>
      <c r="B148" s="1164" t="s">
        <v>40</v>
      </c>
      <c r="C148" s="1165" t="s">
        <v>13349</v>
      </c>
      <c r="D148" s="1166" t="s">
        <v>11113</v>
      </c>
      <c r="E148" s="1167"/>
      <c r="F148" s="1167" t="s">
        <v>13052</v>
      </c>
      <c r="G148" s="1168"/>
    </row>
    <row r="149" spans="1:7">
      <c r="A149" s="1161" t="s">
        <v>13350</v>
      </c>
      <c r="B149" s="689" t="s">
        <v>40</v>
      </c>
      <c r="C149" s="686" t="s">
        <v>13351</v>
      </c>
      <c r="D149" s="700" t="s">
        <v>10893</v>
      </c>
      <c r="E149" s="685" t="s">
        <v>13075</v>
      </c>
      <c r="F149" s="685"/>
      <c r="G149" s="1162"/>
    </row>
    <row r="150" spans="1:7">
      <c r="A150" s="1163" t="s">
        <v>13352</v>
      </c>
      <c r="B150" s="1164" t="s">
        <v>2509</v>
      </c>
      <c r="C150" s="1165" t="s">
        <v>13353</v>
      </c>
      <c r="D150" s="1166" t="s">
        <v>7346</v>
      </c>
      <c r="E150" s="1167"/>
      <c r="F150" s="1167" t="s">
        <v>13052</v>
      </c>
      <c r="G150" s="1168">
        <v>35</v>
      </c>
    </row>
    <row r="151" spans="1:7">
      <c r="A151" s="1161" t="s">
        <v>13354</v>
      </c>
      <c r="B151" s="689" t="s">
        <v>2509</v>
      </c>
      <c r="C151" s="686" t="s">
        <v>13355</v>
      </c>
      <c r="D151" s="700" t="s">
        <v>13356</v>
      </c>
      <c r="E151" s="685"/>
      <c r="F151" s="685" t="s">
        <v>13052</v>
      </c>
      <c r="G151" s="1162">
        <v>8.0500000000000007</v>
      </c>
    </row>
    <row r="152" spans="1:7">
      <c r="A152" s="1163" t="s">
        <v>13357</v>
      </c>
      <c r="B152" s="1164" t="s">
        <v>2509</v>
      </c>
      <c r="C152" s="1165" t="s">
        <v>13358</v>
      </c>
      <c r="D152" s="1166" t="s">
        <v>10206</v>
      </c>
      <c r="E152" s="1167"/>
      <c r="F152" s="1167" t="s">
        <v>13052</v>
      </c>
      <c r="G152" s="1168">
        <v>6</v>
      </c>
    </row>
    <row r="153" spans="1:7">
      <c r="A153" s="1161" t="s">
        <v>13359</v>
      </c>
      <c r="B153" s="689" t="s">
        <v>2509</v>
      </c>
      <c r="C153" s="686" t="s">
        <v>13360</v>
      </c>
      <c r="D153" s="700" t="s">
        <v>13361</v>
      </c>
      <c r="E153" s="685" t="s">
        <v>13075</v>
      </c>
      <c r="F153" s="685"/>
      <c r="G153" s="1162">
        <v>4.97</v>
      </c>
    </row>
    <row r="154" spans="1:7">
      <c r="A154" s="1163" t="s">
        <v>13362</v>
      </c>
      <c r="B154" s="1164" t="s">
        <v>2509</v>
      </c>
      <c r="C154" s="1165" t="s">
        <v>13363</v>
      </c>
      <c r="D154" s="1166" t="s">
        <v>13364</v>
      </c>
      <c r="E154" s="1167" t="s">
        <v>13075</v>
      </c>
      <c r="F154" s="1167"/>
      <c r="G154" s="1168">
        <v>20</v>
      </c>
    </row>
    <row r="155" spans="1:7">
      <c r="A155" s="1161" t="s">
        <v>13365</v>
      </c>
      <c r="B155" s="689" t="s">
        <v>2509</v>
      </c>
      <c r="C155" s="686" t="s">
        <v>13366</v>
      </c>
      <c r="D155" s="700" t="s">
        <v>7509</v>
      </c>
      <c r="E155" s="685"/>
      <c r="F155" s="685" t="s">
        <v>13052</v>
      </c>
      <c r="G155" s="1162">
        <v>10</v>
      </c>
    </row>
    <row r="156" spans="1:7">
      <c r="A156" s="1163" t="s">
        <v>13367</v>
      </c>
      <c r="B156" s="1164" t="s">
        <v>2509</v>
      </c>
      <c r="C156" s="1165" t="s">
        <v>13368</v>
      </c>
      <c r="D156" s="1166" t="s">
        <v>6858</v>
      </c>
      <c r="E156" s="1167"/>
      <c r="F156" s="1167" t="s">
        <v>13052</v>
      </c>
      <c r="G156" s="1168">
        <v>40</v>
      </c>
    </row>
    <row r="157" spans="1:7">
      <c r="A157" s="1161" t="s">
        <v>13369</v>
      </c>
      <c r="B157" s="689" t="s">
        <v>2509</v>
      </c>
      <c r="C157" s="686" t="s">
        <v>13370</v>
      </c>
      <c r="D157" s="700" t="s">
        <v>7281</v>
      </c>
      <c r="E157" s="685"/>
      <c r="F157" s="685" t="s">
        <v>13052</v>
      </c>
      <c r="G157" s="1162">
        <v>18.28</v>
      </c>
    </row>
    <row r="158" spans="1:7">
      <c r="A158" s="1163" t="s">
        <v>11564</v>
      </c>
      <c r="B158" s="1164" t="s">
        <v>2509</v>
      </c>
      <c r="C158" s="1165" t="s">
        <v>13371</v>
      </c>
      <c r="D158" s="1166" t="s">
        <v>13372</v>
      </c>
      <c r="E158" s="1167"/>
      <c r="F158" s="1167" t="s">
        <v>13052</v>
      </c>
      <c r="G158" s="1168">
        <v>20</v>
      </c>
    </row>
    <row r="159" spans="1:7">
      <c r="A159" s="1161" t="s">
        <v>13373</v>
      </c>
      <c r="B159" s="689" t="s">
        <v>2509</v>
      </c>
      <c r="C159" s="686" t="s">
        <v>13374</v>
      </c>
      <c r="D159" s="700" t="s">
        <v>8470</v>
      </c>
      <c r="E159" s="685" t="s">
        <v>13075</v>
      </c>
      <c r="F159" s="685"/>
      <c r="G159" s="1162">
        <v>6.2</v>
      </c>
    </row>
    <row r="160" spans="1:7">
      <c r="A160" s="1163" t="s">
        <v>13375</v>
      </c>
      <c r="B160" s="1164" t="s">
        <v>2509</v>
      </c>
      <c r="C160" s="1165" t="s">
        <v>13081</v>
      </c>
      <c r="D160" s="1166" t="s">
        <v>11161</v>
      </c>
      <c r="E160" s="1167"/>
      <c r="F160" s="1167" t="s">
        <v>13052</v>
      </c>
      <c r="G160" s="1168">
        <v>20</v>
      </c>
    </row>
    <row r="161" spans="1:7">
      <c r="A161" s="1161" t="s">
        <v>13376</v>
      </c>
      <c r="B161" s="689" t="s">
        <v>2509</v>
      </c>
      <c r="C161" s="686" t="s">
        <v>13377</v>
      </c>
      <c r="D161" s="700" t="s">
        <v>8224</v>
      </c>
      <c r="E161" s="685" t="s">
        <v>13075</v>
      </c>
      <c r="F161" s="685"/>
      <c r="G161" s="1162">
        <v>7.33</v>
      </c>
    </row>
    <row r="162" spans="1:7">
      <c r="A162" s="1163" t="s">
        <v>13378</v>
      </c>
      <c r="B162" s="1164" t="s">
        <v>2509</v>
      </c>
      <c r="C162" s="1165" t="s">
        <v>13379</v>
      </c>
      <c r="D162" s="1166"/>
      <c r="E162" s="1167"/>
      <c r="F162" s="1167" t="s">
        <v>13052</v>
      </c>
      <c r="G162" s="1168">
        <v>4</v>
      </c>
    </row>
    <row r="163" spans="1:7">
      <c r="A163" s="1161" t="s">
        <v>13380</v>
      </c>
      <c r="B163" s="689" t="s">
        <v>2509</v>
      </c>
      <c r="C163" s="686" t="s">
        <v>13381</v>
      </c>
      <c r="D163" s="700" t="s">
        <v>9590</v>
      </c>
      <c r="E163" s="685"/>
      <c r="F163" s="685" t="s">
        <v>13052</v>
      </c>
      <c r="G163" s="1162">
        <v>5</v>
      </c>
    </row>
    <row r="164" spans="1:7">
      <c r="A164" s="1163" t="s">
        <v>13382</v>
      </c>
      <c r="B164" s="1164" t="s">
        <v>2509</v>
      </c>
      <c r="C164" s="1165" t="s">
        <v>13383</v>
      </c>
      <c r="D164" s="1166" t="s">
        <v>10022</v>
      </c>
      <c r="E164" s="1167"/>
      <c r="F164" s="1167" t="s">
        <v>13052</v>
      </c>
      <c r="G164" s="1168" t="s">
        <v>13384</v>
      </c>
    </row>
    <row r="165" spans="1:7">
      <c r="A165" s="1161" t="s">
        <v>13385</v>
      </c>
      <c r="B165" s="689" t="s">
        <v>2509</v>
      </c>
      <c r="C165" s="686" t="s">
        <v>13386</v>
      </c>
      <c r="D165" s="700" t="s">
        <v>8181</v>
      </c>
      <c r="E165" s="685" t="s">
        <v>13075</v>
      </c>
      <c r="F165" s="685"/>
      <c r="G165" s="1162">
        <v>3.2</v>
      </c>
    </row>
    <row r="166" spans="1:7">
      <c r="A166" s="1163" t="s">
        <v>13387</v>
      </c>
      <c r="B166" s="1164" t="s">
        <v>2509</v>
      </c>
      <c r="C166" s="1165" t="s">
        <v>13388</v>
      </c>
      <c r="D166" s="1166" t="s">
        <v>7475</v>
      </c>
      <c r="E166" s="1167"/>
      <c r="F166" s="1167" t="s">
        <v>13052</v>
      </c>
      <c r="G166" s="1168" t="s">
        <v>13389</v>
      </c>
    </row>
    <row r="167" spans="1:7">
      <c r="A167" s="1161" t="s">
        <v>13390</v>
      </c>
      <c r="B167" s="689" t="s">
        <v>2509</v>
      </c>
      <c r="C167" s="686" t="s">
        <v>13391</v>
      </c>
      <c r="D167" s="700" t="s">
        <v>9274</v>
      </c>
      <c r="E167" s="685"/>
      <c r="F167" s="685" t="s">
        <v>13052</v>
      </c>
      <c r="G167" s="1162" t="s">
        <v>13389</v>
      </c>
    </row>
    <row r="168" spans="1:7">
      <c r="A168" s="1163" t="s">
        <v>13392</v>
      </c>
      <c r="B168" s="1164" t="s">
        <v>2509</v>
      </c>
      <c r="C168" s="1165" t="s">
        <v>13393</v>
      </c>
      <c r="D168" s="1166" t="s">
        <v>6856</v>
      </c>
      <c r="E168" s="1167" t="s">
        <v>13075</v>
      </c>
      <c r="F168" s="1167"/>
      <c r="G168" s="1168">
        <v>40</v>
      </c>
    </row>
    <row r="169" spans="1:7">
      <c r="A169" s="1161" t="s">
        <v>13394</v>
      </c>
      <c r="B169" s="689" t="s">
        <v>2509</v>
      </c>
      <c r="C169" s="686" t="s">
        <v>13395</v>
      </c>
      <c r="D169" s="700" t="s">
        <v>10990</v>
      </c>
      <c r="E169" s="685"/>
      <c r="F169" s="685" t="s">
        <v>13052</v>
      </c>
      <c r="G169" s="1162">
        <v>4</v>
      </c>
    </row>
    <row r="170" spans="1:7">
      <c r="A170" s="1163" t="s">
        <v>13396</v>
      </c>
      <c r="B170" s="1164" t="s">
        <v>47</v>
      </c>
      <c r="C170" s="1165" t="s">
        <v>13397</v>
      </c>
      <c r="D170" s="1166"/>
      <c r="E170" s="1167" t="s">
        <v>116</v>
      </c>
      <c r="F170" s="1167" t="s">
        <v>13052</v>
      </c>
      <c r="G170" s="1168">
        <v>16</v>
      </c>
    </row>
    <row r="171" spans="1:7">
      <c r="A171" s="1161" t="s">
        <v>13398</v>
      </c>
      <c r="B171" s="689" t="s">
        <v>47</v>
      </c>
      <c r="C171" s="686" t="s">
        <v>13399</v>
      </c>
      <c r="D171" s="700"/>
      <c r="E171" s="685" t="s">
        <v>116</v>
      </c>
      <c r="F171" s="685" t="s">
        <v>13052</v>
      </c>
      <c r="G171" s="1162">
        <v>22</v>
      </c>
    </row>
    <row r="172" spans="1:7">
      <c r="A172" s="1163" t="s">
        <v>13400</v>
      </c>
      <c r="B172" s="1164" t="s">
        <v>47</v>
      </c>
      <c r="C172" s="1165" t="s">
        <v>13401</v>
      </c>
      <c r="D172" s="1166" t="s">
        <v>13402</v>
      </c>
      <c r="E172" s="1167"/>
      <c r="F172" s="1167" t="s">
        <v>13052</v>
      </c>
      <c r="G172" s="1168">
        <v>4</v>
      </c>
    </row>
    <row r="173" spans="1:7">
      <c r="A173" s="1161" t="s">
        <v>13403</v>
      </c>
      <c r="B173" s="689" t="s">
        <v>47</v>
      </c>
      <c r="C173" s="686" t="s">
        <v>3729</v>
      </c>
      <c r="D173" s="700" t="s">
        <v>9939</v>
      </c>
      <c r="E173" s="685"/>
      <c r="F173" s="685" t="s">
        <v>13052</v>
      </c>
      <c r="G173" s="1162">
        <v>1</v>
      </c>
    </row>
    <row r="174" spans="1:7">
      <c r="A174" s="1163" t="s">
        <v>13404</v>
      </c>
      <c r="B174" s="1164" t="s">
        <v>371</v>
      </c>
      <c r="C174" s="1165" t="s">
        <v>13405</v>
      </c>
      <c r="D174" s="1166" t="s">
        <v>13406</v>
      </c>
      <c r="E174" s="1167"/>
      <c r="F174" s="1167" t="s">
        <v>13052</v>
      </c>
      <c r="G174" s="1168">
        <v>2.65</v>
      </c>
    </row>
    <row r="175" spans="1:7">
      <c r="A175" s="1161" t="s">
        <v>13407</v>
      </c>
      <c r="B175" s="689" t="s">
        <v>371</v>
      </c>
      <c r="C175" s="686" t="s">
        <v>13408</v>
      </c>
      <c r="D175" s="700" t="s">
        <v>13409</v>
      </c>
      <c r="E175" s="685"/>
      <c r="F175" s="685" t="s">
        <v>13052</v>
      </c>
      <c r="G175" s="1162"/>
    </row>
    <row r="176" spans="1:7">
      <c r="A176" s="1163" t="s">
        <v>11504</v>
      </c>
      <c r="B176" s="1164" t="s">
        <v>371</v>
      </c>
      <c r="C176" s="1165" t="s">
        <v>13410</v>
      </c>
      <c r="D176" s="1166" t="s">
        <v>13411</v>
      </c>
      <c r="E176" s="1167" t="s">
        <v>13075</v>
      </c>
      <c r="F176" s="1167"/>
      <c r="G176" s="1168">
        <v>20.05</v>
      </c>
    </row>
    <row r="177" spans="1:7">
      <c r="A177" s="1161" t="s">
        <v>11574</v>
      </c>
      <c r="B177" s="689" t="s">
        <v>371</v>
      </c>
      <c r="C177" s="686" t="s">
        <v>13412</v>
      </c>
      <c r="D177" s="700" t="s">
        <v>13413</v>
      </c>
      <c r="E177" s="685"/>
      <c r="F177" s="685" t="s">
        <v>13052</v>
      </c>
      <c r="G177" s="1162"/>
    </row>
    <row r="178" spans="1:7">
      <c r="A178" s="1163" t="s">
        <v>11545</v>
      </c>
      <c r="B178" s="1164" t="s">
        <v>45</v>
      </c>
      <c r="C178" s="1165" t="s">
        <v>13414</v>
      </c>
      <c r="D178" s="1166" t="s">
        <v>13415</v>
      </c>
      <c r="E178" s="1167" t="s">
        <v>116</v>
      </c>
      <c r="F178" s="1167" t="s">
        <v>13052</v>
      </c>
      <c r="G178" s="1168">
        <v>3.5</v>
      </c>
    </row>
    <row r="179" spans="1:7">
      <c r="A179" s="1170" t="s">
        <v>11521</v>
      </c>
      <c r="B179" s="1171" t="s">
        <v>45</v>
      </c>
      <c r="C179" s="1172" t="s">
        <v>13416</v>
      </c>
      <c r="D179" s="1173" t="s">
        <v>13417</v>
      </c>
      <c r="E179" s="1174" t="s">
        <v>116</v>
      </c>
      <c r="F179" s="1174" t="s">
        <v>13052</v>
      </c>
      <c r="G179" s="1175">
        <v>22</v>
      </c>
    </row>
    <row r="180" spans="1:7" ht="3.6" customHeight="1"/>
    <row r="181" spans="1:7">
      <c r="A181" s="1986" t="s">
        <v>1947</v>
      </c>
      <c r="B181" s="1987"/>
      <c r="C181" s="1987"/>
      <c r="D181" s="1987"/>
      <c r="E181" s="1987"/>
      <c r="F181" s="1987"/>
      <c r="G181" s="1987"/>
    </row>
  </sheetData>
  <autoFilter ref="A3:G179">
    <filterColumn colId="4" showButton="0"/>
  </autoFilter>
  <mergeCells count="3">
    <mergeCell ref="A1:G1"/>
    <mergeCell ref="E3:F3"/>
    <mergeCell ref="A181:G181"/>
  </mergeCells>
  <pageMargins left="0.59" right="0.28999999999999998" top="0.49" bottom="0.45" header="0.3" footer="0.3"/>
  <pageSetup paperSize="9" scale="90"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G55"/>
  <sheetViews>
    <sheetView view="pageBreakPreview" zoomScaleNormal="100" zoomScaleSheetLayoutView="100" workbookViewId="0">
      <pane xSplit="2" ySplit="4" topLeftCell="C44"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4.4"/>
  <cols>
    <col min="1" max="1" width="4.6640625" style="5" customWidth="1"/>
    <col min="2" max="2" width="19.6640625" style="6" customWidth="1"/>
    <col min="3" max="3" width="33.6640625" style="5" customWidth="1"/>
    <col min="4" max="4" width="2.88671875" style="5" customWidth="1"/>
    <col min="5" max="5" width="3.44140625" style="5" bestFit="1" customWidth="1"/>
    <col min="6" max="6" width="20.33203125" style="6" customWidth="1"/>
    <col min="7" max="7" width="30.21875" style="5" customWidth="1"/>
    <col min="8" max="16384" width="9.109375" style="5"/>
  </cols>
  <sheetData>
    <row r="1" spans="1:7" s="6" customFormat="1">
      <c r="A1" s="1761" t="s">
        <v>13418</v>
      </c>
      <c r="B1" s="1761"/>
      <c r="C1" s="1761"/>
      <c r="D1" s="1761"/>
      <c r="E1" s="1761"/>
      <c r="F1" s="1761"/>
      <c r="G1" s="1761"/>
    </row>
    <row r="3" spans="1:7" s="13" customFormat="1" ht="24">
      <c r="A3" s="1725" t="s">
        <v>60</v>
      </c>
      <c r="B3" s="1726" t="s">
        <v>241</v>
      </c>
      <c r="C3" s="1728" t="s">
        <v>242</v>
      </c>
      <c r="D3" s="1015"/>
      <c r="E3" s="1725" t="s">
        <v>60</v>
      </c>
      <c r="F3" s="1726" t="s">
        <v>241</v>
      </c>
      <c r="G3" s="1728" t="s">
        <v>242</v>
      </c>
    </row>
    <row r="4" spans="1:7">
      <c r="A4" s="1152">
        <v>1</v>
      </c>
      <c r="B4" s="1153" t="s">
        <v>1823</v>
      </c>
      <c r="C4" s="1132" t="s">
        <v>1824</v>
      </c>
      <c r="D4" s="1016"/>
      <c r="E4" s="1150">
        <v>52</v>
      </c>
      <c r="F4" s="1151" t="s">
        <v>1887</v>
      </c>
      <c r="G4" s="1134" t="s">
        <v>1832</v>
      </c>
    </row>
    <row r="5" spans="1:7" ht="24">
      <c r="A5" s="1150">
        <v>2</v>
      </c>
      <c r="B5" s="1151" t="s">
        <v>1825</v>
      </c>
      <c r="C5" s="1134" t="s">
        <v>1826</v>
      </c>
      <c r="D5" s="1016"/>
      <c r="E5" s="1152">
        <v>53</v>
      </c>
      <c r="F5" s="1153" t="s">
        <v>1888</v>
      </c>
      <c r="G5" s="1132" t="s">
        <v>1889</v>
      </c>
    </row>
    <row r="6" spans="1:7">
      <c r="A6" s="1152">
        <v>3</v>
      </c>
      <c r="B6" s="1153" t="s">
        <v>1827</v>
      </c>
      <c r="C6" s="1132" t="s">
        <v>1828</v>
      </c>
      <c r="D6" s="1016"/>
      <c r="E6" s="1150">
        <v>54</v>
      </c>
      <c r="F6" s="1151" t="s">
        <v>1890</v>
      </c>
      <c r="G6" s="1134" t="s">
        <v>1891</v>
      </c>
    </row>
    <row r="7" spans="1:7">
      <c r="A7" s="1150">
        <v>4</v>
      </c>
      <c r="B7" s="1151" t="s">
        <v>1829</v>
      </c>
      <c r="C7" s="1134" t="s">
        <v>1830</v>
      </c>
      <c r="D7" s="1016"/>
      <c r="E7" s="1152">
        <v>55</v>
      </c>
      <c r="F7" s="1153" t="s">
        <v>1892</v>
      </c>
      <c r="G7" s="1132" t="s">
        <v>1835</v>
      </c>
    </row>
    <row r="8" spans="1:7">
      <c r="A8" s="1152">
        <v>5</v>
      </c>
      <c r="B8" s="1153" t="s">
        <v>1831</v>
      </c>
      <c r="C8" s="1132" t="s">
        <v>1832</v>
      </c>
      <c r="D8" s="1016"/>
      <c r="E8" s="1150">
        <v>56</v>
      </c>
      <c r="F8" s="1151" t="s">
        <v>1893</v>
      </c>
      <c r="G8" s="1134" t="s">
        <v>1837</v>
      </c>
    </row>
    <row r="9" spans="1:7">
      <c r="A9" s="1150">
        <v>6</v>
      </c>
      <c r="B9" s="1151" t="s">
        <v>1833</v>
      </c>
      <c r="C9" s="1134" t="s">
        <v>1824</v>
      </c>
      <c r="D9" s="1016"/>
      <c r="E9" s="1152">
        <v>57</v>
      </c>
      <c r="F9" s="1153" t="s">
        <v>1894</v>
      </c>
      <c r="G9" s="1132" t="s">
        <v>1824</v>
      </c>
    </row>
    <row r="10" spans="1:7">
      <c r="A10" s="1152">
        <v>7</v>
      </c>
      <c r="B10" s="1153" t="s">
        <v>1834</v>
      </c>
      <c r="C10" s="1132" t="s">
        <v>1835</v>
      </c>
      <c r="D10" s="1016"/>
      <c r="E10" s="1150">
        <v>58</v>
      </c>
      <c r="F10" s="1151" t="s">
        <v>1895</v>
      </c>
      <c r="G10" s="1134" t="s">
        <v>1896</v>
      </c>
    </row>
    <row r="11" spans="1:7" ht="24">
      <c r="A11" s="1150">
        <v>8</v>
      </c>
      <c r="B11" s="1151" t="s">
        <v>1836</v>
      </c>
      <c r="C11" s="1134" t="s">
        <v>1837</v>
      </c>
      <c r="D11" s="1016"/>
      <c r="E11" s="1152">
        <v>59</v>
      </c>
      <c r="F11" s="1153" t="s">
        <v>1897</v>
      </c>
      <c r="G11" s="1132" t="s">
        <v>1898</v>
      </c>
    </row>
    <row r="12" spans="1:7">
      <c r="A12" s="1152">
        <v>9</v>
      </c>
      <c r="B12" s="1153" t="s">
        <v>1838</v>
      </c>
      <c r="C12" s="1132" t="s">
        <v>1824</v>
      </c>
      <c r="D12" s="1016"/>
      <c r="E12" s="1150">
        <v>60</v>
      </c>
      <c r="F12" s="1151" t="s">
        <v>1899</v>
      </c>
      <c r="G12" s="1134" t="s">
        <v>1826</v>
      </c>
    </row>
    <row r="13" spans="1:7">
      <c r="A13" s="1150">
        <v>10</v>
      </c>
      <c r="B13" s="1151" t="s">
        <v>1839</v>
      </c>
      <c r="C13" s="1134" t="s">
        <v>1840</v>
      </c>
      <c r="D13" s="1016"/>
      <c r="E13" s="1152">
        <v>61</v>
      </c>
      <c r="F13" s="1153" t="s">
        <v>1900</v>
      </c>
      <c r="G13" s="1132" t="s">
        <v>1824</v>
      </c>
    </row>
    <row r="14" spans="1:7">
      <c r="A14" s="1152">
        <v>11</v>
      </c>
      <c r="B14" s="1153" t="s">
        <v>1800</v>
      </c>
      <c r="C14" s="1132" t="s">
        <v>1826</v>
      </c>
      <c r="D14" s="1016"/>
      <c r="E14" s="1150">
        <v>62</v>
      </c>
      <c r="F14" s="1151" t="s">
        <v>1901</v>
      </c>
      <c r="G14" s="1134" t="s">
        <v>1828</v>
      </c>
    </row>
    <row r="15" spans="1:7">
      <c r="A15" s="1150">
        <v>12</v>
      </c>
      <c r="B15" s="1151" t="s">
        <v>1841</v>
      </c>
      <c r="C15" s="1134" t="s">
        <v>1835</v>
      </c>
      <c r="D15" s="1016"/>
      <c r="E15" s="1152">
        <v>63</v>
      </c>
      <c r="F15" s="1153" t="s">
        <v>1902</v>
      </c>
      <c r="G15" s="1132" t="s">
        <v>1835</v>
      </c>
    </row>
    <row r="16" spans="1:7">
      <c r="A16" s="1152">
        <v>13</v>
      </c>
      <c r="B16" s="1153" t="s">
        <v>1842</v>
      </c>
      <c r="C16" s="1132" t="s">
        <v>1832</v>
      </c>
      <c r="D16" s="1016"/>
      <c r="E16" s="1150">
        <v>64</v>
      </c>
      <c r="F16" s="1151" t="s">
        <v>1903</v>
      </c>
      <c r="G16" s="1134" t="s">
        <v>1837</v>
      </c>
    </row>
    <row r="17" spans="1:7">
      <c r="A17" s="1150">
        <v>14</v>
      </c>
      <c r="B17" s="1151" t="s">
        <v>1548</v>
      </c>
      <c r="C17" s="1134" t="s">
        <v>1843</v>
      </c>
      <c r="D17" s="1016"/>
      <c r="E17" s="1152">
        <v>65</v>
      </c>
      <c r="F17" s="1153" t="s">
        <v>1904</v>
      </c>
      <c r="G17" s="1132" t="s">
        <v>1832</v>
      </c>
    </row>
    <row r="18" spans="1:7">
      <c r="A18" s="1152">
        <v>15</v>
      </c>
      <c r="B18" s="1153" t="s">
        <v>1844</v>
      </c>
      <c r="C18" s="1132" t="s">
        <v>1845</v>
      </c>
      <c r="D18" s="1016"/>
      <c r="E18" s="1150">
        <v>66</v>
      </c>
      <c r="F18" s="1151" t="s">
        <v>1905</v>
      </c>
      <c r="G18" s="1134" t="s">
        <v>1906</v>
      </c>
    </row>
    <row r="19" spans="1:7">
      <c r="A19" s="1150">
        <v>16</v>
      </c>
      <c r="B19" s="1151" t="s">
        <v>1846</v>
      </c>
      <c r="C19" s="1134" t="s">
        <v>1847</v>
      </c>
      <c r="D19" s="1016"/>
      <c r="E19" s="1152">
        <v>67</v>
      </c>
      <c r="F19" s="1153" t="s">
        <v>1632</v>
      </c>
      <c r="G19" s="1132" t="s">
        <v>1907</v>
      </c>
    </row>
    <row r="20" spans="1:7">
      <c r="A20" s="1152">
        <v>17</v>
      </c>
      <c r="B20" s="1153" t="s">
        <v>1848</v>
      </c>
      <c r="C20" s="1132" t="s">
        <v>1830</v>
      </c>
      <c r="D20" s="1016"/>
      <c r="E20" s="1150">
        <v>68</v>
      </c>
      <c r="F20" s="1151" t="s">
        <v>1908</v>
      </c>
      <c r="G20" s="1134" t="s">
        <v>1907</v>
      </c>
    </row>
    <row r="21" spans="1:7">
      <c r="A21" s="1150">
        <v>18</v>
      </c>
      <c r="B21" s="1151" t="s">
        <v>1849</v>
      </c>
      <c r="C21" s="1134" t="s">
        <v>1828</v>
      </c>
      <c r="D21" s="1016"/>
      <c r="E21" s="1152">
        <v>69</v>
      </c>
      <c r="F21" s="1153" t="s">
        <v>1909</v>
      </c>
      <c r="G21" s="1132" t="s">
        <v>1835</v>
      </c>
    </row>
    <row r="22" spans="1:7">
      <c r="A22" s="1152">
        <v>19</v>
      </c>
      <c r="B22" s="1153" t="s">
        <v>1850</v>
      </c>
      <c r="C22" s="1132" t="s">
        <v>1851</v>
      </c>
      <c r="D22" s="1016"/>
      <c r="E22" s="1150">
        <v>70</v>
      </c>
      <c r="F22" s="1151" t="s">
        <v>1910</v>
      </c>
      <c r="G22" s="1134" t="s">
        <v>1911</v>
      </c>
    </row>
    <row r="23" spans="1:7">
      <c r="A23" s="1150">
        <v>20</v>
      </c>
      <c r="B23" s="1151" t="s">
        <v>1852</v>
      </c>
      <c r="C23" s="1134" t="s">
        <v>1853</v>
      </c>
      <c r="D23" s="1016"/>
      <c r="E23" s="1152">
        <v>71</v>
      </c>
      <c r="F23" s="1153" t="s">
        <v>1912</v>
      </c>
      <c r="G23" s="1132" t="s">
        <v>1832</v>
      </c>
    </row>
    <row r="24" spans="1:7">
      <c r="A24" s="1152">
        <v>21</v>
      </c>
      <c r="B24" s="1153" t="s">
        <v>1854</v>
      </c>
      <c r="C24" s="1132" t="s">
        <v>1843</v>
      </c>
      <c r="D24" s="1016"/>
      <c r="E24" s="1150">
        <v>72</v>
      </c>
      <c r="F24" s="1151" t="s">
        <v>1913</v>
      </c>
      <c r="G24" s="1134" t="s">
        <v>1914</v>
      </c>
    </row>
    <row r="25" spans="1:7" ht="24">
      <c r="A25" s="1150">
        <v>22</v>
      </c>
      <c r="B25" s="1151" t="s">
        <v>1855</v>
      </c>
      <c r="C25" s="1134" t="s">
        <v>1832</v>
      </c>
      <c r="D25" s="1016"/>
      <c r="E25" s="1152">
        <v>73</v>
      </c>
      <c r="F25" s="1153" t="s">
        <v>1915</v>
      </c>
      <c r="G25" s="1132" t="s">
        <v>1824</v>
      </c>
    </row>
    <row r="26" spans="1:7">
      <c r="A26" s="1152">
        <v>23</v>
      </c>
      <c r="B26" s="1153" t="s">
        <v>1856</v>
      </c>
      <c r="C26" s="1132" t="s">
        <v>1843</v>
      </c>
      <c r="D26" s="1016"/>
      <c r="E26" s="1150">
        <v>74</v>
      </c>
      <c r="F26" s="1151" t="s">
        <v>1916</v>
      </c>
      <c r="G26" s="1134" t="s">
        <v>1832</v>
      </c>
    </row>
    <row r="27" spans="1:7">
      <c r="A27" s="1150">
        <v>24</v>
      </c>
      <c r="B27" s="1151" t="s">
        <v>1857</v>
      </c>
      <c r="C27" s="1134" t="s">
        <v>1826</v>
      </c>
      <c r="D27" s="1016"/>
      <c r="E27" s="1152">
        <v>75</v>
      </c>
      <c r="F27" s="1153" t="s">
        <v>1917</v>
      </c>
      <c r="G27" s="1132" t="s">
        <v>1837</v>
      </c>
    </row>
    <row r="28" spans="1:7">
      <c r="A28" s="1152">
        <v>25</v>
      </c>
      <c r="B28" s="1153" t="s">
        <v>1858</v>
      </c>
      <c r="C28" s="1132" t="s">
        <v>1824</v>
      </c>
      <c r="D28" s="1016"/>
      <c r="E28" s="1150">
        <v>76</v>
      </c>
      <c r="F28" s="1151" t="s">
        <v>1918</v>
      </c>
      <c r="G28" s="1134" t="s">
        <v>1832</v>
      </c>
    </row>
    <row r="29" spans="1:7">
      <c r="A29" s="1150">
        <v>26</v>
      </c>
      <c r="B29" s="1151" t="s">
        <v>1859</v>
      </c>
      <c r="C29" s="1134" t="s">
        <v>1832</v>
      </c>
      <c r="D29" s="1016"/>
      <c r="E29" s="1152">
        <v>77</v>
      </c>
      <c r="F29" s="1153" t="s">
        <v>1919</v>
      </c>
      <c r="G29" s="1132" t="s">
        <v>1920</v>
      </c>
    </row>
    <row r="30" spans="1:7" ht="24">
      <c r="A30" s="1152">
        <v>27</v>
      </c>
      <c r="B30" s="1153" t="s">
        <v>1860</v>
      </c>
      <c r="C30" s="1132" t="s">
        <v>1843</v>
      </c>
      <c r="D30" s="1016"/>
      <c r="E30" s="1150">
        <v>78</v>
      </c>
      <c r="F30" s="1151" t="s">
        <v>1921</v>
      </c>
      <c r="G30" s="1134" t="s">
        <v>1843</v>
      </c>
    </row>
    <row r="31" spans="1:7" ht="24">
      <c r="A31" s="1150">
        <v>28</v>
      </c>
      <c r="B31" s="1151" t="s">
        <v>1861</v>
      </c>
      <c r="C31" s="1134" t="s">
        <v>1835</v>
      </c>
      <c r="D31" s="1016"/>
      <c r="E31" s="1152">
        <v>79</v>
      </c>
      <c r="F31" s="1153" t="s">
        <v>1922</v>
      </c>
      <c r="G31" s="1132" t="s">
        <v>1837</v>
      </c>
    </row>
    <row r="32" spans="1:7">
      <c r="A32" s="1152">
        <v>29</v>
      </c>
      <c r="B32" s="1153" t="s">
        <v>1862</v>
      </c>
      <c r="C32" s="1132" t="s">
        <v>1832</v>
      </c>
      <c r="D32" s="1016"/>
      <c r="E32" s="1150">
        <v>80</v>
      </c>
      <c r="F32" s="1151" t="s">
        <v>1923</v>
      </c>
      <c r="G32" s="1134" t="s">
        <v>1826</v>
      </c>
    </row>
    <row r="33" spans="1:7" ht="24">
      <c r="A33" s="1150">
        <v>30</v>
      </c>
      <c r="B33" s="1151" t="s">
        <v>1863</v>
      </c>
      <c r="C33" s="1134" t="s">
        <v>1828</v>
      </c>
      <c r="D33" s="1016"/>
      <c r="E33" s="1152">
        <v>81</v>
      </c>
      <c r="F33" s="1153" t="s">
        <v>1924</v>
      </c>
      <c r="G33" s="1132" t="s">
        <v>1925</v>
      </c>
    </row>
    <row r="34" spans="1:7">
      <c r="A34" s="1152">
        <v>31</v>
      </c>
      <c r="B34" s="1153" t="s">
        <v>1864</v>
      </c>
      <c r="C34" s="1132" t="s">
        <v>1845</v>
      </c>
      <c r="D34" s="1016"/>
      <c r="E34" s="1150">
        <v>82</v>
      </c>
      <c r="F34" s="1151" t="s">
        <v>1926</v>
      </c>
      <c r="G34" s="1134" t="s">
        <v>1845</v>
      </c>
    </row>
    <row r="35" spans="1:7">
      <c r="A35" s="1150">
        <v>32</v>
      </c>
      <c r="B35" s="1151" t="s">
        <v>1865</v>
      </c>
      <c r="C35" s="1134" t="s">
        <v>1837</v>
      </c>
      <c r="D35" s="1016"/>
      <c r="E35" s="1152">
        <v>83</v>
      </c>
      <c r="F35" s="1153" t="s">
        <v>1927</v>
      </c>
      <c r="G35" s="1132" t="s">
        <v>1832</v>
      </c>
    </row>
    <row r="36" spans="1:7" ht="24">
      <c r="A36" s="1152">
        <v>33</v>
      </c>
      <c r="B36" s="1153" t="s">
        <v>1866</v>
      </c>
      <c r="C36" s="1132" t="s">
        <v>1837</v>
      </c>
      <c r="D36" s="1016"/>
      <c r="E36" s="1150">
        <v>84</v>
      </c>
      <c r="F36" s="1151" t="s">
        <v>1564</v>
      </c>
      <c r="G36" s="1134" t="s">
        <v>1928</v>
      </c>
    </row>
    <row r="37" spans="1:7" ht="24">
      <c r="A37" s="1150">
        <v>34</v>
      </c>
      <c r="B37" s="1151" t="s">
        <v>1867</v>
      </c>
      <c r="C37" s="1134" t="s">
        <v>1828</v>
      </c>
      <c r="D37" s="1016"/>
      <c r="E37" s="1152">
        <v>85</v>
      </c>
      <c r="F37" s="1153" t="s">
        <v>1929</v>
      </c>
      <c r="G37" s="1132" t="s">
        <v>1930</v>
      </c>
    </row>
    <row r="38" spans="1:7">
      <c r="A38" s="1152">
        <v>35</v>
      </c>
      <c r="B38" s="1153" t="s">
        <v>1868</v>
      </c>
      <c r="C38" s="1132" t="s">
        <v>1845</v>
      </c>
      <c r="D38" s="1016"/>
      <c r="E38" s="1150">
        <v>86</v>
      </c>
      <c r="F38" s="1151" t="s">
        <v>1931</v>
      </c>
      <c r="G38" s="1134" t="s">
        <v>1837</v>
      </c>
    </row>
    <row r="39" spans="1:7">
      <c r="A39" s="1150">
        <v>36</v>
      </c>
      <c r="B39" s="1151" t="s">
        <v>1869</v>
      </c>
      <c r="C39" s="1134" t="s">
        <v>1828</v>
      </c>
      <c r="D39" s="1016"/>
      <c r="E39" s="1152">
        <v>87</v>
      </c>
      <c r="F39" s="1153" t="s">
        <v>1932</v>
      </c>
      <c r="G39" s="1132" t="s">
        <v>1837</v>
      </c>
    </row>
    <row r="40" spans="1:7">
      <c r="A40" s="1152">
        <v>37</v>
      </c>
      <c r="B40" s="1153" t="s">
        <v>1870</v>
      </c>
      <c r="C40" s="1132" t="s">
        <v>1835</v>
      </c>
      <c r="D40" s="1016"/>
      <c r="E40" s="1150">
        <v>88</v>
      </c>
      <c r="F40" s="1151" t="s">
        <v>1933</v>
      </c>
      <c r="G40" s="1134" t="s">
        <v>1845</v>
      </c>
    </row>
    <row r="41" spans="1:7">
      <c r="A41" s="1150">
        <v>38</v>
      </c>
      <c r="B41" s="1151" t="s">
        <v>1871</v>
      </c>
      <c r="C41" s="1134" t="s">
        <v>1872</v>
      </c>
      <c r="D41" s="1016"/>
      <c r="E41" s="1152">
        <v>89</v>
      </c>
      <c r="F41" s="1153" t="s">
        <v>1934</v>
      </c>
      <c r="G41" s="1132" t="s">
        <v>1835</v>
      </c>
    </row>
    <row r="42" spans="1:7">
      <c r="A42" s="1152">
        <v>39</v>
      </c>
      <c r="B42" s="1153" t="s">
        <v>1873</v>
      </c>
      <c r="C42" s="1132" t="s">
        <v>1830</v>
      </c>
      <c r="D42" s="1016"/>
      <c r="E42" s="1150">
        <v>90</v>
      </c>
      <c r="F42" s="1151" t="s">
        <v>1935</v>
      </c>
      <c r="G42" s="1134" t="s">
        <v>1826</v>
      </c>
    </row>
    <row r="43" spans="1:7">
      <c r="A43" s="1150">
        <v>40</v>
      </c>
      <c r="B43" s="1151" t="s">
        <v>1874</v>
      </c>
      <c r="C43" s="1134" t="s">
        <v>1828</v>
      </c>
      <c r="D43" s="1016"/>
      <c r="E43" s="1152">
        <v>91</v>
      </c>
      <c r="F43" s="1153" t="s">
        <v>1936</v>
      </c>
      <c r="G43" s="1132" t="s">
        <v>1826</v>
      </c>
    </row>
    <row r="44" spans="1:7">
      <c r="A44" s="1152">
        <v>41</v>
      </c>
      <c r="B44" s="1153" t="s">
        <v>1875</v>
      </c>
      <c r="C44" s="1132" t="s">
        <v>1826</v>
      </c>
      <c r="D44" s="1016"/>
      <c r="E44" s="1150">
        <v>92</v>
      </c>
      <c r="F44" s="1151" t="s">
        <v>1937</v>
      </c>
      <c r="G44" s="1134" t="s">
        <v>1845</v>
      </c>
    </row>
    <row r="45" spans="1:7">
      <c r="A45" s="1150">
        <v>42</v>
      </c>
      <c r="B45" s="1151" t="s">
        <v>1876</v>
      </c>
      <c r="C45" s="1134" t="s">
        <v>1835</v>
      </c>
      <c r="D45" s="1016"/>
      <c r="E45" s="1152">
        <v>93</v>
      </c>
      <c r="F45" s="1153" t="s">
        <v>1938</v>
      </c>
      <c r="G45" s="1132" t="s">
        <v>1845</v>
      </c>
    </row>
    <row r="46" spans="1:7">
      <c r="A46" s="1152">
        <v>43</v>
      </c>
      <c r="B46" s="1153" t="s">
        <v>1877</v>
      </c>
      <c r="C46" s="1132" t="s">
        <v>1826</v>
      </c>
      <c r="D46" s="1016"/>
      <c r="E46" s="1150">
        <v>94</v>
      </c>
      <c r="F46" s="1151" t="s">
        <v>1939</v>
      </c>
      <c r="G46" s="1134" t="s">
        <v>1832</v>
      </c>
    </row>
    <row r="47" spans="1:7">
      <c r="A47" s="1150">
        <v>44</v>
      </c>
      <c r="B47" s="1151" t="s">
        <v>1878</v>
      </c>
      <c r="C47" s="1134" t="s">
        <v>1837</v>
      </c>
      <c r="D47" s="1016"/>
      <c r="E47" s="1152">
        <v>95</v>
      </c>
      <c r="F47" s="1153" t="s">
        <v>1940</v>
      </c>
      <c r="G47" s="1132" t="s">
        <v>1835</v>
      </c>
    </row>
    <row r="48" spans="1:7" ht="24">
      <c r="A48" s="1152">
        <v>45</v>
      </c>
      <c r="B48" s="1153" t="s">
        <v>1879</v>
      </c>
      <c r="C48" s="1132" t="s">
        <v>1824</v>
      </c>
      <c r="D48" s="1016"/>
      <c r="E48" s="1150">
        <v>96</v>
      </c>
      <c r="F48" s="1151" t="s">
        <v>1941</v>
      </c>
      <c r="G48" s="1134" t="s">
        <v>1843</v>
      </c>
    </row>
    <row r="49" spans="1:7">
      <c r="A49" s="1150">
        <v>46</v>
      </c>
      <c r="B49" s="1151" t="s">
        <v>1880</v>
      </c>
      <c r="C49" s="1134" t="s">
        <v>1832</v>
      </c>
      <c r="D49" s="1016"/>
      <c r="E49" s="1152">
        <v>97</v>
      </c>
      <c r="F49" s="1153" t="s">
        <v>1942</v>
      </c>
      <c r="G49" s="1132" t="s">
        <v>1835</v>
      </c>
    </row>
    <row r="50" spans="1:7">
      <c r="A50" s="1152">
        <v>47</v>
      </c>
      <c r="B50" s="1153" t="s">
        <v>1881</v>
      </c>
      <c r="C50" s="1132" t="s">
        <v>1826</v>
      </c>
      <c r="D50" s="1016"/>
      <c r="E50" s="1150">
        <v>98</v>
      </c>
      <c r="F50" s="1151" t="s">
        <v>1943</v>
      </c>
      <c r="G50" s="1134" t="s">
        <v>1837</v>
      </c>
    </row>
    <row r="51" spans="1:7">
      <c r="A51" s="1150">
        <v>48</v>
      </c>
      <c r="B51" s="1151" t="s">
        <v>1882</v>
      </c>
      <c r="C51" s="1134" t="s">
        <v>1835</v>
      </c>
      <c r="D51" s="1016"/>
      <c r="E51" s="1152">
        <v>99</v>
      </c>
      <c r="F51" s="1153" t="s">
        <v>1944</v>
      </c>
      <c r="G51" s="1132" t="s">
        <v>1837</v>
      </c>
    </row>
    <row r="52" spans="1:7">
      <c r="A52" s="1152">
        <v>49</v>
      </c>
      <c r="B52" s="1153" t="s">
        <v>1883</v>
      </c>
      <c r="C52" s="1132" t="s">
        <v>1884</v>
      </c>
      <c r="D52" s="1016"/>
      <c r="E52" s="1150">
        <v>100</v>
      </c>
      <c r="F52" s="1151" t="s">
        <v>1945</v>
      </c>
      <c r="G52" s="1134" t="s">
        <v>1835</v>
      </c>
    </row>
    <row r="53" spans="1:7">
      <c r="A53" s="1150">
        <v>50</v>
      </c>
      <c r="B53" s="1151" t="s">
        <v>1885</v>
      </c>
      <c r="C53" s="1134" t="s">
        <v>1837</v>
      </c>
      <c r="D53" s="1016"/>
      <c r="E53" s="1152">
        <v>101</v>
      </c>
      <c r="F53" s="1153" t="s">
        <v>1946</v>
      </c>
      <c r="G53" s="1132" t="s">
        <v>1837</v>
      </c>
    </row>
    <row r="54" spans="1:7">
      <c r="A54" s="1157">
        <v>51</v>
      </c>
      <c r="B54" s="1158" t="s">
        <v>1886</v>
      </c>
      <c r="C54" s="1138" t="s">
        <v>1837</v>
      </c>
      <c r="D54" s="1016"/>
      <c r="E54" s="1154"/>
      <c r="F54" s="1155"/>
      <c r="G54" s="1156"/>
    </row>
    <row r="55" spans="1:7">
      <c r="A55" s="1986" t="s">
        <v>1947</v>
      </c>
      <c r="B55" s="1987"/>
      <c r="C55" s="1987"/>
      <c r="D55" s="1987"/>
      <c r="E55" s="1987"/>
      <c r="F55" s="1987"/>
      <c r="G55" s="1987"/>
    </row>
  </sheetData>
  <mergeCells count="2">
    <mergeCell ref="A1:G1"/>
    <mergeCell ref="A55:G55"/>
  </mergeCells>
  <pageMargins left="0.66" right="0.28000000000000003" top="0.46" bottom="0.4" header="0.3" footer="0.3"/>
  <pageSetup scale="8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06"/>
  <sheetViews>
    <sheetView view="pageBreakPreview" zoomScaleNormal="100" zoomScaleSheetLayoutView="100" workbookViewId="0">
      <pane xSplit="2" ySplit="6" topLeftCell="C202"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5.44140625" style="118" customWidth="1"/>
    <col min="2" max="2" width="28" style="118" customWidth="1"/>
    <col min="3" max="3" width="13.5546875" style="120" bestFit="1" customWidth="1"/>
    <col min="4" max="4" width="9.33203125" style="120" customWidth="1"/>
    <col min="5" max="5" width="13.33203125" style="120" customWidth="1"/>
    <col min="6" max="6" width="41.77734375" style="148" customWidth="1"/>
    <col min="7" max="16384" width="9.109375" style="118"/>
  </cols>
  <sheetData>
    <row r="1" spans="1:6" ht="20.25" customHeight="1">
      <c r="A1" s="4" t="s">
        <v>15151</v>
      </c>
    </row>
    <row r="2" spans="1:6" ht="6" customHeight="1">
      <c r="A2" s="4"/>
    </row>
    <row r="3" spans="1:6">
      <c r="A3" s="1139"/>
      <c r="B3" s="1140"/>
      <c r="C3" s="1988" t="s">
        <v>243</v>
      </c>
      <c r="D3" s="1988"/>
      <c r="E3" s="1988"/>
      <c r="F3" s="1141"/>
    </row>
    <row r="4" spans="1:6" s="157" customFormat="1" ht="17.399999999999999" customHeight="1">
      <c r="A4" s="1729" t="s">
        <v>60</v>
      </c>
      <c r="B4" s="1730" t="s">
        <v>138</v>
      </c>
      <c r="C4" s="1730" t="s">
        <v>244</v>
      </c>
      <c r="D4" s="1730" t="s">
        <v>52</v>
      </c>
      <c r="E4" s="1730" t="s">
        <v>245</v>
      </c>
      <c r="F4" s="1731" t="s">
        <v>246</v>
      </c>
    </row>
    <row r="5" spans="1:6" s="157" customFormat="1">
      <c r="A5" s="1142">
        <v>1</v>
      </c>
      <c r="B5" s="1143" t="s">
        <v>731</v>
      </c>
      <c r="C5" s="634"/>
      <c r="D5" s="634" t="s">
        <v>226</v>
      </c>
      <c r="E5" s="634"/>
      <c r="F5" s="1144"/>
    </row>
    <row r="6" spans="1:6" s="157" customFormat="1">
      <c r="A6" s="1142">
        <f>A5+1</f>
        <v>2</v>
      </c>
      <c r="B6" s="1143" t="s">
        <v>732</v>
      </c>
      <c r="C6" s="634"/>
      <c r="D6" s="634" t="s">
        <v>226</v>
      </c>
      <c r="E6" s="634"/>
      <c r="F6" s="1144"/>
    </row>
    <row r="7" spans="1:6" s="157" customFormat="1">
      <c r="A7" s="1142">
        <f t="shared" ref="A7:A70" si="0">A6+1</f>
        <v>3</v>
      </c>
      <c r="B7" s="1143" t="s">
        <v>734</v>
      </c>
      <c r="C7" s="634" t="s">
        <v>226</v>
      </c>
      <c r="D7" s="634"/>
      <c r="E7" s="634"/>
      <c r="F7" s="1145"/>
    </row>
    <row r="8" spans="1:6" s="157" customFormat="1">
      <c r="A8" s="1142">
        <f t="shared" si="0"/>
        <v>4</v>
      </c>
      <c r="B8" s="1143" t="s">
        <v>542</v>
      </c>
      <c r="C8" s="634" t="s">
        <v>226</v>
      </c>
      <c r="D8" s="634"/>
      <c r="E8" s="634"/>
      <c r="F8" s="1145"/>
    </row>
    <row r="9" spans="1:6" s="157" customFormat="1">
      <c r="A9" s="1142">
        <f t="shared" si="0"/>
        <v>5</v>
      </c>
      <c r="B9" s="1143" t="s">
        <v>735</v>
      </c>
      <c r="C9" s="634" t="s">
        <v>226</v>
      </c>
      <c r="D9" s="634"/>
      <c r="E9" s="634"/>
      <c r="F9" s="1145"/>
    </row>
    <row r="10" spans="1:6" s="157" customFormat="1">
      <c r="A10" s="1142">
        <f t="shared" si="0"/>
        <v>6</v>
      </c>
      <c r="B10" s="1143" t="s">
        <v>736</v>
      </c>
      <c r="C10" s="634" t="s">
        <v>226</v>
      </c>
      <c r="D10" s="634"/>
      <c r="E10" s="634"/>
      <c r="F10" s="1145"/>
    </row>
    <row r="11" spans="1:6" s="157" customFormat="1">
      <c r="A11" s="1142">
        <f t="shared" si="0"/>
        <v>7</v>
      </c>
      <c r="B11" s="1143" t="s">
        <v>737</v>
      </c>
      <c r="C11" s="634" t="s">
        <v>226</v>
      </c>
      <c r="D11" s="634"/>
      <c r="E11" s="634"/>
      <c r="F11" s="1145"/>
    </row>
    <row r="12" spans="1:6" s="157" customFormat="1">
      <c r="A12" s="1142">
        <f t="shared" si="0"/>
        <v>8</v>
      </c>
      <c r="B12" s="1143" t="s">
        <v>738</v>
      </c>
      <c r="C12" s="634"/>
      <c r="D12" s="634"/>
      <c r="E12" s="634" t="s">
        <v>226</v>
      </c>
      <c r="F12" s="1145" t="s">
        <v>15550</v>
      </c>
    </row>
    <row r="13" spans="1:6" s="157" customFormat="1">
      <c r="A13" s="1142">
        <f t="shared" si="0"/>
        <v>9</v>
      </c>
      <c r="B13" s="1143" t="s">
        <v>739</v>
      </c>
      <c r="C13" s="634" t="s">
        <v>226</v>
      </c>
      <c r="D13" s="634"/>
      <c r="E13" s="634"/>
      <c r="F13" s="1145"/>
    </row>
    <row r="14" spans="1:6" s="157" customFormat="1">
      <c r="A14" s="1142">
        <f t="shared" si="0"/>
        <v>10</v>
      </c>
      <c r="B14" s="1143" t="s">
        <v>740</v>
      </c>
      <c r="C14" s="634"/>
      <c r="D14" s="634" t="s">
        <v>226</v>
      </c>
      <c r="E14" s="634"/>
      <c r="F14" s="1145"/>
    </row>
    <row r="15" spans="1:6" s="157" customFormat="1">
      <c r="A15" s="1142">
        <f t="shared" si="0"/>
        <v>11</v>
      </c>
      <c r="B15" s="1143" t="s">
        <v>741</v>
      </c>
      <c r="C15" s="634" t="s">
        <v>226</v>
      </c>
      <c r="D15" s="634"/>
      <c r="E15" s="634"/>
      <c r="F15" s="1145"/>
    </row>
    <row r="16" spans="1:6" s="157" customFormat="1" ht="20.399999999999999">
      <c r="A16" s="1142">
        <f t="shared" si="0"/>
        <v>12</v>
      </c>
      <c r="B16" s="1143" t="s">
        <v>742</v>
      </c>
      <c r="C16" s="634"/>
      <c r="D16" s="634"/>
      <c r="E16" s="634" t="s">
        <v>226</v>
      </c>
      <c r="F16" s="1145" t="s">
        <v>15031</v>
      </c>
    </row>
    <row r="17" spans="1:6" s="157" customFormat="1">
      <c r="A17" s="1142">
        <f t="shared" si="0"/>
        <v>13</v>
      </c>
      <c r="B17" s="1143" t="s">
        <v>743</v>
      </c>
      <c r="C17" s="634" t="s">
        <v>226</v>
      </c>
      <c r="D17" s="634"/>
      <c r="E17" s="634"/>
      <c r="F17" s="1145"/>
    </row>
    <row r="18" spans="1:6" s="157" customFormat="1">
      <c r="A18" s="1142">
        <f t="shared" si="0"/>
        <v>14</v>
      </c>
      <c r="B18" s="1143" t="s">
        <v>744</v>
      </c>
      <c r="C18" s="634" t="s">
        <v>226</v>
      </c>
      <c r="D18" s="634"/>
      <c r="E18" s="634"/>
      <c r="F18" s="1145"/>
    </row>
    <row r="19" spans="1:6" s="157" customFormat="1">
      <c r="A19" s="1142">
        <f t="shared" si="0"/>
        <v>15</v>
      </c>
      <c r="B19" s="1143" t="s">
        <v>745</v>
      </c>
      <c r="C19" s="634" t="s">
        <v>226</v>
      </c>
      <c r="D19" s="634"/>
      <c r="E19" s="634"/>
      <c r="F19" s="1145"/>
    </row>
    <row r="20" spans="1:6" s="157" customFormat="1">
      <c r="A20" s="1142">
        <f t="shared" si="0"/>
        <v>16</v>
      </c>
      <c r="B20" s="1143" t="s">
        <v>746</v>
      </c>
      <c r="C20" s="634" t="s">
        <v>226</v>
      </c>
      <c r="D20" s="634"/>
      <c r="E20" s="634"/>
      <c r="F20" s="1145"/>
    </row>
    <row r="21" spans="1:6" s="157" customFormat="1">
      <c r="A21" s="1142">
        <f t="shared" si="0"/>
        <v>17</v>
      </c>
      <c r="B21" s="1143" t="s">
        <v>747</v>
      </c>
      <c r="C21" s="634" t="s">
        <v>226</v>
      </c>
      <c r="D21" s="634"/>
      <c r="E21" s="634"/>
      <c r="F21" s="1145"/>
    </row>
    <row r="22" spans="1:6" s="157" customFormat="1">
      <c r="A22" s="1142">
        <f t="shared" si="0"/>
        <v>18</v>
      </c>
      <c r="B22" s="1143" t="s">
        <v>748</v>
      </c>
      <c r="C22" s="634"/>
      <c r="D22" s="634"/>
      <c r="E22" s="634" t="s">
        <v>226</v>
      </c>
      <c r="F22" s="1145" t="s">
        <v>15032</v>
      </c>
    </row>
    <row r="23" spans="1:6" s="157" customFormat="1">
      <c r="A23" s="1142">
        <f t="shared" si="0"/>
        <v>19</v>
      </c>
      <c r="B23" s="1143" t="s">
        <v>546</v>
      </c>
      <c r="C23" s="634" t="s">
        <v>226</v>
      </c>
      <c r="D23" s="634"/>
      <c r="E23" s="634"/>
      <c r="F23" s="1145"/>
    </row>
    <row r="24" spans="1:6" s="157" customFormat="1">
      <c r="A24" s="1142">
        <f t="shared" si="0"/>
        <v>20</v>
      </c>
      <c r="B24" s="1143" t="s">
        <v>749</v>
      </c>
      <c r="C24" s="634" t="s">
        <v>226</v>
      </c>
      <c r="D24" s="634"/>
      <c r="E24" s="634"/>
      <c r="F24" s="1145"/>
    </row>
    <row r="25" spans="1:6" s="157" customFormat="1">
      <c r="A25" s="1142">
        <f t="shared" si="0"/>
        <v>21</v>
      </c>
      <c r="B25" s="1143" t="s">
        <v>750</v>
      </c>
      <c r="C25" s="634" t="s">
        <v>226</v>
      </c>
      <c r="D25" s="634"/>
      <c r="E25" s="634"/>
      <c r="F25" s="1145"/>
    </row>
    <row r="26" spans="1:6" s="157" customFormat="1">
      <c r="A26" s="1142">
        <f t="shared" si="0"/>
        <v>22</v>
      </c>
      <c r="B26" s="1143" t="s">
        <v>751</v>
      </c>
      <c r="C26" s="634" t="s">
        <v>226</v>
      </c>
      <c r="D26" s="634"/>
      <c r="E26" s="634"/>
      <c r="F26" s="1145"/>
    </row>
    <row r="27" spans="1:6" s="157" customFormat="1">
      <c r="A27" s="1142">
        <f t="shared" si="0"/>
        <v>23</v>
      </c>
      <c r="B27" s="1143" t="s">
        <v>752</v>
      </c>
      <c r="C27" s="634" t="s">
        <v>226</v>
      </c>
      <c r="D27" s="634"/>
      <c r="E27" s="634"/>
      <c r="F27" s="1145"/>
    </row>
    <row r="28" spans="1:6" s="157" customFormat="1">
      <c r="A28" s="1142">
        <f t="shared" si="0"/>
        <v>24</v>
      </c>
      <c r="B28" s="1143" t="s">
        <v>555</v>
      </c>
      <c r="C28" s="634" t="s">
        <v>226</v>
      </c>
      <c r="D28" s="634"/>
      <c r="E28" s="634"/>
      <c r="F28" s="1145"/>
    </row>
    <row r="29" spans="1:6" s="157" customFormat="1">
      <c r="A29" s="1142">
        <f t="shared" si="0"/>
        <v>25</v>
      </c>
      <c r="B29" s="1143" t="s">
        <v>753</v>
      </c>
      <c r="C29" s="634" t="s">
        <v>226</v>
      </c>
      <c r="D29" s="634"/>
      <c r="E29" s="634"/>
      <c r="F29" s="1145"/>
    </row>
    <row r="30" spans="1:6" s="157" customFormat="1">
      <c r="A30" s="1142">
        <f t="shared" si="0"/>
        <v>26</v>
      </c>
      <c r="B30" s="1143" t="s">
        <v>754</v>
      </c>
      <c r="C30" s="634"/>
      <c r="D30" s="634" t="s">
        <v>226</v>
      </c>
      <c r="E30" s="634"/>
      <c r="F30" s="1145"/>
    </row>
    <row r="31" spans="1:6" s="157" customFormat="1">
      <c r="A31" s="1142">
        <f t="shared" si="0"/>
        <v>27</v>
      </c>
      <c r="B31" s="1143" t="s">
        <v>755</v>
      </c>
      <c r="C31" s="634" t="s">
        <v>226</v>
      </c>
      <c r="D31" s="634"/>
      <c r="E31" s="634"/>
      <c r="F31" s="1145"/>
    </row>
    <row r="32" spans="1:6" s="157" customFormat="1">
      <c r="A32" s="1142">
        <f t="shared" si="0"/>
        <v>28</v>
      </c>
      <c r="B32" s="1143" t="s">
        <v>756</v>
      </c>
      <c r="C32" s="634"/>
      <c r="D32" s="634"/>
      <c r="E32" s="634" t="s">
        <v>226</v>
      </c>
      <c r="F32" s="1145" t="s">
        <v>15032</v>
      </c>
    </row>
    <row r="33" spans="1:6" s="157" customFormat="1">
      <c r="A33" s="1142">
        <f t="shared" si="0"/>
        <v>29</v>
      </c>
      <c r="B33" s="1143" t="s">
        <v>757</v>
      </c>
      <c r="C33" s="634" t="s">
        <v>226</v>
      </c>
      <c r="D33" s="634"/>
      <c r="E33" s="634"/>
      <c r="F33" s="1145"/>
    </row>
    <row r="34" spans="1:6" s="157" customFormat="1">
      <c r="A34" s="1142">
        <f t="shared" si="0"/>
        <v>30</v>
      </c>
      <c r="B34" s="1143" t="s">
        <v>758</v>
      </c>
      <c r="C34" s="634" t="s">
        <v>226</v>
      </c>
      <c r="D34" s="634"/>
      <c r="E34" s="634"/>
      <c r="F34" s="1145"/>
    </row>
    <row r="35" spans="1:6" s="157" customFormat="1">
      <c r="A35" s="1142">
        <f t="shared" si="0"/>
        <v>31</v>
      </c>
      <c r="B35" s="1143" t="s">
        <v>759</v>
      </c>
      <c r="C35" s="634" t="s">
        <v>226</v>
      </c>
      <c r="D35" s="634"/>
      <c r="E35" s="634"/>
      <c r="F35" s="1145"/>
    </row>
    <row r="36" spans="1:6" s="157" customFormat="1">
      <c r="A36" s="1142">
        <f t="shared" si="0"/>
        <v>32</v>
      </c>
      <c r="B36" s="1143" t="s">
        <v>760</v>
      </c>
      <c r="C36" s="634"/>
      <c r="D36" s="634"/>
      <c r="E36" s="634" t="s">
        <v>226</v>
      </c>
      <c r="F36" s="1145" t="s">
        <v>15551</v>
      </c>
    </row>
    <row r="37" spans="1:6" s="157" customFormat="1">
      <c r="A37" s="1142">
        <f t="shared" si="0"/>
        <v>33</v>
      </c>
      <c r="B37" s="1143" t="s">
        <v>761</v>
      </c>
      <c r="C37" s="634" t="s">
        <v>226</v>
      </c>
      <c r="D37" s="634"/>
      <c r="E37" s="634"/>
      <c r="F37" s="1145"/>
    </row>
    <row r="38" spans="1:6" s="157" customFormat="1">
      <c r="A38" s="1142">
        <f t="shared" si="0"/>
        <v>34</v>
      </c>
      <c r="B38" s="1143" t="s">
        <v>762</v>
      </c>
      <c r="C38" s="634" t="s">
        <v>226</v>
      </c>
      <c r="D38" s="634"/>
      <c r="E38" s="634"/>
      <c r="F38" s="1145"/>
    </row>
    <row r="39" spans="1:6" s="157" customFormat="1">
      <c r="A39" s="1142">
        <f t="shared" si="0"/>
        <v>35</v>
      </c>
      <c r="B39" s="1143" t="s">
        <v>763</v>
      </c>
      <c r="C39" s="634" t="s">
        <v>226</v>
      </c>
      <c r="D39" s="634"/>
      <c r="E39" s="634"/>
      <c r="F39" s="1145"/>
    </row>
    <row r="40" spans="1:6" s="157" customFormat="1">
      <c r="A40" s="1142">
        <f t="shared" si="0"/>
        <v>36</v>
      </c>
      <c r="B40" s="1143" t="s">
        <v>764</v>
      </c>
      <c r="C40" s="634" t="s">
        <v>226</v>
      </c>
      <c r="D40" s="634"/>
      <c r="E40" s="634"/>
      <c r="F40" s="1145"/>
    </row>
    <row r="41" spans="1:6" s="157" customFormat="1">
      <c r="A41" s="1142">
        <f t="shared" si="0"/>
        <v>37</v>
      </c>
      <c r="B41" s="1143" t="s">
        <v>565</v>
      </c>
      <c r="C41" s="634" t="s">
        <v>226</v>
      </c>
      <c r="D41" s="634"/>
      <c r="E41" s="634"/>
      <c r="F41" s="1145"/>
    </row>
    <row r="42" spans="1:6" s="157" customFormat="1">
      <c r="A42" s="1142">
        <f t="shared" si="0"/>
        <v>38</v>
      </c>
      <c r="B42" s="1143" t="s">
        <v>765</v>
      </c>
      <c r="C42" s="634"/>
      <c r="D42" s="634"/>
      <c r="E42" s="634" t="s">
        <v>226</v>
      </c>
      <c r="F42" s="1145" t="s">
        <v>15029</v>
      </c>
    </row>
    <row r="43" spans="1:6" s="157" customFormat="1">
      <c r="A43" s="1142">
        <f t="shared" si="0"/>
        <v>39</v>
      </c>
      <c r="B43" s="1143" t="s">
        <v>766</v>
      </c>
      <c r="C43" s="634" t="s">
        <v>226</v>
      </c>
      <c r="D43" s="634"/>
      <c r="E43" s="634"/>
      <c r="F43" s="1145"/>
    </row>
    <row r="44" spans="1:6" s="157" customFormat="1">
      <c r="A44" s="1142">
        <f t="shared" si="0"/>
        <v>40</v>
      </c>
      <c r="B44" s="1143" t="s">
        <v>767</v>
      </c>
      <c r="C44" s="634"/>
      <c r="D44" s="634" t="s">
        <v>226</v>
      </c>
      <c r="E44" s="634"/>
      <c r="F44" s="1145"/>
    </row>
    <row r="45" spans="1:6" s="157" customFormat="1">
      <c r="A45" s="1142">
        <f t="shared" si="0"/>
        <v>41</v>
      </c>
      <c r="B45" s="1143" t="s">
        <v>768</v>
      </c>
      <c r="C45" s="634" t="s">
        <v>226</v>
      </c>
      <c r="D45" s="634"/>
      <c r="E45" s="634"/>
      <c r="F45" s="1145"/>
    </row>
    <row r="46" spans="1:6" s="157" customFormat="1">
      <c r="A46" s="1142">
        <f t="shared" si="0"/>
        <v>42</v>
      </c>
      <c r="B46" s="1143" t="s">
        <v>769</v>
      </c>
      <c r="C46" s="634"/>
      <c r="D46" s="634" t="s">
        <v>226</v>
      </c>
      <c r="E46" s="634"/>
      <c r="F46" s="1145"/>
    </row>
    <row r="47" spans="1:6" s="157" customFormat="1">
      <c r="A47" s="1142">
        <f t="shared" si="0"/>
        <v>43</v>
      </c>
      <c r="B47" s="1143" t="s">
        <v>770</v>
      </c>
      <c r="C47" s="634"/>
      <c r="D47" s="634" t="s">
        <v>226</v>
      </c>
      <c r="E47" s="634"/>
      <c r="F47" s="1145"/>
    </row>
    <row r="48" spans="1:6" s="157" customFormat="1">
      <c r="A48" s="1142">
        <f t="shared" si="0"/>
        <v>44</v>
      </c>
      <c r="B48" s="1143" t="s">
        <v>771</v>
      </c>
      <c r="C48" s="634"/>
      <c r="D48" s="634"/>
      <c r="E48" s="634" t="s">
        <v>226</v>
      </c>
      <c r="F48" s="1145" t="s">
        <v>15553</v>
      </c>
    </row>
    <row r="49" spans="1:6" s="157" customFormat="1">
      <c r="A49" s="1142">
        <f t="shared" si="0"/>
        <v>45</v>
      </c>
      <c r="B49" s="1143" t="s">
        <v>772</v>
      </c>
      <c r="C49" s="634"/>
      <c r="D49" s="634" t="s">
        <v>226</v>
      </c>
      <c r="E49" s="634"/>
      <c r="F49" s="1145"/>
    </row>
    <row r="50" spans="1:6" s="157" customFormat="1">
      <c r="A50" s="1142">
        <f t="shared" si="0"/>
        <v>46</v>
      </c>
      <c r="B50" s="1143" t="s">
        <v>773</v>
      </c>
      <c r="C50" s="634" t="s">
        <v>226</v>
      </c>
      <c r="D50" s="634"/>
      <c r="E50" s="634"/>
      <c r="F50" s="1145"/>
    </row>
    <row r="51" spans="1:6" s="157" customFormat="1">
      <c r="A51" s="1142">
        <f t="shared" si="0"/>
        <v>47</v>
      </c>
      <c r="B51" s="1143" t="s">
        <v>774</v>
      </c>
      <c r="C51" s="634"/>
      <c r="D51" s="634" t="s">
        <v>226</v>
      </c>
      <c r="E51" s="634"/>
      <c r="F51" s="1145"/>
    </row>
    <row r="52" spans="1:6" s="157" customFormat="1">
      <c r="A52" s="1142">
        <f t="shared" si="0"/>
        <v>48</v>
      </c>
      <c r="B52" s="1143" t="s">
        <v>574</v>
      </c>
      <c r="C52" s="634" t="s">
        <v>226</v>
      </c>
      <c r="D52" s="634"/>
      <c r="E52" s="634"/>
      <c r="F52" s="1145"/>
    </row>
    <row r="53" spans="1:6" s="157" customFormat="1">
      <c r="A53" s="1142">
        <f t="shared" si="0"/>
        <v>49</v>
      </c>
      <c r="B53" s="1143" t="s">
        <v>775</v>
      </c>
      <c r="C53" s="634"/>
      <c r="D53" s="634" t="s">
        <v>226</v>
      </c>
      <c r="E53" s="634"/>
      <c r="F53" s="1145"/>
    </row>
    <row r="54" spans="1:6" s="157" customFormat="1">
      <c r="A54" s="1142">
        <f t="shared" si="0"/>
        <v>50</v>
      </c>
      <c r="B54" s="1143" t="s">
        <v>776</v>
      </c>
      <c r="C54" s="634" t="s">
        <v>226</v>
      </c>
      <c r="D54" s="634"/>
      <c r="E54" s="634"/>
      <c r="F54" s="1145"/>
    </row>
    <row r="55" spans="1:6" s="157" customFormat="1">
      <c r="A55" s="1142">
        <f t="shared" si="0"/>
        <v>51</v>
      </c>
      <c r="B55" s="1143" t="s">
        <v>777</v>
      </c>
      <c r="C55" s="634"/>
      <c r="D55" s="634" t="s">
        <v>226</v>
      </c>
      <c r="E55" s="634"/>
      <c r="F55" s="1145"/>
    </row>
    <row r="56" spans="1:6" s="157" customFormat="1">
      <c r="A56" s="1142">
        <f t="shared" si="0"/>
        <v>52</v>
      </c>
      <c r="B56" s="1143" t="s">
        <v>576</v>
      </c>
      <c r="C56" s="634" t="s">
        <v>226</v>
      </c>
      <c r="D56" s="634"/>
      <c r="E56" s="634"/>
      <c r="F56" s="1145"/>
    </row>
    <row r="57" spans="1:6" s="157" customFormat="1">
      <c r="A57" s="1142">
        <f t="shared" si="0"/>
        <v>53</v>
      </c>
      <c r="B57" s="1143" t="s">
        <v>778</v>
      </c>
      <c r="C57" s="634"/>
      <c r="D57" s="634" t="s">
        <v>226</v>
      </c>
      <c r="E57" s="634"/>
      <c r="F57" s="1145"/>
    </row>
    <row r="58" spans="1:6" s="157" customFormat="1">
      <c r="A58" s="1142">
        <f t="shared" si="0"/>
        <v>54</v>
      </c>
      <c r="B58" s="1143" t="s">
        <v>779</v>
      </c>
      <c r="C58" s="634" t="s">
        <v>226</v>
      </c>
      <c r="D58" s="634"/>
      <c r="E58" s="634"/>
      <c r="F58" s="1145"/>
    </row>
    <row r="59" spans="1:6" s="157" customFormat="1">
      <c r="A59" s="1142">
        <f t="shared" si="0"/>
        <v>55</v>
      </c>
      <c r="B59" s="1143" t="s">
        <v>720</v>
      </c>
      <c r="C59" s="634" t="s">
        <v>226</v>
      </c>
      <c r="D59" s="634"/>
      <c r="E59" s="634"/>
      <c r="F59" s="1145"/>
    </row>
    <row r="60" spans="1:6" s="157" customFormat="1">
      <c r="A60" s="1142">
        <f t="shared" si="0"/>
        <v>56</v>
      </c>
      <c r="B60" s="1143" t="s">
        <v>780</v>
      </c>
      <c r="C60" s="634" t="s">
        <v>226</v>
      </c>
      <c r="D60" s="634"/>
      <c r="E60" s="634"/>
      <c r="F60" s="1145"/>
    </row>
    <row r="61" spans="1:6" s="157" customFormat="1">
      <c r="A61" s="1142">
        <f t="shared" si="0"/>
        <v>57</v>
      </c>
      <c r="B61" s="1143" t="s">
        <v>581</v>
      </c>
      <c r="C61" s="634" t="s">
        <v>226</v>
      </c>
      <c r="D61" s="634"/>
      <c r="E61" s="634"/>
      <c r="F61" s="1145"/>
    </row>
    <row r="62" spans="1:6" s="157" customFormat="1">
      <c r="A62" s="1142">
        <f t="shared" si="0"/>
        <v>58</v>
      </c>
      <c r="B62" s="1143" t="s">
        <v>781</v>
      </c>
      <c r="C62" s="634"/>
      <c r="D62" s="634"/>
      <c r="E62" s="634" t="s">
        <v>226</v>
      </c>
      <c r="F62" s="1145" t="s">
        <v>15035</v>
      </c>
    </row>
    <row r="63" spans="1:6" s="157" customFormat="1">
      <c r="A63" s="1142">
        <f t="shared" si="0"/>
        <v>59</v>
      </c>
      <c r="B63" s="1143" t="s">
        <v>782</v>
      </c>
      <c r="C63" s="634" t="s">
        <v>226</v>
      </c>
      <c r="D63" s="634"/>
      <c r="E63" s="634"/>
      <c r="F63" s="1145"/>
    </row>
    <row r="64" spans="1:6" s="157" customFormat="1">
      <c r="A64" s="1142">
        <f t="shared" si="0"/>
        <v>60</v>
      </c>
      <c r="B64" s="1143" t="s">
        <v>783</v>
      </c>
      <c r="C64" s="634" t="s">
        <v>226</v>
      </c>
      <c r="D64" s="634"/>
      <c r="E64" s="634"/>
      <c r="F64" s="1145"/>
    </row>
    <row r="65" spans="1:6" s="157" customFormat="1">
      <c r="A65" s="1142">
        <f t="shared" si="0"/>
        <v>61</v>
      </c>
      <c r="B65" s="1143" t="s">
        <v>784</v>
      </c>
      <c r="C65" s="634"/>
      <c r="D65" s="634" t="s">
        <v>226</v>
      </c>
      <c r="E65" s="634"/>
      <c r="F65" s="1145"/>
    </row>
    <row r="66" spans="1:6" s="157" customFormat="1">
      <c r="A66" s="1142">
        <f t="shared" si="0"/>
        <v>62</v>
      </c>
      <c r="B66" s="1143" t="s">
        <v>785</v>
      </c>
      <c r="C66" s="634" t="s">
        <v>226</v>
      </c>
      <c r="D66" s="634"/>
      <c r="E66" s="634"/>
      <c r="F66" s="1145"/>
    </row>
    <row r="67" spans="1:6" s="157" customFormat="1">
      <c r="A67" s="1142">
        <f t="shared" si="0"/>
        <v>63</v>
      </c>
      <c r="B67" s="1143" t="s">
        <v>588</v>
      </c>
      <c r="C67" s="634" t="s">
        <v>226</v>
      </c>
      <c r="D67" s="634"/>
      <c r="E67" s="634"/>
      <c r="F67" s="1145"/>
    </row>
    <row r="68" spans="1:6" s="157" customFormat="1">
      <c r="A68" s="1142">
        <f t="shared" si="0"/>
        <v>64</v>
      </c>
      <c r="B68" s="1143" t="s">
        <v>786</v>
      </c>
      <c r="C68" s="634" t="s">
        <v>226</v>
      </c>
      <c r="D68" s="634"/>
      <c r="E68" s="634"/>
      <c r="F68" s="1145"/>
    </row>
    <row r="69" spans="1:6" s="157" customFormat="1">
      <c r="A69" s="1142">
        <f t="shared" si="0"/>
        <v>65</v>
      </c>
      <c r="B69" s="1143" t="s">
        <v>787</v>
      </c>
      <c r="C69" s="634" t="s">
        <v>226</v>
      </c>
      <c r="D69" s="634"/>
      <c r="E69" s="634"/>
      <c r="F69" s="1145"/>
    </row>
    <row r="70" spans="1:6" s="157" customFormat="1">
      <c r="A70" s="1142">
        <f t="shared" si="0"/>
        <v>66</v>
      </c>
      <c r="B70" s="1143" t="s">
        <v>721</v>
      </c>
      <c r="C70" s="634" t="s">
        <v>226</v>
      </c>
      <c r="D70" s="634"/>
      <c r="E70" s="634"/>
      <c r="F70" s="1145"/>
    </row>
    <row r="71" spans="1:6" s="157" customFormat="1">
      <c r="A71" s="1142">
        <f t="shared" ref="A71:A134" si="1">A70+1</f>
        <v>67</v>
      </c>
      <c r="B71" s="1143" t="s">
        <v>592</v>
      </c>
      <c r="C71" s="634" t="s">
        <v>226</v>
      </c>
      <c r="D71" s="634"/>
      <c r="E71" s="634"/>
      <c r="F71" s="1145"/>
    </row>
    <row r="72" spans="1:6" s="157" customFormat="1">
      <c r="A72" s="1142">
        <f t="shared" si="1"/>
        <v>68</v>
      </c>
      <c r="B72" s="1143" t="s">
        <v>593</v>
      </c>
      <c r="C72" s="634" t="s">
        <v>226</v>
      </c>
      <c r="D72" s="634"/>
      <c r="E72" s="634"/>
      <c r="F72" s="1145"/>
    </row>
    <row r="73" spans="1:6" s="157" customFormat="1">
      <c r="A73" s="1142">
        <f t="shared" si="1"/>
        <v>69</v>
      </c>
      <c r="B73" s="1143" t="s">
        <v>788</v>
      </c>
      <c r="C73" s="634" t="s">
        <v>226</v>
      </c>
      <c r="D73" s="634"/>
      <c r="E73" s="634"/>
      <c r="F73" s="1145"/>
    </row>
    <row r="74" spans="1:6" s="157" customFormat="1">
      <c r="A74" s="1142">
        <f t="shared" si="1"/>
        <v>70</v>
      </c>
      <c r="B74" s="1143" t="s">
        <v>789</v>
      </c>
      <c r="C74" s="634"/>
      <c r="D74" s="634"/>
      <c r="E74" s="634" t="s">
        <v>226</v>
      </c>
      <c r="F74" s="1145" t="s">
        <v>15029</v>
      </c>
    </row>
    <row r="75" spans="1:6" s="157" customFormat="1">
      <c r="A75" s="1142">
        <f t="shared" si="1"/>
        <v>71</v>
      </c>
      <c r="B75" s="1143" t="s">
        <v>597</v>
      </c>
      <c r="C75" s="634" t="s">
        <v>226</v>
      </c>
      <c r="D75" s="634"/>
      <c r="E75" s="634"/>
      <c r="F75" s="1145"/>
    </row>
    <row r="76" spans="1:6" s="157" customFormat="1">
      <c r="A76" s="1142">
        <f t="shared" si="1"/>
        <v>72</v>
      </c>
      <c r="B76" s="1143" t="s">
        <v>790</v>
      </c>
      <c r="C76" s="634" t="s">
        <v>226</v>
      </c>
      <c r="D76" s="634"/>
      <c r="E76" s="634"/>
      <c r="F76" s="1145"/>
    </row>
    <row r="77" spans="1:6" s="157" customFormat="1">
      <c r="A77" s="1142">
        <f t="shared" si="1"/>
        <v>73</v>
      </c>
      <c r="B77" s="1143" t="s">
        <v>791</v>
      </c>
      <c r="C77" s="634" t="s">
        <v>226</v>
      </c>
      <c r="D77" s="634"/>
      <c r="E77" s="634"/>
      <c r="F77" s="1145"/>
    </row>
    <row r="78" spans="1:6" s="157" customFormat="1" ht="20.399999999999999">
      <c r="A78" s="1142">
        <f t="shared" si="1"/>
        <v>74</v>
      </c>
      <c r="B78" s="1143" t="s">
        <v>792</v>
      </c>
      <c r="C78" s="634"/>
      <c r="D78" s="634"/>
      <c r="E78" s="634" t="s">
        <v>226</v>
      </c>
      <c r="F78" s="1145" t="s">
        <v>15554</v>
      </c>
    </row>
    <row r="79" spans="1:6" s="157" customFormat="1" ht="20.399999999999999">
      <c r="A79" s="1142">
        <f t="shared" si="1"/>
        <v>75</v>
      </c>
      <c r="B79" s="1143" t="s">
        <v>793</v>
      </c>
      <c r="C79" s="634"/>
      <c r="D79" s="634"/>
      <c r="E79" s="634" t="s">
        <v>226</v>
      </c>
      <c r="F79" s="1145" t="s">
        <v>15555</v>
      </c>
    </row>
    <row r="80" spans="1:6" s="157" customFormat="1">
      <c r="A80" s="1142">
        <f t="shared" si="1"/>
        <v>76</v>
      </c>
      <c r="B80" s="1143" t="s">
        <v>794</v>
      </c>
      <c r="C80" s="634" t="s">
        <v>226</v>
      </c>
      <c r="D80" s="634"/>
      <c r="E80" s="634"/>
      <c r="F80" s="1145"/>
    </row>
    <row r="81" spans="1:6" s="157" customFormat="1">
      <c r="A81" s="1142">
        <f t="shared" si="1"/>
        <v>77</v>
      </c>
      <c r="B81" s="1143" t="s">
        <v>795</v>
      </c>
      <c r="C81" s="634" t="s">
        <v>226</v>
      </c>
      <c r="D81" s="634"/>
      <c r="E81" s="634"/>
      <c r="F81" s="1145"/>
    </row>
    <row r="82" spans="1:6" s="157" customFormat="1">
      <c r="A82" s="1142">
        <f t="shared" si="1"/>
        <v>78</v>
      </c>
      <c r="B82" s="1143" t="s">
        <v>796</v>
      </c>
      <c r="C82" s="634" t="s">
        <v>226</v>
      </c>
      <c r="D82" s="634"/>
      <c r="E82" s="634"/>
      <c r="F82" s="1145"/>
    </row>
    <row r="83" spans="1:6" s="157" customFormat="1">
      <c r="A83" s="1142">
        <f t="shared" si="1"/>
        <v>79</v>
      </c>
      <c r="B83" s="1143" t="s">
        <v>797</v>
      </c>
      <c r="C83" s="634" t="s">
        <v>226</v>
      </c>
      <c r="D83" s="634"/>
      <c r="E83" s="634"/>
      <c r="F83" s="1145"/>
    </row>
    <row r="84" spans="1:6" s="157" customFormat="1">
      <c r="A84" s="1142">
        <f t="shared" si="1"/>
        <v>80</v>
      </c>
      <c r="B84" s="1143" t="s">
        <v>798</v>
      </c>
      <c r="C84" s="634" t="s">
        <v>226</v>
      </c>
      <c r="D84" s="634"/>
      <c r="E84" s="634"/>
      <c r="F84" s="1145"/>
    </row>
    <row r="85" spans="1:6" s="157" customFormat="1">
      <c r="A85" s="1142">
        <f t="shared" si="1"/>
        <v>81</v>
      </c>
      <c r="B85" s="1143" t="s">
        <v>605</v>
      </c>
      <c r="C85" s="634" t="s">
        <v>226</v>
      </c>
      <c r="D85" s="634"/>
      <c r="E85" s="634"/>
      <c r="F85" s="1145"/>
    </row>
    <row r="86" spans="1:6" s="157" customFormat="1">
      <c r="A86" s="1142">
        <f t="shared" si="1"/>
        <v>82</v>
      </c>
      <c r="B86" s="1143" t="s">
        <v>607</v>
      </c>
      <c r="C86" s="634" t="s">
        <v>226</v>
      </c>
      <c r="D86" s="634"/>
      <c r="E86" s="634"/>
      <c r="F86" s="1145"/>
    </row>
    <row r="87" spans="1:6" s="157" customFormat="1" ht="20.399999999999999">
      <c r="A87" s="1142">
        <f t="shared" si="1"/>
        <v>83</v>
      </c>
      <c r="B87" s="1143" t="s">
        <v>799</v>
      </c>
      <c r="C87" s="634"/>
      <c r="D87" s="634"/>
      <c r="E87" s="634" t="s">
        <v>226</v>
      </c>
      <c r="F87" s="1145" t="s">
        <v>15030</v>
      </c>
    </row>
    <row r="88" spans="1:6" s="157" customFormat="1">
      <c r="A88" s="1142">
        <f t="shared" si="1"/>
        <v>84</v>
      </c>
      <c r="B88" s="1143" t="s">
        <v>609</v>
      </c>
      <c r="C88" s="634"/>
      <c r="D88" s="634" t="s">
        <v>226</v>
      </c>
      <c r="E88" s="634"/>
      <c r="F88" s="1145"/>
    </row>
    <row r="89" spans="1:6" s="157" customFormat="1">
      <c r="A89" s="1142">
        <f t="shared" si="1"/>
        <v>85</v>
      </c>
      <c r="B89" s="1143" t="s">
        <v>611</v>
      </c>
      <c r="C89" s="634" t="s">
        <v>226</v>
      </c>
      <c r="D89" s="634"/>
      <c r="E89" s="634"/>
      <c r="F89" s="1145"/>
    </row>
    <row r="90" spans="1:6" s="157" customFormat="1">
      <c r="A90" s="1142">
        <f t="shared" si="1"/>
        <v>86</v>
      </c>
      <c r="B90" s="1143" t="s">
        <v>613</v>
      </c>
      <c r="C90" s="634" t="s">
        <v>226</v>
      </c>
      <c r="D90" s="634"/>
      <c r="E90" s="634"/>
      <c r="F90" s="1145"/>
    </row>
    <row r="91" spans="1:6" s="157" customFormat="1">
      <c r="A91" s="1142">
        <f t="shared" si="1"/>
        <v>87</v>
      </c>
      <c r="B91" s="1143" t="s">
        <v>615</v>
      </c>
      <c r="C91" s="634" t="s">
        <v>226</v>
      </c>
      <c r="D91" s="634"/>
      <c r="E91" s="634"/>
      <c r="F91" s="1145"/>
    </row>
    <row r="92" spans="1:6" s="157" customFormat="1">
      <c r="A92" s="1142">
        <f t="shared" si="1"/>
        <v>88</v>
      </c>
      <c r="B92" s="1143" t="s">
        <v>800</v>
      </c>
      <c r="C92" s="634" t="s">
        <v>226</v>
      </c>
      <c r="D92" s="634"/>
      <c r="E92" s="634"/>
      <c r="F92" s="1145"/>
    </row>
    <row r="93" spans="1:6" s="157" customFormat="1">
      <c r="A93" s="1142">
        <f t="shared" si="1"/>
        <v>89</v>
      </c>
      <c r="B93" s="1143" t="s">
        <v>801</v>
      </c>
      <c r="C93" s="634"/>
      <c r="D93" s="634" t="s">
        <v>226</v>
      </c>
      <c r="E93" s="634"/>
      <c r="F93" s="1145"/>
    </row>
    <row r="94" spans="1:6" s="157" customFormat="1">
      <c r="A94" s="1142">
        <f t="shared" si="1"/>
        <v>90</v>
      </c>
      <c r="B94" s="1143" t="s">
        <v>802</v>
      </c>
      <c r="C94" s="634" t="s">
        <v>226</v>
      </c>
      <c r="D94" s="634"/>
      <c r="E94" s="634"/>
      <c r="F94" s="1145"/>
    </row>
    <row r="95" spans="1:6" s="157" customFormat="1">
      <c r="A95" s="1142">
        <f t="shared" si="1"/>
        <v>91</v>
      </c>
      <c r="B95" s="1143" t="s">
        <v>803</v>
      </c>
      <c r="C95" s="634"/>
      <c r="D95" s="634" t="s">
        <v>226</v>
      </c>
      <c r="E95" s="634"/>
      <c r="F95" s="1145"/>
    </row>
    <row r="96" spans="1:6" s="157" customFormat="1">
      <c r="A96" s="1142">
        <f t="shared" si="1"/>
        <v>92</v>
      </c>
      <c r="B96" s="1143" t="s">
        <v>617</v>
      </c>
      <c r="C96" s="634" t="s">
        <v>226</v>
      </c>
      <c r="D96" s="634"/>
      <c r="E96" s="634"/>
      <c r="F96" s="1145"/>
    </row>
    <row r="97" spans="1:6" s="157" customFormat="1">
      <c r="A97" s="1142">
        <f t="shared" si="1"/>
        <v>93</v>
      </c>
      <c r="B97" s="1143" t="s">
        <v>804</v>
      </c>
      <c r="C97" s="634" t="s">
        <v>226</v>
      </c>
      <c r="D97" s="634"/>
      <c r="E97" s="634"/>
      <c r="F97" s="1145"/>
    </row>
    <row r="98" spans="1:6" s="157" customFormat="1">
      <c r="A98" s="1142">
        <f t="shared" si="1"/>
        <v>94</v>
      </c>
      <c r="B98" s="1143" t="s">
        <v>805</v>
      </c>
      <c r="C98" s="634" t="s">
        <v>226</v>
      </c>
      <c r="D98" s="634"/>
      <c r="E98" s="634"/>
      <c r="F98" s="1145"/>
    </row>
    <row r="99" spans="1:6" s="157" customFormat="1">
      <c r="A99" s="1142">
        <f t="shared" si="1"/>
        <v>95</v>
      </c>
      <c r="B99" s="1143" t="s">
        <v>806</v>
      </c>
      <c r="C99" s="634" t="s">
        <v>226</v>
      </c>
      <c r="D99" s="634"/>
      <c r="E99" s="634"/>
      <c r="F99" s="1145"/>
    </row>
    <row r="100" spans="1:6" s="157" customFormat="1">
      <c r="A100" s="1142">
        <f t="shared" si="1"/>
        <v>96</v>
      </c>
      <c r="B100" s="1143" t="s">
        <v>807</v>
      </c>
      <c r="C100" s="634" t="s">
        <v>226</v>
      </c>
      <c r="D100" s="634"/>
      <c r="E100" s="634"/>
      <c r="F100" s="1145"/>
    </row>
    <row r="101" spans="1:6" s="157" customFormat="1">
      <c r="A101" s="1142">
        <f t="shared" si="1"/>
        <v>97</v>
      </c>
      <c r="B101" s="1143" t="s">
        <v>808</v>
      </c>
      <c r="C101" s="634"/>
      <c r="D101" s="634" t="s">
        <v>226</v>
      </c>
      <c r="E101" s="634"/>
      <c r="F101" s="1145"/>
    </row>
    <row r="102" spans="1:6" s="157" customFormat="1">
      <c r="A102" s="1142">
        <f t="shared" si="1"/>
        <v>98</v>
      </c>
      <c r="B102" s="1143" t="s">
        <v>809</v>
      </c>
      <c r="C102" s="634" t="s">
        <v>226</v>
      </c>
      <c r="D102" s="634"/>
      <c r="E102" s="634"/>
      <c r="F102" s="1145"/>
    </row>
    <row r="103" spans="1:6" s="157" customFormat="1">
      <c r="A103" s="1142">
        <f t="shared" si="1"/>
        <v>99</v>
      </c>
      <c r="B103" s="1143" t="s">
        <v>623</v>
      </c>
      <c r="C103" s="634" t="s">
        <v>226</v>
      </c>
      <c r="D103" s="634"/>
      <c r="E103" s="634"/>
      <c r="F103" s="1145"/>
    </row>
    <row r="104" spans="1:6" s="157" customFormat="1">
      <c r="A104" s="1142">
        <f t="shared" si="1"/>
        <v>100</v>
      </c>
      <c r="B104" s="1143" t="s">
        <v>810</v>
      </c>
      <c r="C104" s="634" t="s">
        <v>226</v>
      </c>
      <c r="D104" s="634"/>
      <c r="E104" s="634"/>
      <c r="F104" s="1145"/>
    </row>
    <row r="105" spans="1:6" s="157" customFormat="1">
      <c r="A105" s="1142">
        <f t="shared" si="1"/>
        <v>101</v>
      </c>
      <c r="B105" s="1143" t="s">
        <v>627</v>
      </c>
      <c r="C105" s="634" t="s">
        <v>226</v>
      </c>
      <c r="D105" s="634"/>
      <c r="E105" s="634"/>
      <c r="F105" s="1145"/>
    </row>
    <row r="106" spans="1:6" s="157" customFormat="1">
      <c r="A106" s="1142">
        <f t="shared" si="1"/>
        <v>102</v>
      </c>
      <c r="B106" s="1143" t="s">
        <v>14134</v>
      </c>
      <c r="C106" s="634" t="s">
        <v>226</v>
      </c>
      <c r="D106" s="634"/>
      <c r="E106" s="634"/>
      <c r="F106" s="1145"/>
    </row>
    <row r="107" spans="1:6" s="157" customFormat="1">
      <c r="A107" s="1142">
        <f t="shared" si="1"/>
        <v>103</v>
      </c>
      <c r="B107" s="1143" t="s">
        <v>811</v>
      </c>
      <c r="C107" s="634"/>
      <c r="D107" s="634"/>
      <c r="E107" s="634" t="s">
        <v>226</v>
      </c>
      <c r="F107" s="1145" t="s">
        <v>15036</v>
      </c>
    </row>
    <row r="108" spans="1:6" s="157" customFormat="1">
      <c r="A108" s="1142">
        <f t="shared" si="1"/>
        <v>104</v>
      </c>
      <c r="B108" s="1143" t="s">
        <v>629</v>
      </c>
      <c r="C108" s="634" t="s">
        <v>226</v>
      </c>
      <c r="D108" s="634"/>
      <c r="E108" s="634"/>
      <c r="F108" s="1145"/>
    </row>
    <row r="109" spans="1:6" s="157" customFormat="1">
      <c r="A109" s="1142">
        <f t="shared" si="1"/>
        <v>105</v>
      </c>
      <c r="B109" s="1143" t="s">
        <v>812</v>
      </c>
      <c r="C109" s="634" t="s">
        <v>226</v>
      </c>
      <c r="D109" s="634"/>
      <c r="E109" s="634"/>
      <c r="F109" s="1145"/>
    </row>
    <row r="110" spans="1:6" s="157" customFormat="1">
      <c r="A110" s="1142">
        <f t="shared" si="1"/>
        <v>106</v>
      </c>
      <c r="B110" s="1143" t="s">
        <v>813</v>
      </c>
      <c r="C110" s="634" t="s">
        <v>226</v>
      </c>
      <c r="D110" s="634"/>
      <c r="E110" s="634"/>
      <c r="F110" s="1145"/>
    </row>
    <row r="111" spans="1:6" s="157" customFormat="1">
      <c r="A111" s="1142">
        <f t="shared" si="1"/>
        <v>107</v>
      </c>
      <c r="B111" s="1143" t="s">
        <v>814</v>
      </c>
      <c r="C111" s="634"/>
      <c r="D111" s="634"/>
      <c r="E111" s="634" t="s">
        <v>226</v>
      </c>
      <c r="F111" s="1145" t="s">
        <v>15034</v>
      </c>
    </row>
    <row r="112" spans="1:6" s="157" customFormat="1">
      <c r="A112" s="1142">
        <f t="shared" si="1"/>
        <v>108</v>
      </c>
      <c r="B112" s="1143" t="s">
        <v>815</v>
      </c>
      <c r="C112" s="634" t="s">
        <v>226</v>
      </c>
      <c r="D112" s="634"/>
      <c r="E112" s="634"/>
      <c r="F112" s="1145"/>
    </row>
    <row r="113" spans="1:6" s="157" customFormat="1">
      <c r="A113" s="1142">
        <f t="shared" si="1"/>
        <v>109</v>
      </c>
      <c r="B113" s="1143" t="s">
        <v>816</v>
      </c>
      <c r="C113" s="634" t="s">
        <v>226</v>
      </c>
      <c r="D113" s="634"/>
      <c r="E113" s="634"/>
      <c r="F113" s="1145"/>
    </row>
    <row r="114" spans="1:6" s="157" customFormat="1">
      <c r="A114" s="1142">
        <f t="shared" si="1"/>
        <v>110</v>
      </c>
      <c r="B114" s="1143" t="s">
        <v>817</v>
      </c>
      <c r="C114" s="634" t="s">
        <v>226</v>
      </c>
      <c r="D114" s="634"/>
      <c r="E114" s="634"/>
      <c r="F114" s="1145"/>
    </row>
    <row r="115" spans="1:6" s="157" customFormat="1">
      <c r="A115" s="1142">
        <f t="shared" si="1"/>
        <v>111</v>
      </c>
      <c r="B115" s="1143" t="s">
        <v>634</v>
      </c>
      <c r="C115" s="634" t="s">
        <v>226</v>
      </c>
      <c r="D115" s="634"/>
      <c r="E115" s="634"/>
      <c r="F115" s="1145"/>
    </row>
    <row r="116" spans="1:6" s="157" customFormat="1">
      <c r="A116" s="1142">
        <f t="shared" si="1"/>
        <v>112</v>
      </c>
      <c r="B116" s="1143" t="s">
        <v>818</v>
      </c>
      <c r="C116" s="634" t="s">
        <v>226</v>
      </c>
      <c r="D116" s="634"/>
      <c r="E116" s="634"/>
      <c r="F116" s="1145"/>
    </row>
    <row r="117" spans="1:6" s="157" customFormat="1">
      <c r="A117" s="1142">
        <f t="shared" si="1"/>
        <v>113</v>
      </c>
      <c r="B117" s="1143" t="s">
        <v>819</v>
      </c>
      <c r="C117" s="634" t="s">
        <v>226</v>
      </c>
      <c r="D117" s="634"/>
      <c r="E117" s="634"/>
      <c r="F117" s="1145"/>
    </row>
    <row r="118" spans="1:6" s="157" customFormat="1">
      <c r="A118" s="1142">
        <f t="shared" si="1"/>
        <v>114</v>
      </c>
      <c r="B118" s="1143" t="s">
        <v>820</v>
      </c>
      <c r="C118" s="634"/>
      <c r="D118" s="634"/>
      <c r="E118" s="634" t="s">
        <v>226</v>
      </c>
      <c r="F118" s="1145" t="s">
        <v>15029</v>
      </c>
    </row>
    <row r="119" spans="1:6" s="157" customFormat="1">
      <c r="A119" s="1142">
        <f t="shared" si="1"/>
        <v>115</v>
      </c>
      <c r="B119" s="1143" t="s">
        <v>821</v>
      </c>
      <c r="C119" s="634" t="s">
        <v>226</v>
      </c>
      <c r="D119" s="634"/>
      <c r="E119" s="634"/>
      <c r="F119" s="1145"/>
    </row>
    <row r="120" spans="1:6" s="157" customFormat="1">
      <c r="A120" s="1142">
        <f t="shared" si="1"/>
        <v>116</v>
      </c>
      <c r="B120" s="1143" t="s">
        <v>822</v>
      </c>
      <c r="C120" s="634" t="s">
        <v>226</v>
      </c>
      <c r="D120" s="634"/>
      <c r="E120" s="634"/>
      <c r="F120" s="1145"/>
    </row>
    <row r="121" spans="1:6" s="157" customFormat="1">
      <c r="A121" s="1142">
        <f t="shared" si="1"/>
        <v>117</v>
      </c>
      <c r="B121" s="1143" t="s">
        <v>639</v>
      </c>
      <c r="C121" s="634" t="s">
        <v>226</v>
      </c>
      <c r="D121" s="634"/>
      <c r="E121" s="634"/>
      <c r="F121" s="1145"/>
    </row>
    <row r="122" spans="1:6" s="157" customFormat="1">
      <c r="A122" s="1142">
        <f t="shared" si="1"/>
        <v>118</v>
      </c>
      <c r="B122" s="1143" t="s">
        <v>823</v>
      </c>
      <c r="C122" s="634"/>
      <c r="D122" s="634"/>
      <c r="E122" s="634" t="s">
        <v>226</v>
      </c>
      <c r="F122" s="1145" t="s">
        <v>15037</v>
      </c>
    </row>
    <row r="123" spans="1:6" s="157" customFormat="1">
      <c r="A123" s="1142">
        <f t="shared" si="1"/>
        <v>119</v>
      </c>
      <c r="B123" s="1143" t="s">
        <v>824</v>
      </c>
      <c r="C123" s="634"/>
      <c r="D123" s="634"/>
      <c r="E123" s="634" t="s">
        <v>226</v>
      </c>
      <c r="F123" s="1145" t="s">
        <v>15034</v>
      </c>
    </row>
    <row r="124" spans="1:6" s="157" customFormat="1">
      <c r="A124" s="1142">
        <f t="shared" si="1"/>
        <v>120</v>
      </c>
      <c r="B124" s="1143" t="s">
        <v>825</v>
      </c>
      <c r="C124" s="634" t="s">
        <v>226</v>
      </c>
      <c r="D124" s="634"/>
      <c r="E124" s="634"/>
      <c r="F124" s="1145"/>
    </row>
    <row r="125" spans="1:6" s="157" customFormat="1">
      <c r="A125" s="1142">
        <f t="shared" si="1"/>
        <v>121</v>
      </c>
      <c r="B125" s="1143" t="s">
        <v>826</v>
      </c>
      <c r="C125" s="634" t="s">
        <v>226</v>
      </c>
      <c r="D125" s="634"/>
      <c r="E125" s="634"/>
      <c r="F125" s="1145"/>
    </row>
    <row r="126" spans="1:6" s="157" customFormat="1">
      <c r="A126" s="1142">
        <f t="shared" si="1"/>
        <v>122</v>
      </c>
      <c r="B126" s="1143" t="s">
        <v>640</v>
      </c>
      <c r="C126" s="634"/>
      <c r="D126" s="634" t="s">
        <v>226</v>
      </c>
      <c r="E126" s="634"/>
      <c r="F126" s="1145"/>
    </row>
    <row r="127" spans="1:6" s="157" customFormat="1">
      <c r="A127" s="1142">
        <f t="shared" si="1"/>
        <v>123</v>
      </c>
      <c r="B127" s="1143" t="s">
        <v>827</v>
      </c>
      <c r="C127" s="634" t="s">
        <v>226</v>
      </c>
      <c r="D127" s="634"/>
      <c r="E127" s="634"/>
      <c r="F127" s="1145"/>
    </row>
    <row r="128" spans="1:6" s="157" customFormat="1" ht="20.399999999999999">
      <c r="A128" s="1142">
        <f t="shared" si="1"/>
        <v>124</v>
      </c>
      <c r="B128" s="1143" t="s">
        <v>828</v>
      </c>
      <c r="C128" s="634"/>
      <c r="D128" s="634"/>
      <c r="E128" s="634" t="s">
        <v>226</v>
      </c>
      <c r="F128" s="1145" t="s">
        <v>15030</v>
      </c>
    </row>
    <row r="129" spans="1:6" s="157" customFormat="1">
      <c r="A129" s="1142">
        <f t="shared" si="1"/>
        <v>125</v>
      </c>
      <c r="B129" s="1143" t="s">
        <v>829</v>
      </c>
      <c r="C129" s="634" t="s">
        <v>226</v>
      </c>
      <c r="D129" s="634"/>
      <c r="E129" s="634"/>
      <c r="F129" s="1145"/>
    </row>
    <row r="130" spans="1:6" s="157" customFormat="1">
      <c r="A130" s="1142">
        <f t="shared" si="1"/>
        <v>126</v>
      </c>
      <c r="B130" s="1143" t="s">
        <v>830</v>
      </c>
      <c r="C130" s="634" t="s">
        <v>226</v>
      </c>
      <c r="D130" s="634"/>
      <c r="E130" s="634"/>
      <c r="F130" s="1145"/>
    </row>
    <row r="131" spans="1:6" s="157" customFormat="1">
      <c r="A131" s="1142">
        <f t="shared" si="1"/>
        <v>127</v>
      </c>
      <c r="B131" s="1143" t="s">
        <v>831</v>
      </c>
      <c r="C131" s="634"/>
      <c r="D131" s="634" t="s">
        <v>226</v>
      </c>
      <c r="E131" s="634"/>
      <c r="F131" s="1145"/>
    </row>
    <row r="132" spans="1:6" s="157" customFormat="1" ht="24">
      <c r="A132" s="1142">
        <f t="shared" si="1"/>
        <v>128</v>
      </c>
      <c r="B132" s="1143" t="s">
        <v>832</v>
      </c>
      <c r="C132" s="634" t="s">
        <v>226</v>
      </c>
      <c r="D132" s="634"/>
      <c r="E132" s="634"/>
      <c r="F132" s="1145"/>
    </row>
    <row r="133" spans="1:6" s="157" customFormat="1">
      <c r="A133" s="1142">
        <f t="shared" si="1"/>
        <v>129</v>
      </c>
      <c r="B133" s="1143" t="s">
        <v>644</v>
      </c>
      <c r="C133" s="634"/>
      <c r="D133" s="634" t="s">
        <v>226</v>
      </c>
      <c r="E133" s="634"/>
      <c r="F133" s="1145"/>
    </row>
    <row r="134" spans="1:6" s="157" customFormat="1">
      <c r="A134" s="1142">
        <f t="shared" si="1"/>
        <v>130</v>
      </c>
      <c r="B134" s="1143" t="s">
        <v>833</v>
      </c>
      <c r="C134" s="634" t="s">
        <v>226</v>
      </c>
      <c r="D134" s="634"/>
      <c r="E134" s="634"/>
      <c r="F134" s="1145"/>
    </row>
    <row r="135" spans="1:6" s="157" customFormat="1">
      <c r="A135" s="1142">
        <f t="shared" ref="A135:A198" si="2">A134+1</f>
        <v>131</v>
      </c>
      <c r="B135" s="1143" t="s">
        <v>834</v>
      </c>
      <c r="C135" s="634" t="s">
        <v>226</v>
      </c>
      <c r="D135" s="634"/>
      <c r="E135" s="634"/>
      <c r="F135" s="1145"/>
    </row>
    <row r="136" spans="1:6" s="157" customFormat="1">
      <c r="A136" s="1142">
        <f t="shared" si="2"/>
        <v>132</v>
      </c>
      <c r="B136" s="1143" t="s">
        <v>835</v>
      </c>
      <c r="C136" s="634" t="s">
        <v>226</v>
      </c>
      <c r="D136" s="634"/>
      <c r="E136" s="634"/>
      <c r="F136" s="1145"/>
    </row>
    <row r="137" spans="1:6" s="157" customFormat="1">
      <c r="A137" s="1142">
        <f t="shared" si="2"/>
        <v>133</v>
      </c>
      <c r="B137" s="1143" t="s">
        <v>836</v>
      </c>
      <c r="C137" s="634"/>
      <c r="D137" s="634" t="s">
        <v>226</v>
      </c>
      <c r="E137" s="634"/>
      <c r="F137" s="1145"/>
    </row>
    <row r="138" spans="1:6" s="157" customFormat="1">
      <c r="A138" s="1142">
        <f t="shared" si="2"/>
        <v>134</v>
      </c>
      <c r="B138" s="1143" t="s">
        <v>837</v>
      </c>
      <c r="C138" s="634" t="s">
        <v>226</v>
      </c>
      <c r="D138" s="634"/>
      <c r="E138" s="634"/>
      <c r="F138" s="1145"/>
    </row>
    <row r="139" spans="1:6" s="157" customFormat="1">
      <c r="A139" s="1142">
        <f t="shared" si="2"/>
        <v>135</v>
      </c>
      <c r="B139" s="1143" t="s">
        <v>838</v>
      </c>
      <c r="C139" s="634" t="s">
        <v>226</v>
      </c>
      <c r="D139" s="634"/>
      <c r="E139" s="634"/>
      <c r="F139" s="1145"/>
    </row>
    <row r="140" spans="1:6" s="157" customFormat="1">
      <c r="A140" s="1142">
        <f t="shared" si="2"/>
        <v>136</v>
      </c>
      <c r="B140" s="1143" t="s">
        <v>839</v>
      </c>
      <c r="C140" s="634" t="s">
        <v>226</v>
      </c>
      <c r="D140" s="634"/>
      <c r="E140" s="634"/>
      <c r="F140" s="1145"/>
    </row>
    <row r="141" spans="1:6" s="157" customFormat="1">
      <c r="A141" s="1142">
        <f t="shared" si="2"/>
        <v>137</v>
      </c>
      <c r="B141" s="1143" t="s">
        <v>648</v>
      </c>
      <c r="C141" s="634" t="s">
        <v>226</v>
      </c>
      <c r="D141" s="634"/>
      <c r="E141" s="634"/>
      <c r="F141" s="1145"/>
    </row>
    <row r="142" spans="1:6" s="157" customFormat="1">
      <c r="A142" s="1142">
        <f t="shared" si="2"/>
        <v>138</v>
      </c>
      <c r="B142" s="1143" t="s">
        <v>840</v>
      </c>
      <c r="C142" s="634" t="s">
        <v>226</v>
      </c>
      <c r="D142" s="634"/>
      <c r="E142" s="634"/>
      <c r="F142" s="1145"/>
    </row>
    <row r="143" spans="1:6" s="157" customFormat="1">
      <c r="A143" s="1142">
        <f t="shared" si="2"/>
        <v>139</v>
      </c>
      <c r="B143" s="1143" t="s">
        <v>841</v>
      </c>
      <c r="C143" s="634"/>
      <c r="D143" s="634" t="s">
        <v>226</v>
      </c>
      <c r="E143" s="634"/>
      <c r="F143" s="1145"/>
    </row>
    <row r="144" spans="1:6" s="157" customFormat="1">
      <c r="A144" s="1142">
        <f t="shared" si="2"/>
        <v>140</v>
      </c>
      <c r="B144" s="1143" t="s">
        <v>651</v>
      </c>
      <c r="C144" s="634" t="s">
        <v>226</v>
      </c>
      <c r="D144" s="634"/>
      <c r="E144" s="634"/>
      <c r="F144" s="1145"/>
    </row>
    <row r="145" spans="1:6" s="157" customFormat="1" ht="24">
      <c r="A145" s="1142">
        <f t="shared" si="2"/>
        <v>141</v>
      </c>
      <c r="B145" s="1143" t="s">
        <v>842</v>
      </c>
      <c r="C145" s="634"/>
      <c r="D145" s="634"/>
      <c r="E145" s="634" t="s">
        <v>226</v>
      </c>
      <c r="F145" s="1145" t="s">
        <v>15552</v>
      </c>
    </row>
    <row r="146" spans="1:6" s="157" customFormat="1">
      <c r="A146" s="1142">
        <f t="shared" si="2"/>
        <v>142</v>
      </c>
      <c r="B146" s="1143" t="s">
        <v>725</v>
      </c>
      <c r="C146" s="634" t="s">
        <v>226</v>
      </c>
      <c r="D146" s="634"/>
      <c r="E146" s="634"/>
      <c r="F146" s="1145"/>
    </row>
    <row r="147" spans="1:6" s="157" customFormat="1">
      <c r="A147" s="1142">
        <f t="shared" si="2"/>
        <v>143</v>
      </c>
      <c r="B147" s="1143" t="s">
        <v>726</v>
      </c>
      <c r="C147" s="634" t="s">
        <v>226</v>
      </c>
      <c r="D147" s="634"/>
      <c r="E147" s="634"/>
      <c r="F147" s="1145"/>
    </row>
    <row r="148" spans="1:6" s="157" customFormat="1">
      <c r="A148" s="1142">
        <f t="shared" si="2"/>
        <v>144</v>
      </c>
      <c r="B148" s="1143" t="s">
        <v>843</v>
      </c>
      <c r="C148" s="634" t="s">
        <v>226</v>
      </c>
      <c r="D148" s="634"/>
      <c r="E148" s="634"/>
      <c r="F148" s="1145"/>
    </row>
    <row r="149" spans="1:6" s="157" customFormat="1">
      <c r="A149" s="1142">
        <f t="shared" si="2"/>
        <v>145</v>
      </c>
      <c r="B149" s="1143" t="s">
        <v>652</v>
      </c>
      <c r="C149" s="634" t="s">
        <v>226</v>
      </c>
      <c r="D149" s="634"/>
      <c r="E149" s="634"/>
      <c r="F149" s="1145"/>
    </row>
    <row r="150" spans="1:6" s="157" customFormat="1">
      <c r="A150" s="1142">
        <f t="shared" si="2"/>
        <v>146</v>
      </c>
      <c r="B150" s="1143" t="s">
        <v>653</v>
      </c>
      <c r="C150" s="634" t="s">
        <v>226</v>
      </c>
      <c r="D150" s="634"/>
      <c r="E150" s="634"/>
      <c r="F150" s="1145"/>
    </row>
    <row r="151" spans="1:6" s="157" customFormat="1">
      <c r="A151" s="1142">
        <f t="shared" si="2"/>
        <v>147</v>
      </c>
      <c r="B151" s="1143" t="s">
        <v>844</v>
      </c>
      <c r="C151" s="634"/>
      <c r="D151" s="634" t="s">
        <v>226</v>
      </c>
      <c r="E151" s="634"/>
      <c r="F151" s="1145"/>
    </row>
    <row r="152" spans="1:6" s="157" customFormat="1">
      <c r="A152" s="1142">
        <f t="shared" si="2"/>
        <v>148</v>
      </c>
      <c r="B152" s="1143" t="s">
        <v>845</v>
      </c>
      <c r="C152" s="634" t="s">
        <v>226</v>
      </c>
      <c r="D152" s="634"/>
      <c r="E152" s="634"/>
      <c r="F152" s="1145"/>
    </row>
    <row r="153" spans="1:6" s="157" customFormat="1">
      <c r="A153" s="1142">
        <f t="shared" si="2"/>
        <v>149</v>
      </c>
      <c r="B153" s="1143" t="s">
        <v>846</v>
      </c>
      <c r="C153" s="634" t="s">
        <v>226</v>
      </c>
      <c r="D153" s="634"/>
      <c r="E153" s="634"/>
      <c r="F153" s="1145"/>
    </row>
    <row r="154" spans="1:6" s="157" customFormat="1">
      <c r="A154" s="1142">
        <f t="shared" si="2"/>
        <v>150</v>
      </c>
      <c r="B154" s="1143" t="s">
        <v>847</v>
      </c>
      <c r="C154" s="634" t="s">
        <v>226</v>
      </c>
      <c r="D154" s="634"/>
      <c r="E154" s="634"/>
      <c r="F154" s="1145"/>
    </row>
    <row r="155" spans="1:6" s="157" customFormat="1">
      <c r="A155" s="1142">
        <f t="shared" si="2"/>
        <v>151</v>
      </c>
      <c r="B155" s="1143" t="s">
        <v>657</v>
      </c>
      <c r="C155" s="634" t="s">
        <v>226</v>
      </c>
      <c r="D155" s="634"/>
      <c r="E155" s="634"/>
      <c r="F155" s="1145"/>
    </row>
    <row r="156" spans="1:6" s="157" customFormat="1">
      <c r="A156" s="1142">
        <f t="shared" si="2"/>
        <v>152</v>
      </c>
      <c r="B156" s="1143" t="s">
        <v>848</v>
      </c>
      <c r="C156" s="634" t="s">
        <v>226</v>
      </c>
      <c r="D156" s="634"/>
      <c r="E156" s="634"/>
      <c r="F156" s="1145"/>
    </row>
    <row r="157" spans="1:6" s="157" customFormat="1">
      <c r="A157" s="1142">
        <f t="shared" si="2"/>
        <v>153</v>
      </c>
      <c r="B157" s="1143" t="s">
        <v>660</v>
      </c>
      <c r="C157" s="634" t="s">
        <v>226</v>
      </c>
      <c r="D157" s="634"/>
      <c r="E157" s="634"/>
      <c r="F157" s="1145"/>
    </row>
    <row r="158" spans="1:6" s="157" customFormat="1">
      <c r="A158" s="1142">
        <f t="shared" si="2"/>
        <v>154</v>
      </c>
      <c r="B158" s="1143" t="s">
        <v>849</v>
      </c>
      <c r="C158" s="634" t="s">
        <v>226</v>
      </c>
      <c r="D158" s="634"/>
      <c r="E158" s="634"/>
      <c r="F158" s="1145"/>
    </row>
    <row r="159" spans="1:6" s="157" customFormat="1">
      <c r="A159" s="1142">
        <f t="shared" si="2"/>
        <v>155</v>
      </c>
      <c r="B159" s="1143" t="s">
        <v>664</v>
      </c>
      <c r="C159" s="634" t="s">
        <v>226</v>
      </c>
      <c r="D159" s="634"/>
      <c r="E159" s="634"/>
      <c r="F159" s="1145"/>
    </row>
    <row r="160" spans="1:6" s="157" customFormat="1">
      <c r="A160" s="1142">
        <f t="shared" si="2"/>
        <v>156</v>
      </c>
      <c r="B160" s="1143" t="s">
        <v>666</v>
      </c>
      <c r="C160" s="634" t="s">
        <v>226</v>
      </c>
      <c r="D160" s="634"/>
      <c r="E160" s="634"/>
      <c r="F160" s="1145"/>
    </row>
    <row r="161" spans="1:6" s="157" customFormat="1">
      <c r="A161" s="1142">
        <f t="shared" si="2"/>
        <v>157</v>
      </c>
      <c r="B161" s="1143" t="s">
        <v>850</v>
      </c>
      <c r="C161" s="634" t="s">
        <v>226</v>
      </c>
      <c r="D161" s="634"/>
      <c r="E161" s="634"/>
      <c r="F161" s="1145"/>
    </row>
    <row r="162" spans="1:6" s="157" customFormat="1">
      <c r="A162" s="1142">
        <f t="shared" si="2"/>
        <v>158</v>
      </c>
      <c r="B162" s="1143" t="s">
        <v>669</v>
      </c>
      <c r="C162" s="634" t="s">
        <v>226</v>
      </c>
      <c r="D162" s="634"/>
      <c r="E162" s="634"/>
      <c r="F162" s="1145"/>
    </row>
    <row r="163" spans="1:6" s="157" customFormat="1">
      <c r="A163" s="1142">
        <f t="shared" si="2"/>
        <v>159</v>
      </c>
      <c r="B163" s="1143" t="s">
        <v>851</v>
      </c>
      <c r="C163" s="634" t="s">
        <v>226</v>
      </c>
      <c r="D163" s="634"/>
      <c r="E163" s="634"/>
      <c r="F163" s="1145"/>
    </row>
    <row r="164" spans="1:6" s="157" customFormat="1">
      <c r="A164" s="1142">
        <f t="shared" si="2"/>
        <v>160</v>
      </c>
      <c r="B164" s="1143" t="s">
        <v>852</v>
      </c>
      <c r="C164" s="634" t="s">
        <v>226</v>
      </c>
      <c r="D164" s="634"/>
      <c r="E164" s="634"/>
      <c r="F164" s="1145"/>
    </row>
    <row r="165" spans="1:6" s="157" customFormat="1">
      <c r="A165" s="1142">
        <f t="shared" si="2"/>
        <v>161</v>
      </c>
      <c r="B165" s="1143" t="s">
        <v>853</v>
      </c>
      <c r="C165" s="634" t="s">
        <v>226</v>
      </c>
      <c r="D165" s="634"/>
      <c r="E165" s="634"/>
      <c r="F165" s="1145"/>
    </row>
    <row r="166" spans="1:6" s="157" customFormat="1">
      <c r="A166" s="1142">
        <f t="shared" si="2"/>
        <v>162</v>
      </c>
      <c r="B166" s="1143" t="s">
        <v>854</v>
      </c>
      <c r="C166" s="634" t="s">
        <v>226</v>
      </c>
      <c r="D166" s="634"/>
      <c r="E166" s="634"/>
      <c r="F166" s="1145"/>
    </row>
    <row r="167" spans="1:6" s="157" customFormat="1">
      <c r="A167" s="1142">
        <f t="shared" si="2"/>
        <v>163</v>
      </c>
      <c r="B167" s="1143" t="s">
        <v>855</v>
      </c>
      <c r="C167" s="634"/>
      <c r="D167" s="634"/>
      <c r="E167" s="634" t="s">
        <v>226</v>
      </c>
      <c r="F167" s="1145" t="s">
        <v>15032</v>
      </c>
    </row>
    <row r="168" spans="1:6" s="157" customFormat="1">
      <c r="A168" s="1142">
        <f t="shared" si="2"/>
        <v>164</v>
      </c>
      <c r="B168" s="1143" t="s">
        <v>727</v>
      </c>
      <c r="C168" s="634" t="s">
        <v>226</v>
      </c>
      <c r="D168" s="634"/>
      <c r="E168" s="634"/>
      <c r="F168" s="1145"/>
    </row>
    <row r="169" spans="1:6" s="157" customFormat="1">
      <c r="A169" s="1142">
        <f t="shared" si="2"/>
        <v>165</v>
      </c>
      <c r="B169" s="1143" t="s">
        <v>856</v>
      </c>
      <c r="C169" s="634"/>
      <c r="D169" s="634" t="s">
        <v>226</v>
      </c>
      <c r="E169" s="634"/>
      <c r="F169" s="1145"/>
    </row>
    <row r="170" spans="1:6" s="157" customFormat="1">
      <c r="A170" s="1142">
        <f t="shared" si="2"/>
        <v>166</v>
      </c>
      <c r="B170" s="1143" t="s">
        <v>674</v>
      </c>
      <c r="C170" s="634" t="s">
        <v>226</v>
      </c>
      <c r="D170" s="634"/>
      <c r="E170" s="634"/>
      <c r="F170" s="1145"/>
    </row>
    <row r="171" spans="1:6" s="157" customFormat="1">
      <c r="A171" s="1142">
        <f t="shared" si="2"/>
        <v>167</v>
      </c>
      <c r="B171" s="1143" t="s">
        <v>857</v>
      </c>
      <c r="C171" s="634" t="s">
        <v>226</v>
      </c>
      <c r="D171" s="634"/>
      <c r="E171" s="634"/>
      <c r="F171" s="1145"/>
    </row>
    <row r="172" spans="1:6" s="157" customFormat="1">
      <c r="A172" s="1142">
        <f t="shared" si="2"/>
        <v>168</v>
      </c>
      <c r="B172" s="1143" t="s">
        <v>858</v>
      </c>
      <c r="C172" s="634"/>
      <c r="D172" s="634" t="s">
        <v>226</v>
      </c>
      <c r="E172" s="634"/>
      <c r="F172" s="1145"/>
    </row>
    <row r="173" spans="1:6" s="157" customFormat="1">
      <c r="A173" s="1142">
        <f t="shared" si="2"/>
        <v>169</v>
      </c>
      <c r="B173" s="1143" t="s">
        <v>859</v>
      </c>
      <c r="C173" s="634" t="s">
        <v>226</v>
      </c>
      <c r="D173" s="634"/>
      <c r="E173" s="634"/>
      <c r="F173" s="1145"/>
    </row>
    <row r="174" spans="1:6" s="157" customFormat="1">
      <c r="A174" s="1142">
        <f t="shared" si="2"/>
        <v>170</v>
      </c>
      <c r="B174" s="1143" t="s">
        <v>860</v>
      </c>
      <c r="C174" s="634" t="s">
        <v>226</v>
      </c>
      <c r="D174" s="634"/>
      <c r="E174" s="634"/>
      <c r="F174" s="1145"/>
    </row>
    <row r="175" spans="1:6" s="157" customFormat="1">
      <c r="A175" s="1142">
        <f t="shared" si="2"/>
        <v>171</v>
      </c>
      <c r="B175" s="1143" t="s">
        <v>861</v>
      </c>
      <c r="C175" s="634"/>
      <c r="D175" s="634" t="s">
        <v>226</v>
      </c>
      <c r="E175" s="634"/>
      <c r="F175" s="1145"/>
    </row>
    <row r="176" spans="1:6" s="157" customFormat="1">
      <c r="A176" s="1142">
        <f t="shared" si="2"/>
        <v>172</v>
      </c>
      <c r="B176" s="1143" t="s">
        <v>862</v>
      </c>
      <c r="C176" s="634" t="s">
        <v>226</v>
      </c>
      <c r="D176" s="634"/>
      <c r="E176" s="634"/>
      <c r="F176" s="1145"/>
    </row>
    <row r="177" spans="1:6" s="157" customFormat="1">
      <c r="A177" s="1142">
        <f t="shared" si="2"/>
        <v>173</v>
      </c>
      <c r="B177" s="1143" t="s">
        <v>681</v>
      </c>
      <c r="C177" s="634" t="s">
        <v>226</v>
      </c>
      <c r="D177" s="634"/>
      <c r="E177" s="634"/>
      <c r="F177" s="1145"/>
    </row>
    <row r="178" spans="1:6" s="157" customFormat="1">
      <c r="A178" s="1142">
        <f t="shared" si="2"/>
        <v>174</v>
      </c>
      <c r="B178" s="1143" t="s">
        <v>863</v>
      </c>
      <c r="C178" s="634" t="s">
        <v>226</v>
      </c>
      <c r="D178" s="634"/>
      <c r="E178" s="634"/>
      <c r="F178" s="1145"/>
    </row>
    <row r="179" spans="1:6" s="157" customFormat="1">
      <c r="A179" s="1142">
        <f t="shared" si="2"/>
        <v>175</v>
      </c>
      <c r="B179" s="1143" t="s">
        <v>864</v>
      </c>
      <c r="C179" s="634" t="s">
        <v>226</v>
      </c>
      <c r="D179" s="634"/>
      <c r="E179" s="634"/>
      <c r="F179" s="1145"/>
    </row>
    <row r="180" spans="1:6" s="157" customFormat="1">
      <c r="A180" s="1142">
        <f t="shared" si="2"/>
        <v>176</v>
      </c>
      <c r="B180" s="1143" t="s">
        <v>865</v>
      </c>
      <c r="C180" s="634"/>
      <c r="D180" s="634"/>
      <c r="E180" s="634" t="s">
        <v>226</v>
      </c>
      <c r="F180" s="1145" t="s">
        <v>15029</v>
      </c>
    </row>
    <row r="181" spans="1:6" s="157" customFormat="1">
      <c r="A181" s="1142">
        <f t="shared" si="2"/>
        <v>177</v>
      </c>
      <c r="B181" s="1143" t="s">
        <v>866</v>
      </c>
      <c r="C181" s="634" t="s">
        <v>226</v>
      </c>
      <c r="D181" s="634"/>
      <c r="E181" s="634"/>
      <c r="F181" s="1145"/>
    </row>
    <row r="182" spans="1:6" s="157" customFormat="1">
      <c r="A182" s="1142">
        <f t="shared" si="2"/>
        <v>178</v>
      </c>
      <c r="B182" s="1143" t="s">
        <v>686</v>
      </c>
      <c r="C182" s="634" t="s">
        <v>226</v>
      </c>
      <c r="D182" s="634"/>
      <c r="E182" s="634"/>
      <c r="F182" s="1145"/>
    </row>
    <row r="183" spans="1:6" s="157" customFormat="1">
      <c r="A183" s="1142">
        <f t="shared" si="2"/>
        <v>179</v>
      </c>
      <c r="B183" s="1143" t="s">
        <v>867</v>
      </c>
      <c r="C183" s="634"/>
      <c r="D183" s="634" t="s">
        <v>226</v>
      </c>
      <c r="E183" s="634"/>
      <c r="F183" s="1145"/>
    </row>
    <row r="184" spans="1:6" s="157" customFormat="1">
      <c r="A184" s="1142">
        <f t="shared" si="2"/>
        <v>180</v>
      </c>
      <c r="B184" s="1143" t="s">
        <v>868</v>
      </c>
      <c r="C184" s="634" t="s">
        <v>226</v>
      </c>
      <c r="D184" s="634"/>
      <c r="E184" s="634"/>
      <c r="F184" s="1145"/>
    </row>
    <row r="185" spans="1:6" s="157" customFormat="1">
      <c r="A185" s="1142">
        <f t="shared" si="2"/>
        <v>181</v>
      </c>
      <c r="B185" s="1143" t="s">
        <v>869</v>
      </c>
      <c r="C185" s="634" t="s">
        <v>226</v>
      </c>
      <c r="D185" s="634"/>
      <c r="E185" s="634"/>
      <c r="F185" s="1145"/>
    </row>
    <row r="186" spans="1:6" s="157" customFormat="1">
      <c r="A186" s="1142">
        <f t="shared" si="2"/>
        <v>182</v>
      </c>
      <c r="B186" s="1143" t="s">
        <v>870</v>
      </c>
      <c r="C186" s="634" t="s">
        <v>226</v>
      </c>
      <c r="D186" s="634"/>
      <c r="E186" s="634"/>
      <c r="F186" s="1145"/>
    </row>
    <row r="187" spans="1:6" s="157" customFormat="1">
      <c r="A187" s="1142">
        <f t="shared" si="2"/>
        <v>183</v>
      </c>
      <c r="B187" s="1143" t="s">
        <v>871</v>
      </c>
      <c r="C187" s="634"/>
      <c r="D187" s="634" t="s">
        <v>226</v>
      </c>
      <c r="E187" s="634"/>
      <c r="F187" s="1145"/>
    </row>
    <row r="188" spans="1:6" s="157" customFormat="1">
      <c r="A188" s="1142">
        <f t="shared" si="2"/>
        <v>184</v>
      </c>
      <c r="B188" s="1143" t="s">
        <v>872</v>
      </c>
      <c r="C188" s="634" t="s">
        <v>226</v>
      </c>
      <c r="D188" s="634"/>
      <c r="E188" s="634"/>
      <c r="F188" s="1145"/>
    </row>
    <row r="189" spans="1:6" s="157" customFormat="1">
      <c r="A189" s="1142">
        <f t="shared" si="2"/>
        <v>185</v>
      </c>
      <c r="B189" s="1143" t="s">
        <v>873</v>
      </c>
      <c r="C189" s="634" t="s">
        <v>226</v>
      </c>
      <c r="D189" s="634"/>
      <c r="E189" s="634"/>
      <c r="F189" s="1145"/>
    </row>
    <row r="190" spans="1:6" s="157" customFormat="1">
      <c r="A190" s="1142">
        <f t="shared" si="2"/>
        <v>186</v>
      </c>
      <c r="B190" s="1143" t="s">
        <v>874</v>
      </c>
      <c r="C190" s="634" t="s">
        <v>226</v>
      </c>
      <c r="D190" s="634"/>
      <c r="E190" s="634"/>
      <c r="F190" s="1145"/>
    </row>
    <row r="191" spans="1:6" s="157" customFormat="1">
      <c r="A191" s="1142">
        <f t="shared" si="2"/>
        <v>187</v>
      </c>
      <c r="B191" s="1143" t="s">
        <v>691</v>
      </c>
      <c r="C191" s="634" t="s">
        <v>226</v>
      </c>
      <c r="D191" s="634"/>
      <c r="E191" s="634"/>
      <c r="F191" s="1145"/>
    </row>
    <row r="192" spans="1:6" s="157" customFormat="1">
      <c r="A192" s="1142">
        <f t="shared" si="2"/>
        <v>188</v>
      </c>
      <c r="B192" s="1143" t="s">
        <v>875</v>
      </c>
      <c r="C192" s="634"/>
      <c r="D192" s="634" t="s">
        <v>226</v>
      </c>
      <c r="E192" s="634"/>
      <c r="F192" s="1145"/>
    </row>
    <row r="193" spans="1:6" s="157" customFormat="1">
      <c r="A193" s="1142">
        <f t="shared" si="2"/>
        <v>189</v>
      </c>
      <c r="B193" s="1143" t="s">
        <v>876</v>
      </c>
      <c r="C193" s="634"/>
      <c r="D193" s="634" t="s">
        <v>226</v>
      </c>
      <c r="E193" s="634"/>
      <c r="F193" s="1145"/>
    </row>
    <row r="194" spans="1:6" s="157" customFormat="1">
      <c r="A194" s="1142">
        <f t="shared" si="2"/>
        <v>190</v>
      </c>
      <c r="B194" s="1143" t="s">
        <v>694</v>
      </c>
      <c r="C194" s="634"/>
      <c r="D194" s="634" t="s">
        <v>226</v>
      </c>
      <c r="E194" s="634"/>
      <c r="F194" s="1145"/>
    </row>
    <row r="195" spans="1:6" s="157" customFormat="1">
      <c r="A195" s="1142">
        <f t="shared" si="2"/>
        <v>191</v>
      </c>
      <c r="B195" s="1143" t="s">
        <v>877</v>
      </c>
      <c r="C195" s="634" t="s">
        <v>226</v>
      </c>
      <c r="D195" s="634"/>
      <c r="E195" s="634"/>
      <c r="F195" s="1145"/>
    </row>
    <row r="196" spans="1:6" s="157" customFormat="1">
      <c r="A196" s="1142">
        <f t="shared" si="2"/>
        <v>192</v>
      </c>
      <c r="B196" s="1143" t="s">
        <v>878</v>
      </c>
      <c r="C196" s="634" t="s">
        <v>226</v>
      </c>
      <c r="D196" s="634"/>
      <c r="E196" s="634"/>
      <c r="F196" s="1145"/>
    </row>
    <row r="197" spans="1:6" s="157" customFormat="1">
      <c r="A197" s="1142">
        <f t="shared" si="2"/>
        <v>193</v>
      </c>
      <c r="B197" s="1143" t="s">
        <v>879</v>
      </c>
      <c r="C197" s="634" t="s">
        <v>226</v>
      </c>
      <c r="D197" s="634"/>
      <c r="E197" s="634"/>
      <c r="F197" s="1145"/>
    </row>
    <row r="198" spans="1:6" s="157" customFormat="1">
      <c r="A198" s="1142">
        <f t="shared" si="2"/>
        <v>194</v>
      </c>
      <c r="B198" s="1143" t="s">
        <v>880</v>
      </c>
      <c r="C198" s="634" t="s">
        <v>226</v>
      </c>
      <c r="D198" s="634"/>
      <c r="E198" s="634"/>
      <c r="F198" s="1145"/>
    </row>
    <row r="199" spans="1:6" s="157" customFormat="1">
      <c r="A199" s="1142">
        <f t="shared" ref="A199:A206" si="3">A198+1</f>
        <v>195</v>
      </c>
      <c r="B199" s="1143" t="s">
        <v>881</v>
      </c>
      <c r="C199" s="634"/>
      <c r="D199" s="634" t="s">
        <v>226</v>
      </c>
      <c r="E199" s="634"/>
      <c r="F199" s="1145"/>
    </row>
    <row r="200" spans="1:6" s="157" customFormat="1" ht="20.399999999999999">
      <c r="A200" s="1142">
        <f t="shared" si="3"/>
        <v>196</v>
      </c>
      <c r="B200" s="1143" t="s">
        <v>882</v>
      </c>
      <c r="C200" s="634"/>
      <c r="D200" s="634"/>
      <c r="E200" s="634" t="s">
        <v>226</v>
      </c>
      <c r="F200" s="1145" t="s">
        <v>15033</v>
      </c>
    </row>
    <row r="201" spans="1:6" s="157" customFormat="1">
      <c r="A201" s="1142">
        <f t="shared" si="3"/>
        <v>197</v>
      </c>
      <c r="B201" s="1143" t="s">
        <v>699</v>
      </c>
      <c r="C201" s="634" t="s">
        <v>226</v>
      </c>
      <c r="D201" s="634"/>
      <c r="E201" s="634"/>
      <c r="F201" s="1145"/>
    </row>
    <row r="202" spans="1:6" s="157" customFormat="1">
      <c r="A202" s="1142">
        <f t="shared" si="3"/>
        <v>198</v>
      </c>
      <c r="B202" s="1143" t="s">
        <v>883</v>
      </c>
      <c r="C202" s="634" t="s">
        <v>226</v>
      </c>
      <c r="D202" s="634"/>
      <c r="E202" s="634"/>
      <c r="F202" s="1145"/>
    </row>
    <row r="203" spans="1:6" s="157" customFormat="1">
      <c r="A203" s="1142">
        <f t="shared" si="3"/>
        <v>199</v>
      </c>
      <c r="B203" s="1143" t="s">
        <v>884</v>
      </c>
      <c r="C203" s="634" t="s">
        <v>226</v>
      </c>
      <c r="D203" s="634"/>
      <c r="E203" s="634"/>
      <c r="F203" s="1145"/>
    </row>
    <row r="204" spans="1:6" s="157" customFormat="1" ht="20.399999999999999">
      <c r="A204" s="1142">
        <f t="shared" si="3"/>
        <v>200</v>
      </c>
      <c r="B204" s="1143" t="s">
        <v>885</v>
      </c>
      <c r="C204" s="634"/>
      <c r="D204" s="634"/>
      <c r="E204" s="634" t="s">
        <v>226</v>
      </c>
      <c r="F204" s="1145" t="s">
        <v>15031</v>
      </c>
    </row>
    <row r="205" spans="1:6" s="157" customFormat="1">
      <c r="A205" s="1142">
        <f t="shared" si="3"/>
        <v>201</v>
      </c>
      <c r="B205" s="1143" t="s">
        <v>886</v>
      </c>
      <c r="C205" s="634" t="s">
        <v>226</v>
      </c>
      <c r="D205" s="634"/>
      <c r="E205" s="634"/>
      <c r="F205" s="1145"/>
    </row>
    <row r="206" spans="1:6" s="157" customFormat="1">
      <c r="A206" s="1146">
        <f t="shared" si="3"/>
        <v>202</v>
      </c>
      <c r="B206" s="1147" t="s">
        <v>887</v>
      </c>
      <c r="C206" s="1148" t="s">
        <v>226</v>
      </c>
      <c r="D206" s="1148"/>
      <c r="E206" s="1148"/>
      <c r="F206" s="1149"/>
    </row>
  </sheetData>
  <mergeCells count="1">
    <mergeCell ref="C3:E3"/>
  </mergeCells>
  <pageMargins left="0.44" right="0.39" top="0.44" bottom="0.32" header="0.3" footer="0.15"/>
  <pageSetup scale="85" fitToHeight="3" orientation="portrait"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F46"/>
  <sheetViews>
    <sheetView view="pageBreakPreview" zoomScaleNormal="130" zoomScaleSheetLayoutView="100" workbookViewId="0">
      <pane xSplit="2" ySplit="5" topLeftCell="C32"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5.33203125" style="118" customWidth="1"/>
    <col min="2" max="2" width="31.109375" style="129" customWidth="1"/>
    <col min="3" max="5" width="10" style="156" customWidth="1"/>
    <col min="6" max="6" width="21.109375" style="118" customWidth="1"/>
    <col min="7" max="16384" width="9.109375" style="118"/>
  </cols>
  <sheetData>
    <row r="1" spans="1:6" ht="20.25" customHeight="1">
      <c r="A1" s="4" t="s">
        <v>15152</v>
      </c>
      <c r="C1" s="118"/>
      <c r="D1" s="118"/>
      <c r="E1" s="118"/>
    </row>
    <row r="2" spans="1:6" ht="15" customHeight="1">
      <c r="C2" s="118"/>
      <c r="D2" s="118"/>
      <c r="E2" s="118"/>
    </row>
    <row r="3" spans="1:6" s="149" customFormat="1" ht="12.6" customHeight="1">
      <c r="A3" s="1128"/>
      <c r="B3" s="1129"/>
      <c r="C3" s="1989" t="s">
        <v>243</v>
      </c>
      <c r="D3" s="1989"/>
      <c r="E3" s="1989"/>
      <c r="F3" s="1130"/>
    </row>
    <row r="4" spans="1:6" s="149" customFormat="1" ht="24">
      <c r="A4" s="1732" t="s">
        <v>60</v>
      </c>
      <c r="B4" s="1017" t="s">
        <v>138</v>
      </c>
      <c r="C4" s="1733" t="s">
        <v>244</v>
      </c>
      <c r="D4" s="1733" t="s">
        <v>52</v>
      </c>
      <c r="E4" s="1733" t="s">
        <v>245</v>
      </c>
      <c r="F4" s="1734" t="s">
        <v>246</v>
      </c>
    </row>
    <row r="5" spans="1:6">
      <c r="A5" s="1033">
        <v>1</v>
      </c>
      <c r="B5" s="1131" t="s">
        <v>497</v>
      </c>
      <c r="C5" s="1034" t="s">
        <v>733</v>
      </c>
      <c r="D5" s="1034"/>
      <c r="E5" s="1034"/>
      <c r="F5" s="1132"/>
    </row>
    <row r="6" spans="1:6">
      <c r="A6" s="1036">
        <v>2</v>
      </c>
      <c r="B6" s="1133" t="s">
        <v>498</v>
      </c>
      <c r="C6" s="801" t="s">
        <v>733</v>
      </c>
      <c r="D6" s="801"/>
      <c r="E6" s="801"/>
      <c r="F6" s="1134"/>
    </row>
    <row r="7" spans="1:6" ht="24">
      <c r="A7" s="1033">
        <v>3</v>
      </c>
      <c r="B7" s="1131" t="s">
        <v>499</v>
      </c>
      <c r="C7" s="1034"/>
      <c r="D7" s="1034"/>
      <c r="E7" s="1034" t="s">
        <v>733</v>
      </c>
      <c r="F7" s="1132" t="s">
        <v>15566</v>
      </c>
    </row>
    <row r="8" spans="1:6" ht="24">
      <c r="A8" s="1036">
        <v>4</v>
      </c>
      <c r="B8" s="1133" t="s">
        <v>386</v>
      </c>
      <c r="C8" s="801"/>
      <c r="D8" s="801" t="s">
        <v>733</v>
      </c>
      <c r="E8" s="801"/>
      <c r="F8" s="1134"/>
    </row>
    <row r="9" spans="1:6">
      <c r="A9" s="1033">
        <v>5</v>
      </c>
      <c r="B9" s="1131" t="s">
        <v>500</v>
      </c>
      <c r="C9" s="1034" t="s">
        <v>733</v>
      </c>
      <c r="D9" s="1034"/>
      <c r="E9" s="1034"/>
      <c r="F9" s="1132"/>
    </row>
    <row r="10" spans="1:6">
      <c r="A10" s="1036">
        <v>6</v>
      </c>
      <c r="B10" s="1133" t="s">
        <v>501</v>
      </c>
      <c r="C10" s="801" t="s">
        <v>733</v>
      </c>
      <c r="D10" s="801"/>
      <c r="E10" s="801"/>
      <c r="F10" s="1134"/>
    </row>
    <row r="11" spans="1:6">
      <c r="A11" s="1033">
        <v>7</v>
      </c>
      <c r="B11" s="1131" t="s">
        <v>382</v>
      </c>
      <c r="C11" s="1034" t="s">
        <v>733</v>
      </c>
      <c r="D11" s="1034"/>
      <c r="E11" s="1034"/>
      <c r="F11" s="1132"/>
    </row>
    <row r="12" spans="1:6" ht="24">
      <c r="A12" s="1036">
        <v>8</v>
      </c>
      <c r="B12" s="1133" t="s">
        <v>492</v>
      </c>
      <c r="C12" s="801" t="s">
        <v>733</v>
      </c>
      <c r="D12" s="801"/>
      <c r="E12" s="801"/>
      <c r="F12" s="1134"/>
    </row>
    <row r="13" spans="1:6">
      <c r="A13" s="1033">
        <v>9</v>
      </c>
      <c r="B13" s="1131" t="s">
        <v>15567</v>
      </c>
      <c r="C13" s="1034"/>
      <c r="D13" s="1034" t="s">
        <v>733</v>
      </c>
      <c r="E13" s="1034"/>
      <c r="F13" s="1132"/>
    </row>
    <row r="14" spans="1:6">
      <c r="A14" s="1036">
        <v>10</v>
      </c>
      <c r="B14" s="1133" t="s">
        <v>493</v>
      </c>
      <c r="C14" s="801"/>
      <c r="D14" s="801" t="s">
        <v>733</v>
      </c>
      <c r="E14" s="801"/>
      <c r="F14" s="1134"/>
    </row>
    <row r="15" spans="1:6">
      <c r="A15" s="1033">
        <v>11</v>
      </c>
      <c r="B15" s="1131" t="s">
        <v>502</v>
      </c>
      <c r="C15" s="1034" t="s">
        <v>733</v>
      </c>
      <c r="D15" s="1034"/>
      <c r="E15" s="1034"/>
      <c r="F15" s="1132"/>
    </row>
    <row r="16" spans="1:6">
      <c r="A16" s="1036">
        <v>12</v>
      </c>
      <c r="B16" s="1133" t="s">
        <v>503</v>
      </c>
      <c r="C16" s="801" t="s">
        <v>733</v>
      </c>
      <c r="D16" s="801"/>
      <c r="E16" s="801"/>
      <c r="F16" s="1134"/>
    </row>
    <row r="17" spans="1:6">
      <c r="A17" s="1033">
        <v>13</v>
      </c>
      <c r="B17" s="1131" t="s">
        <v>504</v>
      </c>
      <c r="C17" s="1034" t="s">
        <v>733</v>
      </c>
      <c r="D17" s="1034"/>
      <c r="E17" s="1034"/>
      <c r="F17" s="1132"/>
    </row>
    <row r="18" spans="1:6">
      <c r="A18" s="1036">
        <v>14</v>
      </c>
      <c r="B18" s="1133" t="s">
        <v>505</v>
      </c>
      <c r="C18" s="801" t="s">
        <v>733</v>
      </c>
      <c r="D18" s="801"/>
      <c r="E18" s="801"/>
      <c r="F18" s="1134"/>
    </row>
    <row r="19" spans="1:6">
      <c r="A19" s="1033">
        <v>15</v>
      </c>
      <c r="B19" s="1131" t="s">
        <v>506</v>
      </c>
      <c r="C19" s="1034"/>
      <c r="D19" s="1034" t="s">
        <v>733</v>
      </c>
      <c r="E19" s="1034"/>
      <c r="F19" s="1132"/>
    </row>
    <row r="20" spans="1:6">
      <c r="A20" s="1036">
        <v>16</v>
      </c>
      <c r="B20" s="1133" t="s">
        <v>507</v>
      </c>
      <c r="C20" s="801"/>
      <c r="D20" s="801" t="s">
        <v>733</v>
      </c>
      <c r="E20" s="801"/>
      <c r="F20" s="1134"/>
    </row>
    <row r="21" spans="1:6">
      <c r="A21" s="1033">
        <v>17</v>
      </c>
      <c r="B21" s="1131" t="s">
        <v>508</v>
      </c>
      <c r="C21" s="1034"/>
      <c r="D21" s="1034" t="s">
        <v>733</v>
      </c>
      <c r="E21" s="1034"/>
      <c r="F21" s="1132"/>
    </row>
    <row r="22" spans="1:6">
      <c r="A22" s="1036">
        <v>18</v>
      </c>
      <c r="B22" s="1133" t="s">
        <v>509</v>
      </c>
      <c r="C22" s="801"/>
      <c r="D22" s="801" t="s">
        <v>733</v>
      </c>
      <c r="E22" s="801"/>
      <c r="F22" s="1134"/>
    </row>
    <row r="23" spans="1:6">
      <c r="A23" s="1033">
        <v>19</v>
      </c>
      <c r="B23" s="1131" t="s">
        <v>510</v>
      </c>
      <c r="C23" s="1034" t="s">
        <v>733</v>
      </c>
      <c r="D23" s="1034"/>
      <c r="E23" s="1034"/>
      <c r="F23" s="1132"/>
    </row>
    <row r="24" spans="1:6">
      <c r="A24" s="1036">
        <v>20</v>
      </c>
      <c r="B24" s="1135" t="s">
        <v>511</v>
      </c>
      <c r="C24" s="801"/>
      <c r="D24" s="801" t="s">
        <v>733</v>
      </c>
      <c r="E24" s="801"/>
      <c r="F24" s="1134"/>
    </row>
    <row r="25" spans="1:6">
      <c r="A25" s="1033">
        <v>21</v>
      </c>
      <c r="B25" s="1136" t="s">
        <v>512</v>
      </c>
      <c r="C25" s="1034" t="s">
        <v>733</v>
      </c>
      <c r="D25" s="1034"/>
      <c r="E25" s="1034"/>
      <c r="F25" s="1132"/>
    </row>
    <row r="26" spans="1:6">
      <c r="A26" s="1036">
        <v>22</v>
      </c>
      <c r="B26" s="1133" t="s">
        <v>513</v>
      </c>
      <c r="C26" s="801" t="s">
        <v>733</v>
      </c>
      <c r="D26" s="801"/>
      <c r="E26" s="801"/>
      <c r="F26" s="1134"/>
    </row>
    <row r="27" spans="1:6">
      <c r="A27" s="1033">
        <v>23</v>
      </c>
      <c r="B27" s="1131" t="s">
        <v>514</v>
      </c>
      <c r="C27" s="1034"/>
      <c r="D27" s="1034" t="s">
        <v>733</v>
      </c>
      <c r="E27" s="1034"/>
      <c r="F27" s="1132"/>
    </row>
    <row r="28" spans="1:6">
      <c r="A28" s="1036">
        <v>24</v>
      </c>
      <c r="B28" s="1133" t="s">
        <v>515</v>
      </c>
      <c r="C28" s="801"/>
      <c r="D28" s="801" t="s">
        <v>733</v>
      </c>
      <c r="E28" s="801"/>
      <c r="F28" s="1134"/>
    </row>
    <row r="29" spans="1:6">
      <c r="A29" s="1033">
        <v>25</v>
      </c>
      <c r="B29" s="1131" t="s">
        <v>516</v>
      </c>
      <c r="C29" s="1034"/>
      <c r="D29" s="1034" t="s">
        <v>733</v>
      </c>
      <c r="E29" s="1034"/>
      <c r="F29" s="1132"/>
    </row>
    <row r="30" spans="1:6" ht="24">
      <c r="A30" s="1036">
        <v>26</v>
      </c>
      <c r="B30" s="1133" t="s">
        <v>517</v>
      </c>
      <c r="C30" s="801"/>
      <c r="D30" s="801"/>
      <c r="E30" s="801" t="s">
        <v>733</v>
      </c>
      <c r="F30" s="1134" t="s">
        <v>15566</v>
      </c>
    </row>
    <row r="31" spans="1:6">
      <c r="A31" s="1033">
        <v>27</v>
      </c>
      <c r="B31" s="1131" t="s">
        <v>518</v>
      </c>
      <c r="C31" s="1034"/>
      <c r="D31" s="1034" t="s">
        <v>733</v>
      </c>
      <c r="E31" s="1034"/>
      <c r="F31" s="1132"/>
    </row>
    <row r="32" spans="1:6">
      <c r="A32" s="1036">
        <v>28</v>
      </c>
      <c r="B32" s="1133" t="s">
        <v>519</v>
      </c>
      <c r="C32" s="801"/>
      <c r="D32" s="801" t="s">
        <v>733</v>
      </c>
      <c r="E32" s="801"/>
      <c r="F32" s="1134"/>
    </row>
    <row r="33" spans="1:6">
      <c r="A33" s="1033">
        <v>29</v>
      </c>
      <c r="B33" s="1131" t="s">
        <v>520</v>
      </c>
      <c r="C33" s="1034"/>
      <c r="D33" s="1034" t="s">
        <v>733</v>
      </c>
      <c r="E33" s="1034"/>
      <c r="F33" s="1132"/>
    </row>
    <row r="34" spans="1:6">
      <c r="A34" s="1036">
        <v>30</v>
      </c>
      <c r="B34" s="1133" t="s">
        <v>521</v>
      </c>
      <c r="C34" s="801" t="s">
        <v>733</v>
      </c>
      <c r="D34" s="801"/>
      <c r="E34" s="801"/>
      <c r="F34" s="1134"/>
    </row>
    <row r="35" spans="1:6">
      <c r="A35" s="1033">
        <v>31</v>
      </c>
      <c r="B35" s="1131" t="s">
        <v>522</v>
      </c>
      <c r="C35" s="1034"/>
      <c r="D35" s="1034" t="s">
        <v>733</v>
      </c>
      <c r="E35" s="1034"/>
      <c r="F35" s="1132"/>
    </row>
    <row r="36" spans="1:6">
      <c r="A36" s="1036">
        <v>32</v>
      </c>
      <c r="B36" s="1133" t="s">
        <v>523</v>
      </c>
      <c r="C36" s="801" t="s">
        <v>733</v>
      </c>
      <c r="D36" s="801"/>
      <c r="E36" s="801"/>
      <c r="F36" s="1134"/>
    </row>
    <row r="37" spans="1:6">
      <c r="A37" s="1033">
        <v>33</v>
      </c>
      <c r="B37" s="1131" t="s">
        <v>524</v>
      </c>
      <c r="C37" s="1034"/>
      <c r="D37" s="1034" t="s">
        <v>733</v>
      </c>
      <c r="E37" s="1034"/>
      <c r="F37" s="1132"/>
    </row>
    <row r="38" spans="1:6">
      <c r="A38" s="1036">
        <v>34</v>
      </c>
      <c r="B38" s="1133" t="s">
        <v>525</v>
      </c>
      <c r="C38" s="801" t="s">
        <v>733</v>
      </c>
      <c r="D38" s="801"/>
      <c r="E38" s="801"/>
      <c r="F38" s="1134"/>
    </row>
    <row r="39" spans="1:6">
      <c r="A39" s="1033">
        <v>35</v>
      </c>
      <c r="B39" s="1131" t="s">
        <v>526</v>
      </c>
      <c r="C39" s="1034"/>
      <c r="D39" s="1034" t="s">
        <v>733</v>
      </c>
      <c r="E39" s="1034"/>
      <c r="F39" s="1132"/>
    </row>
    <row r="40" spans="1:6">
      <c r="A40" s="1036">
        <v>36</v>
      </c>
      <c r="B40" s="1133" t="s">
        <v>527</v>
      </c>
      <c r="C40" s="801"/>
      <c r="D40" s="801" t="s">
        <v>733</v>
      </c>
      <c r="E40" s="801"/>
      <c r="F40" s="1134"/>
    </row>
    <row r="41" spans="1:6">
      <c r="A41" s="1033">
        <v>37</v>
      </c>
      <c r="B41" s="1131" t="s">
        <v>530</v>
      </c>
      <c r="C41" s="1034" t="s">
        <v>733</v>
      </c>
      <c r="D41" s="1034"/>
      <c r="E41" s="1034"/>
      <c r="F41" s="1132"/>
    </row>
    <row r="42" spans="1:6">
      <c r="A42" s="1036">
        <v>38</v>
      </c>
      <c r="B42" s="1133" t="s">
        <v>389</v>
      </c>
      <c r="C42" s="801" t="s">
        <v>733</v>
      </c>
      <c r="D42" s="801"/>
      <c r="E42" s="801"/>
      <c r="F42" s="1134"/>
    </row>
    <row r="43" spans="1:6">
      <c r="A43" s="1033">
        <v>39</v>
      </c>
      <c r="B43" s="1131" t="s">
        <v>528</v>
      </c>
      <c r="C43" s="1034"/>
      <c r="D43" s="1034" t="s">
        <v>733</v>
      </c>
      <c r="E43" s="1034"/>
      <c r="F43" s="1132"/>
    </row>
    <row r="44" spans="1:6">
      <c r="A44" s="1036">
        <v>40</v>
      </c>
      <c r="B44" s="1133" t="s">
        <v>495</v>
      </c>
      <c r="C44" s="801"/>
      <c r="D44" s="801" t="s">
        <v>733</v>
      </c>
      <c r="E44" s="801"/>
      <c r="F44" s="1134"/>
    </row>
    <row r="45" spans="1:6" ht="24">
      <c r="A45" s="1045">
        <v>41</v>
      </c>
      <c r="B45" s="1137" t="s">
        <v>529</v>
      </c>
      <c r="C45" s="1046"/>
      <c r="D45" s="1046" t="s">
        <v>733</v>
      </c>
      <c r="E45" s="1046"/>
      <c r="F45" s="1138"/>
    </row>
    <row r="46" spans="1:6" ht="12.6" customHeight="1"/>
  </sheetData>
  <mergeCells count="1">
    <mergeCell ref="C3:E3"/>
  </mergeCells>
  <pageMargins left="0.88" right="0.17" top="0.75" bottom="0.75" header="0.3" footer="0.3"/>
  <pageSetup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29"/>
  <sheetViews>
    <sheetView view="pageBreakPreview" zoomScaleNormal="140" zoomScaleSheetLayoutView="100" workbookViewId="0">
      <pane xSplit="1" ySplit="4" topLeftCell="B5"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12.6640625" style="783" customWidth="1"/>
    <col min="2" max="2" width="73.5546875" style="783" bestFit="1" customWidth="1"/>
    <col min="3" max="16384" width="9.109375" style="783"/>
  </cols>
  <sheetData>
    <row r="1" spans="1:2" ht="13.8">
      <c r="A1" s="824" t="s">
        <v>2</v>
      </c>
      <c r="B1" s="825"/>
    </row>
    <row r="2" spans="1:2">
      <c r="A2" s="825"/>
      <c r="B2" s="825"/>
    </row>
    <row r="3" spans="1:2">
      <c r="A3" s="1577" t="s">
        <v>90</v>
      </c>
      <c r="B3" s="1578" t="s">
        <v>197</v>
      </c>
    </row>
    <row r="4" spans="1:2">
      <c r="A4" s="1543" t="s">
        <v>198</v>
      </c>
      <c r="B4" s="1543"/>
    </row>
    <row r="5" spans="1:2">
      <c r="A5" s="826" t="s">
        <v>199</v>
      </c>
      <c r="B5" s="827" t="s">
        <v>200</v>
      </c>
    </row>
    <row r="6" spans="1:2">
      <c r="A6" s="826" t="s">
        <v>201</v>
      </c>
      <c r="B6" s="1313" t="s">
        <v>332</v>
      </c>
    </row>
    <row r="7" spans="1:2">
      <c r="A7" s="826" t="s">
        <v>202</v>
      </c>
      <c r="B7" s="827" t="s">
        <v>203</v>
      </c>
    </row>
    <row r="8" spans="1:2">
      <c r="A8" s="826" t="s">
        <v>204</v>
      </c>
      <c r="B8" s="1544" t="s">
        <v>333</v>
      </c>
    </row>
    <row r="9" spans="1:2">
      <c r="A9" s="826" t="s">
        <v>205</v>
      </c>
      <c r="B9" s="827" t="s">
        <v>223</v>
      </c>
    </row>
    <row r="10" spans="1:2">
      <c r="A10" s="826" t="s">
        <v>206</v>
      </c>
      <c r="B10" s="827" t="s">
        <v>334</v>
      </c>
    </row>
    <row r="11" spans="1:2">
      <c r="A11" s="826" t="s">
        <v>349</v>
      </c>
      <c r="B11" s="827" t="s">
        <v>356</v>
      </c>
    </row>
    <row r="12" spans="1:2" ht="24">
      <c r="A12" s="826" t="s">
        <v>350</v>
      </c>
      <c r="B12" s="827" t="s">
        <v>355</v>
      </c>
    </row>
    <row r="13" spans="1:2">
      <c r="A13" s="826" t="s">
        <v>276</v>
      </c>
      <c r="B13" s="827" t="s">
        <v>351</v>
      </c>
    </row>
    <row r="14" spans="1:2">
      <c r="A14" s="826" t="s">
        <v>277</v>
      </c>
      <c r="B14" s="827" t="s">
        <v>352</v>
      </c>
    </row>
    <row r="15" spans="1:2">
      <c r="A15" s="826" t="s">
        <v>353</v>
      </c>
      <c r="B15" s="827" t="s">
        <v>354</v>
      </c>
    </row>
    <row r="16" spans="1:2">
      <c r="A16" s="826" t="s">
        <v>285</v>
      </c>
      <c r="B16" s="827" t="s">
        <v>207</v>
      </c>
    </row>
    <row r="17" spans="1:2">
      <c r="A17" s="826" t="s">
        <v>287</v>
      </c>
      <c r="B17" s="827" t="s">
        <v>208</v>
      </c>
    </row>
    <row r="18" spans="1:2">
      <c r="A18" s="826" t="s">
        <v>289</v>
      </c>
      <c r="B18" s="827" t="s">
        <v>209</v>
      </c>
    </row>
    <row r="19" spans="1:2">
      <c r="A19" s="826" t="s">
        <v>291</v>
      </c>
      <c r="B19" s="827" t="s">
        <v>13618</v>
      </c>
    </row>
    <row r="20" spans="1:2">
      <c r="A20" s="826" t="s">
        <v>13619</v>
      </c>
      <c r="B20" s="827" t="s">
        <v>210</v>
      </c>
    </row>
    <row r="21" spans="1:2">
      <c r="A21" s="826" t="s">
        <v>263</v>
      </c>
      <c r="B21" s="827" t="s">
        <v>13620</v>
      </c>
    </row>
    <row r="22" spans="1:2">
      <c r="A22" s="826" t="s">
        <v>262</v>
      </c>
      <c r="B22" s="827" t="s">
        <v>13621</v>
      </c>
    </row>
    <row r="23" spans="1:2">
      <c r="A23" s="826" t="s">
        <v>310</v>
      </c>
      <c r="B23" s="827" t="s">
        <v>13622</v>
      </c>
    </row>
    <row r="24" spans="1:2" ht="24">
      <c r="A24" s="826" t="s">
        <v>12998</v>
      </c>
      <c r="B24" s="827" t="s">
        <v>13623</v>
      </c>
    </row>
    <row r="25" spans="1:2">
      <c r="A25" s="826" t="s">
        <v>313</v>
      </c>
      <c r="B25" s="827" t="s">
        <v>212</v>
      </c>
    </row>
    <row r="26" spans="1:2">
      <c r="A26" s="826" t="s">
        <v>318</v>
      </c>
      <c r="B26" s="827" t="s">
        <v>213</v>
      </c>
    </row>
    <row r="27" spans="1:2">
      <c r="A27" s="826" t="s">
        <v>320</v>
      </c>
      <c r="B27" s="827" t="s">
        <v>214</v>
      </c>
    </row>
    <row r="28" spans="1:2">
      <c r="A28" s="826" t="s">
        <v>13002</v>
      </c>
      <c r="B28" s="827" t="s">
        <v>215</v>
      </c>
    </row>
    <row r="29" spans="1:2">
      <c r="A29" s="826" t="s">
        <v>323</v>
      </c>
      <c r="B29" s="827" t="s">
        <v>13624</v>
      </c>
    </row>
  </sheetData>
  <pageMargins left="0.7" right="0.7" top="0.75" bottom="0.75" header="0.3" footer="0.3"/>
  <pageSetup paperSize="9" scale="95"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93"/>
  <sheetViews>
    <sheetView view="pageBreakPreview" zoomScaleNormal="100" zoomScaleSheetLayoutView="100" workbookViewId="0">
      <pane xSplit="2" ySplit="5" topLeftCell="C84"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4.6640625" style="151" customWidth="1"/>
    <col min="2" max="2" width="19.33203125" style="151" customWidth="1"/>
    <col min="3" max="3" width="26" style="152" customWidth="1"/>
    <col min="4" max="4" width="12.6640625" style="151" customWidth="1"/>
    <col min="5" max="5" width="10.109375" style="152" customWidth="1"/>
    <col min="6" max="6" width="12.5546875" style="151" customWidth="1"/>
    <col min="7" max="7" width="12.109375" style="151" customWidth="1"/>
    <col min="8" max="8" width="6.88671875" style="151" bestFit="1" customWidth="1"/>
    <col min="9" max="9" width="7.33203125" style="151" bestFit="1" customWidth="1"/>
    <col min="10" max="10" width="10.6640625" style="151" customWidth="1"/>
    <col min="11" max="11" width="9.109375" style="151" customWidth="1"/>
    <col min="12" max="16384" width="9.109375" style="151"/>
  </cols>
  <sheetData>
    <row r="1" spans="1:10" ht="20.25" customHeight="1">
      <c r="A1" s="150" t="s">
        <v>15153</v>
      </c>
    </row>
    <row r="2" spans="1:10" s="153" customFormat="1" ht="8.4" customHeight="1">
      <c r="A2" s="1990"/>
      <c r="B2" s="1990"/>
      <c r="C2" s="1990"/>
      <c r="D2" s="1990"/>
      <c r="E2" s="1990"/>
      <c r="F2" s="1990"/>
      <c r="G2" s="1990"/>
      <c r="H2" s="1990"/>
      <c r="I2" s="1990"/>
      <c r="J2" s="1990"/>
    </row>
    <row r="3" spans="1:10" s="153" customFormat="1" ht="15" customHeight="1">
      <c r="A3" s="1110"/>
      <c r="B3" s="1111"/>
      <c r="C3" s="1111"/>
      <c r="D3" s="1111"/>
      <c r="E3" s="1111"/>
      <c r="F3" s="1111"/>
      <c r="G3" s="1112"/>
      <c r="H3" s="1991" t="s">
        <v>247</v>
      </c>
      <c r="I3" s="1991"/>
      <c r="J3" s="1113"/>
    </row>
    <row r="4" spans="1:10" s="153" customFormat="1" ht="24">
      <c r="A4" s="1735" t="s">
        <v>60</v>
      </c>
      <c r="B4" s="1736" t="s">
        <v>248</v>
      </c>
      <c r="C4" s="1736" t="s">
        <v>249</v>
      </c>
      <c r="D4" s="1736" t="s">
        <v>347</v>
      </c>
      <c r="E4" s="1736" t="s">
        <v>187</v>
      </c>
      <c r="F4" s="1736" t="s">
        <v>348</v>
      </c>
      <c r="G4" s="1736" t="s">
        <v>250</v>
      </c>
      <c r="H4" s="1736" t="s">
        <v>251</v>
      </c>
      <c r="I4" s="1736" t="s">
        <v>252</v>
      </c>
      <c r="J4" s="1737" t="s">
        <v>253</v>
      </c>
    </row>
    <row r="5" spans="1:10" s="154" customFormat="1" ht="24">
      <c r="A5" s="1114">
        <v>1</v>
      </c>
      <c r="B5" s="1115" t="s">
        <v>517</v>
      </c>
      <c r="C5" s="1115" t="s">
        <v>2002</v>
      </c>
      <c r="D5" s="1116" t="s">
        <v>2091</v>
      </c>
      <c r="E5" s="1117">
        <v>99879998</v>
      </c>
      <c r="F5" s="1118"/>
      <c r="G5" s="1119">
        <v>86</v>
      </c>
      <c r="H5" s="1119">
        <v>393</v>
      </c>
      <c r="I5" s="1119">
        <v>209</v>
      </c>
      <c r="J5" s="1120">
        <v>602</v>
      </c>
    </row>
    <row r="6" spans="1:10" s="154" customFormat="1">
      <c r="A6" s="1114">
        <f>A5+1</f>
        <v>2</v>
      </c>
      <c r="B6" s="1115" t="s">
        <v>1948</v>
      </c>
      <c r="C6" s="1115" t="s">
        <v>2003</v>
      </c>
      <c r="D6" s="1116" t="s">
        <v>2092</v>
      </c>
      <c r="E6" s="1117">
        <v>88900767</v>
      </c>
      <c r="F6" s="1118">
        <v>2013</v>
      </c>
      <c r="G6" s="1119">
        <v>12</v>
      </c>
      <c r="H6" s="1119">
        <v>98</v>
      </c>
      <c r="I6" s="1119">
        <v>22</v>
      </c>
      <c r="J6" s="1120">
        <v>120</v>
      </c>
    </row>
    <row r="7" spans="1:10" s="154" customFormat="1" ht="24">
      <c r="A7" s="1114">
        <f t="shared" ref="A7:A70" si="0">A6+1</f>
        <v>3</v>
      </c>
      <c r="B7" s="1115" t="s">
        <v>1949</v>
      </c>
      <c r="C7" s="1115" t="s">
        <v>2004</v>
      </c>
      <c r="D7" s="1116" t="s">
        <v>2093</v>
      </c>
      <c r="E7" s="1117">
        <v>89751262</v>
      </c>
      <c r="F7" s="1118">
        <v>2013</v>
      </c>
      <c r="G7" s="1119">
        <v>10</v>
      </c>
      <c r="H7" s="1119">
        <v>73</v>
      </c>
      <c r="I7" s="1119">
        <v>27</v>
      </c>
      <c r="J7" s="1120">
        <v>100</v>
      </c>
    </row>
    <row r="8" spans="1:10" s="154" customFormat="1">
      <c r="A8" s="1114">
        <f t="shared" si="0"/>
        <v>4</v>
      </c>
      <c r="B8" s="1115" t="s">
        <v>1950</v>
      </c>
      <c r="C8" s="1115" t="s">
        <v>2005</v>
      </c>
      <c r="D8" s="1116" t="s">
        <v>2094</v>
      </c>
      <c r="E8" s="1117">
        <v>99490605</v>
      </c>
      <c r="F8" s="1118">
        <v>2013</v>
      </c>
      <c r="G8" s="1119">
        <v>13</v>
      </c>
      <c r="H8" s="1119">
        <v>40</v>
      </c>
      <c r="I8" s="1119">
        <v>90</v>
      </c>
      <c r="J8" s="1120">
        <v>130</v>
      </c>
    </row>
    <row r="9" spans="1:10" s="154" customFormat="1">
      <c r="A9" s="1114">
        <f t="shared" si="0"/>
        <v>5</v>
      </c>
      <c r="B9" s="1115" t="s">
        <v>1951</v>
      </c>
      <c r="C9" s="1115" t="s">
        <v>2006</v>
      </c>
      <c r="D9" s="1116" t="s">
        <v>2095</v>
      </c>
      <c r="E9" s="1117">
        <v>99390863</v>
      </c>
      <c r="F9" s="1118">
        <v>2013</v>
      </c>
      <c r="G9" s="1119">
        <v>8</v>
      </c>
      <c r="H9" s="1119">
        <v>24</v>
      </c>
      <c r="I9" s="1119">
        <v>16</v>
      </c>
      <c r="J9" s="1120">
        <v>40</v>
      </c>
    </row>
    <row r="10" spans="1:10" s="154" customFormat="1">
      <c r="A10" s="1114">
        <f t="shared" si="0"/>
        <v>6</v>
      </c>
      <c r="B10" s="1115" t="s">
        <v>1950</v>
      </c>
      <c r="C10" s="1115" t="s">
        <v>2007</v>
      </c>
      <c r="D10" s="1116" t="s">
        <v>2096</v>
      </c>
      <c r="E10" s="1117">
        <v>99401072</v>
      </c>
      <c r="F10" s="1118">
        <v>2016</v>
      </c>
      <c r="G10" s="1119">
        <v>6</v>
      </c>
      <c r="H10" s="1119">
        <v>20</v>
      </c>
      <c r="I10" s="1119">
        <v>10</v>
      </c>
      <c r="J10" s="1120">
        <v>30</v>
      </c>
    </row>
    <row r="11" spans="1:10" s="154" customFormat="1">
      <c r="A11" s="1114">
        <f t="shared" si="0"/>
        <v>7</v>
      </c>
      <c r="B11" s="1115" t="s">
        <v>1950</v>
      </c>
      <c r="C11" s="1115" t="s">
        <v>2008</v>
      </c>
      <c r="D11" s="1116" t="s">
        <v>2097</v>
      </c>
      <c r="E11" s="1117">
        <v>99122006</v>
      </c>
      <c r="F11" s="1118">
        <v>2017</v>
      </c>
      <c r="G11" s="1119">
        <v>1</v>
      </c>
      <c r="H11" s="1119">
        <v>24</v>
      </c>
      <c r="I11" s="1119">
        <v>6</v>
      </c>
      <c r="J11" s="1120">
        <v>30</v>
      </c>
    </row>
    <row r="12" spans="1:10" s="154" customFormat="1">
      <c r="A12" s="1114">
        <f t="shared" si="0"/>
        <v>8</v>
      </c>
      <c r="B12" s="1115" t="s">
        <v>1952</v>
      </c>
      <c r="C12" s="1115" t="s">
        <v>2009</v>
      </c>
      <c r="D12" s="1116" t="s">
        <v>2098</v>
      </c>
      <c r="E12" s="1117">
        <v>99050145</v>
      </c>
      <c r="F12" s="1118">
        <v>2017</v>
      </c>
      <c r="G12" s="1119">
        <v>1</v>
      </c>
      <c r="H12" s="1119"/>
      <c r="I12" s="1119"/>
      <c r="J12" s="1120"/>
    </row>
    <row r="13" spans="1:10" s="154" customFormat="1">
      <c r="A13" s="1114">
        <f t="shared" si="0"/>
        <v>9</v>
      </c>
      <c r="B13" s="1115" t="s">
        <v>1953</v>
      </c>
      <c r="C13" s="1115" t="s">
        <v>2010</v>
      </c>
      <c r="D13" s="1116" t="s">
        <v>1379</v>
      </c>
      <c r="E13" s="1117">
        <v>98998799</v>
      </c>
      <c r="F13" s="1118">
        <v>2013</v>
      </c>
      <c r="G13" s="1119">
        <v>17</v>
      </c>
      <c r="H13" s="1119">
        <v>46</v>
      </c>
      <c r="I13" s="1119">
        <v>4</v>
      </c>
      <c r="J13" s="1120">
        <v>50</v>
      </c>
    </row>
    <row r="14" spans="1:10" s="154" customFormat="1">
      <c r="A14" s="1114">
        <f t="shared" si="0"/>
        <v>10</v>
      </c>
      <c r="B14" s="1115" t="s">
        <v>1954</v>
      </c>
      <c r="C14" s="1115" t="s">
        <v>2011</v>
      </c>
      <c r="D14" s="1116" t="s">
        <v>2099</v>
      </c>
      <c r="E14" s="1117">
        <v>99845465</v>
      </c>
      <c r="F14" s="1118">
        <v>2014</v>
      </c>
      <c r="G14" s="1119">
        <v>3</v>
      </c>
      <c r="H14" s="1119">
        <v>21</v>
      </c>
      <c r="I14" s="1119">
        <v>9</v>
      </c>
      <c r="J14" s="1120">
        <v>30</v>
      </c>
    </row>
    <row r="15" spans="1:10" s="154" customFormat="1">
      <c r="A15" s="1114">
        <f t="shared" si="0"/>
        <v>11</v>
      </c>
      <c r="B15" s="1115" t="s">
        <v>1955</v>
      </c>
      <c r="C15" s="1115" t="s">
        <v>2012</v>
      </c>
      <c r="D15" s="1116" t="s">
        <v>2100</v>
      </c>
      <c r="E15" s="1117">
        <v>99826728</v>
      </c>
      <c r="F15" s="1118">
        <v>2013</v>
      </c>
      <c r="G15" s="1119">
        <v>15</v>
      </c>
      <c r="H15" s="1119">
        <v>47</v>
      </c>
      <c r="I15" s="1119">
        <v>25</v>
      </c>
      <c r="J15" s="1120">
        <v>72</v>
      </c>
    </row>
    <row r="16" spans="1:10" s="154" customFormat="1" ht="36">
      <c r="A16" s="1114">
        <f t="shared" si="0"/>
        <v>12</v>
      </c>
      <c r="B16" s="1115" t="s">
        <v>1956</v>
      </c>
      <c r="C16" s="1115" t="s">
        <v>2013</v>
      </c>
      <c r="D16" s="1116"/>
      <c r="E16" s="1117">
        <v>88114413</v>
      </c>
      <c r="F16" s="1118">
        <v>2019</v>
      </c>
      <c r="G16" s="1119">
        <v>15</v>
      </c>
      <c r="H16" s="1119">
        <v>108</v>
      </c>
      <c r="I16" s="1119">
        <v>26</v>
      </c>
      <c r="J16" s="1120">
        <v>134</v>
      </c>
    </row>
    <row r="17" spans="1:10" s="154" customFormat="1">
      <c r="A17" s="1114">
        <f t="shared" si="0"/>
        <v>13</v>
      </c>
      <c r="B17" s="1115" t="s">
        <v>1957</v>
      </c>
      <c r="C17" s="1115" t="s">
        <v>2014</v>
      </c>
      <c r="D17" s="1116" t="s">
        <v>2101</v>
      </c>
      <c r="E17" s="1117">
        <v>94654448</v>
      </c>
      <c r="F17" s="1118">
        <v>2016</v>
      </c>
      <c r="G17" s="1119">
        <v>5</v>
      </c>
      <c r="H17" s="1119">
        <v>14</v>
      </c>
      <c r="I17" s="1119">
        <v>11</v>
      </c>
      <c r="J17" s="1120">
        <v>25</v>
      </c>
    </row>
    <row r="18" spans="1:10" s="154" customFormat="1" ht="24">
      <c r="A18" s="1114">
        <f t="shared" si="0"/>
        <v>14</v>
      </c>
      <c r="B18" s="1115" t="s">
        <v>1958</v>
      </c>
      <c r="C18" s="1115" t="s">
        <v>2015</v>
      </c>
      <c r="D18" s="1116" t="s">
        <v>2102</v>
      </c>
      <c r="E18" s="1117" t="s">
        <v>2175</v>
      </c>
      <c r="F18" s="1118">
        <v>2013</v>
      </c>
      <c r="G18" s="1119">
        <v>9</v>
      </c>
      <c r="H18" s="1119">
        <v>82</v>
      </c>
      <c r="I18" s="1119">
        <v>3</v>
      </c>
      <c r="J18" s="1120">
        <v>85</v>
      </c>
    </row>
    <row r="19" spans="1:10" s="154" customFormat="1" ht="24">
      <c r="A19" s="1114">
        <f t="shared" si="0"/>
        <v>15</v>
      </c>
      <c r="B19" s="1115" t="s">
        <v>1959</v>
      </c>
      <c r="C19" s="1115" t="s">
        <v>2016</v>
      </c>
      <c r="D19" s="1116" t="s">
        <v>2103</v>
      </c>
      <c r="E19" s="1117" t="s">
        <v>2176</v>
      </c>
      <c r="F19" s="1118">
        <v>2017</v>
      </c>
      <c r="G19" s="1119">
        <v>1</v>
      </c>
      <c r="H19" s="1119">
        <v>12</v>
      </c>
      <c r="I19" s="1119">
        <v>12</v>
      </c>
      <c r="J19" s="1120">
        <v>24</v>
      </c>
    </row>
    <row r="20" spans="1:10" s="154" customFormat="1" ht="24">
      <c r="A20" s="1114">
        <f t="shared" si="0"/>
        <v>16</v>
      </c>
      <c r="B20" s="1115" t="s">
        <v>1960</v>
      </c>
      <c r="C20" s="1115" t="s">
        <v>2017</v>
      </c>
      <c r="D20" s="1116" t="s">
        <v>2104</v>
      </c>
      <c r="E20" s="1117">
        <v>93333933</v>
      </c>
      <c r="F20" s="1118">
        <v>2018</v>
      </c>
      <c r="G20" s="1119">
        <v>25</v>
      </c>
      <c r="H20" s="1119">
        <v>97</v>
      </c>
      <c r="I20" s="1119">
        <v>43</v>
      </c>
      <c r="J20" s="1120">
        <v>140</v>
      </c>
    </row>
    <row r="21" spans="1:10" s="154" customFormat="1" ht="24">
      <c r="A21" s="1114">
        <f t="shared" si="0"/>
        <v>17</v>
      </c>
      <c r="B21" s="1115" t="s">
        <v>1961</v>
      </c>
      <c r="C21" s="1115" t="s">
        <v>2018</v>
      </c>
      <c r="D21" s="1116" t="s">
        <v>2105</v>
      </c>
      <c r="E21" s="1117" t="s">
        <v>2177</v>
      </c>
      <c r="F21" s="1118">
        <v>2015</v>
      </c>
      <c r="G21" s="1119">
        <v>8</v>
      </c>
      <c r="H21" s="1119">
        <v>25</v>
      </c>
      <c r="I21" s="1119">
        <v>15</v>
      </c>
      <c r="J21" s="1120">
        <v>40</v>
      </c>
    </row>
    <row r="22" spans="1:10" s="154" customFormat="1" ht="24">
      <c r="A22" s="1114">
        <f t="shared" si="0"/>
        <v>18</v>
      </c>
      <c r="B22" s="1115" t="s">
        <v>1962</v>
      </c>
      <c r="C22" s="1115" t="s">
        <v>2019</v>
      </c>
      <c r="D22" s="1116" t="s">
        <v>2106</v>
      </c>
      <c r="E22" s="1117">
        <v>88080553</v>
      </c>
      <c r="F22" s="1118">
        <v>2015</v>
      </c>
      <c r="G22" s="1119">
        <v>3</v>
      </c>
      <c r="H22" s="1119">
        <v>20</v>
      </c>
      <c r="I22" s="1119">
        <v>5</v>
      </c>
      <c r="J22" s="1120">
        <v>25</v>
      </c>
    </row>
    <row r="23" spans="1:10" s="154" customFormat="1" ht="24">
      <c r="A23" s="1114">
        <f t="shared" si="0"/>
        <v>19</v>
      </c>
      <c r="B23" s="1115" t="s">
        <v>1963</v>
      </c>
      <c r="C23" s="1115" t="s">
        <v>2020</v>
      </c>
      <c r="D23" s="1116" t="s">
        <v>2107</v>
      </c>
      <c r="E23" s="1117">
        <v>95792157</v>
      </c>
      <c r="F23" s="1118">
        <v>2015</v>
      </c>
      <c r="G23" s="1119">
        <v>5</v>
      </c>
      <c r="H23" s="1119">
        <v>18</v>
      </c>
      <c r="I23" s="1119">
        <v>7</v>
      </c>
      <c r="J23" s="1120">
        <v>25</v>
      </c>
    </row>
    <row r="24" spans="1:10" s="154" customFormat="1">
      <c r="A24" s="1114">
        <f t="shared" si="0"/>
        <v>20</v>
      </c>
      <c r="B24" s="1115" t="s">
        <v>1964</v>
      </c>
      <c r="C24" s="1115" t="s">
        <v>2021</v>
      </c>
      <c r="D24" s="1116" t="s">
        <v>2108</v>
      </c>
      <c r="E24" s="1117">
        <v>99693094</v>
      </c>
      <c r="F24" s="1118">
        <v>2015</v>
      </c>
      <c r="G24" s="1119">
        <v>4</v>
      </c>
      <c r="H24" s="1119">
        <v>16</v>
      </c>
      <c r="I24" s="1119">
        <v>9</v>
      </c>
      <c r="J24" s="1120">
        <v>25</v>
      </c>
    </row>
    <row r="25" spans="1:10" s="154" customFormat="1">
      <c r="A25" s="1114">
        <f t="shared" si="0"/>
        <v>21</v>
      </c>
      <c r="B25" s="1115" t="s">
        <v>1965</v>
      </c>
      <c r="C25" s="1115" t="s">
        <v>2022</v>
      </c>
      <c r="D25" s="1116" t="s">
        <v>2109</v>
      </c>
      <c r="E25" s="1117">
        <v>99995483</v>
      </c>
      <c r="F25" s="1118">
        <v>2015</v>
      </c>
      <c r="G25" s="1119">
        <v>5</v>
      </c>
      <c r="H25" s="1119">
        <v>18</v>
      </c>
      <c r="I25" s="1119">
        <v>7</v>
      </c>
      <c r="J25" s="1120">
        <v>25</v>
      </c>
    </row>
    <row r="26" spans="1:10" s="154" customFormat="1" ht="24">
      <c r="A26" s="1114">
        <f t="shared" si="0"/>
        <v>22</v>
      </c>
      <c r="B26" s="1115" t="s">
        <v>1966</v>
      </c>
      <c r="C26" s="1115" t="s">
        <v>2023</v>
      </c>
      <c r="D26" s="1116" t="s">
        <v>2110</v>
      </c>
      <c r="E26" s="1117">
        <v>88058798</v>
      </c>
      <c r="F26" s="1118">
        <v>2016</v>
      </c>
      <c r="G26" s="1119">
        <v>48</v>
      </c>
      <c r="H26" s="1119">
        <v>400</v>
      </c>
      <c r="I26" s="1119">
        <v>32</v>
      </c>
      <c r="J26" s="1120">
        <v>432</v>
      </c>
    </row>
    <row r="27" spans="1:10" s="154" customFormat="1" ht="24">
      <c r="A27" s="1114">
        <f t="shared" si="0"/>
        <v>23</v>
      </c>
      <c r="B27" s="1115" t="s">
        <v>1967</v>
      </c>
      <c r="C27" s="1115" t="s">
        <v>2024</v>
      </c>
      <c r="D27" s="1116" t="s">
        <v>2111</v>
      </c>
      <c r="E27" s="1117">
        <v>88674599</v>
      </c>
      <c r="F27" s="1118">
        <v>2015</v>
      </c>
      <c r="G27" s="1119">
        <v>10</v>
      </c>
      <c r="H27" s="1119">
        <v>80</v>
      </c>
      <c r="I27" s="1119">
        <v>10</v>
      </c>
      <c r="J27" s="1120">
        <v>90</v>
      </c>
    </row>
    <row r="28" spans="1:10" s="154" customFormat="1">
      <c r="A28" s="1114">
        <f t="shared" si="0"/>
        <v>24</v>
      </c>
      <c r="B28" s="1115" t="s">
        <v>1968</v>
      </c>
      <c r="C28" s="1115" t="s">
        <v>2025</v>
      </c>
      <c r="D28" s="1116" t="s">
        <v>2112</v>
      </c>
      <c r="E28" s="1117">
        <v>88960868</v>
      </c>
      <c r="F28" s="1118">
        <v>2015</v>
      </c>
      <c r="G28" s="1119">
        <v>8</v>
      </c>
      <c r="H28" s="1119">
        <v>30</v>
      </c>
      <c r="I28" s="1119">
        <v>10</v>
      </c>
      <c r="J28" s="1120">
        <v>40</v>
      </c>
    </row>
    <row r="29" spans="1:10" s="154" customFormat="1" ht="36">
      <c r="A29" s="1114">
        <f t="shared" si="0"/>
        <v>25</v>
      </c>
      <c r="B29" s="1115" t="s">
        <v>1969</v>
      </c>
      <c r="C29" s="1115" t="s">
        <v>2026</v>
      </c>
      <c r="D29" s="1116" t="s">
        <v>2113</v>
      </c>
      <c r="E29" s="1117">
        <v>88638692</v>
      </c>
      <c r="F29" s="1118"/>
      <c r="G29" s="1119">
        <v>53</v>
      </c>
      <c r="H29" s="1119">
        <v>620</v>
      </c>
      <c r="I29" s="1119">
        <v>173</v>
      </c>
      <c r="J29" s="1120">
        <v>793</v>
      </c>
    </row>
    <row r="30" spans="1:10" s="154" customFormat="1" ht="24">
      <c r="A30" s="1114">
        <f t="shared" si="0"/>
        <v>26</v>
      </c>
      <c r="B30" s="1115" t="s">
        <v>1969</v>
      </c>
      <c r="C30" s="1115" t="s">
        <v>2027</v>
      </c>
      <c r="D30" s="1116" t="s">
        <v>2114</v>
      </c>
      <c r="E30" s="1117">
        <v>99722763</v>
      </c>
      <c r="F30" s="1118">
        <v>2016</v>
      </c>
      <c r="G30" s="1119">
        <v>2</v>
      </c>
      <c r="H30" s="1119">
        <v>14</v>
      </c>
      <c r="I30" s="1119">
        <v>15</v>
      </c>
      <c r="J30" s="1120">
        <v>29</v>
      </c>
    </row>
    <row r="31" spans="1:10" s="154" customFormat="1">
      <c r="A31" s="1114">
        <f t="shared" si="0"/>
        <v>27</v>
      </c>
      <c r="B31" s="1115" t="s">
        <v>1970</v>
      </c>
      <c r="C31" s="1115" t="s">
        <v>2028</v>
      </c>
      <c r="D31" s="1116" t="s">
        <v>2115</v>
      </c>
      <c r="E31" s="1117">
        <v>89907081</v>
      </c>
      <c r="F31" s="1118">
        <v>2013</v>
      </c>
      <c r="G31" s="1119">
        <v>12</v>
      </c>
      <c r="H31" s="1119">
        <v>390</v>
      </c>
      <c r="I31" s="1119">
        <v>10</v>
      </c>
      <c r="J31" s="1120">
        <v>400</v>
      </c>
    </row>
    <row r="32" spans="1:10" s="154" customFormat="1">
      <c r="A32" s="1114">
        <f t="shared" si="0"/>
        <v>28</v>
      </c>
      <c r="B32" s="1115" t="s">
        <v>1970</v>
      </c>
      <c r="C32" s="1115" t="s">
        <v>2029</v>
      </c>
      <c r="D32" s="1116" t="s">
        <v>2113</v>
      </c>
      <c r="E32" s="1117">
        <v>88638692</v>
      </c>
      <c r="F32" s="1118">
        <v>2016</v>
      </c>
      <c r="G32" s="1119">
        <v>1</v>
      </c>
      <c r="H32" s="1119">
        <v>22</v>
      </c>
      <c r="I32" s="1119">
        <v>8</v>
      </c>
      <c r="J32" s="1120">
        <v>30</v>
      </c>
    </row>
    <row r="33" spans="1:10" s="154" customFormat="1">
      <c r="A33" s="1114">
        <f t="shared" si="0"/>
        <v>29</v>
      </c>
      <c r="B33" s="1115" t="s">
        <v>1970</v>
      </c>
      <c r="C33" s="1115" t="s">
        <v>2030</v>
      </c>
      <c r="D33" s="1116" t="s">
        <v>2116</v>
      </c>
      <c r="E33" s="1117">
        <v>86196115</v>
      </c>
      <c r="F33" s="1118">
        <v>2013</v>
      </c>
      <c r="G33" s="1119">
        <v>2</v>
      </c>
      <c r="H33" s="1119">
        <v>17</v>
      </c>
      <c r="I33" s="1119">
        <v>8</v>
      </c>
      <c r="J33" s="1120">
        <v>25</v>
      </c>
    </row>
    <row r="34" spans="1:10" s="154" customFormat="1">
      <c r="A34" s="1114">
        <f t="shared" si="0"/>
        <v>30</v>
      </c>
      <c r="B34" s="1115" t="s">
        <v>1971</v>
      </c>
      <c r="C34" s="1115" t="s">
        <v>2031</v>
      </c>
      <c r="D34" s="1116" t="s">
        <v>2117</v>
      </c>
      <c r="E34" s="1117">
        <v>86530406</v>
      </c>
      <c r="F34" s="1118">
        <v>2013</v>
      </c>
      <c r="G34" s="1119">
        <v>10</v>
      </c>
      <c r="H34" s="1119">
        <v>51</v>
      </c>
      <c r="I34" s="1119">
        <v>36</v>
      </c>
      <c r="J34" s="1120">
        <v>87</v>
      </c>
    </row>
    <row r="35" spans="1:10" s="154" customFormat="1" ht="24">
      <c r="A35" s="1114">
        <f t="shared" si="0"/>
        <v>31</v>
      </c>
      <c r="B35" s="1115" t="s">
        <v>1972</v>
      </c>
      <c r="C35" s="1115" t="s">
        <v>2032</v>
      </c>
      <c r="D35" s="1116" t="s">
        <v>2118</v>
      </c>
      <c r="E35" s="1117" t="s">
        <v>2178</v>
      </c>
      <c r="F35" s="1118">
        <v>2013</v>
      </c>
      <c r="G35" s="1119">
        <v>12</v>
      </c>
      <c r="H35" s="1119">
        <v>44</v>
      </c>
      <c r="I35" s="1119">
        <v>29</v>
      </c>
      <c r="J35" s="1120">
        <v>73</v>
      </c>
    </row>
    <row r="36" spans="1:10" s="154" customFormat="1">
      <c r="A36" s="1114">
        <f t="shared" si="0"/>
        <v>32</v>
      </c>
      <c r="B36" s="1115" t="s">
        <v>1973</v>
      </c>
      <c r="C36" s="1115" t="s">
        <v>2033</v>
      </c>
      <c r="D36" s="1116" t="s">
        <v>1231</v>
      </c>
      <c r="E36" s="1117">
        <v>89557462</v>
      </c>
      <c r="F36" s="1118">
        <v>2015</v>
      </c>
      <c r="G36" s="1119">
        <v>2</v>
      </c>
      <c r="H36" s="1119">
        <v>17</v>
      </c>
      <c r="I36" s="1119">
        <v>8</v>
      </c>
      <c r="J36" s="1120">
        <v>25</v>
      </c>
    </row>
    <row r="37" spans="1:10" s="154" customFormat="1">
      <c r="A37" s="1114">
        <f t="shared" si="0"/>
        <v>33</v>
      </c>
      <c r="B37" s="1115" t="s">
        <v>1974</v>
      </c>
      <c r="C37" s="1115" t="s">
        <v>2034</v>
      </c>
      <c r="D37" s="1116" t="s">
        <v>2119</v>
      </c>
      <c r="E37" s="1117">
        <v>89402203</v>
      </c>
      <c r="F37" s="1118">
        <v>2013</v>
      </c>
      <c r="G37" s="1119">
        <v>5</v>
      </c>
      <c r="H37" s="1119">
        <v>15</v>
      </c>
      <c r="I37" s="1119">
        <v>25</v>
      </c>
      <c r="J37" s="1120">
        <v>40</v>
      </c>
    </row>
    <row r="38" spans="1:10" s="154" customFormat="1">
      <c r="A38" s="1114">
        <f t="shared" si="0"/>
        <v>34</v>
      </c>
      <c r="B38" s="1115" t="s">
        <v>1975</v>
      </c>
      <c r="C38" s="1115" t="s">
        <v>2035</v>
      </c>
      <c r="D38" s="1116" t="s">
        <v>2120</v>
      </c>
      <c r="E38" s="1117">
        <v>80625557</v>
      </c>
      <c r="F38" s="1118">
        <v>2016</v>
      </c>
      <c r="G38" s="1119">
        <v>2</v>
      </c>
      <c r="H38" s="1119">
        <v>10</v>
      </c>
      <c r="I38" s="1119">
        <v>15</v>
      </c>
      <c r="J38" s="1120">
        <v>25</v>
      </c>
    </row>
    <row r="39" spans="1:10" s="154" customFormat="1">
      <c r="A39" s="1114">
        <f t="shared" si="0"/>
        <v>35</v>
      </c>
      <c r="B39" s="1115" t="s">
        <v>1976</v>
      </c>
      <c r="C39" s="1115" t="s">
        <v>2036</v>
      </c>
      <c r="D39" s="1116" t="s">
        <v>2121</v>
      </c>
      <c r="E39" s="1117">
        <v>88003480</v>
      </c>
      <c r="F39" s="1118">
        <v>2016</v>
      </c>
      <c r="G39" s="1119">
        <v>2</v>
      </c>
      <c r="H39" s="1119">
        <v>17</v>
      </c>
      <c r="I39" s="1119">
        <v>8</v>
      </c>
      <c r="J39" s="1120">
        <v>25</v>
      </c>
    </row>
    <row r="40" spans="1:10" s="154" customFormat="1">
      <c r="A40" s="1114">
        <f t="shared" si="0"/>
        <v>36</v>
      </c>
      <c r="B40" s="1115" t="s">
        <v>1977</v>
      </c>
      <c r="C40" s="1115" t="s">
        <v>2037</v>
      </c>
      <c r="D40" s="1116" t="s">
        <v>2122</v>
      </c>
      <c r="E40" s="1117">
        <v>99440490</v>
      </c>
      <c r="F40" s="1118">
        <v>2015</v>
      </c>
      <c r="G40" s="1119">
        <v>2</v>
      </c>
      <c r="H40" s="1119">
        <v>14</v>
      </c>
      <c r="I40" s="1119">
        <v>11</v>
      </c>
      <c r="J40" s="1120">
        <v>25</v>
      </c>
    </row>
    <row r="41" spans="1:10" s="154" customFormat="1" ht="24">
      <c r="A41" s="1114">
        <f t="shared" si="0"/>
        <v>37</v>
      </c>
      <c r="B41" s="1115" t="s">
        <v>1978</v>
      </c>
      <c r="C41" s="1115" t="s">
        <v>2038</v>
      </c>
      <c r="D41" s="1116" t="s">
        <v>2123</v>
      </c>
      <c r="E41" s="1117" t="s">
        <v>2179</v>
      </c>
      <c r="F41" s="1118">
        <v>2017</v>
      </c>
      <c r="G41" s="1119">
        <v>1</v>
      </c>
      <c r="H41" s="1119">
        <v>9</v>
      </c>
      <c r="I41" s="1119"/>
      <c r="J41" s="1120">
        <v>9</v>
      </c>
    </row>
    <row r="42" spans="1:10" s="154" customFormat="1" ht="48">
      <c r="A42" s="1114">
        <f t="shared" si="0"/>
        <v>38</v>
      </c>
      <c r="B42" s="1115" t="s">
        <v>1979</v>
      </c>
      <c r="C42" s="1115" t="s">
        <v>2039</v>
      </c>
      <c r="D42" s="1116" t="s">
        <v>2124</v>
      </c>
      <c r="E42" s="1117">
        <v>88094148</v>
      </c>
      <c r="F42" s="1118">
        <v>2019</v>
      </c>
      <c r="G42" s="1119">
        <v>36</v>
      </c>
      <c r="H42" s="1119">
        <v>235</v>
      </c>
      <c r="I42" s="1119">
        <v>141</v>
      </c>
      <c r="J42" s="1120">
        <v>376</v>
      </c>
    </row>
    <row r="43" spans="1:10" s="154" customFormat="1">
      <c r="A43" s="1114">
        <f t="shared" si="0"/>
        <v>39</v>
      </c>
      <c r="B43" s="1115" t="s">
        <v>1980</v>
      </c>
      <c r="C43" s="1115" t="s">
        <v>2040</v>
      </c>
      <c r="D43" s="1116" t="s">
        <v>2125</v>
      </c>
      <c r="E43" s="1117">
        <v>99300293</v>
      </c>
      <c r="F43" s="1118">
        <v>2013</v>
      </c>
      <c r="G43" s="1119">
        <v>4</v>
      </c>
      <c r="H43" s="1119">
        <v>20</v>
      </c>
      <c r="I43" s="1119">
        <v>10</v>
      </c>
      <c r="J43" s="1120">
        <v>30</v>
      </c>
    </row>
    <row r="44" spans="1:10" s="154" customFormat="1">
      <c r="A44" s="1114">
        <f t="shared" si="0"/>
        <v>40</v>
      </c>
      <c r="B44" s="1115" t="s">
        <v>1980</v>
      </c>
      <c r="C44" s="1115" t="s">
        <v>2041</v>
      </c>
      <c r="D44" s="1116" t="s">
        <v>2126</v>
      </c>
      <c r="E44" s="1117">
        <v>99750211</v>
      </c>
      <c r="F44" s="1118">
        <v>2013</v>
      </c>
      <c r="G44" s="1119">
        <v>3</v>
      </c>
      <c r="H44" s="1119">
        <v>10</v>
      </c>
      <c r="I44" s="1119">
        <v>15</v>
      </c>
      <c r="J44" s="1120">
        <v>25</v>
      </c>
    </row>
    <row r="45" spans="1:10" s="155" customFormat="1">
      <c r="A45" s="1114">
        <f t="shared" si="0"/>
        <v>41</v>
      </c>
      <c r="B45" s="1115" t="s">
        <v>1980</v>
      </c>
      <c r="C45" s="1115" t="s">
        <v>2042</v>
      </c>
      <c r="D45" s="1116" t="s">
        <v>2127</v>
      </c>
      <c r="E45" s="1117">
        <v>99208151</v>
      </c>
      <c r="F45" s="1118">
        <v>2013</v>
      </c>
      <c r="G45" s="1119">
        <v>5</v>
      </c>
      <c r="H45" s="1119">
        <v>20</v>
      </c>
      <c r="I45" s="1119">
        <v>5</v>
      </c>
      <c r="J45" s="1120">
        <v>25</v>
      </c>
    </row>
    <row r="46" spans="1:10" s="155" customFormat="1">
      <c r="A46" s="1114">
        <f t="shared" si="0"/>
        <v>42</v>
      </c>
      <c r="B46" s="1115" t="s">
        <v>1980</v>
      </c>
      <c r="C46" s="1115" t="s">
        <v>2043</v>
      </c>
      <c r="D46" s="1116" t="s">
        <v>2128</v>
      </c>
      <c r="E46" s="1117">
        <v>99943775</v>
      </c>
      <c r="F46" s="1118">
        <v>2013</v>
      </c>
      <c r="G46" s="1119">
        <v>1</v>
      </c>
      <c r="H46" s="1119">
        <v>16</v>
      </c>
      <c r="I46" s="1119">
        <v>10</v>
      </c>
      <c r="J46" s="1120">
        <v>26</v>
      </c>
    </row>
    <row r="47" spans="1:10" s="155" customFormat="1">
      <c r="A47" s="1114">
        <f t="shared" si="0"/>
        <v>43</v>
      </c>
      <c r="B47" s="1115" t="s">
        <v>1980</v>
      </c>
      <c r="C47" s="1115" t="s">
        <v>2044</v>
      </c>
      <c r="D47" s="1116" t="s">
        <v>2129</v>
      </c>
      <c r="E47" s="1117">
        <v>99601875</v>
      </c>
      <c r="F47" s="1118">
        <v>2013</v>
      </c>
      <c r="G47" s="1119">
        <v>1</v>
      </c>
      <c r="H47" s="1119">
        <v>15</v>
      </c>
      <c r="I47" s="1119">
        <v>5</v>
      </c>
      <c r="J47" s="1120">
        <v>20</v>
      </c>
    </row>
    <row r="48" spans="1:10" s="155" customFormat="1">
      <c r="A48" s="1114">
        <f t="shared" si="0"/>
        <v>44</v>
      </c>
      <c r="B48" s="1115" t="s">
        <v>1980</v>
      </c>
      <c r="C48" s="1115" t="s">
        <v>2045</v>
      </c>
      <c r="D48" s="1116" t="s">
        <v>2130</v>
      </c>
      <c r="E48" s="1117">
        <v>99954566</v>
      </c>
      <c r="F48" s="1118">
        <v>2016</v>
      </c>
      <c r="G48" s="1119">
        <v>1</v>
      </c>
      <c r="H48" s="1119">
        <v>22</v>
      </c>
      <c r="I48" s="1119">
        <v>11</v>
      </c>
      <c r="J48" s="1120">
        <v>33</v>
      </c>
    </row>
    <row r="49" spans="1:10" s="155" customFormat="1" ht="24">
      <c r="A49" s="1114">
        <f t="shared" si="0"/>
        <v>45</v>
      </c>
      <c r="B49" s="1115" t="s">
        <v>1980</v>
      </c>
      <c r="C49" s="1115" t="s">
        <v>2046</v>
      </c>
      <c r="D49" s="1116" t="s">
        <v>2131</v>
      </c>
      <c r="E49" s="1117">
        <v>99222718</v>
      </c>
      <c r="F49" s="1118">
        <v>2013</v>
      </c>
      <c r="G49" s="1119">
        <v>6</v>
      </c>
      <c r="H49" s="1119">
        <v>20</v>
      </c>
      <c r="I49" s="1119">
        <v>10</v>
      </c>
      <c r="J49" s="1120">
        <v>30</v>
      </c>
    </row>
    <row r="50" spans="1:10" s="155" customFormat="1">
      <c r="A50" s="1114">
        <f t="shared" si="0"/>
        <v>46</v>
      </c>
      <c r="B50" s="1115" t="s">
        <v>1979</v>
      </c>
      <c r="C50" s="1115" t="s">
        <v>2047</v>
      </c>
      <c r="D50" s="1116" t="s">
        <v>2132</v>
      </c>
      <c r="E50" s="1117">
        <v>99969090</v>
      </c>
      <c r="F50" s="1118">
        <v>2017</v>
      </c>
      <c r="G50" s="1119">
        <v>1</v>
      </c>
      <c r="H50" s="1119">
        <v>15</v>
      </c>
      <c r="I50" s="1119">
        <v>0</v>
      </c>
      <c r="J50" s="1120">
        <v>15</v>
      </c>
    </row>
    <row r="51" spans="1:10" s="155" customFormat="1">
      <c r="A51" s="1114">
        <f t="shared" si="0"/>
        <v>47</v>
      </c>
      <c r="B51" s="1115" t="s">
        <v>1981</v>
      </c>
      <c r="C51" s="1115" t="s">
        <v>2048</v>
      </c>
      <c r="D51" s="1116" t="s">
        <v>2133</v>
      </c>
      <c r="E51" s="1117">
        <v>99269084</v>
      </c>
      <c r="F51" s="1118">
        <v>2016</v>
      </c>
      <c r="G51" s="1119">
        <v>6</v>
      </c>
      <c r="H51" s="1119">
        <v>47</v>
      </c>
      <c r="I51" s="1119">
        <v>28</v>
      </c>
      <c r="J51" s="1120">
        <v>75</v>
      </c>
    </row>
    <row r="52" spans="1:10" s="155" customFormat="1">
      <c r="A52" s="1114">
        <f t="shared" si="0"/>
        <v>48</v>
      </c>
      <c r="B52" s="1115" t="s">
        <v>1982</v>
      </c>
      <c r="C52" s="1115" t="s">
        <v>2049</v>
      </c>
      <c r="D52" s="1116" t="s">
        <v>2134</v>
      </c>
      <c r="E52" s="1117">
        <v>99706925</v>
      </c>
      <c r="F52" s="1118">
        <v>2016</v>
      </c>
      <c r="G52" s="1119">
        <v>8</v>
      </c>
      <c r="H52" s="1119">
        <v>191</v>
      </c>
      <c r="I52" s="1119">
        <v>47</v>
      </c>
      <c r="J52" s="1120">
        <v>238</v>
      </c>
    </row>
    <row r="53" spans="1:10" s="155" customFormat="1" ht="24">
      <c r="A53" s="1114">
        <f t="shared" si="0"/>
        <v>49</v>
      </c>
      <c r="B53" s="1115" t="s">
        <v>1983</v>
      </c>
      <c r="C53" s="1115" t="s">
        <v>2050</v>
      </c>
      <c r="D53" s="1116" t="s">
        <v>2135</v>
      </c>
      <c r="E53" s="1117">
        <v>89976063</v>
      </c>
      <c r="F53" s="1118">
        <v>2016</v>
      </c>
      <c r="G53" s="1119">
        <v>39</v>
      </c>
      <c r="H53" s="1119">
        <v>200</v>
      </c>
      <c r="I53" s="1119">
        <v>111</v>
      </c>
      <c r="J53" s="1120">
        <v>311</v>
      </c>
    </row>
    <row r="54" spans="1:10" s="155" customFormat="1">
      <c r="A54" s="1114">
        <f t="shared" si="0"/>
        <v>50</v>
      </c>
      <c r="B54" s="1115" t="s">
        <v>1983</v>
      </c>
      <c r="C54" s="1115" t="s">
        <v>2051</v>
      </c>
      <c r="D54" s="1116" t="s">
        <v>2136</v>
      </c>
      <c r="E54" s="1117">
        <v>89110133</v>
      </c>
      <c r="F54" s="1118">
        <v>2013</v>
      </c>
      <c r="G54" s="1119">
        <v>5</v>
      </c>
      <c r="H54" s="1119">
        <v>21</v>
      </c>
      <c r="I54" s="1119">
        <v>7</v>
      </c>
      <c r="J54" s="1120">
        <v>28</v>
      </c>
    </row>
    <row r="55" spans="1:10" s="155" customFormat="1">
      <c r="A55" s="1114">
        <f t="shared" si="0"/>
        <v>51</v>
      </c>
      <c r="B55" s="1115" t="s">
        <v>1983</v>
      </c>
      <c r="C55" s="1115" t="s">
        <v>2052</v>
      </c>
      <c r="D55" s="1116" t="s">
        <v>2137</v>
      </c>
      <c r="E55" s="1117">
        <v>99890421</v>
      </c>
      <c r="F55" s="1118">
        <v>2013</v>
      </c>
      <c r="G55" s="1119">
        <v>3</v>
      </c>
      <c r="H55" s="1119">
        <v>20</v>
      </c>
      <c r="I55" s="1119">
        <v>17</v>
      </c>
      <c r="J55" s="1120">
        <v>37</v>
      </c>
    </row>
    <row r="56" spans="1:10" s="155" customFormat="1" ht="24">
      <c r="A56" s="1114">
        <f t="shared" si="0"/>
        <v>52</v>
      </c>
      <c r="B56" s="1115" t="s">
        <v>1983</v>
      </c>
      <c r="C56" s="1115" t="s">
        <v>2053</v>
      </c>
      <c r="D56" s="1116" t="s">
        <v>2138</v>
      </c>
      <c r="E56" s="1117">
        <v>93391991</v>
      </c>
      <c r="F56" s="1118">
        <v>2013</v>
      </c>
      <c r="G56" s="1119">
        <v>8</v>
      </c>
      <c r="H56" s="1119">
        <v>25</v>
      </c>
      <c r="I56" s="1119">
        <v>15</v>
      </c>
      <c r="J56" s="1120">
        <v>40</v>
      </c>
    </row>
    <row r="57" spans="1:10" s="155" customFormat="1">
      <c r="A57" s="1114">
        <f t="shared" si="0"/>
        <v>53</v>
      </c>
      <c r="B57" s="1115" t="s">
        <v>1983</v>
      </c>
      <c r="C57" s="1115" t="s">
        <v>2054</v>
      </c>
      <c r="D57" s="1116" t="s">
        <v>2139</v>
      </c>
      <c r="E57" s="1117">
        <v>98965995</v>
      </c>
      <c r="F57" s="1118">
        <v>2016</v>
      </c>
      <c r="G57" s="1119">
        <v>5</v>
      </c>
      <c r="H57" s="1119">
        <v>17</v>
      </c>
      <c r="I57" s="1119">
        <v>8</v>
      </c>
      <c r="J57" s="1120">
        <v>25</v>
      </c>
    </row>
    <row r="58" spans="1:10" s="155" customFormat="1">
      <c r="A58" s="1114">
        <f t="shared" si="0"/>
        <v>54</v>
      </c>
      <c r="B58" s="1115" t="s">
        <v>1983</v>
      </c>
      <c r="C58" s="1115" t="s">
        <v>2055</v>
      </c>
      <c r="D58" s="1116" t="s">
        <v>2140</v>
      </c>
      <c r="E58" s="1117">
        <v>80588999</v>
      </c>
      <c r="F58" s="1118">
        <v>2015</v>
      </c>
      <c r="G58" s="1119">
        <v>15</v>
      </c>
      <c r="H58" s="1119">
        <v>82</v>
      </c>
      <c r="I58" s="1119">
        <v>40</v>
      </c>
      <c r="J58" s="1120">
        <v>122</v>
      </c>
    </row>
    <row r="59" spans="1:10" s="155" customFormat="1">
      <c r="A59" s="1114">
        <f t="shared" si="0"/>
        <v>55</v>
      </c>
      <c r="B59" s="1115" t="s">
        <v>1983</v>
      </c>
      <c r="C59" s="1115" t="s">
        <v>2056</v>
      </c>
      <c r="D59" s="1116" t="s">
        <v>2141</v>
      </c>
      <c r="E59" s="1117">
        <v>99975815</v>
      </c>
      <c r="F59" s="1118">
        <v>2017</v>
      </c>
      <c r="G59" s="1119">
        <v>1</v>
      </c>
      <c r="H59" s="1119">
        <v>17</v>
      </c>
      <c r="I59" s="1119">
        <v>8</v>
      </c>
      <c r="J59" s="1120">
        <v>25</v>
      </c>
    </row>
    <row r="60" spans="1:10" s="155" customFormat="1">
      <c r="A60" s="1114">
        <f t="shared" si="0"/>
        <v>56</v>
      </c>
      <c r="B60" s="1115" t="s">
        <v>1983</v>
      </c>
      <c r="C60" s="1115" t="s">
        <v>2057</v>
      </c>
      <c r="D60" s="1116" t="s">
        <v>2142</v>
      </c>
      <c r="E60" s="1117">
        <v>99493149</v>
      </c>
      <c r="F60" s="1118">
        <v>2017</v>
      </c>
      <c r="G60" s="1119">
        <v>1</v>
      </c>
      <c r="H60" s="1119">
        <v>13</v>
      </c>
      <c r="I60" s="1119">
        <v>12</v>
      </c>
      <c r="J60" s="1120">
        <v>25</v>
      </c>
    </row>
    <row r="61" spans="1:10" s="155" customFormat="1">
      <c r="A61" s="1114">
        <f t="shared" si="0"/>
        <v>57</v>
      </c>
      <c r="B61" s="1115" t="s">
        <v>1983</v>
      </c>
      <c r="C61" s="1115" t="s">
        <v>2058</v>
      </c>
      <c r="D61" s="1116" t="s">
        <v>2143</v>
      </c>
      <c r="E61" s="1117">
        <v>88484804</v>
      </c>
      <c r="F61" s="1118">
        <v>2017</v>
      </c>
      <c r="G61" s="1119">
        <v>1</v>
      </c>
      <c r="H61" s="1119">
        <v>5</v>
      </c>
      <c r="I61" s="1119">
        <v>4</v>
      </c>
      <c r="J61" s="1120">
        <v>9</v>
      </c>
    </row>
    <row r="62" spans="1:10" s="155" customFormat="1" ht="24">
      <c r="A62" s="1114">
        <f t="shared" si="0"/>
        <v>58</v>
      </c>
      <c r="B62" s="1115" t="s">
        <v>1984</v>
      </c>
      <c r="C62" s="1115" t="s">
        <v>2059</v>
      </c>
      <c r="D62" s="1116" t="s">
        <v>2144</v>
      </c>
      <c r="E62" s="1117">
        <v>94999945</v>
      </c>
      <c r="F62" s="1118">
        <v>2018</v>
      </c>
      <c r="G62" s="1119">
        <v>60</v>
      </c>
      <c r="H62" s="1119">
        <v>287</v>
      </c>
      <c r="I62" s="1119">
        <v>123</v>
      </c>
      <c r="J62" s="1120">
        <v>410</v>
      </c>
    </row>
    <row r="63" spans="1:10" s="155" customFormat="1">
      <c r="A63" s="1114">
        <f t="shared" si="0"/>
        <v>59</v>
      </c>
      <c r="B63" s="1115" t="s">
        <v>1985</v>
      </c>
      <c r="C63" s="1115" t="s">
        <v>2060</v>
      </c>
      <c r="D63" s="1116" t="s">
        <v>2145</v>
      </c>
      <c r="E63" s="1117">
        <v>99186592</v>
      </c>
      <c r="F63" s="1118">
        <v>2013</v>
      </c>
      <c r="G63" s="1119">
        <v>7</v>
      </c>
      <c r="H63" s="1119">
        <v>30</v>
      </c>
      <c r="I63" s="1119">
        <v>15</v>
      </c>
      <c r="J63" s="1120">
        <v>45</v>
      </c>
    </row>
    <row r="64" spans="1:10" s="155" customFormat="1">
      <c r="A64" s="1114">
        <f t="shared" si="0"/>
        <v>60</v>
      </c>
      <c r="B64" s="1115" t="s">
        <v>1986</v>
      </c>
      <c r="C64" s="1115" t="s">
        <v>2061</v>
      </c>
      <c r="D64" s="1116" t="s">
        <v>2146</v>
      </c>
      <c r="E64" s="1117">
        <v>96003044</v>
      </c>
      <c r="F64" s="1118">
        <v>2014</v>
      </c>
      <c r="G64" s="1119">
        <v>8</v>
      </c>
      <c r="H64" s="1119">
        <v>31</v>
      </c>
      <c r="I64" s="1119">
        <v>17</v>
      </c>
      <c r="J64" s="1120">
        <v>48</v>
      </c>
    </row>
    <row r="65" spans="1:10" s="155" customFormat="1">
      <c r="A65" s="1114">
        <f t="shared" si="0"/>
        <v>61</v>
      </c>
      <c r="B65" s="1115" t="s">
        <v>1986</v>
      </c>
      <c r="C65" s="1115" t="s">
        <v>2062</v>
      </c>
      <c r="D65" s="1116" t="s">
        <v>2147</v>
      </c>
      <c r="E65" s="1117">
        <v>89980124</v>
      </c>
      <c r="F65" s="1118">
        <v>2013</v>
      </c>
      <c r="G65" s="1119">
        <v>9</v>
      </c>
      <c r="H65" s="1119">
        <v>42</v>
      </c>
      <c r="I65" s="1119">
        <v>13</v>
      </c>
      <c r="J65" s="1120">
        <v>55</v>
      </c>
    </row>
    <row r="66" spans="1:10" s="155" customFormat="1">
      <c r="A66" s="1114">
        <f t="shared" si="0"/>
        <v>62</v>
      </c>
      <c r="B66" s="1115" t="s">
        <v>1984</v>
      </c>
      <c r="C66" s="1115" t="s">
        <v>2063</v>
      </c>
      <c r="D66" s="1116" t="s">
        <v>2148</v>
      </c>
      <c r="E66" s="1117">
        <v>89297051</v>
      </c>
      <c r="F66" s="1118">
        <v>2013</v>
      </c>
      <c r="G66" s="1119">
        <v>18</v>
      </c>
      <c r="H66" s="1119">
        <v>70</v>
      </c>
      <c r="I66" s="1119">
        <v>31</v>
      </c>
      <c r="J66" s="1120">
        <v>101</v>
      </c>
    </row>
    <row r="67" spans="1:10" s="155" customFormat="1">
      <c r="A67" s="1114">
        <f t="shared" si="0"/>
        <v>63</v>
      </c>
      <c r="B67" s="1115" t="s">
        <v>1984</v>
      </c>
      <c r="C67" s="1115" t="s">
        <v>2064</v>
      </c>
      <c r="D67" s="1116" t="s">
        <v>2149</v>
      </c>
      <c r="E67" s="1117">
        <v>94999945</v>
      </c>
      <c r="F67" s="1118">
        <v>2015</v>
      </c>
      <c r="G67" s="1119">
        <v>6</v>
      </c>
      <c r="H67" s="1119">
        <v>18</v>
      </c>
      <c r="I67" s="1119">
        <v>12</v>
      </c>
      <c r="J67" s="1120">
        <v>30</v>
      </c>
    </row>
    <row r="68" spans="1:10" s="155" customFormat="1">
      <c r="A68" s="1114">
        <f t="shared" si="0"/>
        <v>64</v>
      </c>
      <c r="B68" s="1115" t="s">
        <v>1984</v>
      </c>
      <c r="C68" s="1115" t="s">
        <v>2065</v>
      </c>
      <c r="D68" s="1116" t="s">
        <v>2150</v>
      </c>
      <c r="E68" s="1117"/>
      <c r="F68" s="1118">
        <v>2015</v>
      </c>
      <c r="G68" s="1119">
        <v>2</v>
      </c>
      <c r="H68" s="1119">
        <v>18</v>
      </c>
      <c r="I68" s="1119">
        <v>7</v>
      </c>
      <c r="J68" s="1120">
        <v>25</v>
      </c>
    </row>
    <row r="69" spans="1:10" s="155" customFormat="1">
      <c r="A69" s="1114">
        <f t="shared" si="0"/>
        <v>65</v>
      </c>
      <c r="B69" s="1115" t="s">
        <v>1984</v>
      </c>
      <c r="C69" s="1115" t="s">
        <v>2066</v>
      </c>
      <c r="D69" s="1116" t="s">
        <v>2151</v>
      </c>
      <c r="E69" s="1117"/>
      <c r="F69" s="1118">
        <v>2015</v>
      </c>
      <c r="G69" s="1119">
        <v>8</v>
      </c>
      <c r="H69" s="1119">
        <v>25</v>
      </c>
      <c r="I69" s="1119">
        <v>21</v>
      </c>
      <c r="J69" s="1120">
        <v>46</v>
      </c>
    </row>
    <row r="70" spans="1:10" s="155" customFormat="1">
      <c r="A70" s="1114">
        <f t="shared" si="0"/>
        <v>66</v>
      </c>
      <c r="B70" s="1115" t="s">
        <v>1987</v>
      </c>
      <c r="C70" s="1115" t="s">
        <v>2067</v>
      </c>
      <c r="D70" s="1116" t="s">
        <v>2152</v>
      </c>
      <c r="E70" s="1117">
        <v>95263030</v>
      </c>
      <c r="F70" s="1118">
        <v>2015</v>
      </c>
      <c r="G70" s="1119">
        <v>1</v>
      </c>
      <c r="H70" s="1119">
        <v>45</v>
      </c>
      <c r="I70" s="1119">
        <v>6</v>
      </c>
      <c r="J70" s="1120">
        <v>51</v>
      </c>
    </row>
    <row r="71" spans="1:10" s="155" customFormat="1">
      <c r="A71" s="1114">
        <f t="shared" ref="A71:A93" si="1">A70+1</f>
        <v>67</v>
      </c>
      <c r="B71" s="1115" t="s">
        <v>1988</v>
      </c>
      <c r="C71" s="1115" t="s">
        <v>2068</v>
      </c>
      <c r="D71" s="1116" t="s">
        <v>2153</v>
      </c>
      <c r="E71" s="1117">
        <v>99760101</v>
      </c>
      <c r="F71" s="1118">
        <v>2017</v>
      </c>
      <c r="G71" s="1119">
        <v>1</v>
      </c>
      <c r="H71" s="1119">
        <v>8</v>
      </c>
      <c r="I71" s="1119">
        <v>1</v>
      </c>
      <c r="J71" s="1120">
        <v>9</v>
      </c>
    </row>
    <row r="72" spans="1:10" s="155" customFormat="1" ht="24">
      <c r="A72" s="1114">
        <f t="shared" si="1"/>
        <v>68</v>
      </c>
      <c r="B72" s="1115" t="s">
        <v>1989</v>
      </c>
      <c r="C72" s="1115" t="s">
        <v>2069</v>
      </c>
      <c r="D72" s="1116" t="s">
        <v>2154</v>
      </c>
      <c r="E72" s="1117">
        <v>99045169</v>
      </c>
      <c r="F72" s="1118">
        <v>2019</v>
      </c>
      <c r="G72" s="1119">
        <v>17</v>
      </c>
      <c r="H72" s="1119">
        <v>143</v>
      </c>
      <c r="I72" s="1119">
        <v>67</v>
      </c>
      <c r="J72" s="1120">
        <v>210</v>
      </c>
    </row>
    <row r="73" spans="1:10" s="155" customFormat="1">
      <c r="A73" s="1114">
        <f t="shared" si="1"/>
        <v>69</v>
      </c>
      <c r="B73" s="1115" t="s">
        <v>1989</v>
      </c>
      <c r="C73" s="1115" t="s">
        <v>2070</v>
      </c>
      <c r="D73" s="1116" t="s">
        <v>2155</v>
      </c>
      <c r="E73" s="1117">
        <v>95737997</v>
      </c>
      <c r="F73" s="1118">
        <v>2014</v>
      </c>
      <c r="G73" s="1119">
        <v>5</v>
      </c>
      <c r="H73" s="1119">
        <v>13</v>
      </c>
      <c r="I73" s="1119">
        <v>12</v>
      </c>
      <c r="J73" s="1120">
        <v>25</v>
      </c>
    </row>
    <row r="74" spans="1:10" s="155" customFormat="1">
      <c r="A74" s="1114">
        <f t="shared" si="1"/>
        <v>70</v>
      </c>
      <c r="B74" s="1115" t="s">
        <v>1989</v>
      </c>
      <c r="C74" s="1115" t="s">
        <v>2071</v>
      </c>
      <c r="D74" s="1116" t="s">
        <v>2156</v>
      </c>
      <c r="E74" s="1117">
        <v>99025965</v>
      </c>
      <c r="F74" s="1118">
        <v>2016</v>
      </c>
      <c r="G74" s="1119">
        <v>2</v>
      </c>
      <c r="H74" s="1119">
        <v>20</v>
      </c>
      <c r="I74" s="1119">
        <v>15</v>
      </c>
      <c r="J74" s="1120">
        <v>35</v>
      </c>
    </row>
    <row r="75" spans="1:10" s="155" customFormat="1">
      <c r="A75" s="1114">
        <f t="shared" si="1"/>
        <v>71</v>
      </c>
      <c r="B75" s="1115" t="s">
        <v>1990</v>
      </c>
      <c r="C75" s="1115" t="s">
        <v>2072</v>
      </c>
      <c r="D75" s="1116" t="s">
        <v>2157</v>
      </c>
      <c r="E75" s="1117">
        <v>99393425</v>
      </c>
      <c r="F75" s="1118">
        <v>2013</v>
      </c>
      <c r="G75" s="1119">
        <v>10</v>
      </c>
      <c r="H75" s="1119">
        <v>110</v>
      </c>
      <c r="I75" s="1119">
        <v>40</v>
      </c>
      <c r="J75" s="1120">
        <v>150</v>
      </c>
    </row>
    <row r="76" spans="1:10" s="155" customFormat="1" ht="24">
      <c r="A76" s="1114">
        <f t="shared" si="1"/>
        <v>72</v>
      </c>
      <c r="B76" s="1115" t="s">
        <v>1991</v>
      </c>
      <c r="C76" s="1115" t="s">
        <v>2073</v>
      </c>
      <c r="D76" s="1116" t="s">
        <v>2158</v>
      </c>
      <c r="E76" s="1117">
        <v>99792555</v>
      </c>
      <c r="F76" s="1118">
        <v>2018</v>
      </c>
      <c r="G76" s="1119">
        <v>25</v>
      </c>
      <c r="H76" s="1119">
        <v>90</v>
      </c>
      <c r="I76" s="1119">
        <v>54</v>
      </c>
      <c r="J76" s="1120">
        <v>144</v>
      </c>
    </row>
    <row r="77" spans="1:10" s="155" customFormat="1">
      <c r="A77" s="1114">
        <f t="shared" si="1"/>
        <v>73</v>
      </c>
      <c r="B77" s="1115" t="s">
        <v>1992</v>
      </c>
      <c r="C77" s="1115" t="s">
        <v>2074</v>
      </c>
      <c r="D77" s="1116" t="s">
        <v>2159</v>
      </c>
      <c r="E77" s="1117">
        <v>99054255</v>
      </c>
      <c r="F77" s="1118">
        <v>2015</v>
      </c>
      <c r="G77" s="1119">
        <v>10</v>
      </c>
      <c r="H77" s="1119">
        <v>35</v>
      </c>
      <c r="I77" s="1119">
        <v>15</v>
      </c>
      <c r="J77" s="1120">
        <v>50</v>
      </c>
    </row>
    <row r="78" spans="1:10" s="155" customFormat="1">
      <c r="A78" s="1114">
        <f t="shared" si="1"/>
        <v>74</v>
      </c>
      <c r="B78" s="1115" t="s">
        <v>1993</v>
      </c>
      <c r="C78" s="1115" t="s">
        <v>2075</v>
      </c>
      <c r="D78" s="1116" t="s">
        <v>2160</v>
      </c>
      <c r="E78" s="1117">
        <v>98076171</v>
      </c>
      <c r="F78" s="1118">
        <v>2013</v>
      </c>
      <c r="G78" s="1119">
        <v>8</v>
      </c>
      <c r="H78" s="1119">
        <v>25</v>
      </c>
      <c r="I78" s="1119">
        <v>15</v>
      </c>
      <c r="J78" s="1120">
        <v>40</v>
      </c>
    </row>
    <row r="79" spans="1:10" s="155" customFormat="1">
      <c r="A79" s="1114">
        <f t="shared" si="1"/>
        <v>75</v>
      </c>
      <c r="B79" s="1115" t="s">
        <v>1994</v>
      </c>
      <c r="C79" s="1115" t="s">
        <v>2076</v>
      </c>
      <c r="D79" s="1116" t="s">
        <v>2161</v>
      </c>
      <c r="E79" s="1117">
        <v>99563923</v>
      </c>
      <c r="F79" s="1118">
        <v>2016</v>
      </c>
      <c r="G79" s="1119">
        <v>2</v>
      </c>
      <c r="H79" s="1119">
        <v>14</v>
      </c>
      <c r="I79" s="1119">
        <v>15</v>
      </c>
      <c r="J79" s="1120">
        <v>29</v>
      </c>
    </row>
    <row r="80" spans="1:10" s="155" customFormat="1">
      <c r="A80" s="1114">
        <f t="shared" si="1"/>
        <v>76</v>
      </c>
      <c r="B80" s="1115" t="s">
        <v>1991</v>
      </c>
      <c r="C80" s="1115" t="s">
        <v>2077</v>
      </c>
      <c r="D80" s="1116" t="s">
        <v>2162</v>
      </c>
      <c r="E80" s="1117">
        <v>99792555</v>
      </c>
      <c r="F80" s="1118">
        <v>2015</v>
      </c>
      <c r="G80" s="1119">
        <v>5</v>
      </c>
      <c r="H80" s="1119">
        <v>16</v>
      </c>
      <c r="I80" s="1119">
        <v>9</v>
      </c>
      <c r="J80" s="1120">
        <v>25</v>
      </c>
    </row>
    <row r="81" spans="1:10" s="155" customFormat="1" ht="24">
      <c r="A81" s="1114">
        <f t="shared" si="1"/>
        <v>77</v>
      </c>
      <c r="B81" s="1115" t="s">
        <v>1995</v>
      </c>
      <c r="C81" s="1115" t="s">
        <v>2078</v>
      </c>
      <c r="D81" s="1116" t="s">
        <v>2163</v>
      </c>
      <c r="E81" s="1117">
        <v>88112444</v>
      </c>
      <c r="F81" s="1118">
        <v>2019</v>
      </c>
      <c r="G81" s="1119">
        <v>17</v>
      </c>
      <c r="H81" s="1119">
        <v>316</v>
      </c>
      <c r="I81" s="1119">
        <v>192</v>
      </c>
      <c r="J81" s="1120">
        <v>508</v>
      </c>
    </row>
    <row r="82" spans="1:10" s="155" customFormat="1">
      <c r="A82" s="1114">
        <f t="shared" si="1"/>
        <v>78</v>
      </c>
      <c r="B82" s="1115" t="s">
        <v>1996</v>
      </c>
      <c r="C82" s="1115" t="s">
        <v>2079</v>
      </c>
      <c r="D82" s="1116" t="s">
        <v>2164</v>
      </c>
      <c r="E82" s="1117">
        <v>88110996</v>
      </c>
      <c r="F82" s="1118">
        <v>2013</v>
      </c>
      <c r="G82" s="1119">
        <v>8</v>
      </c>
      <c r="H82" s="1119">
        <v>80</v>
      </c>
      <c r="I82" s="1119">
        <v>28</v>
      </c>
      <c r="J82" s="1120">
        <v>108</v>
      </c>
    </row>
    <row r="83" spans="1:10" s="155" customFormat="1">
      <c r="A83" s="1114">
        <f t="shared" si="1"/>
        <v>79</v>
      </c>
      <c r="B83" s="1115" t="s">
        <v>1997</v>
      </c>
      <c r="C83" s="1115" t="s">
        <v>2080</v>
      </c>
      <c r="D83" s="1116" t="s">
        <v>2163</v>
      </c>
      <c r="E83" s="1117">
        <v>88112444</v>
      </c>
      <c r="F83" s="1118">
        <v>2013</v>
      </c>
      <c r="G83" s="1119">
        <v>7</v>
      </c>
      <c r="H83" s="1119">
        <v>200</v>
      </c>
      <c r="I83" s="1119">
        <v>150</v>
      </c>
      <c r="J83" s="1120">
        <v>350</v>
      </c>
    </row>
    <row r="84" spans="1:10" s="155" customFormat="1">
      <c r="A84" s="1114">
        <f t="shared" si="1"/>
        <v>80</v>
      </c>
      <c r="B84" s="1115" t="s">
        <v>1997</v>
      </c>
      <c r="C84" s="1115" t="s">
        <v>2081</v>
      </c>
      <c r="D84" s="1116" t="s">
        <v>2165</v>
      </c>
      <c r="E84" s="1117">
        <v>99598655</v>
      </c>
      <c r="F84" s="1118">
        <v>2013</v>
      </c>
      <c r="G84" s="1119">
        <v>1</v>
      </c>
      <c r="H84" s="1119">
        <v>16</v>
      </c>
      <c r="I84" s="1119">
        <v>9</v>
      </c>
      <c r="J84" s="1120">
        <v>25</v>
      </c>
    </row>
    <row r="85" spans="1:10" s="155" customFormat="1">
      <c r="A85" s="1114">
        <f t="shared" si="1"/>
        <v>81</v>
      </c>
      <c r="B85" s="1115" t="s">
        <v>1998</v>
      </c>
      <c r="C85" s="1115" t="s">
        <v>2082</v>
      </c>
      <c r="D85" s="1116" t="s">
        <v>2166</v>
      </c>
      <c r="E85" s="1117">
        <v>88962600</v>
      </c>
      <c r="F85" s="1118">
        <v>2017</v>
      </c>
      <c r="G85" s="1119">
        <v>1</v>
      </c>
      <c r="H85" s="1119">
        <v>20</v>
      </c>
      <c r="I85" s="1119">
        <v>5</v>
      </c>
      <c r="J85" s="1120">
        <v>25</v>
      </c>
    </row>
    <row r="86" spans="1:10" s="155" customFormat="1" ht="24">
      <c r="A86" s="1114">
        <f t="shared" si="1"/>
        <v>82</v>
      </c>
      <c r="B86" s="1115" t="s">
        <v>1999</v>
      </c>
      <c r="C86" s="1115" t="s">
        <v>2083</v>
      </c>
      <c r="D86" s="1116" t="s">
        <v>2167</v>
      </c>
      <c r="E86" s="1117">
        <v>99945391</v>
      </c>
      <c r="F86" s="1118">
        <v>2019</v>
      </c>
      <c r="G86" s="1119">
        <v>27</v>
      </c>
      <c r="H86" s="1119">
        <v>98</v>
      </c>
      <c r="I86" s="1119">
        <v>58</v>
      </c>
      <c r="J86" s="1120">
        <v>156</v>
      </c>
    </row>
    <row r="87" spans="1:10" s="155" customFormat="1">
      <c r="A87" s="1114">
        <f t="shared" si="1"/>
        <v>83</v>
      </c>
      <c r="B87" s="1115" t="s">
        <v>1999</v>
      </c>
      <c r="C87" s="1115" t="s">
        <v>2084</v>
      </c>
      <c r="D87" s="1116" t="s">
        <v>2168</v>
      </c>
      <c r="E87" s="1117">
        <v>88778914</v>
      </c>
      <c r="F87" s="1118">
        <v>2013</v>
      </c>
      <c r="G87" s="1119">
        <v>3</v>
      </c>
      <c r="H87" s="1119">
        <v>16</v>
      </c>
      <c r="I87" s="1119">
        <v>13</v>
      </c>
      <c r="J87" s="1120">
        <v>29</v>
      </c>
    </row>
    <row r="88" spans="1:10" s="155" customFormat="1">
      <c r="A88" s="1114">
        <f t="shared" si="1"/>
        <v>84</v>
      </c>
      <c r="B88" s="1115" t="s">
        <v>1999</v>
      </c>
      <c r="C88" s="1115" t="s">
        <v>2085</v>
      </c>
      <c r="D88" s="1116" t="s">
        <v>2169</v>
      </c>
      <c r="E88" s="1117">
        <v>96630218</v>
      </c>
      <c r="F88" s="1118">
        <v>2013</v>
      </c>
      <c r="G88" s="1119">
        <v>19</v>
      </c>
      <c r="H88" s="1119">
        <v>66</v>
      </c>
      <c r="I88" s="1119">
        <v>35</v>
      </c>
      <c r="J88" s="1120">
        <v>101</v>
      </c>
    </row>
    <row r="89" spans="1:10" s="155" customFormat="1" ht="24">
      <c r="A89" s="1114">
        <f t="shared" si="1"/>
        <v>85</v>
      </c>
      <c r="B89" s="1115" t="s">
        <v>1999</v>
      </c>
      <c r="C89" s="1115" t="s">
        <v>2086</v>
      </c>
      <c r="D89" s="1116" t="s">
        <v>2170</v>
      </c>
      <c r="E89" s="1117" t="s">
        <v>2180</v>
      </c>
      <c r="F89" s="1118">
        <v>2016</v>
      </c>
      <c r="G89" s="1119">
        <v>5</v>
      </c>
      <c r="H89" s="1119">
        <v>16</v>
      </c>
      <c r="I89" s="1119">
        <v>10</v>
      </c>
      <c r="J89" s="1120">
        <v>26</v>
      </c>
    </row>
    <row r="90" spans="1:10" s="155" customFormat="1" ht="24">
      <c r="A90" s="1114">
        <f t="shared" si="1"/>
        <v>86</v>
      </c>
      <c r="B90" s="1115" t="s">
        <v>2000</v>
      </c>
      <c r="C90" s="1115" t="s">
        <v>2087</v>
      </c>
      <c r="D90" s="1116" t="s">
        <v>2171</v>
      </c>
      <c r="E90" s="1117"/>
      <c r="F90" s="1118">
        <v>2018</v>
      </c>
      <c r="G90" s="1119">
        <v>3</v>
      </c>
      <c r="H90" s="1119">
        <v>13</v>
      </c>
      <c r="I90" s="1119">
        <v>14</v>
      </c>
      <c r="J90" s="1120">
        <v>27</v>
      </c>
    </row>
    <row r="91" spans="1:10" s="155" customFormat="1" ht="24">
      <c r="A91" s="1114">
        <f t="shared" si="1"/>
        <v>87</v>
      </c>
      <c r="B91" s="1115" t="s">
        <v>2001</v>
      </c>
      <c r="C91" s="1115" t="s">
        <v>2088</v>
      </c>
      <c r="D91" s="1116" t="s">
        <v>2172</v>
      </c>
      <c r="E91" s="1117" t="s">
        <v>2181</v>
      </c>
      <c r="F91" s="1118">
        <v>2017</v>
      </c>
      <c r="G91" s="1119">
        <v>1</v>
      </c>
      <c r="H91" s="1119">
        <v>5</v>
      </c>
      <c r="I91" s="1119">
        <v>4</v>
      </c>
      <c r="J91" s="1120">
        <v>9</v>
      </c>
    </row>
    <row r="92" spans="1:10" s="155" customFormat="1" ht="24">
      <c r="A92" s="1114">
        <f t="shared" si="1"/>
        <v>88</v>
      </c>
      <c r="B92" s="1115" t="s">
        <v>2001</v>
      </c>
      <c r="C92" s="1115" t="s">
        <v>2089</v>
      </c>
      <c r="D92" s="1116" t="s">
        <v>2173</v>
      </c>
      <c r="E92" s="1117" t="s">
        <v>2182</v>
      </c>
      <c r="F92" s="1118">
        <v>2017</v>
      </c>
      <c r="G92" s="1119">
        <v>1</v>
      </c>
      <c r="H92" s="1119">
        <v>4</v>
      </c>
      <c r="I92" s="1119">
        <v>5</v>
      </c>
      <c r="J92" s="1120">
        <v>9</v>
      </c>
    </row>
    <row r="93" spans="1:10" s="155" customFormat="1" ht="24">
      <c r="A93" s="1121">
        <f t="shared" si="1"/>
        <v>89</v>
      </c>
      <c r="B93" s="1122" t="s">
        <v>2001</v>
      </c>
      <c r="C93" s="1122" t="s">
        <v>2090</v>
      </c>
      <c r="D93" s="1123" t="s">
        <v>2174</v>
      </c>
      <c r="E93" s="1124" t="s">
        <v>2183</v>
      </c>
      <c r="F93" s="1125">
        <v>2017</v>
      </c>
      <c r="G93" s="1126">
        <v>1</v>
      </c>
      <c r="H93" s="1126">
        <v>4</v>
      </c>
      <c r="I93" s="1126">
        <v>5</v>
      </c>
      <c r="J93" s="1127">
        <v>9</v>
      </c>
    </row>
  </sheetData>
  <mergeCells count="2">
    <mergeCell ref="A2:J2"/>
    <mergeCell ref="H3:I3"/>
  </mergeCells>
  <pageMargins left="0.47" right="0.25" top="0.49" bottom="0.43" header="0.3" footer="0.3"/>
  <pageSetup scale="81" fitToHeight="0"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149"/>
  <sheetViews>
    <sheetView view="pageBreakPreview" zoomScale="85" zoomScaleNormal="100" zoomScaleSheetLayoutView="85" workbookViewId="0">
      <pane xSplit="2" ySplit="7" topLeftCell="C125"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4.4"/>
  <cols>
    <col min="1" max="1" width="11.44140625" style="5" customWidth="1"/>
    <col min="2" max="2" width="11" style="5" bestFit="1" customWidth="1"/>
    <col min="3" max="3" width="22.6640625" style="6" customWidth="1"/>
    <col min="4" max="5" width="11.6640625" style="13" customWidth="1"/>
    <col min="6" max="6" width="9.6640625" style="13" customWidth="1"/>
    <col min="7" max="7" width="8.33203125" style="13" customWidth="1"/>
    <col min="8" max="8" width="5" style="13" bestFit="1" customWidth="1"/>
    <col min="9" max="9" width="4.5546875" style="13" bestFit="1" customWidth="1"/>
    <col min="10" max="10" width="27.33203125" style="6" customWidth="1"/>
    <col min="11" max="16384" width="9.109375" style="5"/>
  </cols>
  <sheetData>
    <row r="1" spans="1:10">
      <c r="A1" s="4" t="s">
        <v>15563</v>
      </c>
    </row>
    <row r="2" spans="1:10" ht="7.95" customHeight="1"/>
    <row r="3" spans="1:10" s="118" customFormat="1" ht="12">
      <c r="A3" s="1993" t="s">
        <v>254</v>
      </c>
      <c r="B3" s="1994"/>
      <c r="C3" s="1994"/>
      <c r="D3" s="1994"/>
      <c r="E3" s="1994"/>
      <c r="F3" s="1994"/>
      <c r="G3" s="1994"/>
      <c r="H3" s="1994"/>
      <c r="I3" s="1994"/>
      <c r="J3" s="1995"/>
    </row>
    <row r="4" spans="1:10" s="118" customFormat="1" ht="24">
      <c r="A4" s="1996" t="s">
        <v>56</v>
      </c>
      <c r="B4" s="1998" t="s">
        <v>15215</v>
      </c>
      <c r="C4" s="916" t="s">
        <v>255</v>
      </c>
      <c r="D4" s="1998" t="s">
        <v>58</v>
      </c>
      <c r="E4" s="916" t="s">
        <v>256</v>
      </c>
      <c r="F4" s="1998" t="s">
        <v>15216</v>
      </c>
      <c r="G4" s="1998" t="s">
        <v>15217</v>
      </c>
      <c r="H4" s="1998" t="s">
        <v>257</v>
      </c>
      <c r="I4" s="1998"/>
      <c r="J4" s="2000" t="s">
        <v>258</v>
      </c>
    </row>
    <row r="5" spans="1:10" s="118" customFormat="1" ht="12">
      <c r="A5" s="1997"/>
      <c r="B5" s="1999"/>
      <c r="C5" s="1017" t="s">
        <v>259</v>
      </c>
      <c r="D5" s="1999"/>
      <c r="E5" s="1017" t="s">
        <v>15218</v>
      </c>
      <c r="F5" s="1999"/>
      <c r="G5" s="1999"/>
      <c r="H5" s="1017" t="s">
        <v>260</v>
      </c>
      <c r="I5" s="1017" t="s">
        <v>261</v>
      </c>
      <c r="J5" s="2001"/>
    </row>
    <row r="6" spans="1:10" s="118" customFormat="1" ht="12">
      <c r="A6" s="1992" t="s">
        <v>49</v>
      </c>
      <c r="B6" s="144" t="s">
        <v>998</v>
      </c>
      <c r="C6" s="145"/>
      <c r="D6" s="146" t="s">
        <v>2184</v>
      </c>
      <c r="E6" s="147">
        <v>0</v>
      </c>
      <c r="F6" s="147">
        <v>0</v>
      </c>
      <c r="G6" s="147">
        <v>0</v>
      </c>
      <c r="H6" s="147">
        <v>0</v>
      </c>
      <c r="I6" s="147">
        <v>0</v>
      </c>
      <c r="J6" s="1102" t="s">
        <v>15564</v>
      </c>
    </row>
    <row r="7" spans="1:10" s="118" customFormat="1" ht="12">
      <c r="A7" s="1992"/>
      <c r="B7" s="144" t="s">
        <v>2185</v>
      </c>
      <c r="C7" s="145"/>
      <c r="D7" s="146" t="s">
        <v>2186</v>
      </c>
      <c r="E7" s="146">
        <v>0</v>
      </c>
      <c r="F7" s="146">
        <v>0</v>
      </c>
      <c r="G7" s="146">
        <v>0</v>
      </c>
      <c r="H7" s="146">
        <v>0</v>
      </c>
      <c r="I7" s="146">
        <v>0</v>
      </c>
      <c r="J7" s="1102" t="s">
        <v>2187</v>
      </c>
    </row>
    <row r="8" spans="1:10" s="118" customFormat="1" ht="12">
      <c r="A8" s="1992" t="s">
        <v>2188</v>
      </c>
      <c r="B8" s="144" t="s">
        <v>2189</v>
      </c>
      <c r="C8" s="145" t="s">
        <v>2190</v>
      </c>
      <c r="D8" s="146" t="s">
        <v>2186</v>
      </c>
      <c r="E8" s="146">
        <v>0.5</v>
      </c>
      <c r="F8" s="146">
        <v>0.4</v>
      </c>
      <c r="G8" s="146">
        <v>0.4</v>
      </c>
      <c r="H8" s="146">
        <v>6</v>
      </c>
      <c r="I8" s="146">
        <v>3</v>
      </c>
      <c r="J8" s="1102" t="s">
        <v>2191</v>
      </c>
    </row>
    <row r="9" spans="1:10" s="118" customFormat="1" ht="12">
      <c r="A9" s="1992"/>
      <c r="B9" s="144" t="s">
        <v>2189</v>
      </c>
      <c r="C9" s="145" t="s">
        <v>2192</v>
      </c>
      <c r="D9" s="146" t="s">
        <v>2186</v>
      </c>
      <c r="E9" s="146">
        <v>1</v>
      </c>
      <c r="F9" s="146">
        <v>0.5</v>
      </c>
      <c r="G9" s="146">
        <v>0</v>
      </c>
      <c r="H9" s="146">
        <v>5</v>
      </c>
      <c r="I9" s="146">
        <v>4</v>
      </c>
      <c r="J9" s="1102" t="s">
        <v>2193</v>
      </c>
    </row>
    <row r="10" spans="1:10" s="118" customFormat="1" ht="12">
      <c r="A10" s="1992"/>
      <c r="B10" s="144" t="s">
        <v>2189</v>
      </c>
      <c r="C10" s="145" t="s">
        <v>2194</v>
      </c>
      <c r="D10" s="146" t="s">
        <v>2186</v>
      </c>
      <c r="E10" s="146">
        <v>2.99</v>
      </c>
      <c r="F10" s="146">
        <v>0</v>
      </c>
      <c r="G10" s="146">
        <v>0</v>
      </c>
      <c r="H10" s="146">
        <v>8</v>
      </c>
      <c r="I10" s="146">
        <v>1</v>
      </c>
      <c r="J10" s="1102" t="s">
        <v>2195</v>
      </c>
    </row>
    <row r="11" spans="1:10" s="118" customFormat="1" ht="12">
      <c r="A11" s="1992"/>
      <c r="B11" s="144" t="s">
        <v>2189</v>
      </c>
      <c r="C11" s="145" t="s">
        <v>2196</v>
      </c>
      <c r="D11" s="146" t="s">
        <v>2186</v>
      </c>
      <c r="E11" s="146">
        <v>3</v>
      </c>
      <c r="F11" s="146">
        <v>1.2</v>
      </c>
      <c r="G11" s="146">
        <v>0</v>
      </c>
      <c r="H11" s="146">
        <v>6</v>
      </c>
      <c r="I11" s="146">
        <v>3</v>
      </c>
      <c r="J11" s="1102" t="s">
        <v>2197</v>
      </c>
    </row>
    <row r="12" spans="1:10" s="118" customFormat="1" ht="12">
      <c r="A12" s="1992"/>
      <c r="B12" s="144" t="s">
        <v>2189</v>
      </c>
      <c r="C12" s="145" t="s">
        <v>2192</v>
      </c>
      <c r="D12" s="146" t="s">
        <v>2186</v>
      </c>
      <c r="E12" s="146">
        <v>3</v>
      </c>
      <c r="F12" s="146">
        <v>1.8</v>
      </c>
      <c r="G12" s="146">
        <v>0.8</v>
      </c>
      <c r="H12" s="146">
        <v>7</v>
      </c>
      <c r="I12" s="146">
        <v>2</v>
      </c>
      <c r="J12" s="1102" t="s">
        <v>2198</v>
      </c>
    </row>
    <row r="13" spans="1:10" s="118" customFormat="1" ht="12">
      <c r="A13" s="1992"/>
      <c r="B13" s="144" t="s">
        <v>2189</v>
      </c>
      <c r="C13" s="145" t="s">
        <v>2199</v>
      </c>
      <c r="D13" s="146" t="s">
        <v>2186</v>
      </c>
      <c r="E13" s="146">
        <v>1</v>
      </c>
      <c r="F13" s="146">
        <v>1</v>
      </c>
      <c r="G13" s="146">
        <v>1</v>
      </c>
      <c r="H13" s="146">
        <v>3</v>
      </c>
      <c r="I13" s="146">
        <v>6</v>
      </c>
      <c r="J13" s="1102" t="s">
        <v>2191</v>
      </c>
    </row>
    <row r="14" spans="1:10" s="118" customFormat="1" ht="12">
      <c r="A14" s="1992"/>
      <c r="B14" s="144" t="s">
        <v>2189</v>
      </c>
      <c r="C14" s="145" t="s">
        <v>2200</v>
      </c>
      <c r="D14" s="146" t="s">
        <v>2186</v>
      </c>
      <c r="E14" s="146">
        <v>3</v>
      </c>
      <c r="F14" s="146">
        <v>0.3</v>
      </c>
      <c r="G14" s="146">
        <v>0</v>
      </c>
      <c r="H14" s="146">
        <v>5</v>
      </c>
      <c r="I14" s="146">
        <v>4</v>
      </c>
      <c r="J14" s="1102" t="s">
        <v>2201</v>
      </c>
    </row>
    <row r="15" spans="1:10" s="118" customFormat="1" ht="12">
      <c r="A15" s="1992"/>
      <c r="B15" s="144" t="s">
        <v>2189</v>
      </c>
      <c r="C15" s="145" t="s">
        <v>2200</v>
      </c>
      <c r="D15" s="146" t="s">
        <v>2186</v>
      </c>
      <c r="E15" s="146">
        <v>2</v>
      </c>
      <c r="F15" s="146">
        <v>0</v>
      </c>
      <c r="G15" s="146">
        <v>0</v>
      </c>
      <c r="H15" s="146">
        <v>7</v>
      </c>
      <c r="I15" s="146">
        <v>2</v>
      </c>
      <c r="J15" s="1102" t="s">
        <v>2202</v>
      </c>
    </row>
    <row r="16" spans="1:10" s="118" customFormat="1" ht="12">
      <c r="A16" s="1992"/>
      <c r="B16" s="144" t="s">
        <v>2189</v>
      </c>
      <c r="C16" s="145" t="s">
        <v>2203</v>
      </c>
      <c r="D16" s="146" t="s">
        <v>2186</v>
      </c>
      <c r="E16" s="146">
        <v>2</v>
      </c>
      <c r="F16" s="146">
        <v>0</v>
      </c>
      <c r="G16" s="146">
        <v>0</v>
      </c>
      <c r="H16" s="146">
        <v>6</v>
      </c>
      <c r="I16" s="146">
        <v>3</v>
      </c>
      <c r="J16" s="1102" t="s">
        <v>2204</v>
      </c>
    </row>
    <row r="17" spans="1:10" s="118" customFormat="1" ht="12">
      <c r="A17" s="1992"/>
      <c r="B17" s="144" t="s">
        <v>2189</v>
      </c>
      <c r="C17" s="145" t="s">
        <v>2205</v>
      </c>
      <c r="D17" s="146" t="s">
        <v>2186</v>
      </c>
      <c r="E17" s="146">
        <v>2</v>
      </c>
      <c r="F17" s="146">
        <v>1.8</v>
      </c>
      <c r="G17" s="146">
        <v>1.5</v>
      </c>
      <c r="H17" s="146">
        <v>4</v>
      </c>
      <c r="I17" s="146">
        <v>5</v>
      </c>
      <c r="J17" s="1102" t="s">
        <v>2198</v>
      </c>
    </row>
    <row r="18" spans="1:10" s="118" customFormat="1" ht="12">
      <c r="A18" s="1992"/>
      <c r="B18" s="144" t="s">
        <v>2189</v>
      </c>
      <c r="C18" s="145" t="s">
        <v>2206</v>
      </c>
      <c r="D18" s="146" t="s">
        <v>2186</v>
      </c>
      <c r="E18" s="146">
        <v>1</v>
      </c>
      <c r="F18" s="146">
        <v>1</v>
      </c>
      <c r="G18" s="146">
        <v>0.4</v>
      </c>
      <c r="H18" s="146">
        <v>7</v>
      </c>
      <c r="I18" s="146">
        <v>2</v>
      </c>
      <c r="J18" s="1102" t="s">
        <v>2191</v>
      </c>
    </row>
    <row r="19" spans="1:10" s="118" customFormat="1" ht="12">
      <c r="A19" s="1992"/>
      <c r="B19" s="144" t="s">
        <v>2189</v>
      </c>
      <c r="C19" s="145" t="s">
        <v>2207</v>
      </c>
      <c r="D19" s="146" t="s">
        <v>2186</v>
      </c>
      <c r="E19" s="146">
        <v>1</v>
      </c>
      <c r="F19" s="146">
        <v>0.7</v>
      </c>
      <c r="G19" s="146">
        <v>0</v>
      </c>
      <c r="H19" s="146">
        <v>5</v>
      </c>
      <c r="I19" s="146">
        <v>4</v>
      </c>
      <c r="J19" s="1102" t="s">
        <v>2208</v>
      </c>
    </row>
    <row r="20" spans="1:10" s="118" customFormat="1" ht="12">
      <c r="A20" s="1992"/>
      <c r="B20" s="144" t="s">
        <v>2189</v>
      </c>
      <c r="C20" s="145" t="s">
        <v>2192</v>
      </c>
      <c r="D20" s="146" t="s">
        <v>2186</v>
      </c>
      <c r="E20" s="146">
        <v>1</v>
      </c>
      <c r="F20" s="146">
        <v>0</v>
      </c>
      <c r="G20" s="146">
        <v>0</v>
      </c>
      <c r="H20" s="146">
        <v>5</v>
      </c>
      <c r="I20" s="146">
        <v>4</v>
      </c>
      <c r="J20" s="1102" t="s">
        <v>2198</v>
      </c>
    </row>
    <row r="21" spans="1:10" s="118" customFormat="1" ht="12">
      <c r="A21" s="1992"/>
      <c r="B21" s="144" t="s">
        <v>2189</v>
      </c>
      <c r="C21" s="145" t="s">
        <v>2209</v>
      </c>
      <c r="D21" s="146" t="s">
        <v>2186</v>
      </c>
      <c r="E21" s="146">
        <v>3</v>
      </c>
      <c r="F21" s="146">
        <v>1</v>
      </c>
      <c r="G21" s="146">
        <v>0</v>
      </c>
      <c r="H21" s="146">
        <v>4</v>
      </c>
      <c r="I21" s="146">
        <v>5</v>
      </c>
      <c r="J21" s="1102" t="s">
        <v>2210</v>
      </c>
    </row>
    <row r="22" spans="1:10" s="118" customFormat="1" ht="12">
      <c r="A22" s="1992"/>
      <c r="B22" s="144" t="s">
        <v>2189</v>
      </c>
      <c r="C22" s="145" t="s">
        <v>2211</v>
      </c>
      <c r="D22" s="146" t="s">
        <v>2186</v>
      </c>
      <c r="E22" s="146">
        <v>2</v>
      </c>
      <c r="F22" s="146">
        <v>0.8</v>
      </c>
      <c r="G22" s="146">
        <v>0</v>
      </c>
      <c r="H22" s="146">
        <v>4</v>
      </c>
      <c r="I22" s="146">
        <v>5</v>
      </c>
      <c r="J22" s="1102" t="s">
        <v>2212</v>
      </c>
    </row>
    <row r="23" spans="1:10" s="118" customFormat="1" ht="12">
      <c r="A23" s="1992"/>
      <c r="B23" s="144" t="s">
        <v>2189</v>
      </c>
      <c r="C23" s="145" t="s">
        <v>2199</v>
      </c>
      <c r="D23" s="146" t="s">
        <v>2186</v>
      </c>
      <c r="E23" s="146">
        <v>1</v>
      </c>
      <c r="F23" s="146">
        <v>1</v>
      </c>
      <c r="G23" s="146">
        <v>1</v>
      </c>
      <c r="H23" s="146">
        <v>8</v>
      </c>
      <c r="I23" s="146">
        <v>1</v>
      </c>
      <c r="J23" s="1102" t="s">
        <v>2213</v>
      </c>
    </row>
    <row r="24" spans="1:10" s="118" customFormat="1" ht="12">
      <c r="A24" s="1992"/>
      <c r="B24" s="144" t="s">
        <v>2189</v>
      </c>
      <c r="C24" s="145" t="s">
        <v>2211</v>
      </c>
      <c r="D24" s="146" t="s">
        <v>2186</v>
      </c>
      <c r="E24" s="146">
        <v>1.4</v>
      </c>
      <c r="F24" s="146">
        <v>0</v>
      </c>
      <c r="G24" s="146">
        <v>0</v>
      </c>
      <c r="H24" s="146">
        <v>7</v>
      </c>
      <c r="I24" s="146">
        <v>2</v>
      </c>
      <c r="J24" s="1102" t="s">
        <v>2212</v>
      </c>
    </row>
    <row r="25" spans="1:10" s="118" customFormat="1" ht="12">
      <c r="A25" s="1992"/>
      <c r="B25" s="144" t="s">
        <v>2189</v>
      </c>
      <c r="C25" s="145" t="s">
        <v>2205</v>
      </c>
      <c r="D25" s="146" t="s">
        <v>2186</v>
      </c>
      <c r="E25" s="146">
        <v>1.86</v>
      </c>
      <c r="F25" s="146">
        <v>1.2</v>
      </c>
      <c r="G25" s="146">
        <v>0.8</v>
      </c>
      <c r="H25" s="146">
        <v>5</v>
      </c>
      <c r="I25" s="146">
        <v>4</v>
      </c>
      <c r="J25" s="1102" t="s">
        <v>2214</v>
      </c>
    </row>
    <row r="26" spans="1:10" s="118" customFormat="1" ht="12">
      <c r="A26" s="1992"/>
      <c r="B26" s="144" t="s">
        <v>2189</v>
      </c>
      <c r="C26" s="145" t="s">
        <v>2215</v>
      </c>
      <c r="D26" s="146" t="s">
        <v>2186</v>
      </c>
      <c r="E26" s="146">
        <v>1</v>
      </c>
      <c r="F26" s="146">
        <v>0</v>
      </c>
      <c r="G26" s="146">
        <v>0</v>
      </c>
      <c r="H26" s="146">
        <v>5</v>
      </c>
      <c r="I26" s="146">
        <v>4</v>
      </c>
      <c r="J26" s="1102" t="s">
        <v>2216</v>
      </c>
    </row>
    <row r="27" spans="1:10" s="118" customFormat="1" ht="12">
      <c r="A27" s="1992"/>
      <c r="B27" s="144" t="s">
        <v>2189</v>
      </c>
      <c r="C27" s="145" t="s">
        <v>2217</v>
      </c>
      <c r="D27" s="146" t="s">
        <v>2186</v>
      </c>
      <c r="E27" s="146">
        <v>3</v>
      </c>
      <c r="F27" s="146">
        <v>0</v>
      </c>
      <c r="G27" s="146">
        <v>0</v>
      </c>
      <c r="H27" s="146">
        <v>8</v>
      </c>
      <c r="I27" s="146">
        <v>1</v>
      </c>
      <c r="J27" s="1102" t="s">
        <v>2216</v>
      </c>
    </row>
    <row r="28" spans="1:10" s="118" customFormat="1" ht="12">
      <c r="A28" s="1992"/>
      <c r="B28" s="144" t="s">
        <v>2189</v>
      </c>
      <c r="C28" s="145" t="s">
        <v>2218</v>
      </c>
      <c r="D28" s="146" t="s">
        <v>2186</v>
      </c>
      <c r="E28" s="146">
        <v>3</v>
      </c>
      <c r="F28" s="146">
        <v>0</v>
      </c>
      <c r="G28" s="146">
        <v>0</v>
      </c>
      <c r="H28" s="146">
        <v>5</v>
      </c>
      <c r="I28" s="146">
        <v>4</v>
      </c>
      <c r="J28" s="1102" t="s">
        <v>2219</v>
      </c>
    </row>
    <row r="29" spans="1:10" s="118" customFormat="1" ht="12">
      <c r="A29" s="1992"/>
      <c r="B29" s="144" t="s">
        <v>2189</v>
      </c>
      <c r="C29" s="145" t="s">
        <v>2220</v>
      </c>
      <c r="D29" s="146" t="s">
        <v>2186</v>
      </c>
      <c r="E29" s="146">
        <v>1</v>
      </c>
      <c r="F29" s="146">
        <v>0</v>
      </c>
      <c r="G29" s="146">
        <v>0</v>
      </c>
      <c r="H29" s="146">
        <v>7</v>
      </c>
      <c r="I29" s="146">
        <v>2</v>
      </c>
      <c r="J29" s="1102" t="s">
        <v>2221</v>
      </c>
    </row>
    <row r="30" spans="1:10" s="118" customFormat="1" ht="12">
      <c r="A30" s="1992"/>
      <c r="B30" s="144" t="s">
        <v>2189</v>
      </c>
      <c r="C30" s="145" t="s">
        <v>2222</v>
      </c>
      <c r="D30" s="146" t="s">
        <v>2186</v>
      </c>
      <c r="E30" s="146">
        <v>1</v>
      </c>
      <c r="F30" s="146">
        <v>0</v>
      </c>
      <c r="G30" s="146">
        <v>0</v>
      </c>
      <c r="H30" s="146">
        <v>6</v>
      </c>
      <c r="I30" s="146">
        <v>3</v>
      </c>
      <c r="J30" s="1102" t="s">
        <v>2223</v>
      </c>
    </row>
    <row r="31" spans="1:10" s="118" customFormat="1" ht="12">
      <c r="A31" s="1992"/>
      <c r="B31" s="144" t="s">
        <v>2189</v>
      </c>
      <c r="C31" s="145" t="s">
        <v>2211</v>
      </c>
      <c r="D31" s="146" t="s">
        <v>2186</v>
      </c>
      <c r="E31" s="146">
        <v>1.4</v>
      </c>
      <c r="F31" s="146">
        <v>0.4</v>
      </c>
      <c r="G31" s="146">
        <v>0</v>
      </c>
      <c r="H31" s="146">
        <v>5</v>
      </c>
      <c r="I31" s="146">
        <v>4</v>
      </c>
      <c r="J31" s="1102" t="s">
        <v>2223</v>
      </c>
    </row>
    <row r="32" spans="1:10" s="118" customFormat="1" ht="12">
      <c r="A32" s="1992"/>
      <c r="B32" s="144" t="s">
        <v>2189</v>
      </c>
      <c r="C32" s="145" t="s">
        <v>2224</v>
      </c>
      <c r="D32" s="146" t="s">
        <v>2186</v>
      </c>
      <c r="E32" s="146">
        <v>1</v>
      </c>
      <c r="F32" s="146">
        <v>0</v>
      </c>
      <c r="G32" s="146">
        <v>0</v>
      </c>
      <c r="H32" s="146">
        <v>6</v>
      </c>
      <c r="I32" s="146">
        <v>3</v>
      </c>
      <c r="J32" s="1102" t="s">
        <v>2223</v>
      </c>
    </row>
    <row r="33" spans="1:10" s="118" customFormat="1" ht="12">
      <c r="A33" s="1992"/>
      <c r="B33" s="144" t="s">
        <v>2189</v>
      </c>
      <c r="C33" s="145" t="s">
        <v>2225</v>
      </c>
      <c r="D33" s="146" t="s">
        <v>2186</v>
      </c>
      <c r="E33" s="146">
        <v>1</v>
      </c>
      <c r="F33" s="146">
        <v>0</v>
      </c>
      <c r="G33" s="146">
        <v>0</v>
      </c>
      <c r="H33" s="146">
        <v>8</v>
      </c>
      <c r="I33" s="146">
        <v>1</v>
      </c>
      <c r="J33" s="1102" t="s">
        <v>2226</v>
      </c>
    </row>
    <row r="34" spans="1:10" s="118" customFormat="1" ht="12">
      <c r="A34" s="1992"/>
      <c r="B34" s="144" t="s">
        <v>2189</v>
      </c>
      <c r="C34" s="145" t="s">
        <v>2227</v>
      </c>
      <c r="D34" s="146" t="s">
        <v>2186</v>
      </c>
      <c r="E34" s="146">
        <v>0</v>
      </c>
      <c r="F34" s="146">
        <v>0</v>
      </c>
      <c r="G34" s="146">
        <v>0</v>
      </c>
      <c r="H34" s="146">
        <v>0</v>
      </c>
      <c r="I34" s="146">
        <v>0</v>
      </c>
      <c r="J34" s="1102" t="s">
        <v>2226</v>
      </c>
    </row>
    <row r="35" spans="1:10" s="118" customFormat="1" ht="12">
      <c r="A35" s="1992"/>
      <c r="B35" s="144" t="s">
        <v>2189</v>
      </c>
      <c r="C35" s="145" t="s">
        <v>2228</v>
      </c>
      <c r="D35" s="146" t="s">
        <v>2186</v>
      </c>
      <c r="E35" s="146">
        <v>0</v>
      </c>
      <c r="F35" s="146">
        <v>0</v>
      </c>
      <c r="G35" s="146">
        <v>0</v>
      </c>
      <c r="H35" s="146">
        <v>0</v>
      </c>
      <c r="I35" s="146">
        <v>0</v>
      </c>
      <c r="J35" s="1102" t="s">
        <v>2226</v>
      </c>
    </row>
    <row r="36" spans="1:10" s="118" customFormat="1" ht="12">
      <c r="A36" s="1992"/>
      <c r="B36" s="144" t="s">
        <v>2189</v>
      </c>
      <c r="C36" s="145" t="s">
        <v>2229</v>
      </c>
      <c r="D36" s="146" t="s">
        <v>2186</v>
      </c>
      <c r="E36" s="146">
        <v>0</v>
      </c>
      <c r="F36" s="146">
        <v>0</v>
      </c>
      <c r="G36" s="146">
        <v>0</v>
      </c>
      <c r="H36" s="146">
        <v>0</v>
      </c>
      <c r="I36" s="146">
        <v>0</v>
      </c>
      <c r="J36" s="1102" t="s">
        <v>2226</v>
      </c>
    </row>
    <row r="37" spans="1:10" s="118" customFormat="1" ht="12">
      <c r="A37" s="1992" t="s">
        <v>2230</v>
      </c>
      <c r="B37" s="144" t="s">
        <v>2231</v>
      </c>
      <c r="C37" s="145" t="s">
        <v>2232</v>
      </c>
      <c r="D37" s="146" t="s">
        <v>2233</v>
      </c>
      <c r="E37" s="146">
        <v>2</v>
      </c>
      <c r="F37" s="146">
        <v>5</v>
      </c>
      <c r="G37" s="146">
        <v>0.5</v>
      </c>
      <c r="H37" s="146">
        <v>15</v>
      </c>
      <c r="I37" s="146">
        <v>1</v>
      </c>
      <c r="J37" s="1102" t="s">
        <v>2226</v>
      </c>
    </row>
    <row r="38" spans="1:10" s="118" customFormat="1" ht="12">
      <c r="A38" s="1992"/>
      <c r="B38" s="144" t="s">
        <v>2231</v>
      </c>
      <c r="C38" s="145" t="s">
        <v>2232</v>
      </c>
      <c r="D38" s="146" t="s">
        <v>2233</v>
      </c>
      <c r="E38" s="146">
        <v>2</v>
      </c>
      <c r="F38" s="146">
        <v>4</v>
      </c>
      <c r="G38" s="146">
        <v>0.5</v>
      </c>
      <c r="H38" s="146">
        <v>10</v>
      </c>
      <c r="I38" s="146">
        <v>2</v>
      </c>
      <c r="J38" s="1102" t="s">
        <v>2226</v>
      </c>
    </row>
    <row r="39" spans="1:10" s="118" customFormat="1" ht="12">
      <c r="A39" s="1992" t="s">
        <v>2234</v>
      </c>
      <c r="B39" s="144" t="s">
        <v>448</v>
      </c>
      <c r="C39" s="145" t="s">
        <v>2235</v>
      </c>
      <c r="D39" s="146" t="s">
        <v>2186</v>
      </c>
      <c r="E39" s="146">
        <v>1.5</v>
      </c>
      <c r="F39" s="146">
        <v>1.5</v>
      </c>
      <c r="G39" s="146">
        <v>0</v>
      </c>
      <c r="H39" s="146">
        <v>8</v>
      </c>
      <c r="I39" s="146">
        <v>3</v>
      </c>
      <c r="J39" s="1102" t="s">
        <v>2226</v>
      </c>
    </row>
    <row r="40" spans="1:10" s="148" customFormat="1" ht="12">
      <c r="A40" s="1992"/>
      <c r="B40" s="144" t="s">
        <v>1076</v>
      </c>
      <c r="C40" s="144" t="s">
        <v>2236</v>
      </c>
      <c r="D40" s="146" t="s">
        <v>2186</v>
      </c>
      <c r="E40" s="146">
        <v>2.14</v>
      </c>
      <c r="F40" s="146">
        <v>2.14</v>
      </c>
      <c r="G40" s="146">
        <v>2.14</v>
      </c>
      <c r="H40" s="146">
        <v>3</v>
      </c>
      <c r="I40" s="146">
        <v>6</v>
      </c>
      <c r="J40" s="1103" t="s">
        <v>2226</v>
      </c>
    </row>
    <row r="41" spans="1:10" s="118" customFormat="1" ht="24">
      <c r="A41" s="1992"/>
      <c r="B41" s="144" t="s">
        <v>1076</v>
      </c>
      <c r="C41" s="145" t="s">
        <v>2237</v>
      </c>
      <c r="D41" s="146" t="s">
        <v>2186</v>
      </c>
      <c r="E41" s="146">
        <v>5</v>
      </c>
      <c r="F41" s="146">
        <v>2</v>
      </c>
      <c r="G41" s="146">
        <v>0.6</v>
      </c>
      <c r="H41" s="146">
        <v>6</v>
      </c>
      <c r="I41" s="146">
        <v>1</v>
      </c>
      <c r="J41" s="1102" t="s">
        <v>2226</v>
      </c>
    </row>
    <row r="42" spans="1:10" s="118" customFormat="1" ht="12">
      <c r="A42" s="1992"/>
      <c r="B42" s="144" t="s">
        <v>1076</v>
      </c>
      <c r="C42" s="145" t="s">
        <v>2238</v>
      </c>
      <c r="D42" s="146" t="s">
        <v>2186</v>
      </c>
      <c r="E42" s="146">
        <v>5</v>
      </c>
      <c r="F42" s="146">
        <v>3</v>
      </c>
      <c r="G42" s="146">
        <v>3</v>
      </c>
      <c r="H42" s="146">
        <v>3</v>
      </c>
      <c r="I42" s="146">
        <v>2</v>
      </c>
      <c r="J42" s="1102" t="s">
        <v>2226</v>
      </c>
    </row>
    <row r="43" spans="1:10" s="118" customFormat="1" ht="12">
      <c r="A43" s="1992"/>
      <c r="B43" s="144" t="s">
        <v>1076</v>
      </c>
      <c r="C43" s="145" t="s">
        <v>2239</v>
      </c>
      <c r="D43" s="146" t="s">
        <v>2186</v>
      </c>
      <c r="E43" s="146">
        <v>4.7</v>
      </c>
      <c r="F43" s="146">
        <v>2</v>
      </c>
      <c r="G43" s="146">
        <v>0</v>
      </c>
      <c r="H43" s="146">
        <v>1</v>
      </c>
      <c r="I43" s="146">
        <v>4</v>
      </c>
      <c r="J43" s="1102" t="s">
        <v>2226</v>
      </c>
    </row>
    <row r="44" spans="1:10" s="118" customFormat="1" ht="24">
      <c r="A44" s="1992"/>
      <c r="B44" s="144" t="s">
        <v>1076</v>
      </c>
      <c r="C44" s="145" t="s">
        <v>2240</v>
      </c>
      <c r="D44" s="146" t="s">
        <v>2186</v>
      </c>
      <c r="E44" s="146">
        <v>4.5</v>
      </c>
      <c r="F44" s="146">
        <v>4.5</v>
      </c>
      <c r="G44" s="146">
        <v>4.5</v>
      </c>
      <c r="H44" s="146">
        <v>8</v>
      </c>
      <c r="I44" s="146">
        <v>1</v>
      </c>
      <c r="J44" s="1102" t="s">
        <v>2241</v>
      </c>
    </row>
    <row r="45" spans="1:10" s="118" customFormat="1" ht="24">
      <c r="A45" s="1992"/>
      <c r="B45" s="144" t="s">
        <v>2242</v>
      </c>
      <c r="C45" s="145" t="s">
        <v>2243</v>
      </c>
      <c r="D45" s="146" t="s">
        <v>2186</v>
      </c>
      <c r="E45" s="146">
        <v>16.3</v>
      </c>
      <c r="F45" s="146">
        <v>0</v>
      </c>
      <c r="G45" s="146">
        <v>0</v>
      </c>
      <c r="H45" s="146">
        <v>0</v>
      </c>
      <c r="I45" s="146">
        <v>0</v>
      </c>
      <c r="J45" s="1102" t="s">
        <v>2244</v>
      </c>
    </row>
    <row r="46" spans="1:10" s="118" customFormat="1" ht="12">
      <c r="A46" s="1992"/>
      <c r="B46" s="144" t="s">
        <v>2242</v>
      </c>
      <c r="C46" s="145" t="s">
        <v>2238</v>
      </c>
      <c r="D46" s="146" t="s">
        <v>2186</v>
      </c>
      <c r="E46" s="146">
        <v>5</v>
      </c>
      <c r="F46" s="146">
        <v>0</v>
      </c>
      <c r="G46" s="146">
        <v>0</v>
      </c>
      <c r="H46" s="146">
        <v>0</v>
      </c>
      <c r="I46" s="146">
        <v>0</v>
      </c>
      <c r="J46" s="1102" t="s">
        <v>2245</v>
      </c>
    </row>
    <row r="47" spans="1:10" s="118" customFormat="1" ht="12">
      <c r="A47" s="1992"/>
      <c r="B47" s="144" t="s">
        <v>2242</v>
      </c>
      <c r="C47" s="145" t="s">
        <v>2246</v>
      </c>
      <c r="D47" s="146" t="s">
        <v>2186</v>
      </c>
      <c r="E47" s="146">
        <v>0</v>
      </c>
      <c r="F47" s="146">
        <v>0</v>
      </c>
      <c r="G47" s="146">
        <v>0</v>
      </c>
      <c r="H47" s="146">
        <v>0</v>
      </c>
      <c r="I47" s="146">
        <v>0</v>
      </c>
      <c r="J47" s="1102" t="s">
        <v>2226</v>
      </c>
    </row>
    <row r="48" spans="1:10" s="118" customFormat="1" ht="12">
      <c r="A48" s="1992" t="s">
        <v>2247</v>
      </c>
      <c r="B48" s="144" t="s">
        <v>2248</v>
      </c>
      <c r="C48" s="145" t="s">
        <v>2249</v>
      </c>
      <c r="D48" s="146" t="s">
        <v>2186</v>
      </c>
      <c r="E48" s="146">
        <v>4</v>
      </c>
      <c r="F48" s="146">
        <v>5</v>
      </c>
      <c r="G48" s="146">
        <v>4.5</v>
      </c>
      <c r="H48" s="146">
        <v>5</v>
      </c>
      <c r="I48" s="146">
        <v>0</v>
      </c>
      <c r="J48" s="1102" t="s">
        <v>2226</v>
      </c>
    </row>
    <row r="49" spans="1:10" s="118" customFormat="1" ht="12">
      <c r="A49" s="1992"/>
      <c r="B49" s="144" t="s">
        <v>2248</v>
      </c>
      <c r="C49" s="145" t="s">
        <v>2250</v>
      </c>
      <c r="D49" s="146" t="s">
        <v>2186</v>
      </c>
      <c r="E49" s="146">
        <v>5</v>
      </c>
      <c r="F49" s="146">
        <v>5</v>
      </c>
      <c r="G49" s="146">
        <v>4</v>
      </c>
      <c r="H49" s="146">
        <v>4</v>
      </c>
      <c r="I49" s="146">
        <v>5</v>
      </c>
      <c r="J49" s="1102" t="s">
        <v>2226</v>
      </c>
    </row>
    <row r="50" spans="1:10" s="118" customFormat="1" ht="12">
      <c r="A50" s="1992" t="s">
        <v>46</v>
      </c>
      <c r="B50" s="144" t="s">
        <v>2251</v>
      </c>
      <c r="C50" s="145" t="s">
        <v>2252</v>
      </c>
      <c r="D50" s="146" t="s">
        <v>2186</v>
      </c>
      <c r="E50" s="146">
        <v>0.42</v>
      </c>
      <c r="F50" s="146">
        <v>0</v>
      </c>
      <c r="G50" s="146">
        <v>0.28000000000000003</v>
      </c>
      <c r="H50" s="146">
        <v>6</v>
      </c>
      <c r="I50" s="146">
        <v>3</v>
      </c>
      <c r="J50" s="1102" t="s">
        <v>2226</v>
      </c>
    </row>
    <row r="51" spans="1:10" s="118" customFormat="1" ht="12">
      <c r="A51" s="1992"/>
      <c r="B51" s="144" t="s">
        <v>2251</v>
      </c>
      <c r="C51" s="145" t="s">
        <v>2253</v>
      </c>
      <c r="D51" s="146" t="s">
        <v>2186</v>
      </c>
      <c r="E51" s="146">
        <v>0.14000000000000001</v>
      </c>
      <c r="F51" s="146">
        <v>0</v>
      </c>
      <c r="G51" s="146">
        <v>0.28000000000000003</v>
      </c>
      <c r="H51" s="146"/>
      <c r="I51" s="146"/>
      <c r="J51" s="1102" t="s">
        <v>2226</v>
      </c>
    </row>
    <row r="52" spans="1:10" s="118" customFormat="1" ht="12">
      <c r="A52" s="1992"/>
      <c r="B52" s="144" t="s">
        <v>2251</v>
      </c>
      <c r="C52" s="145" t="s">
        <v>2254</v>
      </c>
      <c r="D52" s="146" t="s">
        <v>2186</v>
      </c>
      <c r="E52" s="146">
        <v>0.51</v>
      </c>
      <c r="F52" s="146">
        <v>0</v>
      </c>
      <c r="G52" s="146">
        <v>1.91</v>
      </c>
      <c r="H52" s="146">
        <v>7</v>
      </c>
      <c r="I52" s="146">
        <v>2</v>
      </c>
      <c r="J52" s="1102" t="s">
        <v>2226</v>
      </c>
    </row>
    <row r="53" spans="1:10" s="118" customFormat="1" ht="12">
      <c r="A53" s="1992"/>
      <c r="B53" s="144" t="s">
        <v>2251</v>
      </c>
      <c r="C53" s="145" t="s">
        <v>2255</v>
      </c>
      <c r="D53" s="146" t="s">
        <v>2186</v>
      </c>
      <c r="E53" s="146">
        <v>0.44</v>
      </c>
      <c r="F53" s="146"/>
      <c r="G53" s="146"/>
      <c r="H53" s="146"/>
      <c r="I53" s="146"/>
      <c r="J53" s="1102" t="s">
        <v>2226</v>
      </c>
    </row>
    <row r="54" spans="1:10" s="118" customFormat="1" ht="12">
      <c r="A54" s="1992"/>
      <c r="B54" s="144" t="s">
        <v>2251</v>
      </c>
      <c r="C54" s="145" t="s">
        <v>2256</v>
      </c>
      <c r="D54" s="146" t="s">
        <v>2186</v>
      </c>
      <c r="E54" s="146">
        <v>0.76</v>
      </c>
      <c r="F54" s="146">
        <v>0</v>
      </c>
      <c r="G54" s="146">
        <v>0</v>
      </c>
      <c r="H54" s="146">
        <v>0</v>
      </c>
      <c r="I54" s="146">
        <v>0</v>
      </c>
      <c r="J54" s="1102" t="s">
        <v>2226</v>
      </c>
    </row>
    <row r="55" spans="1:10" s="118" customFormat="1" ht="12">
      <c r="A55" s="1992"/>
      <c r="B55" s="144" t="s">
        <v>2251</v>
      </c>
      <c r="C55" s="145" t="s">
        <v>2257</v>
      </c>
      <c r="D55" s="146" t="s">
        <v>2186</v>
      </c>
      <c r="E55" s="146">
        <v>0.02</v>
      </c>
      <c r="F55" s="146"/>
      <c r="G55" s="146"/>
      <c r="H55" s="146"/>
      <c r="I55" s="146"/>
      <c r="J55" s="1102" t="s">
        <v>2226</v>
      </c>
    </row>
    <row r="56" spans="1:10" s="118" customFormat="1" ht="12">
      <c r="A56" s="1992"/>
      <c r="B56" s="144" t="s">
        <v>2251</v>
      </c>
      <c r="C56" s="145" t="s">
        <v>2258</v>
      </c>
      <c r="D56" s="146" t="s">
        <v>2186</v>
      </c>
      <c r="E56" s="146">
        <v>1.92</v>
      </c>
      <c r="F56" s="146">
        <v>0</v>
      </c>
      <c r="G56" s="146">
        <v>1.92</v>
      </c>
      <c r="H56" s="146">
        <v>8</v>
      </c>
      <c r="I56" s="146">
        <v>2</v>
      </c>
      <c r="J56" s="1102" t="s">
        <v>2226</v>
      </c>
    </row>
    <row r="57" spans="1:10" s="118" customFormat="1" ht="12">
      <c r="A57" s="1992"/>
      <c r="B57" s="144" t="s">
        <v>2259</v>
      </c>
      <c r="C57" s="145" t="s">
        <v>2260</v>
      </c>
      <c r="D57" s="146" t="s">
        <v>2186</v>
      </c>
      <c r="E57" s="146">
        <v>1.46</v>
      </c>
      <c r="F57" s="146">
        <v>0</v>
      </c>
      <c r="G57" s="146">
        <v>0.2</v>
      </c>
      <c r="H57" s="146">
        <v>4</v>
      </c>
      <c r="I57" s="146">
        <v>4</v>
      </c>
      <c r="J57" s="1102" t="s">
        <v>2226</v>
      </c>
    </row>
    <row r="58" spans="1:10" s="118" customFormat="1" ht="12">
      <c r="A58" s="1992"/>
      <c r="B58" s="144" t="s">
        <v>2261</v>
      </c>
      <c r="C58" s="145" t="s">
        <v>2262</v>
      </c>
      <c r="D58" s="146" t="s">
        <v>2186</v>
      </c>
      <c r="E58" s="146">
        <v>4.97</v>
      </c>
      <c r="F58" s="146">
        <v>4.97</v>
      </c>
      <c r="G58" s="146">
        <v>0</v>
      </c>
      <c r="H58" s="146">
        <v>7</v>
      </c>
      <c r="I58" s="146">
        <v>2</v>
      </c>
      <c r="J58" s="1102" t="s">
        <v>2226</v>
      </c>
    </row>
    <row r="59" spans="1:10" s="118" customFormat="1" ht="12">
      <c r="A59" s="1992"/>
      <c r="B59" s="144" t="s">
        <v>2263</v>
      </c>
      <c r="C59" s="145" t="s">
        <v>2264</v>
      </c>
      <c r="D59" s="146" t="s">
        <v>2186</v>
      </c>
      <c r="E59" s="146">
        <v>1.5</v>
      </c>
      <c r="F59" s="146">
        <v>0</v>
      </c>
      <c r="G59" s="146">
        <v>0.8</v>
      </c>
      <c r="H59" s="146">
        <v>9</v>
      </c>
      <c r="I59" s="146">
        <v>0</v>
      </c>
      <c r="J59" s="1102" t="s">
        <v>2226</v>
      </c>
    </row>
    <row r="60" spans="1:10" s="118" customFormat="1" ht="12">
      <c r="A60" s="1992"/>
      <c r="B60" s="144" t="s">
        <v>2265</v>
      </c>
      <c r="C60" s="145" t="s">
        <v>2266</v>
      </c>
      <c r="D60" s="146" t="s">
        <v>2186</v>
      </c>
      <c r="E60" s="146">
        <v>0.02</v>
      </c>
      <c r="F60" s="146">
        <v>0</v>
      </c>
      <c r="G60" s="146">
        <v>0</v>
      </c>
      <c r="H60" s="146">
        <v>9</v>
      </c>
      <c r="I60" s="146">
        <v>5</v>
      </c>
      <c r="J60" s="1102" t="s">
        <v>2226</v>
      </c>
    </row>
    <row r="61" spans="1:10" s="118" customFormat="1" ht="12">
      <c r="A61" s="1992"/>
      <c r="B61" s="144" t="s">
        <v>2265</v>
      </c>
      <c r="C61" s="145" t="s">
        <v>2267</v>
      </c>
      <c r="D61" s="146" t="s">
        <v>2186</v>
      </c>
      <c r="E61" s="146">
        <v>0.02</v>
      </c>
      <c r="F61" s="146">
        <v>0</v>
      </c>
      <c r="G61" s="146">
        <v>0</v>
      </c>
      <c r="H61" s="146">
        <v>7</v>
      </c>
      <c r="I61" s="146">
        <v>2</v>
      </c>
      <c r="J61" s="1102" t="s">
        <v>2226</v>
      </c>
    </row>
    <row r="62" spans="1:10" s="118" customFormat="1" ht="12">
      <c r="A62" s="1992"/>
      <c r="B62" s="144" t="s">
        <v>2268</v>
      </c>
      <c r="C62" s="145" t="s">
        <v>2269</v>
      </c>
      <c r="D62" s="146" t="s">
        <v>2186</v>
      </c>
      <c r="E62" s="146">
        <v>4.5999999999999996</v>
      </c>
      <c r="F62" s="146">
        <v>3</v>
      </c>
      <c r="G62" s="146">
        <v>0</v>
      </c>
      <c r="H62" s="146">
        <v>5</v>
      </c>
      <c r="I62" s="146">
        <v>4</v>
      </c>
      <c r="J62" s="1102" t="s">
        <v>2226</v>
      </c>
    </row>
    <row r="63" spans="1:10" s="118" customFormat="1" ht="12">
      <c r="A63" s="1992"/>
      <c r="B63" s="144" t="s">
        <v>2268</v>
      </c>
      <c r="C63" s="145" t="s">
        <v>2270</v>
      </c>
      <c r="D63" s="146" t="s">
        <v>2186</v>
      </c>
      <c r="E63" s="146">
        <v>4.03</v>
      </c>
      <c r="F63" s="146">
        <v>0</v>
      </c>
      <c r="G63" s="146">
        <v>0</v>
      </c>
      <c r="H63" s="146">
        <v>8</v>
      </c>
      <c r="I63" s="146">
        <v>0</v>
      </c>
      <c r="J63" s="1102" t="s">
        <v>2226</v>
      </c>
    </row>
    <row r="64" spans="1:10" s="118" customFormat="1" ht="12">
      <c r="A64" s="1992"/>
      <c r="B64" s="144" t="s">
        <v>2268</v>
      </c>
      <c r="C64" s="145" t="s">
        <v>2271</v>
      </c>
      <c r="D64" s="146" t="s">
        <v>2186</v>
      </c>
      <c r="E64" s="146">
        <v>0</v>
      </c>
      <c r="F64" s="146">
        <v>0</v>
      </c>
      <c r="G64" s="146">
        <v>0</v>
      </c>
      <c r="H64" s="146">
        <v>91</v>
      </c>
      <c r="I64" s="146">
        <v>22</v>
      </c>
      <c r="J64" s="1102" t="s">
        <v>2226</v>
      </c>
    </row>
    <row r="65" spans="1:10" s="118" customFormat="1" ht="12">
      <c r="A65" s="1992"/>
      <c r="B65" s="144" t="s">
        <v>2268</v>
      </c>
      <c r="C65" s="145" t="s">
        <v>2272</v>
      </c>
      <c r="D65" s="146" t="s">
        <v>2186</v>
      </c>
      <c r="E65" s="146">
        <v>0</v>
      </c>
      <c r="F65" s="146">
        <v>0</v>
      </c>
      <c r="G65" s="146">
        <v>0</v>
      </c>
      <c r="H65" s="146">
        <v>9</v>
      </c>
      <c r="I65" s="146">
        <v>1</v>
      </c>
      <c r="J65" s="1102" t="s">
        <v>2226</v>
      </c>
    </row>
    <row r="66" spans="1:10" s="148" customFormat="1" ht="12">
      <c r="A66" s="1992"/>
      <c r="B66" s="144" t="s">
        <v>2268</v>
      </c>
      <c r="C66" s="144" t="s">
        <v>2273</v>
      </c>
      <c r="D66" s="146" t="s">
        <v>2186</v>
      </c>
      <c r="E66" s="146">
        <v>0</v>
      </c>
      <c r="F66" s="146">
        <v>0</v>
      </c>
      <c r="G66" s="146">
        <v>0</v>
      </c>
      <c r="H66" s="146">
        <v>7</v>
      </c>
      <c r="I66" s="146">
        <v>2</v>
      </c>
      <c r="J66" s="1103" t="s">
        <v>15565</v>
      </c>
    </row>
    <row r="67" spans="1:10" s="148" customFormat="1" ht="12">
      <c r="A67" s="1104" t="s">
        <v>42</v>
      </c>
      <c r="B67" s="144"/>
      <c r="C67" s="144"/>
      <c r="D67" s="146" t="s">
        <v>2186</v>
      </c>
      <c r="E67" s="146">
        <v>0</v>
      </c>
      <c r="F67" s="146">
        <v>0</v>
      </c>
      <c r="G67" s="146">
        <v>0</v>
      </c>
      <c r="H67" s="146">
        <v>0</v>
      </c>
      <c r="I67" s="146">
        <v>0</v>
      </c>
      <c r="J67" s="1103" t="s">
        <v>15565</v>
      </c>
    </row>
    <row r="68" spans="1:10" s="148" customFormat="1" ht="12">
      <c r="A68" s="1104" t="s">
        <v>2274</v>
      </c>
      <c r="B68" s="144"/>
      <c r="C68" s="144"/>
      <c r="D68" s="146" t="s">
        <v>2184</v>
      </c>
      <c r="E68" s="146">
        <v>0</v>
      </c>
      <c r="F68" s="146">
        <v>0</v>
      </c>
      <c r="G68" s="146">
        <v>0</v>
      </c>
      <c r="H68" s="146">
        <v>0</v>
      </c>
      <c r="I68" s="146">
        <v>0</v>
      </c>
      <c r="J68" s="1103" t="s">
        <v>2275</v>
      </c>
    </row>
    <row r="69" spans="1:10" s="148" customFormat="1" ht="12">
      <c r="A69" s="1104" t="s">
        <v>45</v>
      </c>
      <c r="B69" s="144" t="s">
        <v>2276</v>
      </c>
      <c r="C69" s="144" t="s">
        <v>2277</v>
      </c>
      <c r="D69" s="146" t="s">
        <v>2233</v>
      </c>
      <c r="E69" s="146">
        <v>5</v>
      </c>
      <c r="F69" s="146">
        <v>2</v>
      </c>
      <c r="G69" s="146">
        <v>1</v>
      </c>
      <c r="H69" s="146">
        <v>5</v>
      </c>
      <c r="I69" s="146">
        <v>4</v>
      </c>
      <c r="J69" s="1103" t="s">
        <v>15565</v>
      </c>
    </row>
    <row r="70" spans="1:10" s="118" customFormat="1" ht="12">
      <c r="A70" s="1104" t="s">
        <v>47</v>
      </c>
      <c r="B70" s="144" t="s">
        <v>2278</v>
      </c>
      <c r="C70" s="145" t="s">
        <v>2279</v>
      </c>
      <c r="D70" s="146" t="s">
        <v>2186</v>
      </c>
      <c r="E70" s="146">
        <v>0</v>
      </c>
      <c r="F70" s="146">
        <v>0</v>
      </c>
      <c r="G70" s="146">
        <v>0</v>
      </c>
      <c r="H70" s="146">
        <v>0</v>
      </c>
      <c r="I70" s="146">
        <v>0</v>
      </c>
      <c r="J70" s="1102" t="s">
        <v>2280</v>
      </c>
    </row>
    <row r="71" spans="1:10" s="118" customFormat="1" ht="12">
      <c r="A71" s="1104" t="s">
        <v>2281</v>
      </c>
      <c r="B71" s="144" t="s">
        <v>2282</v>
      </c>
      <c r="C71" s="145" t="s">
        <v>2283</v>
      </c>
      <c r="D71" s="146" t="s">
        <v>2186</v>
      </c>
      <c r="E71" s="146">
        <v>5.71</v>
      </c>
      <c r="F71" s="146">
        <v>3</v>
      </c>
      <c r="G71" s="146">
        <v>0</v>
      </c>
      <c r="H71" s="146">
        <v>64</v>
      </c>
      <c r="I71" s="146">
        <v>8</v>
      </c>
      <c r="J71" s="1102" t="s">
        <v>2284</v>
      </c>
    </row>
    <row r="72" spans="1:10" s="118" customFormat="1" ht="12">
      <c r="A72" s="1992" t="s">
        <v>41</v>
      </c>
      <c r="B72" s="144" t="s">
        <v>2285</v>
      </c>
      <c r="C72" s="145" t="s">
        <v>2286</v>
      </c>
      <c r="D72" s="146" t="s">
        <v>2287</v>
      </c>
      <c r="E72" s="146">
        <v>5</v>
      </c>
      <c r="F72" s="146">
        <v>0.3</v>
      </c>
      <c r="G72" s="146">
        <v>0</v>
      </c>
      <c r="H72" s="146">
        <v>7</v>
      </c>
      <c r="I72" s="146">
        <v>2</v>
      </c>
      <c r="J72" s="1102" t="s">
        <v>2284</v>
      </c>
    </row>
    <row r="73" spans="1:10" s="118" customFormat="1" ht="12">
      <c r="A73" s="1992"/>
      <c r="B73" s="144" t="s">
        <v>2285</v>
      </c>
      <c r="C73" s="145" t="s">
        <v>2288</v>
      </c>
      <c r="D73" s="146" t="s">
        <v>2287</v>
      </c>
      <c r="E73" s="146">
        <v>5</v>
      </c>
      <c r="F73" s="146">
        <v>0.2</v>
      </c>
      <c r="G73" s="146">
        <v>0</v>
      </c>
      <c r="H73" s="146">
        <v>5</v>
      </c>
      <c r="I73" s="146">
        <v>4</v>
      </c>
      <c r="J73" s="1102" t="s">
        <v>2284</v>
      </c>
    </row>
    <row r="74" spans="1:10" s="118" customFormat="1" ht="12">
      <c r="A74" s="1992"/>
      <c r="B74" s="144" t="s">
        <v>2285</v>
      </c>
      <c r="C74" s="145" t="s">
        <v>2289</v>
      </c>
      <c r="D74" s="146" t="s">
        <v>2287</v>
      </c>
      <c r="E74" s="146">
        <v>5</v>
      </c>
      <c r="F74" s="146">
        <v>0.2</v>
      </c>
      <c r="G74" s="146">
        <v>0</v>
      </c>
      <c r="H74" s="146">
        <v>8</v>
      </c>
      <c r="I74" s="146">
        <v>1</v>
      </c>
      <c r="J74" s="1102" t="s">
        <v>2284</v>
      </c>
    </row>
    <row r="75" spans="1:10" s="118" customFormat="1" ht="12">
      <c r="A75" s="1992"/>
      <c r="B75" s="144" t="s">
        <v>2285</v>
      </c>
      <c r="C75" s="145" t="s">
        <v>2290</v>
      </c>
      <c r="D75" s="146" t="s">
        <v>2287</v>
      </c>
      <c r="E75" s="146">
        <v>5</v>
      </c>
      <c r="F75" s="146">
        <v>0.3</v>
      </c>
      <c r="G75" s="146">
        <v>0</v>
      </c>
      <c r="H75" s="146">
        <v>6</v>
      </c>
      <c r="I75" s="146">
        <v>3</v>
      </c>
      <c r="J75" s="1102" t="s">
        <v>2284</v>
      </c>
    </row>
    <row r="76" spans="1:10" s="118" customFormat="1" ht="12">
      <c r="A76" s="1992"/>
      <c r="B76" s="144" t="s">
        <v>2285</v>
      </c>
      <c r="C76" s="145" t="s">
        <v>2291</v>
      </c>
      <c r="D76" s="146" t="s">
        <v>2287</v>
      </c>
      <c r="E76" s="146">
        <v>5</v>
      </c>
      <c r="F76" s="146">
        <v>0.3</v>
      </c>
      <c r="G76" s="146">
        <v>0</v>
      </c>
      <c r="H76" s="146">
        <v>8</v>
      </c>
      <c r="I76" s="146">
        <v>1</v>
      </c>
      <c r="J76" s="1102" t="s">
        <v>2284</v>
      </c>
    </row>
    <row r="77" spans="1:10" s="118" customFormat="1" ht="12">
      <c r="A77" s="1992"/>
      <c r="B77" s="144" t="s">
        <v>2285</v>
      </c>
      <c r="C77" s="145" t="s">
        <v>2292</v>
      </c>
      <c r="D77" s="146" t="s">
        <v>2287</v>
      </c>
      <c r="E77" s="146">
        <v>5</v>
      </c>
      <c r="F77" s="146">
        <v>1</v>
      </c>
      <c r="G77" s="146">
        <v>0</v>
      </c>
      <c r="H77" s="146">
        <v>8</v>
      </c>
      <c r="I77" s="146">
        <v>1</v>
      </c>
      <c r="J77" s="1102" t="s">
        <v>2284</v>
      </c>
    </row>
    <row r="78" spans="1:10" s="118" customFormat="1" ht="12">
      <c r="A78" s="1992"/>
      <c r="B78" s="144" t="s">
        <v>2285</v>
      </c>
      <c r="C78" s="145" t="s">
        <v>2293</v>
      </c>
      <c r="D78" s="146" t="s">
        <v>2287</v>
      </c>
      <c r="E78" s="146">
        <v>5</v>
      </c>
      <c r="F78" s="146">
        <v>0.2</v>
      </c>
      <c r="G78" s="146">
        <v>0</v>
      </c>
      <c r="H78" s="146">
        <v>9</v>
      </c>
      <c r="I78" s="146">
        <v>0</v>
      </c>
      <c r="J78" s="1102" t="s">
        <v>2284</v>
      </c>
    </row>
    <row r="79" spans="1:10" s="118" customFormat="1" ht="12">
      <c r="A79" s="1992"/>
      <c r="B79" s="144" t="s">
        <v>2285</v>
      </c>
      <c r="C79" s="145" t="s">
        <v>2294</v>
      </c>
      <c r="D79" s="146" t="s">
        <v>2287</v>
      </c>
      <c r="E79" s="146">
        <v>5</v>
      </c>
      <c r="F79" s="146">
        <v>0.2</v>
      </c>
      <c r="G79" s="146">
        <v>0</v>
      </c>
      <c r="H79" s="146">
        <v>7</v>
      </c>
      <c r="I79" s="146">
        <v>2</v>
      </c>
      <c r="J79" s="1102" t="s">
        <v>2284</v>
      </c>
    </row>
    <row r="80" spans="1:10" s="118" customFormat="1" ht="12">
      <c r="A80" s="1992"/>
      <c r="B80" s="144" t="s">
        <v>2285</v>
      </c>
      <c r="C80" s="145" t="s">
        <v>2295</v>
      </c>
      <c r="D80" s="146" t="s">
        <v>2287</v>
      </c>
      <c r="E80" s="146">
        <v>5</v>
      </c>
      <c r="F80" s="146">
        <v>0.2</v>
      </c>
      <c r="G80" s="146">
        <v>0</v>
      </c>
      <c r="H80" s="146">
        <v>6</v>
      </c>
      <c r="I80" s="146">
        <v>3</v>
      </c>
      <c r="J80" s="1102" t="s">
        <v>2284</v>
      </c>
    </row>
    <row r="81" spans="1:10" s="118" customFormat="1" ht="12">
      <c r="A81" s="1992"/>
      <c r="B81" s="144" t="s">
        <v>2285</v>
      </c>
      <c r="C81" s="145" t="s">
        <v>2296</v>
      </c>
      <c r="D81" s="146" t="s">
        <v>2287</v>
      </c>
      <c r="E81" s="146">
        <v>5</v>
      </c>
      <c r="F81" s="146">
        <v>0.5</v>
      </c>
      <c r="G81" s="146">
        <v>0</v>
      </c>
      <c r="H81" s="146">
        <v>9</v>
      </c>
      <c r="I81" s="146">
        <v>0</v>
      </c>
      <c r="J81" s="1102" t="s">
        <v>2297</v>
      </c>
    </row>
    <row r="82" spans="1:10" s="118" customFormat="1" ht="12">
      <c r="A82" s="1992"/>
      <c r="B82" s="144" t="s">
        <v>2298</v>
      </c>
      <c r="C82" s="145" t="s">
        <v>2299</v>
      </c>
      <c r="D82" s="146" t="s">
        <v>2287</v>
      </c>
      <c r="E82" s="146">
        <v>5</v>
      </c>
      <c r="F82" s="146">
        <v>0</v>
      </c>
      <c r="G82" s="146">
        <v>0</v>
      </c>
      <c r="H82" s="146">
        <v>7</v>
      </c>
      <c r="I82" s="146">
        <v>2</v>
      </c>
      <c r="J82" s="1102" t="s">
        <v>2300</v>
      </c>
    </row>
    <row r="83" spans="1:10" s="118" customFormat="1" ht="12">
      <c r="A83" s="1992"/>
      <c r="B83" s="144" t="s">
        <v>2298</v>
      </c>
      <c r="C83" s="145" t="s">
        <v>2301</v>
      </c>
      <c r="D83" s="146" t="s">
        <v>2287</v>
      </c>
      <c r="E83" s="146">
        <v>5</v>
      </c>
      <c r="F83" s="146">
        <v>0</v>
      </c>
      <c r="G83" s="146">
        <v>0</v>
      </c>
      <c r="H83" s="146">
        <v>7</v>
      </c>
      <c r="I83" s="146">
        <v>2</v>
      </c>
      <c r="J83" s="1102" t="s">
        <v>2300</v>
      </c>
    </row>
    <row r="84" spans="1:10" s="118" customFormat="1" ht="12">
      <c r="A84" s="1992"/>
      <c r="B84" s="144" t="s">
        <v>2298</v>
      </c>
      <c r="C84" s="145" t="s">
        <v>2302</v>
      </c>
      <c r="D84" s="146" t="s">
        <v>2287</v>
      </c>
      <c r="E84" s="146">
        <v>1.39</v>
      </c>
      <c r="F84" s="146">
        <v>0</v>
      </c>
      <c r="G84" s="146">
        <v>0</v>
      </c>
      <c r="H84" s="146">
        <v>7</v>
      </c>
      <c r="I84" s="146">
        <v>2</v>
      </c>
      <c r="J84" s="1102" t="s">
        <v>2303</v>
      </c>
    </row>
    <row r="85" spans="1:10" s="118" customFormat="1" ht="12">
      <c r="A85" s="1992"/>
      <c r="B85" s="144" t="s">
        <v>2298</v>
      </c>
      <c r="C85" s="145" t="s">
        <v>2304</v>
      </c>
      <c r="D85" s="146" t="s">
        <v>2287</v>
      </c>
      <c r="E85" s="146">
        <v>5</v>
      </c>
      <c r="F85" s="146">
        <v>0</v>
      </c>
      <c r="G85" s="146">
        <v>0</v>
      </c>
      <c r="H85" s="146">
        <v>5</v>
      </c>
      <c r="I85" s="146">
        <v>4</v>
      </c>
      <c r="J85" s="1102" t="s">
        <v>2305</v>
      </c>
    </row>
    <row r="86" spans="1:10" s="118" customFormat="1" ht="12">
      <c r="A86" s="1992"/>
      <c r="B86" s="144" t="s">
        <v>2298</v>
      </c>
      <c r="C86" s="145" t="s">
        <v>448</v>
      </c>
      <c r="D86" s="146" t="s">
        <v>2287</v>
      </c>
      <c r="E86" s="146">
        <v>5</v>
      </c>
      <c r="F86" s="146">
        <v>0</v>
      </c>
      <c r="G86" s="146">
        <v>0</v>
      </c>
      <c r="H86" s="146">
        <v>5</v>
      </c>
      <c r="I86" s="146">
        <v>4</v>
      </c>
      <c r="J86" s="1102" t="s">
        <v>2306</v>
      </c>
    </row>
    <row r="87" spans="1:10" s="118" customFormat="1" ht="12">
      <c r="A87" s="1992"/>
      <c r="B87" s="144" t="s">
        <v>2298</v>
      </c>
      <c r="C87" s="145" t="s">
        <v>2307</v>
      </c>
      <c r="D87" s="146" t="s">
        <v>2287</v>
      </c>
      <c r="E87" s="146">
        <v>5</v>
      </c>
      <c r="F87" s="146">
        <v>0</v>
      </c>
      <c r="G87" s="146">
        <v>0</v>
      </c>
      <c r="H87" s="146">
        <v>6</v>
      </c>
      <c r="I87" s="146">
        <v>3</v>
      </c>
      <c r="J87" s="1102" t="s">
        <v>2308</v>
      </c>
    </row>
    <row r="88" spans="1:10" s="118" customFormat="1" ht="12">
      <c r="A88" s="1992"/>
      <c r="B88" s="144" t="s">
        <v>2298</v>
      </c>
      <c r="C88" s="145" t="s">
        <v>448</v>
      </c>
      <c r="D88" s="146" t="s">
        <v>2287</v>
      </c>
      <c r="E88" s="146">
        <v>5</v>
      </c>
      <c r="F88" s="146">
        <v>0</v>
      </c>
      <c r="G88" s="146">
        <v>0</v>
      </c>
      <c r="H88" s="146">
        <v>6</v>
      </c>
      <c r="I88" s="146">
        <v>3</v>
      </c>
      <c r="J88" s="1102" t="s">
        <v>2309</v>
      </c>
    </row>
    <row r="89" spans="1:10" s="118" customFormat="1" ht="12">
      <c r="A89" s="1992" t="s">
        <v>40</v>
      </c>
      <c r="B89" s="144" t="s">
        <v>2310</v>
      </c>
      <c r="C89" s="145" t="s">
        <v>2311</v>
      </c>
      <c r="D89" s="146" t="s">
        <v>2186</v>
      </c>
      <c r="E89" s="146">
        <v>5</v>
      </c>
      <c r="F89" s="146">
        <v>0</v>
      </c>
      <c r="G89" s="146">
        <v>2</v>
      </c>
      <c r="H89" s="146">
        <v>8</v>
      </c>
      <c r="I89" s="146">
        <v>1</v>
      </c>
      <c r="J89" s="1102" t="s">
        <v>2309</v>
      </c>
    </row>
    <row r="90" spans="1:10" s="118" customFormat="1" ht="12">
      <c r="A90" s="1992"/>
      <c r="B90" s="144" t="s">
        <v>2310</v>
      </c>
      <c r="C90" s="145" t="s">
        <v>2312</v>
      </c>
      <c r="D90" s="146" t="s">
        <v>2186</v>
      </c>
      <c r="E90" s="146">
        <v>4.04</v>
      </c>
      <c r="F90" s="146">
        <v>4</v>
      </c>
      <c r="G90" s="146">
        <v>1.1000000000000001</v>
      </c>
      <c r="H90" s="146">
        <v>8</v>
      </c>
      <c r="I90" s="146">
        <v>1</v>
      </c>
      <c r="J90" s="1102" t="s">
        <v>2309</v>
      </c>
    </row>
    <row r="91" spans="1:10" s="118" customFormat="1" ht="12">
      <c r="A91" s="1992"/>
      <c r="B91" s="144" t="s">
        <v>2310</v>
      </c>
      <c r="C91" s="145" t="s">
        <v>2313</v>
      </c>
      <c r="D91" s="146" t="s">
        <v>2186</v>
      </c>
      <c r="E91" s="146">
        <v>4.6100000000000003</v>
      </c>
      <c r="F91" s="146">
        <v>2</v>
      </c>
      <c r="G91" s="146">
        <v>2</v>
      </c>
      <c r="H91" s="146">
        <v>7</v>
      </c>
      <c r="I91" s="146">
        <v>3</v>
      </c>
      <c r="J91" s="1102" t="s">
        <v>2309</v>
      </c>
    </row>
    <row r="92" spans="1:10" s="118" customFormat="1" ht="12">
      <c r="A92" s="1992"/>
      <c r="B92" s="144" t="s">
        <v>2310</v>
      </c>
      <c r="C92" s="145" t="s">
        <v>2314</v>
      </c>
      <c r="D92" s="146" t="s">
        <v>2186</v>
      </c>
      <c r="E92" s="146">
        <v>4.96</v>
      </c>
      <c r="F92" s="146">
        <v>2</v>
      </c>
      <c r="G92" s="146">
        <v>2</v>
      </c>
      <c r="H92" s="146">
        <v>4</v>
      </c>
      <c r="I92" s="146">
        <v>6</v>
      </c>
      <c r="J92" s="1102" t="s">
        <v>2315</v>
      </c>
    </row>
    <row r="93" spans="1:10" s="118" customFormat="1" ht="12">
      <c r="A93" s="1992"/>
      <c r="B93" s="144" t="s">
        <v>2310</v>
      </c>
      <c r="C93" s="145" t="s">
        <v>2314</v>
      </c>
      <c r="D93" s="146" t="s">
        <v>2186</v>
      </c>
      <c r="E93" s="146">
        <v>3</v>
      </c>
      <c r="F93" s="146">
        <v>1</v>
      </c>
      <c r="G93" s="146">
        <v>1</v>
      </c>
      <c r="H93" s="146">
        <v>8</v>
      </c>
      <c r="I93" s="146">
        <v>1</v>
      </c>
      <c r="J93" s="1102" t="s">
        <v>2316</v>
      </c>
    </row>
    <row r="94" spans="1:10" s="118" customFormat="1" ht="12">
      <c r="A94" s="1992"/>
      <c r="B94" s="144" t="s">
        <v>2310</v>
      </c>
      <c r="C94" s="145" t="s">
        <v>2314</v>
      </c>
      <c r="D94" s="146" t="s">
        <v>2186</v>
      </c>
      <c r="E94" s="146">
        <v>4.62</v>
      </c>
      <c r="F94" s="146">
        <v>0.24</v>
      </c>
      <c r="G94" s="146">
        <v>0</v>
      </c>
      <c r="H94" s="146">
        <v>4</v>
      </c>
      <c r="I94" s="146">
        <v>5</v>
      </c>
      <c r="J94" s="1102" t="s">
        <v>2317</v>
      </c>
    </row>
    <row r="95" spans="1:10" s="118" customFormat="1" ht="12">
      <c r="A95" s="1992"/>
      <c r="B95" s="144" t="s">
        <v>2310</v>
      </c>
      <c r="C95" s="145" t="s">
        <v>2318</v>
      </c>
      <c r="D95" s="146" t="s">
        <v>2186</v>
      </c>
      <c r="E95" s="146">
        <v>2.9</v>
      </c>
      <c r="F95" s="146">
        <v>1</v>
      </c>
      <c r="G95" s="146">
        <v>0.8</v>
      </c>
      <c r="H95" s="146">
        <v>5</v>
      </c>
      <c r="I95" s="146">
        <v>4</v>
      </c>
      <c r="J95" s="1102" t="s">
        <v>2319</v>
      </c>
    </row>
    <row r="96" spans="1:10" s="118" customFormat="1" ht="12">
      <c r="A96" s="1992"/>
      <c r="B96" s="144" t="s">
        <v>2320</v>
      </c>
      <c r="C96" s="145" t="s">
        <v>2321</v>
      </c>
      <c r="D96" s="146" t="s">
        <v>2186</v>
      </c>
      <c r="E96" s="146">
        <v>5</v>
      </c>
      <c r="F96" s="146">
        <v>2.4</v>
      </c>
      <c r="G96" s="146">
        <v>2.4</v>
      </c>
      <c r="H96" s="146">
        <v>9</v>
      </c>
      <c r="I96" s="146">
        <v>0</v>
      </c>
      <c r="J96" s="1102" t="s">
        <v>2322</v>
      </c>
    </row>
    <row r="97" spans="1:10" s="118" customFormat="1" ht="12">
      <c r="A97" s="1992"/>
      <c r="B97" s="144" t="s">
        <v>2320</v>
      </c>
      <c r="C97" s="145" t="s">
        <v>2323</v>
      </c>
      <c r="D97" s="146" t="s">
        <v>2186</v>
      </c>
      <c r="E97" s="146">
        <v>3.3</v>
      </c>
      <c r="F97" s="146">
        <v>3.3</v>
      </c>
      <c r="G97" s="146">
        <v>3.3</v>
      </c>
      <c r="H97" s="146">
        <v>8</v>
      </c>
      <c r="I97" s="146">
        <v>1</v>
      </c>
      <c r="J97" s="1102" t="s">
        <v>2324</v>
      </c>
    </row>
    <row r="98" spans="1:10" s="118" customFormat="1" ht="12">
      <c r="A98" s="1992"/>
      <c r="B98" s="144" t="s">
        <v>2325</v>
      </c>
      <c r="C98" s="145" t="s">
        <v>2326</v>
      </c>
      <c r="D98" s="146" t="s">
        <v>2186</v>
      </c>
      <c r="E98" s="146">
        <v>4.3</v>
      </c>
      <c r="F98" s="146">
        <v>2</v>
      </c>
      <c r="G98" s="146">
        <v>2</v>
      </c>
      <c r="H98" s="146">
        <v>7</v>
      </c>
      <c r="I98" s="146">
        <v>2</v>
      </c>
      <c r="J98" s="1102" t="s">
        <v>2327</v>
      </c>
    </row>
    <row r="99" spans="1:10" s="118" customFormat="1" ht="12">
      <c r="A99" s="1992"/>
      <c r="B99" s="144" t="s">
        <v>2325</v>
      </c>
      <c r="C99" s="145" t="s">
        <v>2328</v>
      </c>
      <c r="D99" s="146" t="s">
        <v>2186</v>
      </c>
      <c r="E99" s="146">
        <v>5</v>
      </c>
      <c r="F99" s="146">
        <v>2</v>
      </c>
      <c r="G99" s="146">
        <v>2</v>
      </c>
      <c r="H99" s="146">
        <v>8</v>
      </c>
      <c r="I99" s="146">
        <v>1</v>
      </c>
      <c r="J99" s="1102" t="s">
        <v>2329</v>
      </c>
    </row>
    <row r="100" spans="1:10" s="118" customFormat="1" ht="12">
      <c r="A100" s="1992"/>
      <c r="B100" s="144" t="s">
        <v>2325</v>
      </c>
      <c r="C100" s="145" t="s">
        <v>2330</v>
      </c>
      <c r="D100" s="146" t="s">
        <v>2186</v>
      </c>
      <c r="E100" s="146">
        <v>2</v>
      </c>
      <c r="F100" s="146">
        <v>1.3</v>
      </c>
      <c r="G100" s="146">
        <v>1.3</v>
      </c>
      <c r="H100" s="146">
        <v>7</v>
      </c>
      <c r="I100" s="146">
        <v>2</v>
      </c>
      <c r="J100" s="1102" t="s">
        <v>2331</v>
      </c>
    </row>
    <row r="101" spans="1:10" s="118" customFormat="1" ht="12">
      <c r="A101" s="1992"/>
      <c r="B101" s="144" t="s">
        <v>2325</v>
      </c>
      <c r="C101" s="145" t="s">
        <v>2242</v>
      </c>
      <c r="D101" s="146" t="s">
        <v>2186</v>
      </c>
      <c r="E101" s="146">
        <v>4.95</v>
      </c>
      <c r="F101" s="146">
        <v>2.2999999999999998</v>
      </c>
      <c r="G101" s="146">
        <v>2.2999999999999998</v>
      </c>
      <c r="H101" s="146">
        <v>9</v>
      </c>
      <c r="I101" s="146">
        <v>0</v>
      </c>
      <c r="J101" s="1102" t="s">
        <v>2329</v>
      </c>
    </row>
    <row r="102" spans="1:10" s="118" customFormat="1" ht="12">
      <c r="A102" s="1992"/>
      <c r="B102" s="144" t="s">
        <v>2325</v>
      </c>
      <c r="C102" s="145" t="s">
        <v>2332</v>
      </c>
      <c r="D102" s="146" t="s">
        <v>2186</v>
      </c>
      <c r="E102" s="146">
        <v>1.5</v>
      </c>
      <c r="F102" s="146">
        <v>0.4</v>
      </c>
      <c r="G102" s="146">
        <v>0.4</v>
      </c>
      <c r="H102" s="146">
        <v>3</v>
      </c>
      <c r="I102" s="146">
        <v>6</v>
      </c>
      <c r="J102" s="1102" t="s">
        <v>2333</v>
      </c>
    </row>
    <row r="103" spans="1:10" s="118" customFormat="1" ht="12">
      <c r="A103" s="1992"/>
      <c r="B103" s="144" t="s">
        <v>2325</v>
      </c>
      <c r="C103" s="145" t="s">
        <v>2332</v>
      </c>
      <c r="D103" s="146" t="s">
        <v>2186</v>
      </c>
      <c r="E103" s="146">
        <v>4.2699999999999996</v>
      </c>
      <c r="F103" s="146">
        <v>1.6</v>
      </c>
      <c r="G103" s="146">
        <v>1.6</v>
      </c>
      <c r="H103" s="146">
        <v>6</v>
      </c>
      <c r="I103" s="146">
        <v>3</v>
      </c>
      <c r="J103" s="1102" t="s">
        <v>2329</v>
      </c>
    </row>
    <row r="104" spans="1:10" s="118" customFormat="1" ht="12">
      <c r="A104" s="1992"/>
      <c r="B104" s="144" t="s">
        <v>2334</v>
      </c>
      <c r="C104" s="145" t="s">
        <v>2335</v>
      </c>
      <c r="D104" s="146" t="s">
        <v>2186</v>
      </c>
      <c r="E104" s="146">
        <v>4</v>
      </c>
      <c r="F104" s="146">
        <v>3</v>
      </c>
      <c r="G104" s="146">
        <v>0</v>
      </c>
      <c r="H104" s="146">
        <v>6</v>
      </c>
      <c r="I104" s="146">
        <v>3</v>
      </c>
      <c r="J104" s="1102" t="s">
        <v>2329</v>
      </c>
    </row>
    <row r="105" spans="1:10" s="118" customFormat="1" ht="12">
      <c r="A105" s="1992"/>
      <c r="B105" s="144" t="s">
        <v>2334</v>
      </c>
      <c r="C105" s="145" t="s">
        <v>2336</v>
      </c>
      <c r="D105" s="146" t="s">
        <v>2186</v>
      </c>
      <c r="E105" s="146">
        <v>1</v>
      </c>
      <c r="F105" s="146">
        <v>0</v>
      </c>
      <c r="G105" s="146">
        <v>0</v>
      </c>
      <c r="H105" s="146">
        <v>7</v>
      </c>
      <c r="I105" s="146">
        <v>2</v>
      </c>
      <c r="J105" s="1102" t="s">
        <v>2337</v>
      </c>
    </row>
    <row r="106" spans="1:10" s="118" customFormat="1" ht="12">
      <c r="A106" s="1992"/>
      <c r="B106" s="144" t="s">
        <v>2334</v>
      </c>
      <c r="C106" s="145" t="s">
        <v>2338</v>
      </c>
      <c r="D106" s="146" t="s">
        <v>2186</v>
      </c>
      <c r="E106" s="146">
        <v>1.3</v>
      </c>
      <c r="F106" s="146">
        <v>1</v>
      </c>
      <c r="G106" s="146">
        <v>0</v>
      </c>
      <c r="H106" s="146">
        <v>6</v>
      </c>
      <c r="I106" s="146">
        <v>3</v>
      </c>
      <c r="J106" s="1102" t="s">
        <v>2337</v>
      </c>
    </row>
    <row r="107" spans="1:10" s="118" customFormat="1" ht="12">
      <c r="A107" s="1992"/>
      <c r="B107" s="144" t="s">
        <v>2334</v>
      </c>
      <c r="C107" s="145" t="s">
        <v>2339</v>
      </c>
      <c r="D107" s="146" t="s">
        <v>2186</v>
      </c>
      <c r="E107" s="146">
        <v>2</v>
      </c>
      <c r="F107" s="146">
        <v>0</v>
      </c>
      <c r="G107" s="146">
        <v>0</v>
      </c>
      <c r="H107" s="146">
        <v>6</v>
      </c>
      <c r="I107" s="146">
        <v>3</v>
      </c>
      <c r="J107" s="1102" t="s">
        <v>2337</v>
      </c>
    </row>
    <row r="108" spans="1:10" s="118" customFormat="1" ht="12">
      <c r="A108" s="1992"/>
      <c r="B108" s="144" t="s">
        <v>2334</v>
      </c>
      <c r="C108" s="145" t="s">
        <v>2340</v>
      </c>
      <c r="D108" s="146" t="s">
        <v>2186</v>
      </c>
      <c r="E108" s="146">
        <v>0.5</v>
      </c>
      <c r="F108" s="146">
        <v>0</v>
      </c>
      <c r="G108" s="146">
        <v>0.5</v>
      </c>
      <c r="H108" s="146">
        <v>6</v>
      </c>
      <c r="I108" s="146">
        <v>3</v>
      </c>
      <c r="J108" s="1102" t="s">
        <v>2337</v>
      </c>
    </row>
    <row r="109" spans="1:10" s="118" customFormat="1" ht="12">
      <c r="A109" s="1992"/>
      <c r="B109" s="144" t="s">
        <v>2334</v>
      </c>
      <c r="C109" s="145" t="s">
        <v>2341</v>
      </c>
      <c r="D109" s="146" t="s">
        <v>2186</v>
      </c>
      <c r="E109" s="146">
        <v>0.5</v>
      </c>
      <c r="F109" s="146">
        <v>0</v>
      </c>
      <c r="G109" s="146">
        <v>0.5</v>
      </c>
      <c r="H109" s="146">
        <v>5</v>
      </c>
      <c r="I109" s="146">
        <v>4</v>
      </c>
      <c r="J109" s="1102" t="s">
        <v>2337</v>
      </c>
    </row>
    <row r="110" spans="1:10" s="118" customFormat="1" ht="12">
      <c r="A110" s="1992"/>
      <c r="B110" s="144" t="s">
        <v>2334</v>
      </c>
      <c r="C110" s="145" t="s">
        <v>2342</v>
      </c>
      <c r="D110" s="146" t="s">
        <v>2186</v>
      </c>
      <c r="E110" s="146">
        <v>0.5</v>
      </c>
      <c r="F110" s="146">
        <v>0</v>
      </c>
      <c r="G110" s="146">
        <v>0.5</v>
      </c>
      <c r="H110" s="146">
        <v>7</v>
      </c>
      <c r="I110" s="146">
        <v>2</v>
      </c>
      <c r="J110" s="1102" t="s">
        <v>2337</v>
      </c>
    </row>
    <row r="111" spans="1:10" s="118" customFormat="1" ht="12">
      <c r="A111" s="1992"/>
      <c r="B111" s="144" t="s">
        <v>2334</v>
      </c>
      <c r="C111" s="145" t="s">
        <v>2343</v>
      </c>
      <c r="D111" s="146" t="s">
        <v>2186</v>
      </c>
      <c r="E111" s="146">
        <v>2.2000000000000002</v>
      </c>
      <c r="F111" s="146">
        <v>0</v>
      </c>
      <c r="G111" s="146">
        <v>2</v>
      </c>
      <c r="H111" s="146">
        <v>7</v>
      </c>
      <c r="I111" s="146">
        <v>2</v>
      </c>
      <c r="J111" s="1102" t="s">
        <v>2344</v>
      </c>
    </row>
    <row r="112" spans="1:10" s="118" customFormat="1" ht="12">
      <c r="A112" s="1992"/>
      <c r="B112" s="144" t="s">
        <v>2334</v>
      </c>
      <c r="C112" s="145" t="s">
        <v>2345</v>
      </c>
      <c r="D112" s="146" t="s">
        <v>2186</v>
      </c>
      <c r="E112" s="146">
        <v>0.5</v>
      </c>
      <c r="F112" s="146">
        <v>0</v>
      </c>
      <c r="G112" s="146">
        <v>0.5</v>
      </c>
      <c r="H112" s="146">
        <v>3</v>
      </c>
      <c r="I112" s="146">
        <v>6</v>
      </c>
      <c r="J112" s="1102" t="s">
        <v>2344</v>
      </c>
    </row>
    <row r="113" spans="1:10" s="118" customFormat="1" ht="12">
      <c r="A113" s="1992"/>
      <c r="B113" s="144" t="s">
        <v>2334</v>
      </c>
      <c r="C113" s="145" t="s">
        <v>2346</v>
      </c>
      <c r="D113" s="146" t="s">
        <v>2186</v>
      </c>
      <c r="E113" s="146">
        <v>0.5</v>
      </c>
      <c r="F113" s="146">
        <v>0</v>
      </c>
      <c r="G113" s="146">
        <v>0.5</v>
      </c>
      <c r="H113" s="146">
        <v>5</v>
      </c>
      <c r="I113" s="146">
        <v>4</v>
      </c>
      <c r="J113" s="1102" t="s">
        <v>2344</v>
      </c>
    </row>
    <row r="114" spans="1:10" s="118" customFormat="1" ht="12">
      <c r="A114" s="1992"/>
      <c r="B114" s="144" t="s">
        <v>2334</v>
      </c>
      <c r="C114" s="145" t="s">
        <v>2347</v>
      </c>
      <c r="D114" s="146" t="s">
        <v>2186</v>
      </c>
      <c r="E114" s="146">
        <v>0.5</v>
      </c>
      <c r="F114" s="146">
        <v>0</v>
      </c>
      <c r="G114" s="146">
        <v>0</v>
      </c>
      <c r="H114" s="146">
        <v>8</v>
      </c>
      <c r="I114" s="146">
        <v>1</v>
      </c>
      <c r="J114" s="1102" t="s">
        <v>2344</v>
      </c>
    </row>
    <row r="115" spans="1:10" s="118" customFormat="1" ht="12">
      <c r="A115" s="1992"/>
      <c r="B115" s="144" t="s">
        <v>2334</v>
      </c>
      <c r="C115" s="145" t="s">
        <v>2348</v>
      </c>
      <c r="D115" s="146" t="s">
        <v>2186</v>
      </c>
      <c r="E115" s="146">
        <v>0.5</v>
      </c>
      <c r="F115" s="146">
        <v>0</v>
      </c>
      <c r="G115" s="146">
        <v>0</v>
      </c>
      <c r="H115" s="146">
        <v>5</v>
      </c>
      <c r="I115" s="146">
        <v>4</v>
      </c>
      <c r="J115" s="1102" t="s">
        <v>2349</v>
      </c>
    </row>
    <row r="116" spans="1:10" s="118" customFormat="1" ht="12">
      <c r="A116" s="1992"/>
      <c r="B116" s="144" t="s">
        <v>2334</v>
      </c>
      <c r="C116" s="145" t="s">
        <v>2350</v>
      </c>
      <c r="D116" s="146" t="s">
        <v>2186</v>
      </c>
      <c r="E116" s="146">
        <v>0.5</v>
      </c>
      <c r="F116" s="146">
        <v>0</v>
      </c>
      <c r="G116" s="146">
        <v>0</v>
      </c>
      <c r="H116" s="146">
        <v>7</v>
      </c>
      <c r="I116" s="146">
        <v>2</v>
      </c>
      <c r="J116" s="1102" t="s">
        <v>2349</v>
      </c>
    </row>
    <row r="117" spans="1:10" s="118" customFormat="1" ht="12">
      <c r="A117" s="1992"/>
      <c r="B117" s="144" t="s">
        <v>2334</v>
      </c>
      <c r="C117" s="145" t="s">
        <v>2351</v>
      </c>
      <c r="D117" s="146" t="s">
        <v>2186</v>
      </c>
      <c r="E117" s="146">
        <v>0.5</v>
      </c>
      <c r="F117" s="146">
        <v>0</v>
      </c>
      <c r="G117" s="146">
        <v>0.5</v>
      </c>
      <c r="H117" s="146">
        <v>6</v>
      </c>
      <c r="I117" s="146">
        <v>3</v>
      </c>
      <c r="J117" s="1102" t="s">
        <v>2349</v>
      </c>
    </row>
    <row r="118" spans="1:10" s="118" customFormat="1" ht="12">
      <c r="A118" s="1992"/>
      <c r="B118" s="144" t="s">
        <v>2334</v>
      </c>
      <c r="C118" s="145" t="s">
        <v>2350</v>
      </c>
      <c r="D118" s="146" t="s">
        <v>2186</v>
      </c>
      <c r="E118" s="146">
        <v>3.96</v>
      </c>
      <c r="F118" s="146">
        <v>0</v>
      </c>
      <c r="G118" s="146">
        <v>0</v>
      </c>
      <c r="H118" s="146">
        <v>7</v>
      </c>
      <c r="I118" s="146">
        <v>2</v>
      </c>
      <c r="J118" s="1102" t="s">
        <v>2349</v>
      </c>
    </row>
    <row r="119" spans="1:10" s="118" customFormat="1" ht="12">
      <c r="A119" s="1992"/>
      <c r="B119" s="144" t="s">
        <v>2334</v>
      </c>
      <c r="C119" s="145" t="s">
        <v>2352</v>
      </c>
      <c r="D119" s="146" t="s">
        <v>2186</v>
      </c>
      <c r="E119" s="146">
        <v>1</v>
      </c>
      <c r="F119" s="146">
        <v>0</v>
      </c>
      <c r="G119" s="146">
        <v>0</v>
      </c>
      <c r="H119" s="146">
        <v>9</v>
      </c>
      <c r="I119" s="146">
        <v>0</v>
      </c>
      <c r="J119" s="1102" t="s">
        <v>2349</v>
      </c>
    </row>
    <row r="120" spans="1:10" s="118" customFormat="1" ht="12">
      <c r="A120" s="1992"/>
      <c r="B120" s="144" t="s">
        <v>2334</v>
      </c>
      <c r="C120" s="145" t="s">
        <v>2353</v>
      </c>
      <c r="D120" s="146" t="s">
        <v>2186</v>
      </c>
      <c r="E120" s="146">
        <v>3.67</v>
      </c>
      <c r="F120" s="146">
        <v>0</v>
      </c>
      <c r="G120" s="146">
        <v>0</v>
      </c>
      <c r="H120" s="146">
        <v>5</v>
      </c>
      <c r="I120" s="146">
        <v>4</v>
      </c>
      <c r="J120" s="1102" t="s">
        <v>2349</v>
      </c>
    </row>
    <row r="121" spans="1:10" s="118" customFormat="1" ht="12">
      <c r="A121" s="1992"/>
      <c r="B121" s="144" t="s">
        <v>2334</v>
      </c>
      <c r="C121" s="145" t="s">
        <v>2339</v>
      </c>
      <c r="D121" s="146" t="s">
        <v>2186</v>
      </c>
      <c r="E121" s="146">
        <v>1</v>
      </c>
      <c r="F121" s="146">
        <v>0</v>
      </c>
      <c r="G121" s="146">
        <v>0.5</v>
      </c>
      <c r="H121" s="146">
        <v>5</v>
      </c>
      <c r="I121" s="146">
        <v>4</v>
      </c>
      <c r="J121" s="1102" t="s">
        <v>2354</v>
      </c>
    </row>
    <row r="122" spans="1:10" s="118" customFormat="1" ht="12">
      <c r="A122" s="1992"/>
      <c r="B122" s="144" t="s">
        <v>2334</v>
      </c>
      <c r="C122" s="145" t="s">
        <v>2336</v>
      </c>
      <c r="D122" s="146" t="s">
        <v>2186</v>
      </c>
      <c r="E122" s="146">
        <v>1</v>
      </c>
      <c r="F122" s="146">
        <v>0</v>
      </c>
      <c r="G122" s="146">
        <v>0</v>
      </c>
      <c r="H122" s="146">
        <v>5</v>
      </c>
      <c r="I122" s="146">
        <v>4</v>
      </c>
      <c r="J122" s="1102" t="s">
        <v>2354</v>
      </c>
    </row>
    <row r="123" spans="1:10" s="118" customFormat="1" ht="12">
      <c r="A123" s="1992"/>
      <c r="B123" s="144" t="s">
        <v>2334</v>
      </c>
      <c r="C123" s="145" t="s">
        <v>2355</v>
      </c>
      <c r="D123" s="146" t="s">
        <v>2186</v>
      </c>
      <c r="E123" s="146">
        <v>0.5</v>
      </c>
      <c r="F123" s="146">
        <v>0</v>
      </c>
      <c r="G123" s="146">
        <v>0</v>
      </c>
      <c r="H123" s="146">
        <v>6</v>
      </c>
      <c r="I123" s="146">
        <v>3</v>
      </c>
      <c r="J123" s="1102" t="s">
        <v>2356</v>
      </c>
    </row>
    <row r="124" spans="1:10" s="118" customFormat="1" ht="12">
      <c r="A124" s="1992"/>
      <c r="B124" s="144" t="s">
        <v>2334</v>
      </c>
      <c r="C124" s="145" t="s">
        <v>2357</v>
      </c>
      <c r="D124" s="146" t="s">
        <v>2186</v>
      </c>
      <c r="E124" s="146">
        <v>0.5</v>
      </c>
      <c r="F124" s="146">
        <v>0</v>
      </c>
      <c r="G124" s="146">
        <v>0</v>
      </c>
      <c r="H124" s="146">
        <v>4</v>
      </c>
      <c r="I124" s="146">
        <v>5</v>
      </c>
      <c r="J124" s="1102" t="s">
        <v>2356</v>
      </c>
    </row>
    <row r="125" spans="1:10" s="118" customFormat="1" ht="12">
      <c r="A125" s="1992"/>
      <c r="B125" s="144" t="s">
        <v>2334</v>
      </c>
      <c r="C125" s="145" t="s">
        <v>2358</v>
      </c>
      <c r="D125" s="146" t="s">
        <v>2186</v>
      </c>
      <c r="E125" s="146">
        <v>0.5</v>
      </c>
      <c r="F125" s="146">
        <v>0</v>
      </c>
      <c r="G125" s="146">
        <v>0</v>
      </c>
      <c r="H125" s="146">
        <v>3</v>
      </c>
      <c r="I125" s="146">
        <v>6</v>
      </c>
      <c r="J125" s="1102" t="s">
        <v>2356</v>
      </c>
    </row>
    <row r="126" spans="1:10" s="118" customFormat="1" ht="12">
      <c r="A126" s="1992"/>
      <c r="B126" s="144" t="s">
        <v>2334</v>
      </c>
      <c r="C126" s="145" t="s">
        <v>2359</v>
      </c>
      <c r="D126" s="146" t="s">
        <v>2186</v>
      </c>
      <c r="E126" s="146">
        <v>0.5</v>
      </c>
      <c r="F126" s="146">
        <v>0</v>
      </c>
      <c r="G126" s="146">
        <v>0.5</v>
      </c>
      <c r="H126" s="146">
        <v>6</v>
      </c>
      <c r="I126" s="146">
        <v>3</v>
      </c>
      <c r="J126" s="1102" t="s">
        <v>2356</v>
      </c>
    </row>
    <row r="127" spans="1:10" s="118" customFormat="1" ht="12">
      <c r="A127" s="1992"/>
      <c r="B127" s="144" t="s">
        <v>2334</v>
      </c>
      <c r="C127" s="145" t="s">
        <v>2360</v>
      </c>
      <c r="D127" s="146" t="s">
        <v>2186</v>
      </c>
      <c r="E127" s="146">
        <v>0.5</v>
      </c>
      <c r="F127" s="146">
        <v>0</v>
      </c>
      <c r="G127" s="146">
        <v>0.5</v>
      </c>
      <c r="H127" s="146">
        <v>4</v>
      </c>
      <c r="I127" s="146">
        <v>5</v>
      </c>
      <c r="J127" s="1102" t="s">
        <v>2361</v>
      </c>
    </row>
    <row r="128" spans="1:10" s="118" customFormat="1" ht="12">
      <c r="A128" s="1992"/>
      <c r="B128" s="144" t="s">
        <v>2362</v>
      </c>
      <c r="C128" s="145" t="s">
        <v>2235</v>
      </c>
      <c r="D128" s="146" t="s">
        <v>2186</v>
      </c>
      <c r="E128" s="146">
        <v>3</v>
      </c>
      <c r="F128" s="146">
        <v>1.3</v>
      </c>
      <c r="G128" s="146">
        <v>1</v>
      </c>
      <c r="H128" s="146">
        <v>3</v>
      </c>
      <c r="I128" s="146">
        <v>6</v>
      </c>
      <c r="J128" s="1102" t="s">
        <v>2363</v>
      </c>
    </row>
    <row r="129" spans="1:10" s="118" customFormat="1" ht="12">
      <c r="A129" s="1992" t="s">
        <v>2364</v>
      </c>
      <c r="B129" s="144" t="s">
        <v>2365</v>
      </c>
      <c r="C129" s="145" t="s">
        <v>2366</v>
      </c>
      <c r="D129" s="146" t="s">
        <v>2287</v>
      </c>
      <c r="E129" s="146">
        <v>3.4</v>
      </c>
      <c r="F129" s="146">
        <v>0.5</v>
      </c>
      <c r="G129" s="146">
        <v>0</v>
      </c>
      <c r="H129" s="146">
        <v>7</v>
      </c>
      <c r="I129" s="146">
        <v>2</v>
      </c>
      <c r="J129" s="1102" t="s">
        <v>2297</v>
      </c>
    </row>
    <row r="130" spans="1:10" s="118" customFormat="1" ht="12">
      <c r="A130" s="1992"/>
      <c r="B130" s="144" t="s">
        <v>2365</v>
      </c>
      <c r="C130" s="145" t="s">
        <v>2367</v>
      </c>
      <c r="D130" s="146" t="s">
        <v>2287</v>
      </c>
      <c r="E130" s="146">
        <v>5.8</v>
      </c>
      <c r="F130" s="146">
        <v>5</v>
      </c>
      <c r="G130" s="146">
        <v>0</v>
      </c>
      <c r="H130" s="146">
        <v>9</v>
      </c>
      <c r="I130" s="146">
        <v>0</v>
      </c>
      <c r="J130" s="1102" t="s">
        <v>2368</v>
      </c>
    </row>
    <row r="131" spans="1:10" s="118" customFormat="1" ht="12">
      <c r="A131" s="1992"/>
      <c r="B131" s="144" t="s">
        <v>2365</v>
      </c>
      <c r="C131" s="145" t="s">
        <v>2369</v>
      </c>
      <c r="D131" s="146" t="s">
        <v>2287</v>
      </c>
      <c r="E131" s="146">
        <v>5</v>
      </c>
      <c r="F131" s="146">
        <v>0.5</v>
      </c>
      <c r="G131" s="146">
        <v>0</v>
      </c>
      <c r="H131" s="146">
        <v>7</v>
      </c>
      <c r="I131" s="146">
        <v>2</v>
      </c>
      <c r="J131" s="1102" t="s">
        <v>2370</v>
      </c>
    </row>
    <row r="132" spans="1:10" s="118" customFormat="1" ht="12">
      <c r="A132" s="1992"/>
      <c r="B132" s="144" t="s">
        <v>2365</v>
      </c>
      <c r="C132" s="145" t="s">
        <v>2371</v>
      </c>
      <c r="D132" s="146" t="s">
        <v>2287</v>
      </c>
      <c r="E132" s="146">
        <v>1.5</v>
      </c>
      <c r="F132" s="146">
        <v>5</v>
      </c>
      <c r="G132" s="146">
        <v>0</v>
      </c>
      <c r="H132" s="146">
        <v>7</v>
      </c>
      <c r="I132" s="146">
        <v>2</v>
      </c>
      <c r="J132" s="1102" t="s">
        <v>2372</v>
      </c>
    </row>
    <row r="133" spans="1:10" s="118" customFormat="1" ht="12">
      <c r="A133" s="1992"/>
      <c r="B133" s="144" t="s">
        <v>2365</v>
      </c>
      <c r="C133" s="145" t="s">
        <v>2373</v>
      </c>
      <c r="D133" s="146" t="s">
        <v>2287</v>
      </c>
      <c r="E133" s="146">
        <v>15</v>
      </c>
      <c r="F133" s="146">
        <v>5</v>
      </c>
      <c r="G133" s="146">
        <v>0</v>
      </c>
      <c r="H133" s="146">
        <v>8</v>
      </c>
      <c r="I133" s="146">
        <v>1</v>
      </c>
      <c r="J133" s="1102" t="s">
        <v>2374</v>
      </c>
    </row>
    <row r="134" spans="1:10" s="118" customFormat="1" ht="12">
      <c r="A134" s="1992"/>
      <c r="B134" s="144" t="s">
        <v>2365</v>
      </c>
      <c r="C134" s="145" t="s">
        <v>2375</v>
      </c>
      <c r="D134" s="146" t="s">
        <v>2287</v>
      </c>
      <c r="E134" s="146">
        <v>11.27</v>
      </c>
      <c r="F134" s="146">
        <v>10</v>
      </c>
      <c r="G134" s="146">
        <v>0</v>
      </c>
      <c r="H134" s="146">
        <v>132</v>
      </c>
      <c r="I134" s="146">
        <v>46</v>
      </c>
      <c r="J134" s="1102" t="s">
        <v>2226</v>
      </c>
    </row>
    <row r="135" spans="1:10" s="118" customFormat="1" ht="12">
      <c r="A135" s="1992"/>
      <c r="B135" s="144" t="s">
        <v>2376</v>
      </c>
      <c r="C135" s="145" t="s">
        <v>2377</v>
      </c>
      <c r="D135" s="146" t="s">
        <v>2287</v>
      </c>
      <c r="E135" s="146">
        <v>0.4</v>
      </c>
      <c r="F135" s="146">
        <v>0.4</v>
      </c>
      <c r="G135" s="146">
        <v>0</v>
      </c>
      <c r="H135" s="146">
        <v>7</v>
      </c>
      <c r="I135" s="146">
        <v>2</v>
      </c>
      <c r="J135" s="1102" t="s">
        <v>2378</v>
      </c>
    </row>
    <row r="136" spans="1:10" s="118" customFormat="1" ht="12">
      <c r="A136" s="1992"/>
      <c r="B136" s="144" t="s">
        <v>2376</v>
      </c>
      <c r="C136" s="145" t="s">
        <v>2379</v>
      </c>
      <c r="D136" s="146" t="s">
        <v>2287</v>
      </c>
      <c r="E136" s="146">
        <v>0.4</v>
      </c>
      <c r="F136" s="146">
        <v>0.4</v>
      </c>
      <c r="G136" s="146">
        <v>0</v>
      </c>
      <c r="H136" s="146">
        <v>7</v>
      </c>
      <c r="I136" s="146">
        <v>2</v>
      </c>
      <c r="J136" s="1102" t="s">
        <v>2378</v>
      </c>
    </row>
    <row r="137" spans="1:10" s="118" customFormat="1" ht="12">
      <c r="A137" s="1992"/>
      <c r="B137" s="144" t="s">
        <v>2376</v>
      </c>
      <c r="C137" s="145" t="s">
        <v>2380</v>
      </c>
      <c r="D137" s="146" t="s">
        <v>2287</v>
      </c>
      <c r="E137" s="146">
        <v>0.4</v>
      </c>
      <c r="F137" s="146">
        <v>0.4</v>
      </c>
      <c r="G137" s="146">
        <v>0</v>
      </c>
      <c r="H137" s="146">
        <v>7</v>
      </c>
      <c r="I137" s="146">
        <v>2</v>
      </c>
      <c r="J137" s="1102" t="s">
        <v>2381</v>
      </c>
    </row>
    <row r="138" spans="1:10" s="118" customFormat="1" ht="12">
      <c r="A138" s="1992"/>
      <c r="B138" s="144" t="s">
        <v>1076</v>
      </c>
      <c r="C138" s="145" t="s">
        <v>2382</v>
      </c>
      <c r="D138" s="146" t="s">
        <v>2287</v>
      </c>
      <c r="E138" s="146">
        <v>0.5</v>
      </c>
      <c r="F138" s="146">
        <v>0.1</v>
      </c>
      <c r="G138" s="146">
        <v>0</v>
      </c>
      <c r="H138" s="146">
        <v>8</v>
      </c>
      <c r="I138" s="146">
        <v>1</v>
      </c>
      <c r="J138" s="1102" t="s">
        <v>2383</v>
      </c>
    </row>
    <row r="139" spans="1:10" s="118" customFormat="1" ht="12">
      <c r="A139" s="1992"/>
      <c r="B139" s="144" t="s">
        <v>1076</v>
      </c>
      <c r="C139" s="145" t="s">
        <v>2384</v>
      </c>
      <c r="D139" s="146" t="s">
        <v>2287</v>
      </c>
      <c r="E139" s="146">
        <v>0.5</v>
      </c>
      <c r="F139" s="146">
        <v>0.5</v>
      </c>
      <c r="G139" s="146">
        <v>0</v>
      </c>
      <c r="H139" s="146">
        <v>4</v>
      </c>
      <c r="I139" s="146">
        <v>1</v>
      </c>
      <c r="J139" s="1102" t="s">
        <v>2385</v>
      </c>
    </row>
    <row r="140" spans="1:10" s="118" customFormat="1" ht="12">
      <c r="A140" s="1992"/>
      <c r="B140" s="144" t="s">
        <v>1076</v>
      </c>
      <c r="C140" s="145" t="s">
        <v>2386</v>
      </c>
      <c r="D140" s="146" t="s">
        <v>2287</v>
      </c>
      <c r="E140" s="146">
        <v>0.5</v>
      </c>
      <c r="F140" s="146">
        <v>0.5</v>
      </c>
      <c r="G140" s="146">
        <v>0</v>
      </c>
      <c r="H140" s="146">
        <v>8</v>
      </c>
      <c r="I140" s="146">
        <v>1</v>
      </c>
      <c r="J140" s="1102" t="s">
        <v>2387</v>
      </c>
    </row>
    <row r="141" spans="1:10" s="118" customFormat="1" ht="12">
      <c r="A141" s="1992"/>
      <c r="B141" s="144" t="s">
        <v>2388</v>
      </c>
      <c r="C141" s="145" t="s">
        <v>2389</v>
      </c>
      <c r="D141" s="146" t="s">
        <v>2287</v>
      </c>
      <c r="E141" s="146">
        <v>5</v>
      </c>
      <c r="F141" s="146">
        <v>0</v>
      </c>
      <c r="G141" s="146">
        <v>0</v>
      </c>
      <c r="H141" s="146">
        <v>1</v>
      </c>
      <c r="I141" s="146">
        <v>2</v>
      </c>
      <c r="J141" s="1102" t="s">
        <v>2390</v>
      </c>
    </row>
    <row r="142" spans="1:10" s="118" customFormat="1" ht="24">
      <c r="A142" s="1992"/>
      <c r="B142" s="144" t="s">
        <v>2391</v>
      </c>
      <c r="C142" s="145" t="s">
        <v>2392</v>
      </c>
      <c r="D142" s="146" t="s">
        <v>2287</v>
      </c>
      <c r="E142" s="146">
        <v>4</v>
      </c>
      <c r="F142" s="146">
        <v>4</v>
      </c>
      <c r="G142" s="146">
        <v>4</v>
      </c>
      <c r="H142" s="146">
        <v>21</v>
      </c>
      <c r="I142" s="146">
        <v>13</v>
      </c>
      <c r="J142" s="1102" t="s">
        <v>2393</v>
      </c>
    </row>
    <row r="143" spans="1:10" s="118" customFormat="1" ht="12">
      <c r="A143" s="1992"/>
      <c r="B143" s="144" t="s">
        <v>2391</v>
      </c>
      <c r="C143" s="145" t="s">
        <v>2394</v>
      </c>
      <c r="D143" s="146" t="s">
        <v>2287</v>
      </c>
      <c r="E143" s="146">
        <v>4.9800000000000004</v>
      </c>
      <c r="F143" s="146">
        <v>0</v>
      </c>
      <c r="G143" s="146">
        <v>0</v>
      </c>
      <c r="H143" s="146">
        <v>9</v>
      </c>
      <c r="I143" s="146">
        <v>0</v>
      </c>
      <c r="J143" s="1102" t="s">
        <v>2395</v>
      </c>
    </row>
    <row r="144" spans="1:10" s="118" customFormat="1" ht="12">
      <c r="A144" s="1992"/>
      <c r="B144" s="144" t="s">
        <v>909</v>
      </c>
      <c r="C144" s="145" t="s">
        <v>2396</v>
      </c>
      <c r="D144" s="146" t="s">
        <v>2287</v>
      </c>
      <c r="E144" s="146">
        <v>1.51</v>
      </c>
      <c r="F144" s="146">
        <v>0</v>
      </c>
      <c r="G144" s="146">
        <v>0</v>
      </c>
      <c r="H144" s="146">
        <v>6</v>
      </c>
      <c r="I144" s="146">
        <v>3</v>
      </c>
      <c r="J144" s="1102" t="s">
        <v>2397</v>
      </c>
    </row>
    <row r="145" spans="1:10" s="118" customFormat="1" ht="12">
      <c r="A145" s="1992"/>
      <c r="B145" s="144" t="s">
        <v>909</v>
      </c>
      <c r="C145" s="145" t="s">
        <v>2398</v>
      </c>
      <c r="D145" s="146" t="s">
        <v>2287</v>
      </c>
      <c r="E145" s="146">
        <v>2.4</v>
      </c>
      <c r="F145" s="146">
        <v>0</v>
      </c>
      <c r="G145" s="146">
        <v>0</v>
      </c>
      <c r="H145" s="146">
        <v>6</v>
      </c>
      <c r="I145" s="146">
        <v>3</v>
      </c>
      <c r="J145" s="1102" t="s">
        <v>2397</v>
      </c>
    </row>
    <row r="146" spans="1:10" s="118" customFormat="1" ht="12">
      <c r="A146" s="1992"/>
      <c r="B146" s="144" t="s">
        <v>909</v>
      </c>
      <c r="C146" s="145" t="s">
        <v>2399</v>
      </c>
      <c r="D146" s="146" t="s">
        <v>2287</v>
      </c>
      <c r="E146" s="146">
        <v>2.4</v>
      </c>
      <c r="F146" s="146">
        <v>0</v>
      </c>
      <c r="G146" s="146">
        <v>0</v>
      </c>
      <c r="H146" s="146">
        <v>6</v>
      </c>
      <c r="I146" s="146">
        <v>3</v>
      </c>
      <c r="J146" s="1102" t="s">
        <v>2397</v>
      </c>
    </row>
    <row r="147" spans="1:10" s="118" customFormat="1" ht="12">
      <c r="A147" s="1992"/>
      <c r="B147" s="144" t="s">
        <v>909</v>
      </c>
      <c r="C147" s="145" t="s">
        <v>2399</v>
      </c>
      <c r="D147" s="146" t="s">
        <v>2287</v>
      </c>
      <c r="E147" s="146">
        <v>2.4</v>
      </c>
      <c r="F147" s="146">
        <v>0</v>
      </c>
      <c r="G147" s="146">
        <v>0</v>
      </c>
      <c r="H147" s="146">
        <v>9</v>
      </c>
      <c r="I147" s="146">
        <v>0</v>
      </c>
      <c r="J147" s="1102" t="s">
        <v>2397</v>
      </c>
    </row>
    <row r="148" spans="1:10" s="118" customFormat="1" ht="12">
      <c r="A148" s="1992"/>
      <c r="B148" s="144" t="s">
        <v>909</v>
      </c>
      <c r="C148" s="145" t="s">
        <v>2398</v>
      </c>
      <c r="D148" s="146" t="s">
        <v>2287</v>
      </c>
      <c r="E148" s="146">
        <v>2.4</v>
      </c>
      <c r="F148" s="146">
        <v>0</v>
      </c>
      <c r="G148" s="146">
        <v>0</v>
      </c>
      <c r="H148" s="146">
        <v>3</v>
      </c>
      <c r="I148" s="146">
        <v>6</v>
      </c>
      <c r="J148" s="1102" t="s">
        <v>2397</v>
      </c>
    </row>
    <row r="149" spans="1:10" s="149" customFormat="1" ht="12">
      <c r="A149" s="1105"/>
      <c r="B149" s="1106"/>
      <c r="C149" s="1107"/>
      <c r="D149" s="1108"/>
      <c r="E149" s="1108">
        <v>375.53999999999979</v>
      </c>
      <c r="F149" s="1108">
        <v>126.75000000000001</v>
      </c>
      <c r="G149" s="1108">
        <v>67.72999999999999</v>
      </c>
      <c r="H149" s="1108">
        <v>1091</v>
      </c>
      <c r="I149" s="1108">
        <v>417</v>
      </c>
      <c r="J149" s="1109"/>
    </row>
  </sheetData>
  <mergeCells count="17">
    <mergeCell ref="A6:A7"/>
    <mergeCell ref="A8:A36"/>
    <mergeCell ref="A37:A38"/>
    <mergeCell ref="A39:A47"/>
    <mergeCell ref="A3:J3"/>
    <mergeCell ref="A4:A5"/>
    <mergeCell ref="B4:B5"/>
    <mergeCell ref="D4:D5"/>
    <mergeCell ref="J4:J5"/>
    <mergeCell ref="F4:F5"/>
    <mergeCell ref="G4:G5"/>
    <mergeCell ref="H4:I4"/>
    <mergeCell ref="A48:A49"/>
    <mergeCell ref="A50:A66"/>
    <mergeCell ref="A72:A88"/>
    <mergeCell ref="A89:A128"/>
    <mergeCell ref="A129:A148"/>
  </mergeCells>
  <pageMargins left="0.39" right="0.25" top="0.37" bottom="0.26" header="0.3" footer="0.23"/>
  <pageSetup paperSize="9" scale="78" fitToHeight="2"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86"/>
  <sheetViews>
    <sheetView view="pageBreakPreview" zoomScale="85" zoomScaleNormal="100" zoomScaleSheetLayoutView="85" workbookViewId="0">
      <pane xSplit="3" ySplit="5" topLeftCell="D71"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4.33203125" style="135" customWidth="1"/>
    <col min="2" max="2" width="19.44140625" style="134" customWidth="1"/>
    <col min="3" max="3" width="11.88671875" style="134" bestFit="1" customWidth="1"/>
    <col min="4" max="4" width="9.88671875" style="135" customWidth="1"/>
    <col min="5" max="5" width="24.88671875" style="136" customWidth="1"/>
    <col min="6" max="6" width="13.6640625" style="137" customWidth="1"/>
    <col min="7" max="7" width="8.6640625" style="135" customWidth="1"/>
    <col min="8" max="9" width="13" style="138" customWidth="1"/>
    <col min="10" max="10" width="12.6640625" style="138" customWidth="1"/>
    <col min="11" max="11" width="14.88671875" style="138" bestFit="1" customWidth="1"/>
    <col min="12" max="12" width="49.109375" style="139" customWidth="1"/>
    <col min="13" max="13" width="15.6640625" style="138" customWidth="1"/>
    <col min="14" max="14" width="19.33203125" style="135" customWidth="1"/>
    <col min="15" max="16384" width="9.109375" style="135"/>
  </cols>
  <sheetData>
    <row r="1" spans="1:14" ht="13.8">
      <c r="A1" s="133" t="s">
        <v>15154</v>
      </c>
    </row>
    <row r="3" spans="1:14" s="140" customFormat="1">
      <c r="A3" s="2004" t="s">
        <v>60</v>
      </c>
      <c r="B3" s="2002" t="s">
        <v>24</v>
      </c>
      <c r="C3" s="2002" t="s">
        <v>56</v>
      </c>
      <c r="D3" s="2002" t="s">
        <v>240</v>
      </c>
      <c r="E3" s="2002" t="s">
        <v>12816</v>
      </c>
      <c r="F3" s="2002" t="s">
        <v>12817</v>
      </c>
      <c r="G3" s="2002" t="s">
        <v>92</v>
      </c>
      <c r="H3" s="2002" t="s">
        <v>12818</v>
      </c>
      <c r="I3" s="2002"/>
      <c r="J3" s="2002"/>
      <c r="K3" s="2002" t="s">
        <v>12819</v>
      </c>
      <c r="L3" s="2002" t="s">
        <v>336</v>
      </c>
      <c r="M3" s="2002" t="s">
        <v>12820</v>
      </c>
      <c r="N3" s="2006" t="s">
        <v>12821</v>
      </c>
    </row>
    <row r="4" spans="1:14" s="141" customFormat="1">
      <c r="A4" s="2005"/>
      <c r="B4" s="2003"/>
      <c r="C4" s="2003"/>
      <c r="D4" s="2003"/>
      <c r="E4" s="2003"/>
      <c r="F4" s="2003"/>
      <c r="G4" s="2003"/>
      <c r="H4" s="1738" t="s">
        <v>12822</v>
      </c>
      <c r="I4" s="1738" t="s">
        <v>12823</v>
      </c>
      <c r="J4" s="1738" t="s">
        <v>31</v>
      </c>
      <c r="K4" s="2003"/>
      <c r="L4" s="2003"/>
      <c r="M4" s="2003"/>
      <c r="N4" s="2007"/>
    </row>
    <row r="5" spans="1:14">
      <c r="A5" s="1069">
        <v>1</v>
      </c>
      <c r="B5" s="1070" t="s">
        <v>12824</v>
      </c>
      <c r="C5" s="1070" t="s">
        <v>53</v>
      </c>
      <c r="D5" s="799">
        <v>2018</v>
      </c>
      <c r="E5" s="1071" t="s">
        <v>12825</v>
      </c>
      <c r="F5" s="799">
        <v>81997.2</v>
      </c>
      <c r="G5" s="1072"/>
      <c r="H5" s="1073">
        <v>1530</v>
      </c>
      <c r="I5" s="1073">
        <v>80467.199999999997</v>
      </c>
      <c r="J5" s="1073">
        <v>81997.2</v>
      </c>
      <c r="K5" s="1073">
        <v>0</v>
      </c>
      <c r="L5" s="1074">
        <v>0</v>
      </c>
      <c r="M5" s="1073" t="s">
        <v>12826</v>
      </c>
      <c r="N5" s="1075">
        <v>0</v>
      </c>
    </row>
    <row r="6" spans="1:14">
      <c r="A6" s="1076">
        <v>2</v>
      </c>
      <c r="B6" s="1077" t="s">
        <v>12827</v>
      </c>
      <c r="C6" s="1077" t="s">
        <v>2509</v>
      </c>
      <c r="D6" s="1078">
        <v>2018</v>
      </c>
      <c r="E6" s="1079" t="s">
        <v>1925</v>
      </c>
      <c r="F6" s="1078">
        <v>452700</v>
      </c>
      <c r="G6" s="1080"/>
      <c r="H6" s="1081">
        <v>452700</v>
      </c>
      <c r="I6" s="1081">
        <v>25300</v>
      </c>
      <c r="J6" s="1081">
        <v>478000</v>
      </c>
      <c r="K6" s="1081">
        <v>-25300</v>
      </c>
      <c r="L6" s="1082"/>
      <c r="M6" s="1081" t="s">
        <v>12826</v>
      </c>
      <c r="N6" s="1083"/>
    </row>
    <row r="7" spans="1:14" ht="108">
      <c r="A7" s="1069">
        <v>3</v>
      </c>
      <c r="B7" s="1070" t="s">
        <v>12828</v>
      </c>
      <c r="C7" s="1070" t="s">
        <v>44</v>
      </c>
      <c r="D7" s="799">
        <v>2018</v>
      </c>
      <c r="E7" s="1071" t="s">
        <v>12829</v>
      </c>
      <c r="F7" s="799">
        <v>55812.800000000003</v>
      </c>
      <c r="G7" s="1070" t="s">
        <v>12830</v>
      </c>
      <c r="H7" s="1073"/>
      <c r="I7" s="1073">
        <v>40468</v>
      </c>
      <c r="J7" s="1073">
        <v>40468</v>
      </c>
      <c r="K7" s="1073">
        <v>15344.800000000003</v>
      </c>
      <c r="L7" s="1074" t="s">
        <v>12831</v>
      </c>
      <c r="M7" s="1073" t="s">
        <v>12826</v>
      </c>
      <c r="N7" s="1075"/>
    </row>
    <row r="8" spans="1:14" s="142" customFormat="1">
      <c r="A8" s="1076">
        <v>4</v>
      </c>
      <c r="B8" s="1080" t="s">
        <v>12832</v>
      </c>
      <c r="C8" s="1080" t="s">
        <v>48</v>
      </c>
      <c r="D8" s="1078">
        <v>2018</v>
      </c>
      <c r="E8" s="1084" t="s">
        <v>15788</v>
      </c>
      <c r="F8" s="1078">
        <v>389.1</v>
      </c>
      <c r="G8" s="1080"/>
      <c r="H8" s="1081">
        <v>32.200000000000003</v>
      </c>
      <c r="I8" s="1081">
        <v>239.68</v>
      </c>
      <c r="J8" s="1081">
        <v>271.88</v>
      </c>
      <c r="K8" s="1081">
        <v>117.22000000000003</v>
      </c>
      <c r="L8" s="1085" t="s">
        <v>12833</v>
      </c>
      <c r="M8" s="1085" t="s">
        <v>12826</v>
      </c>
      <c r="N8" s="1083" t="s">
        <v>536</v>
      </c>
    </row>
    <row r="9" spans="1:14">
      <c r="A9" s="1069">
        <v>5</v>
      </c>
      <c r="B9" s="1070" t="s">
        <v>12834</v>
      </c>
      <c r="C9" s="1070" t="s">
        <v>43</v>
      </c>
      <c r="D9" s="799">
        <v>2018</v>
      </c>
      <c r="E9" s="1071" t="s">
        <v>12835</v>
      </c>
      <c r="F9" s="799">
        <v>12960</v>
      </c>
      <c r="G9" s="1072"/>
      <c r="H9" s="1073"/>
      <c r="I9" s="1073">
        <v>12960</v>
      </c>
      <c r="J9" s="1073">
        <v>12960</v>
      </c>
      <c r="K9" s="1073">
        <v>0</v>
      </c>
      <c r="L9" s="1086">
        <v>0</v>
      </c>
      <c r="M9" s="1073" t="s">
        <v>12826</v>
      </c>
      <c r="N9" s="1075">
        <v>0</v>
      </c>
    </row>
    <row r="10" spans="1:14" ht="24">
      <c r="A10" s="1076">
        <v>6</v>
      </c>
      <c r="B10" s="1077" t="s">
        <v>12836</v>
      </c>
      <c r="C10" s="1077" t="s">
        <v>44</v>
      </c>
      <c r="D10" s="1078">
        <v>2018</v>
      </c>
      <c r="E10" s="1079" t="s">
        <v>44</v>
      </c>
      <c r="F10" s="1078">
        <v>70088</v>
      </c>
      <c r="G10" s="1080"/>
      <c r="H10" s="1081"/>
      <c r="I10" s="1081">
        <v>44557</v>
      </c>
      <c r="J10" s="1081">
        <v>44557</v>
      </c>
      <c r="K10" s="1081">
        <v>25531</v>
      </c>
      <c r="L10" s="1087" t="s">
        <v>12837</v>
      </c>
      <c r="M10" s="1081" t="s">
        <v>12826</v>
      </c>
      <c r="N10" s="1083" t="s">
        <v>12838</v>
      </c>
    </row>
    <row r="11" spans="1:14" ht="24">
      <c r="A11" s="1069">
        <v>7</v>
      </c>
      <c r="B11" s="1070" t="s">
        <v>12839</v>
      </c>
      <c r="C11" s="1070" t="s">
        <v>5562</v>
      </c>
      <c r="D11" s="799">
        <v>2018</v>
      </c>
      <c r="E11" s="1071" t="s">
        <v>15790</v>
      </c>
      <c r="F11" s="799">
        <v>178000</v>
      </c>
      <c r="G11" s="1072"/>
      <c r="H11" s="1073">
        <v>178000</v>
      </c>
      <c r="I11" s="1073">
        <v>0</v>
      </c>
      <c r="J11" s="1073">
        <v>178000</v>
      </c>
      <c r="K11" s="1073">
        <v>0</v>
      </c>
      <c r="L11" s="1086">
        <v>0</v>
      </c>
      <c r="M11" s="1073" t="s">
        <v>12826</v>
      </c>
      <c r="N11" s="1075">
        <v>0</v>
      </c>
    </row>
    <row r="12" spans="1:14" s="143" customFormat="1" ht="48">
      <c r="A12" s="1076">
        <v>8</v>
      </c>
      <c r="B12" s="1077" t="s">
        <v>12840</v>
      </c>
      <c r="C12" s="1077" t="s">
        <v>51</v>
      </c>
      <c r="D12" s="1078">
        <v>2018</v>
      </c>
      <c r="E12" s="1079" t="s">
        <v>12841</v>
      </c>
      <c r="F12" s="1078">
        <v>5734827</v>
      </c>
      <c r="G12" s="1080"/>
      <c r="H12" s="1081">
        <v>0</v>
      </c>
      <c r="I12" s="1081">
        <v>4082440.8</v>
      </c>
      <c r="J12" s="1081">
        <v>4082440.8</v>
      </c>
      <c r="K12" s="1081">
        <v>1652386.2000000002</v>
      </c>
      <c r="L12" s="1087" t="s">
        <v>12842</v>
      </c>
      <c r="M12" s="1081" t="s">
        <v>12826</v>
      </c>
      <c r="N12" s="1083" t="s">
        <v>116</v>
      </c>
    </row>
    <row r="13" spans="1:14" ht="24">
      <c r="A13" s="1069">
        <v>82</v>
      </c>
      <c r="B13" s="1070" t="s">
        <v>12843</v>
      </c>
      <c r="C13" s="1070" t="s">
        <v>44</v>
      </c>
      <c r="D13" s="799">
        <v>2018</v>
      </c>
      <c r="E13" s="1071" t="s">
        <v>12844</v>
      </c>
      <c r="F13" s="799">
        <v>62160</v>
      </c>
      <c r="G13" s="1072"/>
      <c r="H13" s="1073"/>
      <c r="I13" s="1073">
        <v>26746.064999999999</v>
      </c>
      <c r="J13" s="1073">
        <v>26746.064999999999</v>
      </c>
      <c r="K13" s="1073">
        <v>35413.934999999998</v>
      </c>
      <c r="L13" s="1086" t="s">
        <v>12845</v>
      </c>
      <c r="M13" s="1073" t="s">
        <v>12826</v>
      </c>
      <c r="N13" s="1075"/>
    </row>
    <row r="14" spans="1:14">
      <c r="A14" s="1076">
        <v>11</v>
      </c>
      <c r="B14" s="1077" t="s">
        <v>12846</v>
      </c>
      <c r="C14" s="1077" t="s">
        <v>2247</v>
      </c>
      <c r="D14" s="1078">
        <v>2018</v>
      </c>
      <c r="E14" s="1079" t="s">
        <v>12847</v>
      </c>
      <c r="F14" s="1078">
        <v>0</v>
      </c>
      <c r="G14" s="1080"/>
      <c r="H14" s="1081">
        <v>0</v>
      </c>
      <c r="I14" s="1081">
        <v>245912</v>
      </c>
      <c r="J14" s="1081">
        <v>245912</v>
      </c>
      <c r="K14" s="1081">
        <v>0</v>
      </c>
      <c r="L14" s="1087">
        <v>0</v>
      </c>
      <c r="M14" s="1081" t="s">
        <v>12826</v>
      </c>
      <c r="N14" s="1083"/>
    </row>
    <row r="15" spans="1:14">
      <c r="A15" s="1069">
        <v>12</v>
      </c>
      <c r="B15" s="1070" t="s">
        <v>735</v>
      </c>
      <c r="C15" s="1070" t="s">
        <v>2509</v>
      </c>
      <c r="D15" s="799">
        <v>2018</v>
      </c>
      <c r="E15" s="1071" t="s">
        <v>55</v>
      </c>
      <c r="F15" s="799">
        <v>164800</v>
      </c>
      <c r="G15" s="1072"/>
      <c r="H15" s="1073">
        <v>34240</v>
      </c>
      <c r="I15" s="1073"/>
      <c r="J15" s="1073">
        <v>34240</v>
      </c>
      <c r="K15" s="1073">
        <v>130560</v>
      </c>
      <c r="L15" s="1086" t="s">
        <v>12848</v>
      </c>
      <c r="M15" s="1073" t="s">
        <v>12826</v>
      </c>
      <c r="N15" s="1075"/>
    </row>
    <row r="16" spans="1:14" s="142" customFormat="1">
      <c r="A16" s="1076">
        <v>13</v>
      </c>
      <c r="B16" s="1080" t="s">
        <v>12849</v>
      </c>
      <c r="C16" s="1080" t="s">
        <v>12850</v>
      </c>
      <c r="D16" s="1078">
        <v>2018</v>
      </c>
      <c r="E16" s="1084" t="s">
        <v>12851</v>
      </c>
      <c r="F16" s="1078">
        <v>135200</v>
      </c>
      <c r="G16" s="1080"/>
      <c r="H16" s="1081">
        <v>78708.3</v>
      </c>
      <c r="I16" s="1081">
        <v>56491.7</v>
      </c>
      <c r="J16" s="1081">
        <v>135200</v>
      </c>
      <c r="K16" s="1081">
        <v>0</v>
      </c>
      <c r="L16" s="1088">
        <v>0</v>
      </c>
      <c r="M16" s="1081" t="s">
        <v>12826</v>
      </c>
      <c r="N16" s="1083" t="s">
        <v>1345</v>
      </c>
    </row>
    <row r="17" spans="1:14">
      <c r="A17" s="1069">
        <v>14</v>
      </c>
      <c r="B17" s="1070" t="s">
        <v>12852</v>
      </c>
      <c r="C17" s="1070" t="s">
        <v>371</v>
      </c>
      <c r="D17" s="799">
        <v>2018</v>
      </c>
      <c r="E17" s="1071" t="s">
        <v>12853</v>
      </c>
      <c r="F17" s="799">
        <v>5725360.7999999998</v>
      </c>
      <c r="G17" s="1072"/>
      <c r="H17" s="1073"/>
      <c r="I17" s="1073">
        <v>5435000</v>
      </c>
      <c r="J17" s="1073">
        <v>5435000</v>
      </c>
      <c r="K17" s="1073">
        <v>-290360.8</v>
      </c>
      <c r="L17" s="1089" t="s">
        <v>12854</v>
      </c>
      <c r="M17" s="1073" t="s">
        <v>12826</v>
      </c>
      <c r="N17" s="1075"/>
    </row>
    <row r="18" spans="1:14" s="142" customFormat="1">
      <c r="A18" s="1076">
        <v>15</v>
      </c>
      <c r="B18" s="1080" t="s">
        <v>1556</v>
      </c>
      <c r="C18" s="1080" t="s">
        <v>41</v>
      </c>
      <c r="D18" s="1078">
        <v>2018</v>
      </c>
      <c r="E18" s="1084" t="s">
        <v>3556</v>
      </c>
      <c r="F18" s="1078">
        <v>0</v>
      </c>
      <c r="G18" s="1080"/>
      <c r="H18" s="1081"/>
      <c r="I18" s="1081">
        <v>2576</v>
      </c>
      <c r="J18" s="1081">
        <v>2576</v>
      </c>
      <c r="K18" s="1081"/>
      <c r="L18" s="1088"/>
      <c r="M18" s="1081" t="s">
        <v>12826</v>
      </c>
      <c r="N18" s="1083"/>
    </row>
    <row r="19" spans="1:14" s="142" customFormat="1">
      <c r="A19" s="1069">
        <v>16</v>
      </c>
      <c r="B19" s="1072" t="s">
        <v>1556</v>
      </c>
      <c r="C19" s="1072" t="s">
        <v>41</v>
      </c>
      <c r="D19" s="799">
        <v>2018</v>
      </c>
      <c r="E19" s="1084" t="s">
        <v>3556</v>
      </c>
      <c r="F19" s="799">
        <v>0</v>
      </c>
      <c r="G19" s="1072"/>
      <c r="H19" s="1073"/>
      <c r="I19" s="1073">
        <v>293</v>
      </c>
      <c r="J19" s="1073">
        <v>293</v>
      </c>
      <c r="K19" s="1073"/>
      <c r="L19" s="1090"/>
      <c r="M19" s="1073" t="s">
        <v>12826</v>
      </c>
      <c r="N19" s="1075"/>
    </row>
    <row r="20" spans="1:14" s="142" customFormat="1">
      <c r="A20" s="1076">
        <v>17</v>
      </c>
      <c r="B20" s="1080" t="s">
        <v>1556</v>
      </c>
      <c r="C20" s="1080" t="s">
        <v>41</v>
      </c>
      <c r="D20" s="1078">
        <v>2018</v>
      </c>
      <c r="E20" s="1084" t="s">
        <v>3556</v>
      </c>
      <c r="F20" s="1078">
        <v>0</v>
      </c>
      <c r="G20" s="1080"/>
      <c r="H20" s="1081"/>
      <c r="I20" s="1081">
        <v>730</v>
      </c>
      <c r="J20" s="1081">
        <v>730</v>
      </c>
      <c r="K20" s="1081"/>
      <c r="L20" s="1088"/>
      <c r="M20" s="1081" t="s">
        <v>12826</v>
      </c>
      <c r="N20" s="1083"/>
    </row>
    <row r="21" spans="1:14">
      <c r="A21" s="1069">
        <v>18</v>
      </c>
      <c r="B21" s="1070" t="s">
        <v>12855</v>
      </c>
      <c r="C21" s="1070" t="s">
        <v>5562</v>
      </c>
      <c r="D21" s="799">
        <v>2018</v>
      </c>
      <c r="E21" s="1071" t="s">
        <v>12856</v>
      </c>
      <c r="F21" s="799">
        <v>979640</v>
      </c>
      <c r="G21" s="1072"/>
      <c r="H21" s="1073"/>
      <c r="I21" s="1073">
        <v>35720</v>
      </c>
      <c r="J21" s="1073">
        <v>35720</v>
      </c>
      <c r="K21" s="1073">
        <v>979640</v>
      </c>
      <c r="L21" s="1086"/>
      <c r="M21" s="1073" t="s">
        <v>12826</v>
      </c>
      <c r="N21" s="1075"/>
    </row>
    <row r="22" spans="1:14" ht="24">
      <c r="A22" s="1076">
        <v>19</v>
      </c>
      <c r="B22" s="1077" t="s">
        <v>12857</v>
      </c>
      <c r="C22" s="1077" t="s">
        <v>12858</v>
      </c>
      <c r="D22" s="1078">
        <v>2018</v>
      </c>
      <c r="E22" s="1079" t="s">
        <v>12859</v>
      </c>
      <c r="F22" s="1078">
        <v>329490</v>
      </c>
      <c r="G22" s="1080"/>
      <c r="H22" s="1081"/>
      <c r="I22" s="1081">
        <v>296555</v>
      </c>
      <c r="J22" s="1081">
        <v>296555</v>
      </c>
      <c r="K22" s="1081">
        <v>32935</v>
      </c>
      <c r="L22" s="1087" t="s">
        <v>12860</v>
      </c>
      <c r="M22" s="1081" t="s">
        <v>12861</v>
      </c>
      <c r="N22" s="1083">
        <v>7133</v>
      </c>
    </row>
    <row r="23" spans="1:14" ht="24">
      <c r="A23" s="1069">
        <v>20</v>
      </c>
      <c r="B23" s="1070" t="s">
        <v>755</v>
      </c>
      <c r="C23" s="1070" t="s">
        <v>48</v>
      </c>
      <c r="D23" s="799">
        <v>2018</v>
      </c>
      <c r="E23" s="1071" t="s">
        <v>12862</v>
      </c>
      <c r="F23" s="799">
        <v>900</v>
      </c>
      <c r="G23" s="1072"/>
      <c r="H23" s="1073"/>
      <c r="I23" s="1073">
        <v>900</v>
      </c>
      <c r="J23" s="1073">
        <v>900</v>
      </c>
      <c r="K23" s="1073">
        <v>0</v>
      </c>
      <c r="L23" s="1089">
        <v>0</v>
      </c>
      <c r="M23" s="1073" t="s">
        <v>12826</v>
      </c>
      <c r="N23" s="1075"/>
    </row>
    <row r="24" spans="1:14">
      <c r="A24" s="1076">
        <v>21</v>
      </c>
      <c r="B24" s="1077" t="s">
        <v>12863</v>
      </c>
      <c r="C24" s="1077" t="s">
        <v>12864</v>
      </c>
      <c r="D24" s="1078">
        <v>2018</v>
      </c>
      <c r="E24" s="1079" t="s">
        <v>12865</v>
      </c>
      <c r="F24" s="1078">
        <v>247040</v>
      </c>
      <c r="G24" s="1080"/>
      <c r="H24" s="1081">
        <v>0</v>
      </c>
      <c r="I24" s="1081">
        <v>88523.5</v>
      </c>
      <c r="J24" s="1081">
        <v>88523.5</v>
      </c>
      <c r="K24" s="1081">
        <v>-158516.5</v>
      </c>
      <c r="L24" s="1087" t="s">
        <v>12866</v>
      </c>
      <c r="M24" s="1081" t="s">
        <v>12861</v>
      </c>
      <c r="N24" s="1083">
        <v>9100</v>
      </c>
    </row>
    <row r="25" spans="1:14">
      <c r="A25" s="1069">
        <v>22</v>
      </c>
      <c r="B25" s="1070" t="s">
        <v>12867</v>
      </c>
      <c r="C25" s="1070" t="s">
        <v>12868</v>
      </c>
      <c r="D25" s="799">
        <v>2018</v>
      </c>
      <c r="E25" s="1071" t="s">
        <v>12869</v>
      </c>
      <c r="F25" s="799">
        <v>98727.5</v>
      </c>
      <c r="G25" s="1072"/>
      <c r="H25" s="1073"/>
      <c r="I25" s="1073">
        <v>98727.5</v>
      </c>
      <c r="J25" s="1073">
        <v>98727.5</v>
      </c>
      <c r="K25" s="1073">
        <v>0</v>
      </c>
      <c r="L25" s="1086"/>
      <c r="M25" s="1073" t="s">
        <v>12826</v>
      </c>
      <c r="N25" s="1075">
        <v>0</v>
      </c>
    </row>
    <row r="26" spans="1:14">
      <c r="A26" s="1076">
        <v>23</v>
      </c>
      <c r="B26" s="1077" t="s">
        <v>12870</v>
      </c>
      <c r="C26" s="1077" t="s">
        <v>12871</v>
      </c>
      <c r="D26" s="1078">
        <v>2018</v>
      </c>
      <c r="E26" s="1079" t="s">
        <v>12872</v>
      </c>
      <c r="F26" s="1078">
        <v>56000</v>
      </c>
      <c r="G26" s="1080"/>
      <c r="H26" s="1081"/>
      <c r="I26" s="1081">
        <v>24355</v>
      </c>
      <c r="J26" s="1081">
        <v>24355</v>
      </c>
      <c r="K26" s="1081">
        <v>31645</v>
      </c>
      <c r="L26" s="1087" t="s">
        <v>12873</v>
      </c>
      <c r="M26" s="1081" t="s">
        <v>12826</v>
      </c>
      <c r="N26" s="1083"/>
    </row>
    <row r="27" spans="1:14">
      <c r="A27" s="1069">
        <v>24</v>
      </c>
      <c r="B27" s="1070" t="s">
        <v>12874</v>
      </c>
      <c r="C27" s="1070" t="s">
        <v>12864</v>
      </c>
      <c r="D27" s="799">
        <v>2018</v>
      </c>
      <c r="E27" s="1071" t="s">
        <v>12875</v>
      </c>
      <c r="F27" s="799">
        <v>220500</v>
      </c>
      <c r="G27" s="1072"/>
      <c r="H27" s="1073">
        <v>140096.16</v>
      </c>
      <c r="I27" s="1073">
        <v>80403.839999999997</v>
      </c>
      <c r="J27" s="1073">
        <v>220500</v>
      </c>
      <c r="K27" s="1073">
        <v>0</v>
      </c>
      <c r="L27" s="1086">
        <v>0</v>
      </c>
      <c r="M27" s="1073" t="s">
        <v>12826</v>
      </c>
      <c r="N27" s="1075"/>
    </row>
    <row r="28" spans="1:14">
      <c r="A28" s="1076">
        <v>25</v>
      </c>
      <c r="B28" s="1077" t="s">
        <v>770</v>
      </c>
      <c r="C28" s="1077" t="s">
        <v>2188</v>
      </c>
      <c r="D28" s="1078">
        <v>2018</v>
      </c>
      <c r="E28" s="1079" t="s">
        <v>12876</v>
      </c>
      <c r="F28" s="1078">
        <v>523948.88</v>
      </c>
      <c r="G28" s="1080"/>
      <c r="H28" s="1081">
        <v>523948.88</v>
      </c>
      <c r="I28" s="1081"/>
      <c r="J28" s="1081">
        <v>523948.88</v>
      </c>
      <c r="K28" s="1081">
        <v>0</v>
      </c>
      <c r="L28" s="1087"/>
      <c r="M28" s="1081" t="s">
        <v>12826</v>
      </c>
      <c r="N28" s="1083"/>
    </row>
    <row r="29" spans="1:14" ht="24">
      <c r="A29" s="1069">
        <v>26</v>
      </c>
      <c r="B29" s="1070" t="s">
        <v>12877</v>
      </c>
      <c r="C29" s="1070" t="s">
        <v>48</v>
      </c>
      <c r="D29" s="799">
        <v>2018</v>
      </c>
      <c r="E29" s="1071" t="s">
        <v>12878</v>
      </c>
      <c r="F29" s="799">
        <v>7000</v>
      </c>
      <c r="G29" s="1072"/>
      <c r="H29" s="1073"/>
      <c r="I29" s="1073">
        <v>6220.3</v>
      </c>
      <c r="J29" s="1073">
        <v>6220.3</v>
      </c>
      <c r="K29" s="1073">
        <v>779.7</v>
      </c>
      <c r="L29" s="1086" t="s">
        <v>12879</v>
      </c>
      <c r="M29" s="1073" t="s">
        <v>12826</v>
      </c>
      <c r="N29" s="1075"/>
    </row>
    <row r="30" spans="1:14">
      <c r="A30" s="1076">
        <v>27</v>
      </c>
      <c r="B30" s="1077" t="s">
        <v>1550</v>
      </c>
      <c r="C30" s="1077" t="s">
        <v>12880</v>
      </c>
      <c r="D30" s="1078">
        <v>2018</v>
      </c>
      <c r="E30" s="1079" t="s">
        <v>3005</v>
      </c>
      <c r="F30" s="1078">
        <v>112688</v>
      </c>
      <c r="G30" s="1080"/>
      <c r="H30" s="1081">
        <v>113628</v>
      </c>
      <c r="I30" s="1081"/>
      <c r="J30" s="1081">
        <v>113628</v>
      </c>
      <c r="K30" s="1081">
        <v>-940</v>
      </c>
      <c r="L30" s="1087" t="s">
        <v>12881</v>
      </c>
      <c r="M30" s="1081" t="s">
        <v>12826</v>
      </c>
      <c r="N30" s="1083" t="s">
        <v>12881</v>
      </c>
    </row>
    <row r="31" spans="1:14" s="142" customFormat="1">
      <c r="A31" s="1069">
        <v>28</v>
      </c>
      <c r="B31" s="1072" t="s">
        <v>12882</v>
      </c>
      <c r="C31" s="1072" t="s">
        <v>196</v>
      </c>
      <c r="D31" s="799">
        <v>2018</v>
      </c>
      <c r="E31" s="1091" t="s">
        <v>12883</v>
      </c>
      <c r="F31" s="799">
        <v>174.078</v>
      </c>
      <c r="G31" s="1072"/>
      <c r="H31" s="1073"/>
      <c r="I31" s="1073">
        <v>174.078</v>
      </c>
      <c r="J31" s="1073">
        <v>174.078</v>
      </c>
      <c r="K31" s="1073">
        <v>0</v>
      </c>
      <c r="L31" s="1090"/>
      <c r="M31" s="1073" t="s">
        <v>12826</v>
      </c>
      <c r="N31" s="1075"/>
    </row>
    <row r="32" spans="1:14" ht="36">
      <c r="A32" s="1076">
        <v>29</v>
      </c>
      <c r="B32" s="1077" t="s">
        <v>12884</v>
      </c>
      <c r="C32" s="1077" t="s">
        <v>41</v>
      </c>
      <c r="D32" s="1078">
        <v>2018</v>
      </c>
      <c r="E32" s="1079" t="s">
        <v>12885</v>
      </c>
      <c r="F32" s="1078">
        <v>523519.7</v>
      </c>
      <c r="G32" s="1080"/>
      <c r="H32" s="1081">
        <v>0</v>
      </c>
      <c r="I32" s="1081">
        <v>374271.5</v>
      </c>
      <c r="J32" s="1081">
        <v>374271.5</v>
      </c>
      <c r="K32" s="1081" t="s">
        <v>116</v>
      </c>
      <c r="L32" s="1082">
        <v>0</v>
      </c>
      <c r="M32" s="1081" t="s">
        <v>12826</v>
      </c>
      <c r="N32" s="1083" t="s">
        <v>116</v>
      </c>
    </row>
    <row r="33" spans="1:14" ht="36">
      <c r="A33" s="1069">
        <v>30</v>
      </c>
      <c r="B33" s="1070" t="s">
        <v>8477</v>
      </c>
      <c r="C33" s="1070" t="s">
        <v>46</v>
      </c>
      <c r="D33" s="799">
        <v>2018</v>
      </c>
      <c r="E33" s="1071" t="s">
        <v>12886</v>
      </c>
      <c r="F33" s="799">
        <v>318720</v>
      </c>
      <c r="G33" s="1072"/>
      <c r="H33" s="1073">
        <v>286848</v>
      </c>
      <c r="I33" s="1073">
        <v>31872</v>
      </c>
      <c r="J33" s="1073">
        <v>318720</v>
      </c>
      <c r="K33" s="1073">
        <v>274780</v>
      </c>
      <c r="L33" s="1089" t="s">
        <v>12887</v>
      </c>
      <c r="M33" s="1073" t="s">
        <v>12861</v>
      </c>
      <c r="N33" s="1092" t="s">
        <v>15562</v>
      </c>
    </row>
    <row r="34" spans="1:14">
      <c r="A34" s="1076">
        <v>31</v>
      </c>
      <c r="B34" s="1077" t="s">
        <v>12888</v>
      </c>
      <c r="C34" s="1077" t="s">
        <v>2509</v>
      </c>
      <c r="D34" s="1078">
        <v>2018</v>
      </c>
      <c r="E34" s="1079" t="s">
        <v>518</v>
      </c>
      <c r="F34" s="1078">
        <v>292519.5</v>
      </c>
      <c r="G34" s="1080"/>
      <c r="H34" s="1081">
        <v>292519.5</v>
      </c>
      <c r="I34" s="1081"/>
      <c r="J34" s="1081">
        <v>292519.5</v>
      </c>
      <c r="K34" s="1081">
        <v>0</v>
      </c>
      <c r="L34" s="1087">
        <v>0</v>
      </c>
      <c r="M34" s="1081" t="s">
        <v>12826</v>
      </c>
      <c r="N34" s="1083">
        <v>0</v>
      </c>
    </row>
    <row r="35" spans="1:14" ht="24">
      <c r="A35" s="1069">
        <v>33</v>
      </c>
      <c r="B35" s="1070" t="s">
        <v>12889</v>
      </c>
      <c r="C35" s="1070" t="s">
        <v>46</v>
      </c>
      <c r="D35" s="799">
        <v>2018</v>
      </c>
      <c r="E35" s="1071" t="s">
        <v>12890</v>
      </c>
      <c r="F35" s="799"/>
      <c r="G35" s="1072"/>
      <c r="H35" s="1073"/>
      <c r="I35" s="1073">
        <v>500000</v>
      </c>
      <c r="J35" s="1073">
        <v>500000</v>
      </c>
      <c r="K35" s="1073"/>
      <c r="L35" s="1089"/>
      <c r="M35" s="1073" t="s">
        <v>12826</v>
      </c>
      <c r="N35" s="1075"/>
    </row>
    <row r="36" spans="1:14">
      <c r="A36" s="1076">
        <v>34</v>
      </c>
      <c r="B36" s="1077" t="s">
        <v>12891</v>
      </c>
      <c r="C36" s="1077" t="s">
        <v>40</v>
      </c>
      <c r="D36" s="1078">
        <v>2018</v>
      </c>
      <c r="E36" s="1079" t="s">
        <v>12892</v>
      </c>
      <c r="F36" s="1078">
        <v>42225</v>
      </c>
      <c r="G36" s="1080"/>
      <c r="H36" s="1081">
        <v>42225</v>
      </c>
      <c r="I36" s="1081"/>
      <c r="J36" s="1081">
        <v>42225</v>
      </c>
      <c r="K36" s="1081">
        <v>0</v>
      </c>
      <c r="L36" s="1087">
        <v>0</v>
      </c>
      <c r="M36" s="1081" t="s">
        <v>12826</v>
      </c>
      <c r="N36" s="1083">
        <v>0</v>
      </c>
    </row>
    <row r="37" spans="1:14">
      <c r="A37" s="1069">
        <v>35</v>
      </c>
      <c r="B37" s="1070" t="s">
        <v>12893</v>
      </c>
      <c r="C37" s="1070" t="s">
        <v>41</v>
      </c>
      <c r="D37" s="799">
        <v>2018</v>
      </c>
      <c r="E37" s="1071" t="s">
        <v>509</v>
      </c>
      <c r="F37" s="799">
        <v>30818</v>
      </c>
      <c r="G37" s="1072"/>
      <c r="H37" s="1073">
        <v>18259</v>
      </c>
      <c r="I37" s="1073"/>
      <c r="J37" s="1073">
        <v>18259</v>
      </c>
      <c r="K37" s="1073">
        <v>12559</v>
      </c>
      <c r="L37" s="1086"/>
      <c r="M37" s="1073" t="s">
        <v>12826</v>
      </c>
      <c r="N37" s="1075"/>
    </row>
    <row r="38" spans="1:14">
      <c r="A38" s="1076">
        <v>36</v>
      </c>
      <c r="B38" s="1077" t="s">
        <v>787</v>
      </c>
      <c r="C38" s="1077" t="s">
        <v>46</v>
      </c>
      <c r="D38" s="1078">
        <v>2018</v>
      </c>
      <c r="E38" s="1079" t="s">
        <v>12894</v>
      </c>
      <c r="F38" s="1078">
        <v>4528</v>
      </c>
      <c r="G38" s="1080"/>
      <c r="H38" s="1081">
        <v>0</v>
      </c>
      <c r="I38" s="1081">
        <v>4561.96</v>
      </c>
      <c r="J38" s="1081">
        <v>4561.96</v>
      </c>
      <c r="K38" s="1081">
        <v>-33.960000000000036</v>
      </c>
      <c r="L38" s="1087" t="s">
        <v>12895</v>
      </c>
      <c r="M38" s="1081" t="s">
        <v>12826</v>
      </c>
      <c r="N38" s="1083">
        <v>0</v>
      </c>
    </row>
    <row r="39" spans="1:14">
      <c r="A39" s="1069">
        <v>37</v>
      </c>
      <c r="B39" s="1070" t="s">
        <v>787</v>
      </c>
      <c r="C39" s="1070" t="s">
        <v>53</v>
      </c>
      <c r="D39" s="799">
        <v>2018</v>
      </c>
      <c r="E39" s="1071" t="s">
        <v>12896</v>
      </c>
      <c r="F39" s="799">
        <v>6033.56</v>
      </c>
      <c r="G39" s="1072"/>
      <c r="H39" s="1073">
        <v>0</v>
      </c>
      <c r="I39" s="1073">
        <v>1273.5</v>
      </c>
      <c r="J39" s="1073">
        <v>1273.5</v>
      </c>
      <c r="K39" s="1073">
        <v>4760.0600000000004</v>
      </c>
      <c r="L39" s="1089"/>
      <c r="M39" s="1073" t="s">
        <v>12826</v>
      </c>
      <c r="N39" s="1075">
        <v>0</v>
      </c>
    </row>
    <row r="40" spans="1:14" ht="24">
      <c r="A40" s="1076">
        <v>38</v>
      </c>
      <c r="B40" s="1077" t="s">
        <v>12897</v>
      </c>
      <c r="C40" s="1077" t="s">
        <v>43</v>
      </c>
      <c r="D40" s="1078">
        <v>2018</v>
      </c>
      <c r="E40" s="1079" t="s">
        <v>12898</v>
      </c>
      <c r="F40" s="1078">
        <v>4290</v>
      </c>
      <c r="G40" s="1080"/>
      <c r="H40" s="1081"/>
      <c r="I40" s="1081">
        <v>1000</v>
      </c>
      <c r="J40" s="1081">
        <v>1000</v>
      </c>
      <c r="K40" s="1081">
        <v>3290</v>
      </c>
      <c r="L40" s="1082" t="s">
        <v>12899</v>
      </c>
      <c r="M40" s="1081" t="s">
        <v>12826</v>
      </c>
      <c r="N40" s="1083" t="s">
        <v>1345</v>
      </c>
    </row>
    <row r="41" spans="1:14">
      <c r="A41" s="1069">
        <v>39</v>
      </c>
      <c r="B41" s="1070" t="s">
        <v>12900</v>
      </c>
      <c r="C41" s="1070" t="s">
        <v>50</v>
      </c>
      <c r="D41" s="799">
        <v>2018</v>
      </c>
      <c r="E41" s="1071" t="s">
        <v>12901</v>
      </c>
      <c r="F41" s="799">
        <v>1000</v>
      </c>
      <c r="G41" s="1072"/>
      <c r="H41" s="1073">
        <v>1000</v>
      </c>
      <c r="I41" s="1073"/>
      <c r="J41" s="1073">
        <v>1000</v>
      </c>
      <c r="K41" s="1073">
        <v>0</v>
      </c>
      <c r="L41" s="1089">
        <v>0</v>
      </c>
      <c r="M41" s="1073" t="s">
        <v>12826</v>
      </c>
      <c r="N41" s="1075">
        <v>0</v>
      </c>
    </row>
    <row r="42" spans="1:14">
      <c r="A42" s="1076">
        <v>40</v>
      </c>
      <c r="B42" s="1077" t="s">
        <v>607</v>
      </c>
      <c r="C42" s="1077" t="s">
        <v>2509</v>
      </c>
      <c r="D42" s="1078">
        <v>2018</v>
      </c>
      <c r="E42" s="1079" t="s">
        <v>1001</v>
      </c>
      <c r="F42" s="1078">
        <v>23021.4</v>
      </c>
      <c r="G42" s="1080"/>
      <c r="H42" s="1081"/>
      <c r="I42" s="1081">
        <v>23021.4</v>
      </c>
      <c r="J42" s="1081">
        <v>23021.4</v>
      </c>
      <c r="K42" s="1081">
        <v>0</v>
      </c>
      <c r="L42" s="1082"/>
      <c r="M42" s="1081" t="s">
        <v>12826</v>
      </c>
      <c r="N42" s="1083"/>
    </row>
    <row r="43" spans="1:14">
      <c r="A43" s="1069">
        <v>41</v>
      </c>
      <c r="B43" s="1070" t="s">
        <v>12902</v>
      </c>
      <c r="C43" s="1070" t="s">
        <v>2509</v>
      </c>
      <c r="D43" s="799">
        <v>2018</v>
      </c>
      <c r="E43" s="1071" t="s">
        <v>12903</v>
      </c>
      <c r="F43" s="799">
        <v>710</v>
      </c>
      <c r="G43" s="1072"/>
      <c r="H43" s="1073"/>
      <c r="I43" s="1073">
        <v>700</v>
      </c>
      <c r="J43" s="1073">
        <v>700</v>
      </c>
      <c r="K43" s="1073">
        <v>-10</v>
      </c>
      <c r="L43" s="1089"/>
      <c r="M43" s="1073" t="s">
        <v>12826</v>
      </c>
      <c r="N43" s="1075"/>
    </row>
    <row r="44" spans="1:14" ht="24">
      <c r="A44" s="1076">
        <v>9</v>
      </c>
      <c r="B44" s="1077" t="s">
        <v>12904</v>
      </c>
      <c r="C44" s="1077" t="s">
        <v>41</v>
      </c>
      <c r="D44" s="1078">
        <v>2018</v>
      </c>
      <c r="E44" s="1079" t="s">
        <v>12905</v>
      </c>
      <c r="F44" s="1078">
        <v>184904</v>
      </c>
      <c r="G44" s="1080"/>
      <c r="H44" s="1081">
        <v>0</v>
      </c>
      <c r="I44" s="1081">
        <v>27272</v>
      </c>
      <c r="J44" s="1081">
        <v>27272</v>
      </c>
      <c r="K44" s="1081">
        <v>157632</v>
      </c>
      <c r="L44" s="1087" t="s">
        <v>12906</v>
      </c>
      <c r="M44" s="1081" t="s">
        <v>12861</v>
      </c>
      <c r="N44" s="1083">
        <v>10164.17</v>
      </c>
    </row>
    <row r="45" spans="1:14" ht="24">
      <c r="A45" s="1069">
        <v>10</v>
      </c>
      <c r="B45" s="1070" t="s">
        <v>12904</v>
      </c>
      <c r="C45" s="1070" t="s">
        <v>371</v>
      </c>
      <c r="D45" s="799">
        <v>2018</v>
      </c>
      <c r="E45" s="1071" t="s">
        <v>12907</v>
      </c>
      <c r="F45" s="799">
        <v>2299.5</v>
      </c>
      <c r="G45" s="1072"/>
      <c r="H45" s="1073"/>
      <c r="I45" s="1073">
        <v>1585</v>
      </c>
      <c r="J45" s="1073">
        <v>1585</v>
      </c>
      <c r="K45" s="1073">
        <v>714.5</v>
      </c>
      <c r="L45" s="1086" t="s">
        <v>12908</v>
      </c>
      <c r="M45" s="1073" t="s">
        <v>12826</v>
      </c>
      <c r="N45" s="1075" t="s">
        <v>536</v>
      </c>
    </row>
    <row r="46" spans="1:14">
      <c r="A46" s="1076">
        <v>42</v>
      </c>
      <c r="B46" s="1077" t="s">
        <v>12909</v>
      </c>
      <c r="C46" s="1077" t="s">
        <v>44</v>
      </c>
      <c r="D46" s="1078">
        <v>2018</v>
      </c>
      <c r="E46" s="1079" t="s">
        <v>12910</v>
      </c>
      <c r="F46" s="1078">
        <v>6908.98</v>
      </c>
      <c r="G46" s="1080"/>
      <c r="H46" s="1081">
        <v>996</v>
      </c>
      <c r="I46" s="1081">
        <v>3397</v>
      </c>
      <c r="J46" s="1081">
        <v>4393</v>
      </c>
      <c r="K46" s="1081">
        <v>2515.98</v>
      </c>
      <c r="L46" s="1082"/>
      <c r="M46" s="1081" t="s">
        <v>12861</v>
      </c>
      <c r="N46" s="1083">
        <v>323</v>
      </c>
    </row>
    <row r="47" spans="1:14">
      <c r="A47" s="1069">
        <v>43</v>
      </c>
      <c r="B47" s="1070" t="s">
        <v>12911</v>
      </c>
      <c r="C47" s="1070" t="s">
        <v>46</v>
      </c>
      <c r="D47" s="799">
        <v>2018</v>
      </c>
      <c r="E47" s="1071" t="s">
        <v>12912</v>
      </c>
      <c r="F47" s="799">
        <v>50732.800000000003</v>
      </c>
      <c r="G47" s="1072"/>
      <c r="H47" s="1073"/>
      <c r="I47" s="1073">
        <v>29282</v>
      </c>
      <c r="J47" s="1073">
        <v>29282</v>
      </c>
      <c r="K47" s="1073">
        <v>21450.800000000003</v>
      </c>
      <c r="L47" s="1086"/>
      <c r="M47" s="1073" t="s">
        <v>12826</v>
      </c>
      <c r="N47" s="1075"/>
    </row>
    <row r="48" spans="1:14" ht="48">
      <c r="A48" s="1076">
        <v>44</v>
      </c>
      <c r="B48" s="1077" t="s">
        <v>12913</v>
      </c>
      <c r="C48" s="1077" t="s">
        <v>44</v>
      </c>
      <c r="D48" s="1078">
        <v>2018</v>
      </c>
      <c r="E48" s="1079" t="s">
        <v>12914</v>
      </c>
      <c r="F48" s="1078">
        <v>20363973</v>
      </c>
      <c r="G48" s="1080"/>
      <c r="H48" s="1081">
        <v>0</v>
      </c>
      <c r="I48" s="1081">
        <v>14695061</v>
      </c>
      <c r="J48" s="1081">
        <v>14695061</v>
      </c>
      <c r="K48" s="1081">
        <v>5668912</v>
      </c>
      <c r="L48" s="1087" t="s">
        <v>12915</v>
      </c>
      <c r="M48" s="1081" t="s">
        <v>12861</v>
      </c>
      <c r="N48" s="1083">
        <v>711351</v>
      </c>
    </row>
    <row r="49" spans="1:14">
      <c r="A49" s="1069">
        <v>45</v>
      </c>
      <c r="B49" s="1070" t="s">
        <v>12916</v>
      </c>
      <c r="C49" s="1070" t="s">
        <v>44</v>
      </c>
      <c r="D49" s="799">
        <v>2018</v>
      </c>
      <c r="E49" s="1071" t="s">
        <v>15786</v>
      </c>
      <c r="F49" s="799">
        <v>6600</v>
      </c>
      <c r="G49" s="1072" t="s">
        <v>12918</v>
      </c>
      <c r="H49" s="1073"/>
      <c r="I49" s="1073">
        <v>6600</v>
      </c>
      <c r="J49" s="1073">
        <v>6600</v>
      </c>
      <c r="K49" s="1073">
        <v>0</v>
      </c>
      <c r="L49" s="1086"/>
      <c r="M49" s="1073" t="s">
        <v>12826</v>
      </c>
      <c r="N49" s="1075"/>
    </row>
    <row r="50" spans="1:14">
      <c r="A50" s="1076">
        <v>46</v>
      </c>
      <c r="B50" s="1077" t="s">
        <v>12916</v>
      </c>
      <c r="C50" s="1077" t="s">
        <v>44</v>
      </c>
      <c r="D50" s="1078">
        <v>2018</v>
      </c>
      <c r="E50" s="1079" t="s">
        <v>12917</v>
      </c>
      <c r="F50" s="1078">
        <v>622</v>
      </c>
      <c r="G50" s="1080" t="s">
        <v>12919</v>
      </c>
      <c r="H50" s="1081"/>
      <c r="I50" s="1081">
        <v>622</v>
      </c>
      <c r="J50" s="1081">
        <v>622</v>
      </c>
      <c r="K50" s="1081">
        <v>0</v>
      </c>
      <c r="L50" s="1087"/>
      <c r="M50" s="1081" t="s">
        <v>12826</v>
      </c>
      <c r="N50" s="1083"/>
    </row>
    <row r="51" spans="1:14">
      <c r="A51" s="1069">
        <v>47</v>
      </c>
      <c r="B51" s="1070" t="s">
        <v>12920</v>
      </c>
      <c r="C51" s="1070" t="s">
        <v>2188</v>
      </c>
      <c r="D51" s="799">
        <v>2018</v>
      </c>
      <c r="E51" s="1071" t="s">
        <v>12921</v>
      </c>
      <c r="F51" s="799">
        <v>214332</v>
      </c>
      <c r="G51" s="1072"/>
      <c r="H51" s="1073">
        <v>214332</v>
      </c>
      <c r="I51" s="1073"/>
      <c r="J51" s="1073">
        <v>214332</v>
      </c>
      <c r="K51" s="1073">
        <v>0</v>
      </c>
      <c r="L51" s="1086"/>
      <c r="M51" s="1073" t="s">
        <v>12826</v>
      </c>
      <c r="N51" s="1075"/>
    </row>
    <row r="52" spans="1:14">
      <c r="A52" s="1076">
        <v>48</v>
      </c>
      <c r="B52" s="1077" t="s">
        <v>12922</v>
      </c>
      <c r="C52" s="1077" t="s">
        <v>2509</v>
      </c>
      <c r="D52" s="1078">
        <v>2018</v>
      </c>
      <c r="E52" s="1079" t="s">
        <v>12923</v>
      </c>
      <c r="F52" s="1078">
        <v>659000</v>
      </c>
      <c r="G52" s="1080"/>
      <c r="H52" s="1081">
        <v>228144</v>
      </c>
      <c r="I52" s="1081">
        <v>97776</v>
      </c>
      <c r="J52" s="1081">
        <v>325920</v>
      </c>
      <c r="K52" s="1081">
        <v>333080</v>
      </c>
      <c r="L52" s="1087" t="s">
        <v>12924</v>
      </c>
      <c r="M52" s="1081" t="s">
        <v>12826</v>
      </c>
      <c r="N52" s="1083" t="s">
        <v>12838</v>
      </c>
    </row>
    <row r="53" spans="1:14">
      <c r="A53" s="1069">
        <v>49</v>
      </c>
      <c r="B53" s="1070" t="s">
        <v>640</v>
      </c>
      <c r="C53" s="1070" t="s">
        <v>44</v>
      </c>
      <c r="D53" s="799">
        <v>2018</v>
      </c>
      <c r="E53" s="1071" t="s">
        <v>12925</v>
      </c>
      <c r="F53" s="799">
        <v>2300.96</v>
      </c>
      <c r="G53" s="1072"/>
      <c r="H53" s="1073"/>
      <c r="I53" s="1073">
        <v>120</v>
      </c>
      <c r="J53" s="1073">
        <v>120</v>
      </c>
      <c r="K53" s="1073">
        <v>2180.96</v>
      </c>
      <c r="L53" s="1086"/>
      <c r="M53" s="1073" t="s">
        <v>12826</v>
      </c>
      <c r="N53" s="1075"/>
    </row>
    <row r="54" spans="1:14" ht="24">
      <c r="A54" s="1076">
        <v>50</v>
      </c>
      <c r="B54" s="1077" t="s">
        <v>827</v>
      </c>
      <c r="C54" s="1077" t="s">
        <v>44</v>
      </c>
      <c r="D54" s="1078">
        <v>2018</v>
      </c>
      <c r="E54" s="1079" t="s">
        <v>12926</v>
      </c>
      <c r="F54" s="1078">
        <v>203180.6</v>
      </c>
      <c r="G54" s="1080"/>
      <c r="H54" s="1081"/>
      <c r="I54" s="1081">
        <v>184814</v>
      </c>
      <c r="J54" s="1081">
        <v>184814</v>
      </c>
      <c r="K54" s="1081">
        <v>18366.599999999999</v>
      </c>
      <c r="L54" s="1082" t="s">
        <v>12927</v>
      </c>
      <c r="M54" s="1081" t="s">
        <v>12861</v>
      </c>
      <c r="N54" s="1083">
        <v>20611.5</v>
      </c>
    </row>
    <row r="55" spans="1:14">
      <c r="A55" s="1069">
        <v>51</v>
      </c>
      <c r="B55" s="1070" t="s">
        <v>12928</v>
      </c>
      <c r="C55" s="1070" t="s">
        <v>2247</v>
      </c>
      <c r="D55" s="799">
        <v>2018</v>
      </c>
      <c r="E55" s="1071" t="s">
        <v>12929</v>
      </c>
      <c r="F55" s="799">
        <v>7418</v>
      </c>
      <c r="G55" s="1072"/>
      <c r="H55" s="1073"/>
      <c r="I55" s="1073">
        <v>2496</v>
      </c>
      <c r="J55" s="1073">
        <v>2496</v>
      </c>
      <c r="K55" s="1073">
        <v>4922</v>
      </c>
      <c r="L55" s="1074"/>
      <c r="M55" s="1073" t="s">
        <v>12826</v>
      </c>
      <c r="N55" s="1075"/>
    </row>
    <row r="56" spans="1:14">
      <c r="A56" s="1076">
        <v>52</v>
      </c>
      <c r="B56" s="1077" t="s">
        <v>12928</v>
      </c>
      <c r="C56" s="1077" t="s">
        <v>2247</v>
      </c>
      <c r="D56" s="1078">
        <v>2018</v>
      </c>
      <c r="E56" s="1079" t="s">
        <v>12929</v>
      </c>
      <c r="F56" s="1078">
        <v>7254</v>
      </c>
      <c r="G56" s="1080"/>
      <c r="H56" s="1081"/>
      <c r="I56" s="1081">
        <v>5363</v>
      </c>
      <c r="J56" s="1081">
        <v>5363</v>
      </c>
      <c r="K56" s="1081">
        <v>1891</v>
      </c>
      <c r="L56" s="1093"/>
      <c r="M56" s="1081" t="s">
        <v>12826</v>
      </c>
      <c r="N56" s="1083"/>
    </row>
    <row r="57" spans="1:14">
      <c r="A57" s="1069">
        <v>53</v>
      </c>
      <c r="B57" s="1070" t="s">
        <v>12930</v>
      </c>
      <c r="C57" s="1070" t="s">
        <v>40</v>
      </c>
      <c r="D57" s="799">
        <v>2018</v>
      </c>
      <c r="E57" s="1071" t="s">
        <v>12931</v>
      </c>
      <c r="F57" s="799">
        <v>152490</v>
      </c>
      <c r="G57" s="1072"/>
      <c r="H57" s="1073">
        <v>0</v>
      </c>
      <c r="I57" s="1073">
        <v>114330</v>
      </c>
      <c r="J57" s="1073">
        <v>114330</v>
      </c>
      <c r="K57" s="1073">
        <v>38160</v>
      </c>
      <c r="L57" s="1074" t="s">
        <v>12932</v>
      </c>
      <c r="M57" s="1073" t="s">
        <v>12826</v>
      </c>
      <c r="N57" s="1075"/>
    </row>
    <row r="58" spans="1:14" s="142" customFormat="1">
      <c r="A58" s="1076">
        <v>54</v>
      </c>
      <c r="B58" s="1080" t="s">
        <v>12933</v>
      </c>
      <c r="C58" s="1080" t="s">
        <v>2509</v>
      </c>
      <c r="D58" s="1078">
        <v>2018</v>
      </c>
      <c r="E58" s="1084" t="s">
        <v>12934</v>
      </c>
      <c r="F58" s="1078">
        <v>68614</v>
      </c>
      <c r="G58" s="1080"/>
      <c r="H58" s="1081">
        <v>0</v>
      </c>
      <c r="I58" s="1081">
        <v>68614</v>
      </c>
      <c r="J58" s="1081">
        <v>68614</v>
      </c>
      <c r="K58" s="1081">
        <v>0</v>
      </c>
      <c r="L58" s="1085">
        <v>0</v>
      </c>
      <c r="M58" s="1081" t="s">
        <v>12861</v>
      </c>
      <c r="N58" s="1083">
        <v>37668</v>
      </c>
    </row>
    <row r="59" spans="1:14">
      <c r="A59" s="1069">
        <v>55</v>
      </c>
      <c r="B59" s="1070" t="s">
        <v>651</v>
      </c>
      <c r="C59" s="1070" t="s">
        <v>2188</v>
      </c>
      <c r="D59" s="799">
        <v>2018</v>
      </c>
      <c r="E59" s="1071" t="s">
        <v>12921</v>
      </c>
      <c r="F59" s="799">
        <v>245960</v>
      </c>
      <c r="G59" s="1072"/>
      <c r="H59" s="1073">
        <v>245960</v>
      </c>
      <c r="I59" s="1073"/>
      <c r="J59" s="1073">
        <v>245960</v>
      </c>
      <c r="K59" s="1073">
        <v>0</v>
      </c>
      <c r="L59" s="1074"/>
      <c r="M59" s="1073" t="s">
        <v>12826</v>
      </c>
      <c r="N59" s="1075"/>
    </row>
    <row r="60" spans="1:14">
      <c r="A60" s="1076">
        <v>56</v>
      </c>
      <c r="B60" s="1077" t="s">
        <v>12935</v>
      </c>
      <c r="C60" s="1077" t="s">
        <v>1076</v>
      </c>
      <c r="D60" s="1078">
        <v>2018</v>
      </c>
      <c r="E60" s="1079" t="s">
        <v>12936</v>
      </c>
      <c r="F60" s="1078"/>
      <c r="G60" s="1080"/>
      <c r="H60" s="1081">
        <v>5639.2</v>
      </c>
      <c r="I60" s="1081">
        <v>0</v>
      </c>
      <c r="J60" s="1081">
        <v>5639.2</v>
      </c>
      <c r="K60" s="1081"/>
      <c r="L60" s="1082" t="s">
        <v>12937</v>
      </c>
      <c r="M60" s="1081" t="s">
        <v>12938</v>
      </c>
      <c r="N60" s="1083">
        <v>5639.2</v>
      </c>
    </row>
    <row r="61" spans="1:14" ht="24">
      <c r="A61" s="1069">
        <v>57</v>
      </c>
      <c r="B61" s="1070" t="s">
        <v>12939</v>
      </c>
      <c r="C61" s="1070" t="s">
        <v>48</v>
      </c>
      <c r="D61" s="799">
        <v>2018</v>
      </c>
      <c r="E61" s="1071" t="s">
        <v>12940</v>
      </c>
      <c r="F61" s="799">
        <v>11040</v>
      </c>
      <c r="G61" s="1072"/>
      <c r="H61" s="1073"/>
      <c r="I61" s="1073">
        <v>11040</v>
      </c>
      <c r="J61" s="1073">
        <v>11040</v>
      </c>
      <c r="K61" s="1073">
        <v>0</v>
      </c>
      <c r="L61" s="1086" t="s">
        <v>2507</v>
      </c>
      <c r="M61" s="1073" t="s">
        <v>12826</v>
      </c>
      <c r="N61" s="1075" t="s">
        <v>2507</v>
      </c>
    </row>
    <row r="62" spans="1:14">
      <c r="A62" s="1076">
        <v>58</v>
      </c>
      <c r="B62" s="1077" t="s">
        <v>12941</v>
      </c>
      <c r="C62" s="1077" t="s">
        <v>42</v>
      </c>
      <c r="D62" s="1078">
        <v>2018</v>
      </c>
      <c r="E62" s="1079" t="s">
        <v>12942</v>
      </c>
      <c r="F62" s="1078">
        <v>5700</v>
      </c>
      <c r="G62" s="1080"/>
      <c r="H62" s="1081"/>
      <c r="I62" s="1081">
        <v>5700</v>
      </c>
      <c r="J62" s="1081">
        <v>5700</v>
      </c>
      <c r="K62" s="1081">
        <v>0</v>
      </c>
      <c r="L62" s="1087"/>
      <c r="M62" s="1081" t="s">
        <v>12826</v>
      </c>
      <c r="N62" s="1083"/>
    </row>
    <row r="63" spans="1:14">
      <c r="A63" s="1069">
        <v>59</v>
      </c>
      <c r="B63" s="1070" t="s">
        <v>12943</v>
      </c>
      <c r="C63" s="1070" t="s">
        <v>44</v>
      </c>
      <c r="D63" s="799">
        <v>2018</v>
      </c>
      <c r="E63" s="1071" t="s">
        <v>12944</v>
      </c>
      <c r="F63" s="799">
        <v>81186.95</v>
      </c>
      <c r="G63" s="1072"/>
      <c r="H63" s="1073"/>
      <c r="I63" s="1073">
        <v>23110</v>
      </c>
      <c r="J63" s="1073">
        <v>23110</v>
      </c>
      <c r="K63" s="1073">
        <v>58076.95</v>
      </c>
      <c r="L63" s="1086" t="s">
        <v>12945</v>
      </c>
      <c r="M63" s="1073" t="s">
        <v>12826</v>
      </c>
      <c r="N63" s="1075">
        <v>0</v>
      </c>
    </row>
    <row r="64" spans="1:14" ht="24">
      <c r="A64" s="1076">
        <v>60</v>
      </c>
      <c r="B64" s="1077" t="s">
        <v>12943</v>
      </c>
      <c r="C64" s="1077" t="s">
        <v>44</v>
      </c>
      <c r="D64" s="1078">
        <v>2018</v>
      </c>
      <c r="E64" s="1079" t="s">
        <v>12946</v>
      </c>
      <c r="F64" s="1078">
        <v>24195.9</v>
      </c>
      <c r="G64" s="1080"/>
      <c r="H64" s="1081"/>
      <c r="I64" s="1081">
        <v>7915</v>
      </c>
      <c r="J64" s="1081">
        <v>7915</v>
      </c>
      <c r="K64" s="1081">
        <v>16280.9</v>
      </c>
      <c r="L64" s="1087" t="s">
        <v>12947</v>
      </c>
      <c r="M64" s="1081" t="s">
        <v>12826</v>
      </c>
      <c r="N64" s="1083">
        <v>0</v>
      </c>
    </row>
    <row r="65" spans="1:14" ht="24">
      <c r="A65" s="1069">
        <v>61</v>
      </c>
      <c r="B65" s="1070" t="s">
        <v>12948</v>
      </c>
      <c r="C65" s="1070" t="s">
        <v>1076</v>
      </c>
      <c r="D65" s="799">
        <v>2018</v>
      </c>
      <c r="E65" s="1071" t="s">
        <v>12949</v>
      </c>
      <c r="F65" s="799">
        <v>109938</v>
      </c>
      <c r="G65" s="1072"/>
      <c r="H65" s="1073">
        <v>1138</v>
      </c>
      <c r="I65" s="1073">
        <v>108800</v>
      </c>
      <c r="J65" s="1073">
        <v>109938</v>
      </c>
      <c r="K65" s="1073">
        <v>0</v>
      </c>
      <c r="L65" s="1086"/>
      <c r="M65" s="1073" t="s">
        <v>12826</v>
      </c>
      <c r="N65" s="1075"/>
    </row>
    <row r="66" spans="1:14">
      <c r="A66" s="1076">
        <v>62</v>
      </c>
      <c r="B66" s="1077" t="s">
        <v>12950</v>
      </c>
      <c r="C66" s="1077" t="s">
        <v>2188</v>
      </c>
      <c r="D66" s="1078">
        <v>2018</v>
      </c>
      <c r="E66" s="1079" t="s">
        <v>12951</v>
      </c>
      <c r="F66" s="1078">
        <v>244139</v>
      </c>
      <c r="G66" s="1080"/>
      <c r="H66" s="1081">
        <v>244139</v>
      </c>
      <c r="I66" s="1081">
        <v>2845</v>
      </c>
      <c r="J66" s="1081">
        <v>246984</v>
      </c>
      <c r="K66" s="1081">
        <v>0</v>
      </c>
      <c r="L66" s="1087" t="s">
        <v>12838</v>
      </c>
      <c r="M66" s="1081" t="s">
        <v>12826</v>
      </c>
      <c r="N66" s="1083" t="s">
        <v>12838</v>
      </c>
    </row>
    <row r="67" spans="1:14">
      <c r="A67" s="1069">
        <v>63</v>
      </c>
      <c r="B67" s="1070" t="s">
        <v>12952</v>
      </c>
      <c r="C67" s="1070" t="s">
        <v>47</v>
      </c>
      <c r="D67" s="799">
        <v>2018</v>
      </c>
      <c r="E67" s="1071" t="s">
        <v>12953</v>
      </c>
      <c r="F67" s="799">
        <v>1425</v>
      </c>
      <c r="G67" s="1072"/>
      <c r="H67" s="1073">
        <v>653</v>
      </c>
      <c r="I67" s="1073">
        <v>772</v>
      </c>
      <c r="J67" s="1073">
        <v>1425</v>
      </c>
      <c r="K67" s="1073">
        <v>0</v>
      </c>
      <c r="L67" s="1089">
        <v>0</v>
      </c>
      <c r="M67" s="1073" t="s">
        <v>12826</v>
      </c>
      <c r="N67" s="1075">
        <v>0</v>
      </c>
    </row>
    <row r="68" spans="1:14" ht="24">
      <c r="A68" s="1076">
        <v>64</v>
      </c>
      <c r="B68" s="1077" t="s">
        <v>12954</v>
      </c>
      <c r="C68" s="1077" t="s">
        <v>5331</v>
      </c>
      <c r="D68" s="1078">
        <v>2018</v>
      </c>
      <c r="E68" s="1079" t="s">
        <v>12955</v>
      </c>
      <c r="F68" s="1078">
        <v>8602.1</v>
      </c>
      <c r="G68" s="1080"/>
      <c r="H68" s="1081"/>
      <c r="I68" s="1081">
        <v>5510.06</v>
      </c>
      <c r="J68" s="1081">
        <v>5510.06</v>
      </c>
      <c r="K68" s="1081">
        <v>3092.04</v>
      </c>
      <c r="L68" s="1087"/>
      <c r="M68" s="1081" t="s">
        <v>12826</v>
      </c>
      <c r="N68" s="1083"/>
    </row>
    <row r="69" spans="1:14">
      <c r="A69" s="1069">
        <v>65</v>
      </c>
      <c r="B69" s="1070" t="s">
        <v>12956</v>
      </c>
      <c r="C69" s="1070" t="s">
        <v>44</v>
      </c>
      <c r="D69" s="799">
        <v>2018</v>
      </c>
      <c r="E69" s="1071" t="s">
        <v>12957</v>
      </c>
      <c r="F69" s="799">
        <v>384480</v>
      </c>
      <c r="G69" s="1072"/>
      <c r="H69" s="1073">
        <v>0</v>
      </c>
      <c r="I69" s="1073">
        <v>384480</v>
      </c>
      <c r="J69" s="1073">
        <v>384480</v>
      </c>
      <c r="K69" s="1073">
        <v>0</v>
      </c>
      <c r="L69" s="1086"/>
      <c r="M69" s="1073" t="s">
        <v>12826</v>
      </c>
      <c r="N69" s="1075">
        <v>0</v>
      </c>
    </row>
    <row r="70" spans="1:14">
      <c r="A70" s="1076">
        <v>66</v>
      </c>
      <c r="B70" s="1077" t="s">
        <v>12958</v>
      </c>
      <c r="C70" s="1077" t="s">
        <v>12959</v>
      </c>
      <c r="D70" s="1078">
        <v>2018</v>
      </c>
      <c r="E70" s="1079" t="s">
        <v>12960</v>
      </c>
      <c r="F70" s="1078"/>
      <c r="G70" s="1080"/>
      <c r="H70" s="1081"/>
      <c r="I70" s="1081">
        <v>358722</v>
      </c>
      <c r="J70" s="1081">
        <v>358722</v>
      </c>
      <c r="K70" s="1081"/>
      <c r="L70" s="1087"/>
      <c r="M70" s="1081" t="s">
        <v>12861</v>
      </c>
      <c r="N70" s="1083">
        <v>8471</v>
      </c>
    </row>
    <row r="71" spans="1:14" ht="24">
      <c r="A71" s="1069">
        <v>67</v>
      </c>
      <c r="B71" s="1070" t="s">
        <v>12961</v>
      </c>
      <c r="C71" s="1070" t="s">
        <v>2509</v>
      </c>
      <c r="D71" s="799">
        <v>2018</v>
      </c>
      <c r="E71" s="1071" t="s">
        <v>12962</v>
      </c>
      <c r="F71" s="799">
        <v>7821.1059999999998</v>
      </c>
      <c r="G71" s="1072"/>
      <c r="H71" s="1073">
        <v>0</v>
      </c>
      <c r="I71" s="1073">
        <v>3799.085</v>
      </c>
      <c r="J71" s="1073">
        <v>3799.085</v>
      </c>
      <c r="K71" s="1073">
        <v>4022.0209999999997</v>
      </c>
      <c r="L71" s="1086"/>
      <c r="M71" s="1073" t="s">
        <v>12826</v>
      </c>
      <c r="N71" s="1075" t="s">
        <v>1344</v>
      </c>
    </row>
    <row r="72" spans="1:14">
      <c r="A72" s="1076">
        <v>68</v>
      </c>
      <c r="B72" s="1077" t="s">
        <v>12963</v>
      </c>
      <c r="C72" s="1077" t="s">
        <v>12964</v>
      </c>
      <c r="D72" s="1078">
        <v>2018</v>
      </c>
      <c r="E72" s="1079" t="s">
        <v>12965</v>
      </c>
      <c r="F72" s="1078">
        <v>657000</v>
      </c>
      <c r="G72" s="1080"/>
      <c r="H72" s="1081"/>
      <c r="I72" s="1081">
        <v>657000</v>
      </c>
      <c r="J72" s="1081">
        <v>657000</v>
      </c>
      <c r="K72" s="1081">
        <v>0</v>
      </c>
      <c r="L72" s="1087"/>
      <c r="M72" s="1081" t="s">
        <v>12826</v>
      </c>
      <c r="N72" s="1083"/>
    </row>
    <row r="73" spans="1:14">
      <c r="A73" s="1069">
        <v>69</v>
      </c>
      <c r="B73" s="1070" t="s">
        <v>12966</v>
      </c>
      <c r="C73" s="1070" t="s">
        <v>2247</v>
      </c>
      <c r="D73" s="799">
        <v>2018</v>
      </c>
      <c r="E73" s="1071" t="s">
        <v>15787</v>
      </c>
      <c r="F73" s="799">
        <v>940948.6</v>
      </c>
      <c r="G73" s="1072"/>
      <c r="H73" s="1073"/>
      <c r="I73" s="1073">
        <v>635735.32999999996</v>
      </c>
      <c r="J73" s="1073">
        <v>635735.32999999996</v>
      </c>
      <c r="K73" s="1073">
        <v>305213.27</v>
      </c>
      <c r="L73" s="1086" t="s">
        <v>12967</v>
      </c>
      <c r="M73" s="1073" t="s">
        <v>12826</v>
      </c>
      <c r="N73" s="1075">
        <v>0</v>
      </c>
    </row>
    <row r="74" spans="1:14">
      <c r="A74" s="1076">
        <v>70</v>
      </c>
      <c r="B74" s="1077" t="s">
        <v>12968</v>
      </c>
      <c r="C74" s="1077" t="s">
        <v>2989</v>
      </c>
      <c r="D74" s="1078">
        <v>2018</v>
      </c>
      <c r="E74" s="1079" t="s">
        <v>2989</v>
      </c>
      <c r="F74" s="1078">
        <v>2160</v>
      </c>
      <c r="G74" s="1080"/>
      <c r="H74" s="1081">
        <v>2160</v>
      </c>
      <c r="I74" s="1081"/>
      <c r="J74" s="1081">
        <v>2160</v>
      </c>
      <c r="K74" s="1081">
        <v>0</v>
      </c>
      <c r="L74" s="1087"/>
      <c r="M74" s="1081" t="s">
        <v>12826</v>
      </c>
      <c r="N74" s="1083"/>
    </row>
    <row r="75" spans="1:14">
      <c r="A75" s="1069">
        <v>71</v>
      </c>
      <c r="B75" s="1070" t="s">
        <v>12969</v>
      </c>
      <c r="C75" s="1070" t="s">
        <v>44</v>
      </c>
      <c r="D75" s="799">
        <v>2018</v>
      </c>
      <c r="E75" s="1071" t="s">
        <v>15786</v>
      </c>
      <c r="F75" s="799">
        <v>8231</v>
      </c>
      <c r="G75" s="1072" t="s">
        <v>12971</v>
      </c>
      <c r="H75" s="1073"/>
      <c r="I75" s="1073">
        <v>13583</v>
      </c>
      <c r="J75" s="1073">
        <v>13583</v>
      </c>
      <c r="K75" s="1073">
        <v>-5352</v>
      </c>
      <c r="L75" s="1086" t="s">
        <v>12972</v>
      </c>
      <c r="M75" s="1073" t="s">
        <v>12826</v>
      </c>
      <c r="N75" s="1075"/>
    </row>
    <row r="76" spans="1:14" ht="24">
      <c r="A76" s="1076">
        <v>72</v>
      </c>
      <c r="B76" s="1077" t="s">
        <v>12969</v>
      </c>
      <c r="C76" s="1077" t="s">
        <v>44</v>
      </c>
      <c r="D76" s="1078">
        <v>2018</v>
      </c>
      <c r="E76" s="1079" t="s">
        <v>12970</v>
      </c>
      <c r="F76" s="1078">
        <v>89517</v>
      </c>
      <c r="G76" s="1080" t="s">
        <v>12973</v>
      </c>
      <c r="H76" s="1081"/>
      <c r="I76" s="1081">
        <v>9231</v>
      </c>
      <c r="J76" s="1081">
        <v>9231</v>
      </c>
      <c r="K76" s="1081">
        <v>80286</v>
      </c>
      <c r="L76" s="1087" t="s">
        <v>12974</v>
      </c>
      <c r="M76" s="1081" t="s">
        <v>12826</v>
      </c>
      <c r="N76" s="1083"/>
    </row>
    <row r="77" spans="1:14">
      <c r="A77" s="1069">
        <v>73</v>
      </c>
      <c r="B77" s="1070" t="s">
        <v>12969</v>
      </c>
      <c r="C77" s="1070" t="s">
        <v>44</v>
      </c>
      <c r="D77" s="799">
        <v>2018</v>
      </c>
      <c r="E77" s="1071" t="s">
        <v>15786</v>
      </c>
      <c r="F77" s="799">
        <v>3650000</v>
      </c>
      <c r="G77" s="1072" t="s">
        <v>12975</v>
      </c>
      <c r="H77" s="1073"/>
      <c r="I77" s="1073">
        <v>1686247</v>
      </c>
      <c r="J77" s="1073">
        <v>1686247</v>
      </c>
      <c r="K77" s="1073">
        <v>1963753</v>
      </c>
      <c r="L77" s="1089"/>
      <c r="M77" s="1073" t="s">
        <v>12826</v>
      </c>
      <c r="N77" s="1075"/>
    </row>
    <row r="78" spans="1:14">
      <c r="A78" s="1076">
        <v>74</v>
      </c>
      <c r="B78" s="1077" t="s">
        <v>12969</v>
      </c>
      <c r="C78" s="1077" t="s">
        <v>44</v>
      </c>
      <c r="D78" s="1078">
        <v>2018</v>
      </c>
      <c r="E78" s="1079" t="s">
        <v>12976</v>
      </c>
      <c r="F78" s="1078">
        <v>27150</v>
      </c>
      <c r="G78" s="1080" t="s">
        <v>12971</v>
      </c>
      <c r="H78" s="1081"/>
      <c r="I78" s="1081">
        <v>9774</v>
      </c>
      <c r="J78" s="1081">
        <v>9774</v>
      </c>
      <c r="K78" s="1081">
        <v>17376</v>
      </c>
      <c r="L78" s="1082"/>
      <c r="M78" s="1081" t="s">
        <v>12826</v>
      </c>
      <c r="N78" s="1083"/>
    </row>
    <row r="79" spans="1:14">
      <c r="A79" s="1069">
        <v>75</v>
      </c>
      <c r="B79" s="1070" t="s">
        <v>12969</v>
      </c>
      <c r="C79" s="1070" t="s">
        <v>44</v>
      </c>
      <c r="D79" s="799">
        <v>2018</v>
      </c>
      <c r="E79" s="1071" t="s">
        <v>15789</v>
      </c>
      <c r="F79" s="799">
        <v>10500</v>
      </c>
      <c r="G79" s="1072" t="s">
        <v>12977</v>
      </c>
      <c r="H79" s="1073"/>
      <c r="I79" s="1073">
        <v>6580</v>
      </c>
      <c r="J79" s="1073">
        <v>6580</v>
      </c>
      <c r="K79" s="1073">
        <v>3920</v>
      </c>
      <c r="L79" s="1086" t="s">
        <v>12978</v>
      </c>
      <c r="M79" s="1073" t="s">
        <v>12826</v>
      </c>
      <c r="N79" s="1075"/>
    </row>
    <row r="80" spans="1:14">
      <c r="A80" s="1076">
        <v>76</v>
      </c>
      <c r="B80" s="1077" t="s">
        <v>12969</v>
      </c>
      <c r="C80" s="1077" t="s">
        <v>44</v>
      </c>
      <c r="D80" s="1078">
        <v>2018</v>
      </c>
      <c r="E80" s="1079" t="s">
        <v>15789</v>
      </c>
      <c r="F80" s="1078">
        <v>1280</v>
      </c>
      <c r="G80" s="1080" t="s">
        <v>12979</v>
      </c>
      <c r="H80" s="1081"/>
      <c r="I80" s="1081">
        <v>369</v>
      </c>
      <c r="J80" s="1081">
        <v>369</v>
      </c>
      <c r="K80" s="1081">
        <v>911</v>
      </c>
      <c r="L80" s="1087"/>
      <c r="M80" s="1081" t="s">
        <v>12826</v>
      </c>
      <c r="N80" s="1083"/>
    </row>
    <row r="81" spans="1:14">
      <c r="A81" s="1069">
        <v>77</v>
      </c>
      <c r="B81" s="1070" t="s">
        <v>692</v>
      </c>
      <c r="C81" s="1070" t="s">
        <v>43</v>
      </c>
      <c r="D81" s="799">
        <v>2018</v>
      </c>
      <c r="E81" s="1071" t="s">
        <v>906</v>
      </c>
      <c r="F81" s="799">
        <v>114242</v>
      </c>
      <c r="G81" s="1072"/>
      <c r="H81" s="1073">
        <v>16332</v>
      </c>
      <c r="I81" s="1073"/>
      <c r="J81" s="1073">
        <v>16332</v>
      </c>
      <c r="K81" s="1073">
        <v>97910</v>
      </c>
      <c r="L81" s="1086"/>
      <c r="M81" s="1073" t="s">
        <v>12826</v>
      </c>
      <c r="N81" s="1075"/>
    </row>
    <row r="82" spans="1:14">
      <c r="A82" s="1076">
        <v>78</v>
      </c>
      <c r="B82" s="1077" t="s">
        <v>12980</v>
      </c>
      <c r="C82" s="1077" t="s">
        <v>46</v>
      </c>
      <c r="D82" s="1078">
        <v>2018</v>
      </c>
      <c r="E82" s="1079" t="s">
        <v>12981</v>
      </c>
      <c r="F82" s="1078">
        <v>2992</v>
      </c>
      <c r="G82" s="1080"/>
      <c r="H82" s="1081"/>
      <c r="I82" s="1081">
        <v>2992</v>
      </c>
      <c r="J82" s="1081">
        <v>2992</v>
      </c>
      <c r="K82" s="1081">
        <v>0</v>
      </c>
      <c r="L82" s="1087"/>
      <c r="M82" s="1081" t="s">
        <v>12826</v>
      </c>
      <c r="N82" s="1083">
        <v>0</v>
      </c>
    </row>
    <row r="83" spans="1:14">
      <c r="A83" s="1069">
        <v>79</v>
      </c>
      <c r="B83" s="1070" t="s">
        <v>12980</v>
      </c>
      <c r="C83" s="1070" t="s">
        <v>46</v>
      </c>
      <c r="D83" s="799">
        <v>2018</v>
      </c>
      <c r="E83" s="1071" t="s">
        <v>12982</v>
      </c>
      <c r="F83" s="799">
        <v>1375.2</v>
      </c>
      <c r="G83" s="1072"/>
      <c r="H83" s="1073"/>
      <c r="I83" s="1073">
        <v>1375.2</v>
      </c>
      <c r="J83" s="1073">
        <v>1375.2</v>
      </c>
      <c r="K83" s="1073">
        <v>-1375.2</v>
      </c>
      <c r="L83" s="1086" t="s">
        <v>12826</v>
      </c>
      <c r="M83" s="1073" t="s">
        <v>12826</v>
      </c>
      <c r="N83" s="1075">
        <v>0</v>
      </c>
    </row>
    <row r="84" spans="1:14">
      <c r="A84" s="1076">
        <v>32</v>
      </c>
      <c r="B84" s="1077" t="s">
        <v>12983</v>
      </c>
      <c r="C84" s="1077" t="s">
        <v>47</v>
      </c>
      <c r="D84" s="1078">
        <v>2018</v>
      </c>
      <c r="E84" s="1079" t="s">
        <v>12984</v>
      </c>
      <c r="F84" s="1078">
        <v>752.8</v>
      </c>
      <c r="G84" s="1080"/>
      <c r="H84" s="1081">
        <v>0</v>
      </c>
      <c r="I84" s="1081">
        <v>752.8</v>
      </c>
      <c r="J84" s="1081">
        <v>752.8</v>
      </c>
      <c r="K84" s="1081">
        <v>0</v>
      </c>
      <c r="L84" s="1087"/>
      <c r="M84" s="1081" t="s">
        <v>12826</v>
      </c>
      <c r="N84" s="1083"/>
    </row>
    <row r="85" spans="1:14">
      <c r="A85" s="1069">
        <v>80</v>
      </c>
      <c r="B85" s="1072" t="s">
        <v>12985</v>
      </c>
      <c r="C85" s="1070" t="s">
        <v>2247</v>
      </c>
      <c r="D85" s="799">
        <v>2018</v>
      </c>
      <c r="E85" s="1071" t="s">
        <v>12986</v>
      </c>
      <c r="F85" s="799">
        <v>223200</v>
      </c>
      <c r="G85" s="1072"/>
      <c r="H85" s="1073">
        <v>66300</v>
      </c>
      <c r="I85" s="1073">
        <v>0</v>
      </c>
      <c r="J85" s="1073">
        <v>66300</v>
      </c>
      <c r="K85" s="1073">
        <v>156900</v>
      </c>
      <c r="L85" s="1086"/>
      <c r="M85" s="1073" t="s">
        <v>12826</v>
      </c>
      <c r="N85" s="1075"/>
    </row>
    <row r="86" spans="1:14">
      <c r="A86" s="1094">
        <v>81</v>
      </c>
      <c r="B86" s="1095" t="s">
        <v>12987</v>
      </c>
      <c r="C86" s="1095" t="s">
        <v>2281</v>
      </c>
      <c r="D86" s="1096">
        <v>2018</v>
      </c>
      <c r="E86" s="1097" t="s">
        <v>15785</v>
      </c>
      <c r="F86" s="1096">
        <v>4333</v>
      </c>
      <c r="G86" s="1098"/>
      <c r="H86" s="1099">
        <v>4333</v>
      </c>
      <c r="I86" s="1099"/>
      <c r="J86" s="1099">
        <v>4333</v>
      </c>
      <c r="K86" s="1099">
        <v>0</v>
      </c>
      <c r="L86" s="1100"/>
      <c r="M86" s="1099" t="s">
        <v>12826</v>
      </c>
      <c r="N86" s="1101"/>
    </row>
  </sheetData>
  <mergeCells count="12">
    <mergeCell ref="K3:K4"/>
    <mergeCell ref="L3:L4"/>
    <mergeCell ref="M3:M4"/>
    <mergeCell ref="N3:N4"/>
    <mergeCell ref="H3:J3"/>
    <mergeCell ref="F3:F4"/>
    <mergeCell ref="G3:G4"/>
    <mergeCell ref="A3:A4"/>
    <mergeCell ref="B3:B4"/>
    <mergeCell ref="C3:C4"/>
    <mergeCell ref="D3:D4"/>
    <mergeCell ref="E3:E4"/>
  </mergeCells>
  <phoneticPr fontId="10" type="noConversion"/>
  <dataValidations count="2">
    <dataValidation type="list" showInputMessage="1" showErrorMessage="1" errorTitle="Алдаа" error="Тийм сонголт байхгүй байна." sqref="F3">
      <formula1>AUDIT_AIMAG</formula1>
    </dataValidation>
    <dataValidation type="list" showInputMessage="1" showErrorMessage="1" errorTitle="Алдаа" error="Тийм сонголт байхгүй байна." sqref="G3">
      <formula1>AUDIT_SOUM</formula1>
    </dataValidation>
  </dataValidations>
  <pageMargins left="0.25" right="0.25" top="0.49" bottom="0.31" header="0.3" footer="0.3"/>
  <pageSetup paperSize="9" scale="61" fitToHeight="2"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view="pageBreakPreview" zoomScale="90" zoomScaleNormal="100" zoomScaleSheetLayoutView="90" workbookViewId="0">
      <pane xSplit="4" ySplit="4" topLeftCell="E44" activePane="bottomRight" state="frozen"/>
      <selection activeCell="D463" sqref="D463"/>
      <selection pane="topRight" activeCell="D463" sqref="D463"/>
      <selection pane="bottomLeft" activeCell="D463" sqref="D463"/>
      <selection pane="bottomRight" activeCell="G47" sqref="G47"/>
    </sheetView>
  </sheetViews>
  <sheetFormatPr defaultColWidth="9.109375" defaultRowHeight="14.4"/>
  <cols>
    <col min="1" max="1" width="4.109375" style="5" customWidth="1"/>
    <col min="2" max="2" width="10.44140625" style="5" customWidth="1"/>
    <col min="3" max="3" width="20.33203125" style="6" bestFit="1" customWidth="1"/>
    <col min="4" max="4" width="12.33203125" style="5" bestFit="1" customWidth="1"/>
    <col min="5" max="5" width="15.33203125" style="5" bestFit="1" customWidth="1"/>
    <col min="6" max="6" width="16" style="130" customWidth="1"/>
    <col min="7" max="7" width="14.6640625" style="130" customWidth="1"/>
    <col min="8" max="8" width="10.5546875" style="130" customWidth="1"/>
    <col min="9" max="9" width="12.88671875" style="2" customWidth="1"/>
    <col min="10" max="10" width="17.44140625" style="130" customWidth="1"/>
    <col min="11" max="11" width="13.44140625" style="130" customWidth="1"/>
    <col min="12" max="12" width="14.6640625" style="130" customWidth="1"/>
    <col min="13" max="16384" width="9.109375" style="5"/>
  </cols>
  <sheetData>
    <row r="1" spans="1:12">
      <c r="A1" s="4" t="s">
        <v>13615</v>
      </c>
      <c r="B1" s="116"/>
      <c r="C1" s="116"/>
      <c r="D1" s="116"/>
      <c r="E1" s="116"/>
      <c r="F1" s="116"/>
      <c r="G1" s="116"/>
      <c r="H1" s="116"/>
      <c r="I1" s="3"/>
      <c r="J1" s="116"/>
      <c r="K1" s="116"/>
      <c r="L1" s="116"/>
    </row>
    <row r="2" spans="1:12" ht="7.95" customHeight="1"/>
    <row r="3" spans="1:12" ht="58.2" customHeight="1">
      <c r="A3" s="1739" t="s">
        <v>60</v>
      </c>
      <c r="B3" s="1740" t="s">
        <v>23</v>
      </c>
      <c r="C3" s="1740" t="s">
        <v>24</v>
      </c>
      <c r="D3" s="1740" t="s">
        <v>132</v>
      </c>
      <c r="E3" s="1740" t="s">
        <v>133</v>
      </c>
      <c r="F3" s="1740" t="s">
        <v>337</v>
      </c>
      <c r="G3" s="1740" t="s">
        <v>338</v>
      </c>
      <c r="H3" s="1740" t="s">
        <v>339</v>
      </c>
      <c r="I3" s="1741" t="s">
        <v>15155</v>
      </c>
      <c r="J3" s="1740" t="s">
        <v>340</v>
      </c>
      <c r="K3" s="1740" t="s">
        <v>341</v>
      </c>
      <c r="L3" s="1742" t="s">
        <v>342</v>
      </c>
    </row>
    <row r="4" spans="1:12">
      <c r="A4" s="1048">
        <v>1</v>
      </c>
      <c r="B4" s="1049">
        <v>2678187</v>
      </c>
      <c r="C4" s="1050" t="s">
        <v>817</v>
      </c>
      <c r="D4" s="1051" t="s">
        <v>44</v>
      </c>
      <c r="E4" s="1051" t="s">
        <v>1052</v>
      </c>
      <c r="F4" s="1052">
        <v>0</v>
      </c>
      <c r="G4" s="1052">
        <v>0</v>
      </c>
      <c r="H4" s="1052">
        <v>0</v>
      </c>
      <c r="I4" s="1053">
        <v>480</v>
      </c>
      <c r="J4" s="1052">
        <v>0</v>
      </c>
      <c r="K4" s="1052">
        <v>0</v>
      </c>
      <c r="L4" s="1054">
        <v>0</v>
      </c>
    </row>
    <row r="5" spans="1:12">
      <c r="A5" s="1055">
        <v>2</v>
      </c>
      <c r="B5" s="1056">
        <v>3553779</v>
      </c>
      <c r="C5" s="1057" t="s">
        <v>761</v>
      </c>
      <c r="D5" s="1058" t="s">
        <v>53</v>
      </c>
      <c r="E5" s="1058" t="s">
        <v>4268</v>
      </c>
      <c r="F5" s="1059">
        <v>0</v>
      </c>
      <c r="G5" s="1059">
        <v>0</v>
      </c>
      <c r="H5" s="1059">
        <v>0</v>
      </c>
      <c r="I5" s="1060">
        <v>5842.52</v>
      </c>
      <c r="J5" s="1059">
        <v>0</v>
      </c>
      <c r="K5" s="1059">
        <v>0</v>
      </c>
      <c r="L5" s="1061">
        <v>0</v>
      </c>
    </row>
    <row r="6" spans="1:12">
      <c r="A6" s="1048">
        <v>3</v>
      </c>
      <c r="B6" s="1049">
        <v>2675471</v>
      </c>
      <c r="C6" s="1050" t="s">
        <v>13580</v>
      </c>
      <c r="D6" s="1051" t="s">
        <v>13581</v>
      </c>
      <c r="E6" s="1051" t="s">
        <v>3164</v>
      </c>
      <c r="F6" s="1052">
        <v>0</v>
      </c>
      <c r="G6" s="1052">
        <v>36</v>
      </c>
      <c r="H6" s="1052">
        <v>36</v>
      </c>
      <c r="I6" s="1053">
        <v>150</v>
      </c>
      <c r="J6" s="1052">
        <v>0</v>
      </c>
      <c r="K6" s="1052">
        <v>0</v>
      </c>
      <c r="L6" s="1054">
        <v>0</v>
      </c>
    </row>
    <row r="7" spans="1:12">
      <c r="A7" s="1055">
        <v>4</v>
      </c>
      <c r="B7" s="1056">
        <v>5124913</v>
      </c>
      <c r="C7" s="1057" t="s">
        <v>879</v>
      </c>
      <c r="D7" s="1058" t="s">
        <v>13581</v>
      </c>
      <c r="E7" s="1058" t="s">
        <v>13582</v>
      </c>
      <c r="F7" s="1059">
        <v>0</v>
      </c>
      <c r="G7" s="1059">
        <v>0</v>
      </c>
      <c r="H7" s="1059">
        <v>0</v>
      </c>
      <c r="I7" s="1060">
        <v>200</v>
      </c>
      <c r="J7" s="1059">
        <v>0</v>
      </c>
      <c r="K7" s="1059">
        <v>0</v>
      </c>
      <c r="L7" s="1061">
        <v>0</v>
      </c>
    </row>
    <row r="8" spans="1:12">
      <c r="A8" s="1055">
        <v>5</v>
      </c>
      <c r="B8" s="1056">
        <v>2100231</v>
      </c>
      <c r="C8" s="1057" t="s">
        <v>848</v>
      </c>
      <c r="D8" s="1058" t="s">
        <v>190</v>
      </c>
      <c r="E8" s="1058" t="s">
        <v>13583</v>
      </c>
      <c r="F8" s="1059">
        <v>0</v>
      </c>
      <c r="G8" s="1059">
        <v>1</v>
      </c>
      <c r="H8" s="1059">
        <v>1</v>
      </c>
      <c r="I8" s="1060">
        <v>210</v>
      </c>
      <c r="J8" s="1059">
        <v>0</v>
      </c>
      <c r="K8" s="1059">
        <v>0</v>
      </c>
      <c r="L8" s="1061">
        <v>0</v>
      </c>
    </row>
    <row r="9" spans="1:12">
      <c r="A9" s="1048">
        <v>6</v>
      </c>
      <c r="B9" s="1049">
        <v>5515882</v>
      </c>
      <c r="C9" s="1050" t="s">
        <v>634</v>
      </c>
      <c r="D9" s="1051" t="s">
        <v>190</v>
      </c>
      <c r="E9" s="1051" t="s">
        <v>2189</v>
      </c>
      <c r="F9" s="1052">
        <v>0</v>
      </c>
      <c r="G9" s="1052">
        <v>0</v>
      </c>
      <c r="H9" s="1052">
        <v>0</v>
      </c>
      <c r="I9" s="1053">
        <v>240</v>
      </c>
      <c r="J9" s="1052">
        <v>0</v>
      </c>
      <c r="K9" s="1052">
        <v>0</v>
      </c>
      <c r="L9" s="1054">
        <v>0</v>
      </c>
    </row>
    <row r="10" spans="1:12">
      <c r="A10" s="1055">
        <v>7</v>
      </c>
      <c r="B10" s="1056">
        <v>2078449</v>
      </c>
      <c r="C10" s="1057" t="s">
        <v>592</v>
      </c>
      <c r="D10" s="1058" t="s">
        <v>13584</v>
      </c>
      <c r="E10" s="1058" t="s">
        <v>13585</v>
      </c>
      <c r="F10" s="1059">
        <v>0</v>
      </c>
      <c r="G10" s="1059">
        <v>0</v>
      </c>
      <c r="H10" s="1059">
        <v>0</v>
      </c>
      <c r="I10" s="1060">
        <v>6769</v>
      </c>
      <c r="J10" s="1059">
        <v>0</v>
      </c>
      <c r="K10" s="1059">
        <v>0</v>
      </c>
      <c r="L10" s="1061">
        <v>0</v>
      </c>
    </row>
    <row r="11" spans="1:12">
      <c r="A11" s="1048">
        <v>8</v>
      </c>
      <c r="B11" s="1049">
        <v>6249264</v>
      </c>
      <c r="C11" s="1050" t="s">
        <v>653</v>
      </c>
      <c r="D11" s="1051" t="s">
        <v>13586</v>
      </c>
      <c r="E11" s="1051" t="s">
        <v>13587</v>
      </c>
      <c r="F11" s="1052">
        <v>0</v>
      </c>
      <c r="G11" s="1052">
        <v>1</v>
      </c>
      <c r="H11" s="1052">
        <v>1</v>
      </c>
      <c r="I11" s="1053">
        <v>480</v>
      </c>
      <c r="J11" s="1052">
        <v>0</v>
      </c>
      <c r="K11" s="1052">
        <v>0</v>
      </c>
      <c r="L11" s="1054">
        <v>0</v>
      </c>
    </row>
    <row r="12" spans="1:12">
      <c r="A12" s="1055">
        <v>9</v>
      </c>
      <c r="B12" s="1056">
        <v>2839385</v>
      </c>
      <c r="C12" s="1057" t="s">
        <v>657</v>
      </c>
      <c r="D12" s="1058" t="s">
        <v>13588</v>
      </c>
      <c r="E12" s="1058" t="s">
        <v>681</v>
      </c>
      <c r="F12" s="1059">
        <v>0</v>
      </c>
      <c r="G12" s="1059">
        <v>2.5</v>
      </c>
      <c r="H12" s="1059">
        <v>2.5</v>
      </c>
      <c r="I12" s="1060">
        <v>0</v>
      </c>
      <c r="J12" s="1059">
        <v>0</v>
      </c>
      <c r="K12" s="1059">
        <v>0</v>
      </c>
      <c r="L12" s="1061">
        <v>0</v>
      </c>
    </row>
    <row r="13" spans="1:12" s="131" customFormat="1">
      <c r="A13" s="1048">
        <v>10</v>
      </c>
      <c r="B13" s="1049">
        <v>2708701</v>
      </c>
      <c r="C13" s="1051" t="s">
        <v>752</v>
      </c>
      <c r="D13" s="1051" t="s">
        <v>42</v>
      </c>
      <c r="E13" s="1051" t="s">
        <v>3704</v>
      </c>
      <c r="F13" s="1052">
        <v>160</v>
      </c>
      <c r="G13" s="1052">
        <v>1306</v>
      </c>
      <c r="H13" s="1052">
        <v>1466</v>
      </c>
      <c r="I13" s="1053">
        <v>2400</v>
      </c>
      <c r="J13" s="1052">
        <v>72</v>
      </c>
      <c r="K13" s="1052">
        <v>0</v>
      </c>
      <c r="L13" s="1054">
        <v>0</v>
      </c>
    </row>
    <row r="14" spans="1:12">
      <c r="A14" s="1055">
        <v>11</v>
      </c>
      <c r="B14" s="1056">
        <v>5522935</v>
      </c>
      <c r="C14" s="1057" t="s">
        <v>786</v>
      </c>
      <c r="D14" s="1058" t="s">
        <v>41</v>
      </c>
      <c r="E14" s="1058"/>
      <c r="F14" s="1059">
        <v>0</v>
      </c>
      <c r="G14" s="1059">
        <v>0</v>
      </c>
      <c r="H14" s="1059">
        <v>0</v>
      </c>
      <c r="I14" s="1060">
        <v>1650</v>
      </c>
      <c r="J14" s="1059">
        <v>0</v>
      </c>
      <c r="K14" s="1059">
        <v>0</v>
      </c>
      <c r="L14" s="1061">
        <v>0</v>
      </c>
    </row>
    <row r="15" spans="1:12">
      <c r="A15" s="1048">
        <v>12</v>
      </c>
      <c r="B15" s="1049">
        <v>5502977</v>
      </c>
      <c r="C15" s="1050" t="s">
        <v>750</v>
      </c>
      <c r="D15" s="1051" t="s">
        <v>13589</v>
      </c>
      <c r="E15" s="1051" t="s">
        <v>13590</v>
      </c>
      <c r="F15" s="1052">
        <v>0</v>
      </c>
      <c r="G15" s="1052">
        <v>455</v>
      </c>
      <c r="H15" s="1052">
        <v>455</v>
      </c>
      <c r="I15" s="1053">
        <v>6825</v>
      </c>
      <c r="J15" s="1052">
        <v>0</v>
      </c>
      <c r="K15" s="1052">
        <v>0</v>
      </c>
      <c r="L15" s="1054">
        <v>0</v>
      </c>
    </row>
    <row r="16" spans="1:12">
      <c r="A16" s="1055">
        <v>13</v>
      </c>
      <c r="B16" s="1056">
        <v>5809797</v>
      </c>
      <c r="C16" s="1057" t="s">
        <v>735</v>
      </c>
      <c r="D16" s="1058" t="s">
        <v>195</v>
      </c>
      <c r="E16" s="1058" t="s">
        <v>3183</v>
      </c>
      <c r="F16" s="1059">
        <v>5.66</v>
      </c>
      <c r="G16" s="1059">
        <v>0</v>
      </c>
      <c r="H16" s="1059">
        <v>5.66</v>
      </c>
      <c r="I16" s="1060">
        <v>0</v>
      </c>
      <c r="J16" s="1059">
        <v>0</v>
      </c>
      <c r="K16" s="1059">
        <v>0</v>
      </c>
      <c r="L16" s="1061">
        <v>0</v>
      </c>
    </row>
    <row r="17" spans="1:12">
      <c r="A17" s="1048">
        <v>14</v>
      </c>
      <c r="B17" s="1049">
        <v>2011239</v>
      </c>
      <c r="C17" s="1050" t="s">
        <v>542</v>
      </c>
      <c r="D17" s="1051" t="s">
        <v>193</v>
      </c>
      <c r="E17" s="1051" t="s">
        <v>13591</v>
      </c>
      <c r="F17" s="1052">
        <v>0</v>
      </c>
      <c r="G17" s="1052">
        <v>0</v>
      </c>
      <c r="H17" s="1052">
        <v>0</v>
      </c>
      <c r="I17" s="1053">
        <v>0</v>
      </c>
      <c r="J17" s="1052">
        <v>0</v>
      </c>
      <c r="K17" s="1052">
        <v>0</v>
      </c>
      <c r="L17" s="1054">
        <v>0</v>
      </c>
    </row>
    <row r="18" spans="1:12">
      <c r="A18" s="1055">
        <v>15</v>
      </c>
      <c r="B18" s="1056">
        <v>6101615</v>
      </c>
      <c r="C18" s="1057" t="s">
        <v>834</v>
      </c>
      <c r="D18" s="1058" t="s">
        <v>193</v>
      </c>
      <c r="E18" s="1058" t="s">
        <v>13592</v>
      </c>
      <c r="F18" s="1059">
        <v>0</v>
      </c>
      <c r="G18" s="1059">
        <v>30</v>
      </c>
      <c r="H18" s="1059">
        <v>30</v>
      </c>
      <c r="I18" s="1060">
        <v>300</v>
      </c>
      <c r="J18" s="1059">
        <v>0</v>
      </c>
      <c r="K18" s="1059">
        <v>0</v>
      </c>
      <c r="L18" s="1061">
        <v>0</v>
      </c>
    </row>
    <row r="19" spans="1:12">
      <c r="A19" s="1048">
        <v>16</v>
      </c>
      <c r="B19" s="1049">
        <v>5324998</v>
      </c>
      <c r="C19" s="1050" t="s">
        <v>852</v>
      </c>
      <c r="D19" s="1051" t="s">
        <v>191</v>
      </c>
      <c r="E19" s="1051" t="s">
        <v>3945</v>
      </c>
      <c r="F19" s="1052">
        <v>0</v>
      </c>
      <c r="G19" s="1052">
        <v>0</v>
      </c>
      <c r="H19" s="1052">
        <v>0</v>
      </c>
      <c r="I19" s="1053">
        <v>1600</v>
      </c>
      <c r="J19" s="1052">
        <v>0</v>
      </c>
      <c r="K19" s="1052">
        <v>0</v>
      </c>
      <c r="L19" s="1054">
        <v>0</v>
      </c>
    </row>
    <row r="20" spans="1:12">
      <c r="A20" s="1055">
        <v>17</v>
      </c>
      <c r="B20" s="1056">
        <v>5175933</v>
      </c>
      <c r="C20" s="1057" t="s">
        <v>806</v>
      </c>
      <c r="D20" s="1058" t="s">
        <v>13586</v>
      </c>
      <c r="E20" s="1058" t="s">
        <v>2261</v>
      </c>
      <c r="F20" s="1059">
        <v>0</v>
      </c>
      <c r="G20" s="1059">
        <v>0</v>
      </c>
      <c r="H20" s="1059">
        <v>0</v>
      </c>
      <c r="I20" s="1060">
        <v>560</v>
      </c>
      <c r="J20" s="1059">
        <v>0</v>
      </c>
      <c r="K20" s="1059">
        <v>0</v>
      </c>
      <c r="L20" s="1061">
        <v>0</v>
      </c>
    </row>
    <row r="21" spans="1:12">
      <c r="A21" s="1048">
        <v>18</v>
      </c>
      <c r="B21" s="1049">
        <v>5060338</v>
      </c>
      <c r="C21" s="1050" t="s">
        <v>772</v>
      </c>
      <c r="D21" s="1051" t="s">
        <v>13586</v>
      </c>
      <c r="E21" s="1051" t="s">
        <v>902</v>
      </c>
      <c r="F21" s="1052">
        <v>2.25</v>
      </c>
      <c r="G21" s="1052">
        <v>18.7</v>
      </c>
      <c r="H21" s="1052">
        <v>20.95</v>
      </c>
      <c r="I21" s="1053">
        <v>1560</v>
      </c>
      <c r="J21" s="1052">
        <v>0</v>
      </c>
      <c r="K21" s="1052">
        <v>20.95</v>
      </c>
      <c r="L21" s="1054">
        <v>0</v>
      </c>
    </row>
    <row r="22" spans="1:12">
      <c r="A22" s="1055">
        <v>19</v>
      </c>
      <c r="B22" s="1056">
        <v>2061848</v>
      </c>
      <c r="C22" s="1057" t="s">
        <v>576</v>
      </c>
      <c r="D22" s="1058" t="s">
        <v>2364</v>
      </c>
      <c r="E22" s="1058"/>
      <c r="F22" s="1059">
        <v>0</v>
      </c>
      <c r="G22" s="1059">
        <v>0</v>
      </c>
      <c r="H22" s="1059">
        <v>0</v>
      </c>
      <c r="I22" s="1060">
        <v>1358.4</v>
      </c>
      <c r="J22" s="1059">
        <v>0</v>
      </c>
      <c r="K22" s="1059">
        <v>0</v>
      </c>
      <c r="L22" s="1061">
        <v>0</v>
      </c>
    </row>
    <row r="23" spans="1:12">
      <c r="A23" s="1048">
        <v>20</v>
      </c>
      <c r="B23" s="1049">
        <v>2877694</v>
      </c>
      <c r="C23" s="1050" t="s">
        <v>737</v>
      </c>
      <c r="D23" s="1051" t="s">
        <v>13593</v>
      </c>
      <c r="E23" s="1051" t="s">
        <v>13594</v>
      </c>
      <c r="F23" s="1052">
        <v>1.5</v>
      </c>
      <c r="G23" s="1052">
        <v>0.3</v>
      </c>
      <c r="H23" s="1052">
        <v>1.8</v>
      </c>
      <c r="I23" s="1053">
        <v>1200</v>
      </c>
      <c r="J23" s="1052">
        <v>0.5</v>
      </c>
      <c r="K23" s="1052">
        <v>0</v>
      </c>
      <c r="L23" s="1054">
        <v>0</v>
      </c>
    </row>
    <row r="24" spans="1:12">
      <c r="A24" s="1055">
        <v>21</v>
      </c>
      <c r="B24" s="1056">
        <v>5077982</v>
      </c>
      <c r="C24" s="1057" t="s">
        <v>787</v>
      </c>
      <c r="D24" s="1058" t="s">
        <v>53</v>
      </c>
      <c r="E24" s="1058" t="s">
        <v>13595</v>
      </c>
      <c r="F24" s="1059">
        <v>0.2</v>
      </c>
      <c r="G24" s="1059">
        <v>8.2975600000000007</v>
      </c>
      <c r="H24" s="1059">
        <v>8.49756</v>
      </c>
      <c r="I24" s="1060">
        <v>16200</v>
      </c>
      <c r="J24" s="1059">
        <v>200</v>
      </c>
      <c r="K24" s="1059">
        <v>0</v>
      </c>
      <c r="L24" s="1061">
        <v>0</v>
      </c>
    </row>
    <row r="25" spans="1:12">
      <c r="A25" s="1048">
        <v>22</v>
      </c>
      <c r="B25" s="1049">
        <v>3555763</v>
      </c>
      <c r="C25" s="1050" t="s">
        <v>745</v>
      </c>
      <c r="D25" s="1051" t="s">
        <v>13596</v>
      </c>
      <c r="E25" s="1051" t="s">
        <v>13597</v>
      </c>
      <c r="F25" s="1052">
        <v>0.3</v>
      </c>
      <c r="G25" s="1052">
        <v>0.1</v>
      </c>
      <c r="H25" s="1052">
        <v>0.4</v>
      </c>
      <c r="I25" s="1053">
        <v>5000</v>
      </c>
      <c r="J25" s="1052">
        <v>0</v>
      </c>
      <c r="K25" s="1052">
        <v>0</v>
      </c>
      <c r="L25" s="1054">
        <v>0</v>
      </c>
    </row>
    <row r="26" spans="1:12">
      <c r="A26" s="1055">
        <v>23</v>
      </c>
      <c r="B26" s="1056">
        <v>6030343</v>
      </c>
      <c r="C26" s="1057" t="s">
        <v>651</v>
      </c>
      <c r="D26" s="1058" t="s">
        <v>190</v>
      </c>
      <c r="E26" s="1058" t="s">
        <v>2189</v>
      </c>
      <c r="F26" s="1059">
        <v>0</v>
      </c>
      <c r="G26" s="1059">
        <v>0</v>
      </c>
      <c r="H26" s="1059">
        <v>0</v>
      </c>
      <c r="I26" s="1060">
        <v>180</v>
      </c>
      <c r="J26" s="1059">
        <v>0</v>
      </c>
      <c r="K26" s="1059">
        <v>0</v>
      </c>
      <c r="L26" s="1061">
        <v>0</v>
      </c>
    </row>
    <row r="27" spans="1:12">
      <c r="A27" s="1048">
        <v>24</v>
      </c>
      <c r="B27" s="1049">
        <v>2657457</v>
      </c>
      <c r="C27" s="1050" t="s">
        <v>816</v>
      </c>
      <c r="D27" s="1051" t="s">
        <v>13598</v>
      </c>
      <c r="E27" s="1051" t="s">
        <v>3912</v>
      </c>
      <c r="F27" s="1052">
        <v>1630</v>
      </c>
      <c r="G27" s="1052">
        <v>20051</v>
      </c>
      <c r="H27" s="1052">
        <v>21681</v>
      </c>
      <c r="I27" s="1053">
        <v>0</v>
      </c>
      <c r="J27" s="1052">
        <v>986.4</v>
      </c>
      <c r="K27" s="1052" t="s">
        <v>116</v>
      </c>
      <c r="L27" s="1054" t="s">
        <v>116</v>
      </c>
    </row>
    <row r="28" spans="1:12" ht="25.2">
      <c r="A28" s="1055">
        <v>25</v>
      </c>
      <c r="B28" s="1056">
        <v>2697947</v>
      </c>
      <c r="C28" s="1057" t="s">
        <v>860</v>
      </c>
      <c r="D28" s="1058" t="s">
        <v>13598</v>
      </c>
      <c r="E28" s="1058" t="s">
        <v>3137</v>
      </c>
      <c r="F28" s="1059">
        <v>0</v>
      </c>
      <c r="G28" s="1059">
        <v>20</v>
      </c>
      <c r="H28" s="1059">
        <v>20</v>
      </c>
      <c r="I28" s="1060">
        <v>770</v>
      </c>
      <c r="J28" s="1059">
        <v>0</v>
      </c>
      <c r="K28" s="1059">
        <v>20</v>
      </c>
      <c r="L28" s="1061">
        <v>0</v>
      </c>
    </row>
    <row r="29" spans="1:12">
      <c r="A29" s="1048">
        <v>26</v>
      </c>
      <c r="B29" s="1049">
        <v>5314577</v>
      </c>
      <c r="C29" s="1050" t="s">
        <v>805</v>
      </c>
      <c r="D29" s="1051" t="s">
        <v>13598</v>
      </c>
      <c r="E29" s="1051" t="s">
        <v>2268</v>
      </c>
      <c r="F29" s="1052">
        <v>3.3329599999999999</v>
      </c>
      <c r="G29" s="1052">
        <v>5.0940000000000003</v>
      </c>
      <c r="H29" s="1052">
        <v>8.4269600000000011</v>
      </c>
      <c r="I29" s="1053">
        <v>1200</v>
      </c>
      <c r="J29" s="1052">
        <v>0</v>
      </c>
      <c r="K29" s="1052">
        <v>0</v>
      </c>
      <c r="L29" s="1054">
        <v>0</v>
      </c>
    </row>
    <row r="30" spans="1:12">
      <c r="A30" s="1055">
        <v>27</v>
      </c>
      <c r="B30" s="1056">
        <v>5084555</v>
      </c>
      <c r="C30" s="1057" t="s">
        <v>827</v>
      </c>
      <c r="D30" s="1058" t="s">
        <v>13598</v>
      </c>
      <c r="E30" s="1058" t="s">
        <v>3137</v>
      </c>
      <c r="F30" s="1059">
        <v>80554.95</v>
      </c>
      <c r="G30" s="1059">
        <v>8457.2900000000009</v>
      </c>
      <c r="H30" s="1059">
        <v>89012.239999999991</v>
      </c>
      <c r="I30" s="1060">
        <v>2400</v>
      </c>
      <c r="J30" s="1059">
        <v>70000</v>
      </c>
      <c r="K30" s="1059">
        <v>0</v>
      </c>
      <c r="L30" s="1061">
        <v>0</v>
      </c>
    </row>
    <row r="31" spans="1:12">
      <c r="A31" s="1048">
        <v>28</v>
      </c>
      <c r="B31" s="1049">
        <v>5352827</v>
      </c>
      <c r="C31" s="1050" t="s">
        <v>4831</v>
      </c>
      <c r="D31" s="1051" t="s">
        <v>13598</v>
      </c>
      <c r="E31" s="1051" t="s">
        <v>13599</v>
      </c>
      <c r="F31" s="1052">
        <v>62.76</v>
      </c>
      <c r="G31" s="1052">
        <v>3633.68</v>
      </c>
      <c r="H31" s="1052">
        <v>3696.44</v>
      </c>
      <c r="I31" s="1053">
        <v>2400</v>
      </c>
      <c r="J31" s="1052">
        <v>71.48</v>
      </c>
      <c r="K31" s="1052">
        <v>12</v>
      </c>
      <c r="L31" s="1054">
        <v>0</v>
      </c>
    </row>
    <row r="32" spans="1:12">
      <c r="A32" s="1055">
        <v>29</v>
      </c>
      <c r="B32" s="1056">
        <v>2887746</v>
      </c>
      <c r="C32" s="1057" t="s">
        <v>873</v>
      </c>
      <c r="D32" s="1058" t="s">
        <v>13598</v>
      </c>
      <c r="E32" s="1058" t="s">
        <v>13600</v>
      </c>
      <c r="F32" s="1059">
        <v>1902</v>
      </c>
      <c r="G32" s="1059">
        <v>9606</v>
      </c>
      <c r="H32" s="1059">
        <v>11508</v>
      </c>
      <c r="I32" s="1060">
        <v>274095.23467000003</v>
      </c>
      <c r="J32" s="1059">
        <v>829.19</v>
      </c>
      <c r="K32" s="1059">
        <v>1092</v>
      </c>
      <c r="L32" s="1061">
        <v>0</v>
      </c>
    </row>
    <row r="33" spans="1:12">
      <c r="A33" s="1048">
        <v>30</v>
      </c>
      <c r="B33" s="1049">
        <v>5358221</v>
      </c>
      <c r="C33" s="1050" t="s">
        <v>640</v>
      </c>
      <c r="D33" s="1051" t="s">
        <v>13601</v>
      </c>
      <c r="E33" s="1051" t="s">
        <v>13602</v>
      </c>
      <c r="F33" s="1052">
        <v>0</v>
      </c>
      <c r="G33" s="1052">
        <v>2.83</v>
      </c>
      <c r="H33" s="1052">
        <v>2.83</v>
      </c>
      <c r="I33" s="1053">
        <v>600</v>
      </c>
      <c r="J33" s="1052">
        <v>0</v>
      </c>
      <c r="K33" s="1052">
        <v>0</v>
      </c>
      <c r="L33" s="1054">
        <v>0</v>
      </c>
    </row>
    <row r="34" spans="1:12">
      <c r="A34" s="1055">
        <v>31</v>
      </c>
      <c r="B34" s="1056">
        <v>5217652</v>
      </c>
      <c r="C34" s="1057" t="s">
        <v>2666</v>
      </c>
      <c r="D34" s="1058" t="s">
        <v>13601</v>
      </c>
      <c r="E34" s="1058" t="s">
        <v>3137</v>
      </c>
      <c r="F34" s="1059">
        <v>0</v>
      </c>
      <c r="G34" s="1059">
        <v>358</v>
      </c>
      <c r="H34" s="1059">
        <v>358</v>
      </c>
      <c r="I34" s="1060">
        <v>7160</v>
      </c>
      <c r="J34" s="1059">
        <v>0</v>
      </c>
      <c r="K34" s="1059">
        <v>0</v>
      </c>
      <c r="L34" s="1061">
        <v>0</v>
      </c>
    </row>
    <row r="35" spans="1:12">
      <c r="A35" s="1062">
        <v>32</v>
      </c>
      <c r="B35" s="1051"/>
      <c r="C35" s="1051"/>
      <c r="D35" s="1051" t="s">
        <v>46</v>
      </c>
      <c r="E35" s="1051" t="s">
        <v>13603</v>
      </c>
      <c r="F35" s="1052">
        <v>0</v>
      </c>
      <c r="G35" s="1052">
        <v>3.1696000000000004</v>
      </c>
      <c r="H35" s="1052">
        <v>3.1696000000000004</v>
      </c>
      <c r="I35" s="1053">
        <v>220</v>
      </c>
      <c r="J35" s="1052">
        <v>0</v>
      </c>
      <c r="K35" s="1052">
        <v>0</v>
      </c>
      <c r="L35" s="1054">
        <v>0</v>
      </c>
    </row>
    <row r="36" spans="1:12">
      <c r="A36" s="1055">
        <v>33</v>
      </c>
      <c r="B36" s="1056">
        <v>2855119</v>
      </c>
      <c r="C36" s="1057" t="s">
        <v>759</v>
      </c>
      <c r="D36" s="1058" t="s">
        <v>13604</v>
      </c>
      <c r="E36" s="1058" t="s">
        <v>2334</v>
      </c>
      <c r="F36" s="1059">
        <v>79.147999999999996</v>
      </c>
      <c r="G36" s="1059">
        <v>226.411</v>
      </c>
      <c r="H36" s="1059">
        <v>305.55899999999997</v>
      </c>
      <c r="I36" s="1060">
        <v>0</v>
      </c>
      <c r="J36" s="1059">
        <v>79</v>
      </c>
      <c r="K36" s="1059">
        <v>0.14799999999999999</v>
      </c>
      <c r="L36" s="1061">
        <v>0</v>
      </c>
    </row>
    <row r="37" spans="1:12">
      <c r="A37" s="1048">
        <v>34</v>
      </c>
      <c r="B37" s="1049">
        <v>5467268</v>
      </c>
      <c r="C37" s="1050" t="s">
        <v>588</v>
      </c>
      <c r="D37" s="1051" t="s">
        <v>13604</v>
      </c>
      <c r="E37" s="1051" t="s">
        <v>2334</v>
      </c>
      <c r="F37" s="1052">
        <v>0</v>
      </c>
      <c r="G37" s="1052">
        <v>10174.5</v>
      </c>
      <c r="H37" s="1052">
        <v>10174.5</v>
      </c>
      <c r="I37" s="1053">
        <v>0</v>
      </c>
      <c r="J37" s="1052">
        <v>360</v>
      </c>
      <c r="K37" s="1052">
        <v>9820</v>
      </c>
      <c r="L37" s="1054">
        <v>0</v>
      </c>
    </row>
    <row r="38" spans="1:12">
      <c r="A38" s="1055">
        <v>35</v>
      </c>
      <c r="B38" s="1056">
        <v>2872943</v>
      </c>
      <c r="C38" s="1057" t="s">
        <v>839</v>
      </c>
      <c r="D38" s="1058" t="s">
        <v>13604</v>
      </c>
      <c r="E38" s="1058" t="s">
        <v>13605</v>
      </c>
      <c r="F38" s="1059">
        <v>28.3</v>
      </c>
      <c r="G38" s="1059">
        <v>0</v>
      </c>
      <c r="H38" s="1059">
        <v>28.3</v>
      </c>
      <c r="I38" s="1060">
        <v>0</v>
      </c>
      <c r="J38" s="1059">
        <v>0</v>
      </c>
      <c r="K38" s="1059">
        <v>0</v>
      </c>
      <c r="L38" s="1061">
        <v>0</v>
      </c>
    </row>
    <row r="39" spans="1:12">
      <c r="A39" s="1048">
        <v>36</v>
      </c>
      <c r="B39" s="1049">
        <v>2618621</v>
      </c>
      <c r="C39" s="1050" t="s">
        <v>862</v>
      </c>
      <c r="D39" s="1051" t="s">
        <v>13604</v>
      </c>
      <c r="E39" s="1051" t="s">
        <v>13606</v>
      </c>
      <c r="F39" s="1052">
        <v>11.32</v>
      </c>
      <c r="G39" s="1052">
        <v>8.49</v>
      </c>
      <c r="H39" s="1052">
        <v>19.810000000000002</v>
      </c>
      <c r="I39" s="1053">
        <v>0</v>
      </c>
      <c r="J39" s="1052">
        <v>11.32</v>
      </c>
      <c r="K39" s="1052">
        <v>0</v>
      </c>
      <c r="L39" s="1054">
        <v>0</v>
      </c>
    </row>
    <row r="40" spans="1:12">
      <c r="A40" s="1055">
        <v>37</v>
      </c>
      <c r="B40" s="1056">
        <v>2004879</v>
      </c>
      <c r="C40" s="1057" t="s">
        <v>863</v>
      </c>
      <c r="D40" s="1058" t="s">
        <v>13607</v>
      </c>
      <c r="E40" s="1058" t="s">
        <v>1127</v>
      </c>
      <c r="F40" s="1059">
        <v>38.037500000000001</v>
      </c>
      <c r="G40" s="1059">
        <v>1685.548</v>
      </c>
      <c r="H40" s="1059">
        <v>1723.5854999999999</v>
      </c>
      <c r="I40" s="1060">
        <v>360.5</v>
      </c>
      <c r="J40" s="1059">
        <v>9.1675000000000004</v>
      </c>
      <c r="K40" s="1059">
        <v>28.866</v>
      </c>
      <c r="L40" s="1061" t="s">
        <v>116</v>
      </c>
    </row>
    <row r="41" spans="1:12">
      <c r="A41" s="1048">
        <v>38</v>
      </c>
      <c r="B41" s="1049">
        <v>5051134</v>
      </c>
      <c r="C41" s="1050" t="s">
        <v>615</v>
      </c>
      <c r="D41" s="1051" t="s">
        <v>195</v>
      </c>
      <c r="E41" s="1051" t="s">
        <v>3372</v>
      </c>
      <c r="F41" s="1052">
        <v>0</v>
      </c>
      <c r="G41" s="1052">
        <v>2</v>
      </c>
      <c r="H41" s="1052">
        <v>2</v>
      </c>
      <c r="I41" s="1053">
        <v>0.192</v>
      </c>
      <c r="J41" s="1052">
        <v>0</v>
      </c>
      <c r="K41" s="1052">
        <v>192</v>
      </c>
      <c r="L41" s="1054">
        <v>0</v>
      </c>
    </row>
    <row r="42" spans="1:12">
      <c r="A42" s="1055">
        <v>39</v>
      </c>
      <c r="B42" s="1056">
        <v>2743744</v>
      </c>
      <c r="C42" s="1057" t="s">
        <v>607</v>
      </c>
      <c r="D42" s="1058" t="s">
        <v>195</v>
      </c>
      <c r="E42" s="1058" t="s">
        <v>8065</v>
      </c>
      <c r="F42" s="1059">
        <v>0</v>
      </c>
      <c r="G42" s="1059">
        <v>64</v>
      </c>
      <c r="H42" s="1059">
        <v>64</v>
      </c>
      <c r="I42" s="1060">
        <v>120</v>
      </c>
      <c r="J42" s="1059">
        <v>0</v>
      </c>
      <c r="K42" s="1059">
        <v>0</v>
      </c>
      <c r="L42" s="1061">
        <v>0</v>
      </c>
    </row>
    <row r="43" spans="1:12">
      <c r="A43" s="1048">
        <v>40</v>
      </c>
      <c r="B43" s="1049">
        <v>5935539</v>
      </c>
      <c r="C43" s="1050" t="s">
        <v>783</v>
      </c>
      <c r="D43" s="1051" t="s">
        <v>195</v>
      </c>
      <c r="E43" s="1051"/>
      <c r="F43" s="1052">
        <v>0</v>
      </c>
      <c r="G43" s="1052">
        <v>0</v>
      </c>
      <c r="H43" s="1052">
        <v>0</v>
      </c>
      <c r="I43" s="1053">
        <v>360</v>
      </c>
      <c r="J43" s="1052">
        <v>0</v>
      </c>
      <c r="K43" s="1052">
        <v>0</v>
      </c>
      <c r="L43" s="1054">
        <v>0</v>
      </c>
    </row>
    <row r="44" spans="1:12">
      <c r="A44" s="1055">
        <v>41</v>
      </c>
      <c r="B44" s="1056">
        <v>2839717</v>
      </c>
      <c r="C44" s="1057" t="s">
        <v>841</v>
      </c>
      <c r="D44" s="1058" t="s">
        <v>195</v>
      </c>
      <c r="E44" s="1058" t="s">
        <v>13608</v>
      </c>
      <c r="F44" s="1059">
        <v>11.32</v>
      </c>
      <c r="G44" s="1059">
        <v>14.15</v>
      </c>
      <c r="H44" s="1059">
        <v>25.47</v>
      </c>
      <c r="I44" s="1060">
        <v>1200</v>
      </c>
      <c r="J44" s="1059">
        <v>0</v>
      </c>
      <c r="K44" s="1059">
        <v>0</v>
      </c>
      <c r="L44" s="1061">
        <v>0</v>
      </c>
    </row>
    <row r="45" spans="1:12">
      <c r="A45" s="1048">
        <v>42</v>
      </c>
      <c r="B45" s="1049">
        <v>2091798</v>
      </c>
      <c r="C45" s="1050" t="s">
        <v>574</v>
      </c>
      <c r="D45" s="1051" t="s">
        <v>12880</v>
      </c>
      <c r="E45" s="1051" t="s">
        <v>13609</v>
      </c>
      <c r="F45" s="1052">
        <v>0</v>
      </c>
      <c r="G45" s="1052">
        <v>0</v>
      </c>
      <c r="H45" s="1052">
        <v>0</v>
      </c>
      <c r="I45" s="1053">
        <v>360</v>
      </c>
      <c r="J45" s="1052">
        <v>0</v>
      </c>
      <c r="K45" s="1052">
        <v>0</v>
      </c>
      <c r="L45" s="1054">
        <v>0</v>
      </c>
    </row>
    <row r="46" spans="1:12">
      <c r="A46" s="1055">
        <v>43</v>
      </c>
      <c r="B46" s="1056">
        <v>2830213</v>
      </c>
      <c r="C46" s="1057" t="s">
        <v>864</v>
      </c>
      <c r="D46" s="1058" t="s">
        <v>2247</v>
      </c>
      <c r="E46" s="1058" t="s">
        <v>13610</v>
      </c>
      <c r="F46" s="1059">
        <v>42.45</v>
      </c>
      <c r="G46" s="1059">
        <v>56.6</v>
      </c>
      <c r="H46" s="1059">
        <v>99.050000000000011</v>
      </c>
      <c r="I46" s="1060">
        <v>0</v>
      </c>
      <c r="J46" s="1059">
        <v>1.4000000000000001</v>
      </c>
      <c r="K46" s="1059">
        <v>5719.43</v>
      </c>
      <c r="L46" s="1061">
        <v>0</v>
      </c>
    </row>
    <row r="47" spans="1:12">
      <c r="A47" s="1048">
        <v>44</v>
      </c>
      <c r="B47" s="1049">
        <v>2661128</v>
      </c>
      <c r="C47" s="1050" t="s">
        <v>660</v>
      </c>
      <c r="D47" s="1051" t="s">
        <v>13611</v>
      </c>
      <c r="E47" s="1051" t="s">
        <v>4066</v>
      </c>
      <c r="F47" s="1052">
        <v>12</v>
      </c>
      <c r="G47" s="1052">
        <v>23.4</v>
      </c>
      <c r="H47" s="1052">
        <v>35.4</v>
      </c>
      <c r="I47" s="1053">
        <v>64</v>
      </c>
      <c r="J47" s="1052">
        <v>0</v>
      </c>
      <c r="K47" s="1052">
        <v>0</v>
      </c>
      <c r="L47" s="1054">
        <v>0</v>
      </c>
    </row>
    <row r="48" spans="1:12">
      <c r="A48" s="1055">
        <v>45</v>
      </c>
      <c r="B48" s="1056">
        <v>2003821</v>
      </c>
      <c r="C48" s="1057" t="s">
        <v>699</v>
      </c>
      <c r="D48" s="1058" t="s">
        <v>13611</v>
      </c>
      <c r="E48" s="1058" t="s">
        <v>13612</v>
      </c>
      <c r="F48" s="1059">
        <v>0</v>
      </c>
      <c r="G48" s="1059">
        <v>113.2</v>
      </c>
      <c r="H48" s="1059">
        <v>113.2</v>
      </c>
      <c r="I48" s="1060">
        <v>160</v>
      </c>
      <c r="J48" s="1059">
        <v>0</v>
      </c>
      <c r="K48" s="1059">
        <v>0</v>
      </c>
      <c r="L48" s="1061">
        <v>0</v>
      </c>
    </row>
    <row r="49" spans="1:12">
      <c r="A49" s="1048">
        <v>46</v>
      </c>
      <c r="B49" s="1049">
        <v>2008572</v>
      </c>
      <c r="C49" s="1050" t="s">
        <v>546</v>
      </c>
      <c r="D49" s="1051" t="s">
        <v>13613</v>
      </c>
      <c r="E49" s="1051" t="s">
        <v>13614</v>
      </c>
      <c r="F49" s="1052">
        <v>25.118000000000002</v>
      </c>
      <c r="G49" s="1052">
        <v>241.965</v>
      </c>
      <c r="H49" s="1052">
        <v>267.08300000000003</v>
      </c>
      <c r="I49" s="1053">
        <v>177.84</v>
      </c>
      <c r="J49" s="1052">
        <v>0</v>
      </c>
      <c r="K49" s="1052">
        <v>0</v>
      </c>
      <c r="L49" s="1054">
        <v>0</v>
      </c>
    </row>
    <row r="50" spans="1:12">
      <c r="A50" s="1055">
        <v>47</v>
      </c>
      <c r="B50" s="1056">
        <v>5130662</v>
      </c>
      <c r="C50" s="1057" t="s">
        <v>866</v>
      </c>
      <c r="D50" s="1058"/>
      <c r="E50" s="1058" t="s">
        <v>2989</v>
      </c>
      <c r="F50" s="1059">
        <v>0</v>
      </c>
      <c r="G50" s="1059">
        <v>600000</v>
      </c>
      <c r="H50" s="1059">
        <v>600000</v>
      </c>
      <c r="I50" s="1060">
        <v>0</v>
      </c>
      <c r="J50" s="1059">
        <v>0</v>
      </c>
      <c r="K50" s="1059">
        <v>0</v>
      </c>
      <c r="L50" s="1061">
        <v>0</v>
      </c>
    </row>
    <row r="51" spans="1:12" ht="25.2">
      <c r="A51" s="1048">
        <v>48</v>
      </c>
      <c r="B51" s="1049">
        <v>5482046</v>
      </c>
      <c r="C51" s="1050" t="s">
        <v>857</v>
      </c>
      <c r="D51" s="1051"/>
      <c r="E51" s="1051"/>
      <c r="F51" s="1052">
        <v>0</v>
      </c>
      <c r="G51" s="1052">
        <v>400</v>
      </c>
      <c r="H51" s="1052">
        <v>400</v>
      </c>
      <c r="I51" s="1053">
        <v>0</v>
      </c>
      <c r="J51" s="1052">
        <v>3</v>
      </c>
      <c r="K51" s="1052">
        <v>0</v>
      </c>
      <c r="L51" s="1054">
        <v>0</v>
      </c>
    </row>
    <row r="52" spans="1:12" s="132" customFormat="1">
      <c r="A52" s="1063"/>
      <c r="B52" s="1064"/>
      <c r="C52" s="1065"/>
      <c r="D52" s="1064"/>
      <c r="E52" s="1064"/>
      <c r="F52" s="1066">
        <v>84570.646460000018</v>
      </c>
      <c r="G52" s="1066">
        <v>657006.22516000003</v>
      </c>
      <c r="H52" s="1066">
        <v>741576.87161999999</v>
      </c>
      <c r="I52" s="1067">
        <v>344852.68667000002</v>
      </c>
      <c r="J52" s="1066">
        <v>72623.45749999999</v>
      </c>
      <c r="K52" s="1066">
        <v>16905.394</v>
      </c>
      <c r="L52" s="1068">
        <v>0</v>
      </c>
    </row>
  </sheetData>
  <autoFilter ref="A3:L52"/>
  <dataValidations count="2">
    <dataValidation type="list" showInputMessage="1" showErrorMessage="1" errorTitle="Алдаа" error="Тийм сонголт байхгүй байна." sqref="D3">
      <formula1>AUDIT_AIMAG</formula1>
    </dataValidation>
    <dataValidation type="list" showInputMessage="1" showErrorMessage="1" errorTitle="Алдаа" error="Тийм сонголт байхгүй байна." sqref="E3">
      <formula1>AUDIT_SOUM</formula1>
    </dataValidation>
  </dataValidations>
  <pageMargins left="0.39" right="0.3" top="0.78" bottom="0.44" header="0.3" footer="0.3"/>
  <pageSetup paperSize="9" scale="86"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7"/>
  <sheetViews>
    <sheetView showGridLines="0" view="pageBreakPreview" zoomScaleNormal="100" zoomScaleSheetLayoutView="100" workbookViewId="0">
      <pane xSplit="2" ySplit="4" topLeftCell="C5"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4.4"/>
  <cols>
    <col min="1" max="1" width="6" style="116" customWidth="1"/>
    <col min="2" max="2" width="13.33203125" style="116" customWidth="1"/>
    <col min="3" max="3" width="22.6640625" style="116" customWidth="1"/>
    <col min="4" max="4" width="2.5546875" style="116" customWidth="1"/>
    <col min="5" max="5" width="4" style="116" bestFit="1" customWidth="1"/>
    <col min="6" max="6" width="14" style="116" customWidth="1"/>
    <col min="7" max="7" width="22.6640625" style="116" customWidth="1"/>
    <col min="8" max="16384" width="8.88671875" style="116"/>
  </cols>
  <sheetData>
    <row r="1" spans="1:7" ht="28.2" customHeight="1">
      <c r="A1" s="1831" t="s">
        <v>13616</v>
      </c>
      <c r="B1" s="1831"/>
      <c r="C1" s="1831"/>
      <c r="D1" s="1831"/>
      <c r="E1" s="1831"/>
      <c r="F1" s="1831"/>
      <c r="G1" s="1831"/>
    </row>
    <row r="2" spans="1:7" ht="20.399999999999999" customHeight="1"/>
    <row r="3" spans="1:7" s="8" customFormat="1" ht="36">
      <c r="A3" s="1743" t="s">
        <v>15220</v>
      </c>
      <c r="B3" s="1726" t="s">
        <v>15549</v>
      </c>
      <c r="C3" s="1744" t="s">
        <v>15341</v>
      </c>
      <c r="E3" s="1743" t="s">
        <v>15220</v>
      </c>
      <c r="F3" s="1726" t="s">
        <v>15549</v>
      </c>
      <c r="G3" s="1744" t="s">
        <v>15341</v>
      </c>
    </row>
    <row r="4" spans="1:7" s="8" customFormat="1" ht="12">
      <c r="A4" s="1033">
        <v>1</v>
      </c>
      <c r="B4" s="1034">
        <v>4008219</v>
      </c>
      <c r="C4" s="1035" t="s">
        <v>12815</v>
      </c>
      <c r="E4" s="1033">
        <v>51</v>
      </c>
      <c r="F4" s="1034">
        <v>2827891</v>
      </c>
      <c r="G4" s="1041" t="s">
        <v>9969</v>
      </c>
    </row>
    <row r="5" spans="1:7" s="8" customFormat="1" ht="12">
      <c r="A5" s="1036">
        <v>2</v>
      </c>
      <c r="B5" s="801">
        <v>4</v>
      </c>
      <c r="C5" s="1037" t="s">
        <v>12762</v>
      </c>
      <c r="E5" s="1036">
        <v>52</v>
      </c>
      <c r="F5" s="801">
        <v>2844923</v>
      </c>
      <c r="G5" s="1042" t="s">
        <v>7944</v>
      </c>
    </row>
    <row r="6" spans="1:7" s="8" customFormat="1" ht="12">
      <c r="A6" s="1033">
        <v>3</v>
      </c>
      <c r="B6" s="1034">
        <v>5</v>
      </c>
      <c r="C6" s="1035" t="s">
        <v>12547</v>
      </c>
      <c r="E6" s="1033">
        <v>53</v>
      </c>
      <c r="F6" s="1034">
        <v>2845458</v>
      </c>
      <c r="G6" s="1041" t="s">
        <v>9337</v>
      </c>
    </row>
    <row r="7" spans="1:7" s="8" customFormat="1" ht="12">
      <c r="A7" s="1036">
        <v>4</v>
      </c>
      <c r="B7" s="801">
        <v>5693519</v>
      </c>
      <c r="C7" s="1037" t="s">
        <v>12262</v>
      </c>
      <c r="E7" s="1036">
        <v>54</v>
      </c>
      <c r="F7" s="801">
        <v>2848317</v>
      </c>
      <c r="G7" s="1042" t="s">
        <v>3186</v>
      </c>
    </row>
    <row r="8" spans="1:7" s="8" customFormat="1" ht="12">
      <c r="A8" s="1033">
        <v>5</v>
      </c>
      <c r="B8" s="1034">
        <v>7</v>
      </c>
      <c r="C8" s="1035" t="s">
        <v>12259</v>
      </c>
      <c r="E8" s="1033">
        <v>55</v>
      </c>
      <c r="F8" s="1034">
        <v>2865912</v>
      </c>
      <c r="G8" s="1041" t="s">
        <v>4031</v>
      </c>
    </row>
    <row r="9" spans="1:7" s="8" customFormat="1" ht="12">
      <c r="A9" s="1036">
        <v>6</v>
      </c>
      <c r="B9" s="801">
        <v>13</v>
      </c>
      <c r="C9" s="1037" t="s">
        <v>12268</v>
      </c>
      <c r="E9" s="1036">
        <v>56</v>
      </c>
      <c r="F9" s="801">
        <v>2870312</v>
      </c>
      <c r="G9" s="1042" t="s">
        <v>7548</v>
      </c>
    </row>
    <row r="10" spans="1:7" s="8" customFormat="1" ht="12">
      <c r="A10" s="1033">
        <v>7</v>
      </c>
      <c r="B10" s="1034">
        <v>6060994</v>
      </c>
      <c r="C10" s="1035" t="s">
        <v>12795</v>
      </c>
      <c r="E10" s="1033">
        <v>57</v>
      </c>
      <c r="F10" s="1034">
        <v>3191168</v>
      </c>
      <c r="G10" s="1041" t="s">
        <v>12736</v>
      </c>
    </row>
    <row r="11" spans="1:7" s="8" customFormat="1" ht="12">
      <c r="A11" s="1036">
        <v>8</v>
      </c>
      <c r="B11" s="801">
        <v>20</v>
      </c>
      <c r="C11" s="1037" t="s">
        <v>12285</v>
      </c>
      <c r="E11" s="1036">
        <v>58</v>
      </c>
      <c r="F11" s="801">
        <v>3367282</v>
      </c>
      <c r="G11" s="1042" t="s">
        <v>12236</v>
      </c>
    </row>
    <row r="12" spans="1:7" s="8" customFormat="1" ht="12">
      <c r="A12" s="1033">
        <v>9</v>
      </c>
      <c r="B12" s="1034">
        <v>26</v>
      </c>
      <c r="C12" s="1035" t="s">
        <v>12744</v>
      </c>
      <c r="E12" s="1033">
        <v>59</v>
      </c>
      <c r="F12" s="1034">
        <v>3563065</v>
      </c>
      <c r="G12" s="1041" t="s">
        <v>12708</v>
      </c>
    </row>
    <row r="13" spans="1:7" s="8" customFormat="1" ht="12">
      <c r="A13" s="1036">
        <v>10</v>
      </c>
      <c r="B13" s="801">
        <v>28</v>
      </c>
      <c r="C13" s="1037" t="s">
        <v>12746</v>
      </c>
      <c r="E13" s="1036">
        <v>60</v>
      </c>
      <c r="F13" s="801">
        <v>3563219</v>
      </c>
      <c r="G13" s="1042" t="s">
        <v>12713</v>
      </c>
    </row>
    <row r="14" spans="1:7" s="8" customFormat="1" ht="12">
      <c r="A14" s="1033">
        <v>11</v>
      </c>
      <c r="B14" s="1034">
        <v>6294286</v>
      </c>
      <c r="C14" s="1035" t="s">
        <v>12668</v>
      </c>
      <c r="E14" s="1033">
        <v>61</v>
      </c>
      <c r="F14" s="1034">
        <v>3622932</v>
      </c>
      <c r="G14" s="1041" t="s">
        <v>12611</v>
      </c>
    </row>
    <row r="15" spans="1:7" s="8" customFormat="1" ht="12">
      <c r="A15" s="1036">
        <v>12</v>
      </c>
      <c r="B15" s="801">
        <v>6345921</v>
      </c>
      <c r="C15" s="1037" t="s">
        <v>12675</v>
      </c>
      <c r="E15" s="1036">
        <v>62</v>
      </c>
      <c r="F15" s="801">
        <v>3622991</v>
      </c>
      <c r="G15" s="1042" t="s">
        <v>12592</v>
      </c>
    </row>
    <row r="16" spans="1:7" s="8" customFormat="1" ht="24">
      <c r="A16" s="1033">
        <v>13</v>
      </c>
      <c r="B16" s="1034">
        <v>81</v>
      </c>
      <c r="C16" s="1044" t="s">
        <v>12628</v>
      </c>
      <c r="E16" s="1033">
        <v>63</v>
      </c>
      <c r="F16" s="1034">
        <v>3744264</v>
      </c>
      <c r="G16" s="1041" t="s">
        <v>12412</v>
      </c>
    </row>
    <row r="17" spans="1:7" s="8" customFormat="1" ht="12">
      <c r="A17" s="1036">
        <v>14</v>
      </c>
      <c r="B17" s="801" t="s">
        <v>15387</v>
      </c>
      <c r="C17" s="1037" t="s">
        <v>12639</v>
      </c>
      <c r="E17" s="1036">
        <v>64</v>
      </c>
      <c r="F17" s="801">
        <v>3748758</v>
      </c>
      <c r="G17" s="1042" t="s">
        <v>12376</v>
      </c>
    </row>
    <row r="18" spans="1:7" s="8" customFormat="1" ht="12">
      <c r="A18" s="1033">
        <v>15</v>
      </c>
      <c r="B18" s="1034">
        <v>89</v>
      </c>
      <c r="C18" s="1035" t="s">
        <v>12641</v>
      </c>
      <c r="E18" s="1033">
        <v>65</v>
      </c>
      <c r="F18" s="1034">
        <v>3749487</v>
      </c>
      <c r="G18" s="1041" t="s">
        <v>12383</v>
      </c>
    </row>
    <row r="19" spans="1:7" s="8" customFormat="1" ht="12">
      <c r="A19" s="1036">
        <v>16</v>
      </c>
      <c r="B19" s="801">
        <v>90</v>
      </c>
      <c r="C19" s="1037" t="s">
        <v>12656</v>
      </c>
      <c r="E19" s="1036">
        <v>66</v>
      </c>
      <c r="F19" s="801">
        <v>3867242</v>
      </c>
      <c r="G19" s="1042" t="s">
        <v>12335</v>
      </c>
    </row>
    <row r="20" spans="1:7" s="8" customFormat="1" ht="12">
      <c r="A20" s="1033">
        <v>17</v>
      </c>
      <c r="B20" s="1034">
        <v>92</v>
      </c>
      <c r="C20" s="1035" t="s">
        <v>12659</v>
      </c>
      <c r="E20" s="1033">
        <v>67</v>
      </c>
      <c r="F20" s="1034">
        <v>4135423</v>
      </c>
      <c r="G20" s="1041" t="s">
        <v>12754</v>
      </c>
    </row>
    <row r="21" spans="1:7" s="8" customFormat="1" ht="12">
      <c r="A21" s="1036">
        <v>18</v>
      </c>
      <c r="B21" s="801">
        <v>99</v>
      </c>
      <c r="C21" s="1037" t="s">
        <v>12665</v>
      </c>
      <c r="E21" s="1036">
        <v>68</v>
      </c>
      <c r="F21" s="801">
        <v>4192796</v>
      </c>
      <c r="G21" s="1042" t="s">
        <v>12274</v>
      </c>
    </row>
    <row r="22" spans="1:7" s="8" customFormat="1" ht="12">
      <c r="A22" s="1033">
        <v>19</v>
      </c>
      <c r="B22" s="1034">
        <v>1003</v>
      </c>
      <c r="C22" s="1035" t="s">
        <v>12774</v>
      </c>
      <c r="E22" s="1033">
        <v>69</v>
      </c>
      <c r="F22" s="1034">
        <v>4261763</v>
      </c>
      <c r="G22" s="1041" t="s">
        <v>12385</v>
      </c>
    </row>
    <row r="23" spans="1:7" s="8" customFormat="1" ht="12">
      <c r="A23" s="1036">
        <v>20</v>
      </c>
      <c r="B23" s="801">
        <v>3859738</v>
      </c>
      <c r="C23" s="1037" t="s">
        <v>12307</v>
      </c>
      <c r="E23" s="1036">
        <v>70</v>
      </c>
      <c r="F23" s="801">
        <v>4270428</v>
      </c>
      <c r="G23" s="1042" t="s">
        <v>12425</v>
      </c>
    </row>
    <row r="24" spans="1:7" s="8" customFormat="1" ht="12">
      <c r="A24" s="1033">
        <v>21</v>
      </c>
      <c r="B24" s="1034">
        <v>5581613</v>
      </c>
      <c r="C24" s="1035" t="s">
        <v>12695</v>
      </c>
      <c r="E24" s="1033">
        <v>71</v>
      </c>
      <c r="F24" s="1034">
        <v>4271033</v>
      </c>
      <c r="G24" s="1041" t="s">
        <v>12388</v>
      </c>
    </row>
    <row r="25" spans="1:7" s="8" customFormat="1" ht="12">
      <c r="A25" s="1036">
        <v>22</v>
      </c>
      <c r="B25" s="801">
        <v>3557693</v>
      </c>
      <c r="C25" s="1037" t="s">
        <v>12691</v>
      </c>
      <c r="E25" s="1036">
        <v>72</v>
      </c>
      <c r="F25" s="801">
        <v>4372433</v>
      </c>
      <c r="G25" s="1042" t="s">
        <v>12765</v>
      </c>
    </row>
    <row r="26" spans="1:7" s="8" customFormat="1" ht="12">
      <c r="A26" s="1033">
        <v>23</v>
      </c>
      <c r="B26" s="1034">
        <v>5597552</v>
      </c>
      <c r="C26" s="1035" t="s">
        <v>12292</v>
      </c>
      <c r="E26" s="1033">
        <v>73</v>
      </c>
      <c r="F26" s="1034">
        <v>4391853</v>
      </c>
      <c r="G26" s="1041" t="s">
        <v>12682</v>
      </c>
    </row>
    <row r="27" spans="1:7" s="8" customFormat="1" ht="12">
      <c r="A27" s="1036">
        <v>24</v>
      </c>
      <c r="B27" s="801">
        <v>2826143</v>
      </c>
      <c r="C27" s="1037" t="s">
        <v>12324</v>
      </c>
      <c r="E27" s="1036">
        <v>74</v>
      </c>
      <c r="F27" s="801">
        <v>4490886</v>
      </c>
      <c r="G27" s="1042" t="s">
        <v>12058</v>
      </c>
    </row>
    <row r="28" spans="1:7" s="8" customFormat="1" ht="12">
      <c r="A28" s="1033">
        <v>25</v>
      </c>
      <c r="B28" s="1034">
        <v>50398</v>
      </c>
      <c r="C28" s="1035" t="s">
        <v>12300</v>
      </c>
      <c r="E28" s="1033">
        <v>75</v>
      </c>
      <c r="F28" s="1034">
        <v>5004063</v>
      </c>
      <c r="G28" s="1041" t="s">
        <v>9770</v>
      </c>
    </row>
    <row r="29" spans="1:7" s="8" customFormat="1" ht="12">
      <c r="A29" s="1036">
        <v>26</v>
      </c>
      <c r="B29" s="801">
        <v>5698154</v>
      </c>
      <c r="C29" s="1037" t="s">
        <v>12294</v>
      </c>
      <c r="E29" s="1036">
        <v>76</v>
      </c>
      <c r="F29" s="801">
        <v>5011965</v>
      </c>
      <c r="G29" s="1042" t="s">
        <v>3317</v>
      </c>
    </row>
    <row r="30" spans="1:7" s="8" customFormat="1" ht="12">
      <c r="A30" s="1033">
        <v>27</v>
      </c>
      <c r="B30" s="1034">
        <v>55343</v>
      </c>
      <c r="C30" s="1035" t="s">
        <v>12702</v>
      </c>
      <c r="E30" s="1033">
        <v>77</v>
      </c>
      <c r="F30" s="1034">
        <v>5012821</v>
      </c>
      <c r="G30" s="1041" t="s">
        <v>8873</v>
      </c>
    </row>
    <row r="31" spans="1:7" s="8" customFormat="1" ht="12">
      <c r="A31" s="1036">
        <v>28</v>
      </c>
      <c r="B31" s="801">
        <v>3867803</v>
      </c>
      <c r="C31" s="1037" t="s">
        <v>12288</v>
      </c>
      <c r="E31" s="1036">
        <v>78</v>
      </c>
      <c r="F31" s="801">
        <v>5016665</v>
      </c>
      <c r="G31" s="1042" t="s">
        <v>7876</v>
      </c>
    </row>
    <row r="32" spans="1:7" s="8" customFormat="1" ht="12">
      <c r="A32" s="1033">
        <v>29</v>
      </c>
      <c r="B32" s="1034">
        <v>61311</v>
      </c>
      <c r="C32" s="1035" t="s">
        <v>12699</v>
      </c>
      <c r="E32" s="1033">
        <v>79</v>
      </c>
      <c r="F32" s="1034">
        <v>5024226</v>
      </c>
      <c r="G32" s="1041" t="s">
        <v>3239</v>
      </c>
    </row>
    <row r="33" spans="1:7" s="8" customFormat="1" ht="12">
      <c r="A33" s="1036">
        <v>30</v>
      </c>
      <c r="B33" s="801">
        <v>63025</v>
      </c>
      <c r="C33" s="1037" t="s">
        <v>12245</v>
      </c>
      <c r="E33" s="1036">
        <v>80</v>
      </c>
      <c r="F33" s="801">
        <v>5072743</v>
      </c>
      <c r="G33" s="1042" t="s">
        <v>8941</v>
      </c>
    </row>
    <row r="34" spans="1:7" s="8" customFormat="1" ht="12">
      <c r="A34" s="1033">
        <v>31</v>
      </c>
      <c r="B34" s="1034">
        <v>5793564</v>
      </c>
      <c r="C34" s="1035" t="s">
        <v>12297</v>
      </c>
      <c r="E34" s="1033">
        <v>81</v>
      </c>
      <c r="F34" s="1034">
        <v>5087546</v>
      </c>
      <c r="G34" s="1041" t="s">
        <v>9803</v>
      </c>
    </row>
    <row r="35" spans="1:7" s="8" customFormat="1" ht="12">
      <c r="A35" s="1036">
        <v>32</v>
      </c>
      <c r="B35" s="801">
        <v>5914094</v>
      </c>
      <c r="C35" s="1037" t="s">
        <v>12290</v>
      </c>
      <c r="E35" s="1036">
        <v>82</v>
      </c>
      <c r="F35" s="801">
        <v>5094208</v>
      </c>
      <c r="G35" s="1042" t="s">
        <v>8531</v>
      </c>
    </row>
    <row r="36" spans="1:7" s="8" customFormat="1" ht="12">
      <c r="A36" s="1033">
        <v>33</v>
      </c>
      <c r="B36" s="1034">
        <v>5889103</v>
      </c>
      <c r="C36" s="1035" t="s">
        <v>12409</v>
      </c>
      <c r="E36" s="1033">
        <v>83</v>
      </c>
      <c r="F36" s="1034">
        <v>5097428</v>
      </c>
      <c r="G36" s="1041" t="s">
        <v>10199</v>
      </c>
    </row>
    <row r="37" spans="1:7" s="8" customFormat="1" ht="12">
      <c r="A37" s="1036">
        <v>34</v>
      </c>
      <c r="B37" s="801">
        <v>6027075</v>
      </c>
      <c r="C37" s="1037" t="s">
        <v>12238</v>
      </c>
      <c r="E37" s="1036">
        <v>84</v>
      </c>
      <c r="F37" s="801">
        <v>5103304</v>
      </c>
      <c r="G37" s="1042" t="s">
        <v>3157</v>
      </c>
    </row>
    <row r="38" spans="1:7" s="8" customFormat="1" ht="12">
      <c r="A38" s="1033">
        <v>35</v>
      </c>
      <c r="B38" s="1034">
        <v>112451</v>
      </c>
      <c r="C38" s="1035" t="s">
        <v>12554</v>
      </c>
      <c r="E38" s="1033">
        <v>85</v>
      </c>
      <c r="F38" s="1034">
        <v>5106095</v>
      </c>
      <c r="G38" s="1041" t="s">
        <v>12359</v>
      </c>
    </row>
    <row r="39" spans="1:7" s="8" customFormat="1" ht="12">
      <c r="A39" s="1036">
        <v>36</v>
      </c>
      <c r="B39" s="801">
        <v>6039146</v>
      </c>
      <c r="C39" s="1037" t="s">
        <v>12556</v>
      </c>
      <c r="E39" s="1036">
        <v>86</v>
      </c>
      <c r="F39" s="801">
        <v>5108241</v>
      </c>
      <c r="G39" s="1042" t="s">
        <v>3176</v>
      </c>
    </row>
    <row r="40" spans="1:7" s="8" customFormat="1" ht="12">
      <c r="A40" s="1033">
        <v>37</v>
      </c>
      <c r="B40" s="1034">
        <v>6306934</v>
      </c>
      <c r="C40" s="1035" t="s">
        <v>12768</v>
      </c>
      <c r="E40" s="1033">
        <v>87</v>
      </c>
      <c r="F40" s="1034">
        <v>5113946</v>
      </c>
      <c r="G40" s="1041" t="s">
        <v>8417</v>
      </c>
    </row>
    <row r="41" spans="1:7" s="8" customFormat="1" ht="12">
      <c r="A41" s="1036">
        <v>38</v>
      </c>
      <c r="B41" s="801">
        <v>2001004</v>
      </c>
      <c r="C41" s="1037" t="s">
        <v>12391</v>
      </c>
      <c r="E41" s="1036">
        <v>88</v>
      </c>
      <c r="F41" s="801">
        <v>5119243</v>
      </c>
      <c r="G41" s="1042" t="s">
        <v>3557</v>
      </c>
    </row>
    <row r="42" spans="1:7" s="8" customFormat="1" ht="12">
      <c r="A42" s="1033">
        <v>39</v>
      </c>
      <c r="B42" s="1034">
        <v>2043205</v>
      </c>
      <c r="C42" s="1035" t="s">
        <v>12381</v>
      </c>
      <c r="E42" s="1033">
        <v>89</v>
      </c>
      <c r="F42" s="1034">
        <v>5119499</v>
      </c>
      <c r="G42" s="1041" t="s">
        <v>8641</v>
      </c>
    </row>
    <row r="43" spans="1:7" s="8" customFormat="1" ht="12">
      <c r="A43" s="1036">
        <v>40</v>
      </c>
      <c r="B43" s="801">
        <v>2048221</v>
      </c>
      <c r="C43" s="1037" t="s">
        <v>4371</v>
      </c>
      <c r="E43" s="1036">
        <v>90</v>
      </c>
      <c r="F43" s="801">
        <v>5131618</v>
      </c>
      <c r="G43" s="1042" t="s">
        <v>7327</v>
      </c>
    </row>
    <row r="44" spans="1:7" s="8" customFormat="1" ht="12">
      <c r="A44" s="1033">
        <v>41</v>
      </c>
      <c r="B44" s="1034">
        <v>2316013</v>
      </c>
      <c r="C44" s="1035" t="s">
        <v>4204</v>
      </c>
      <c r="E44" s="1033">
        <v>91</v>
      </c>
      <c r="F44" s="1034">
        <v>5132649</v>
      </c>
      <c r="G44" s="1041" t="s">
        <v>3994</v>
      </c>
    </row>
    <row r="45" spans="1:7" s="8" customFormat="1" ht="12">
      <c r="A45" s="1036">
        <v>42</v>
      </c>
      <c r="B45" s="801">
        <v>2586371</v>
      </c>
      <c r="C45" s="1037" t="s">
        <v>10187</v>
      </c>
      <c r="E45" s="1036">
        <v>92</v>
      </c>
      <c r="F45" s="801">
        <v>5141907</v>
      </c>
      <c r="G45" s="1042" t="s">
        <v>11357</v>
      </c>
    </row>
    <row r="46" spans="1:7" s="8" customFormat="1" ht="12">
      <c r="A46" s="1033">
        <v>43</v>
      </c>
      <c r="B46" s="1034">
        <v>2650444</v>
      </c>
      <c r="C46" s="1035" t="s">
        <v>11164</v>
      </c>
      <c r="E46" s="1033">
        <v>93</v>
      </c>
      <c r="F46" s="1034">
        <v>5146712</v>
      </c>
      <c r="G46" s="1041" t="s">
        <v>4407</v>
      </c>
    </row>
    <row r="47" spans="1:7" s="8" customFormat="1" ht="12">
      <c r="A47" s="1036">
        <v>44</v>
      </c>
      <c r="B47" s="801">
        <v>2682702</v>
      </c>
      <c r="C47" s="1037" t="s">
        <v>7419</v>
      </c>
      <c r="E47" s="1036">
        <v>94</v>
      </c>
      <c r="F47" s="801">
        <v>5151562</v>
      </c>
      <c r="G47" s="1042" t="s">
        <v>12453</v>
      </c>
    </row>
    <row r="48" spans="1:7" s="8" customFormat="1" ht="12">
      <c r="A48" s="1033">
        <v>45</v>
      </c>
      <c r="B48" s="1034">
        <v>2693631</v>
      </c>
      <c r="C48" s="1035" t="s">
        <v>12371</v>
      </c>
      <c r="E48" s="1033">
        <v>95</v>
      </c>
      <c r="F48" s="1034">
        <v>5166187</v>
      </c>
      <c r="G48" s="1041" t="s">
        <v>9187</v>
      </c>
    </row>
    <row r="49" spans="1:7" s="8" customFormat="1" ht="12">
      <c r="A49" s="1036">
        <v>46</v>
      </c>
      <c r="B49" s="801">
        <v>2726378</v>
      </c>
      <c r="C49" s="1037" t="s">
        <v>3262</v>
      </c>
      <c r="E49" s="1036">
        <v>96</v>
      </c>
      <c r="F49" s="801">
        <v>5177421</v>
      </c>
      <c r="G49" s="1042" t="s">
        <v>9300</v>
      </c>
    </row>
    <row r="50" spans="1:7" s="8" customFormat="1" ht="12">
      <c r="A50" s="1033">
        <v>47</v>
      </c>
      <c r="B50" s="1034">
        <v>2769697</v>
      </c>
      <c r="C50" s="1035" t="s">
        <v>8148</v>
      </c>
      <c r="E50" s="1033">
        <v>97</v>
      </c>
      <c r="F50" s="1034">
        <v>5197376</v>
      </c>
      <c r="G50" s="1041" t="s">
        <v>9416</v>
      </c>
    </row>
    <row r="51" spans="1:7" s="8" customFormat="1" ht="12">
      <c r="A51" s="1036">
        <v>48</v>
      </c>
      <c r="B51" s="801">
        <v>2779374</v>
      </c>
      <c r="C51" s="1037" t="s">
        <v>9852</v>
      </c>
      <c r="E51" s="1036">
        <v>98</v>
      </c>
      <c r="F51" s="801">
        <v>5197783</v>
      </c>
      <c r="G51" s="1042" t="s">
        <v>3229</v>
      </c>
    </row>
    <row r="52" spans="1:7" s="8" customFormat="1" ht="12">
      <c r="A52" s="1033">
        <v>49</v>
      </c>
      <c r="B52" s="1034">
        <v>2800128</v>
      </c>
      <c r="C52" s="1035" t="s">
        <v>7668</v>
      </c>
      <c r="E52" s="1033">
        <v>99</v>
      </c>
      <c r="F52" s="1034">
        <v>5198909</v>
      </c>
      <c r="G52" s="1041" t="s">
        <v>12064</v>
      </c>
    </row>
    <row r="53" spans="1:7" s="8" customFormat="1" ht="12">
      <c r="A53" s="1038">
        <v>50</v>
      </c>
      <c r="B53" s="1039">
        <v>2817039</v>
      </c>
      <c r="C53" s="1040" t="s">
        <v>8972</v>
      </c>
      <c r="E53" s="1038">
        <v>100</v>
      </c>
      <c r="F53" s="1039">
        <v>5199166</v>
      </c>
      <c r="G53" s="1043" t="s">
        <v>4011</v>
      </c>
    </row>
    <row r="54" spans="1:7" s="8" customFormat="1" ht="81.599999999999994" customHeight="1">
      <c r="A54" s="128"/>
      <c r="B54" s="128"/>
      <c r="C54" s="128"/>
      <c r="D54" s="128"/>
      <c r="E54" s="128"/>
      <c r="F54" s="128"/>
      <c r="G54" s="128"/>
    </row>
    <row r="55" spans="1:7" s="8" customFormat="1" ht="22.5" customHeight="1">
      <c r="A55" s="128"/>
      <c r="B55" s="128"/>
      <c r="C55" s="128"/>
      <c r="D55" s="128"/>
      <c r="E55" s="128"/>
      <c r="F55" s="128"/>
      <c r="G55" s="128"/>
    </row>
    <row r="56" spans="1:7" ht="28.2" customHeight="1">
      <c r="A56" s="1831" t="s">
        <v>15548</v>
      </c>
      <c r="B56" s="1831"/>
      <c r="C56" s="1831"/>
      <c r="D56" s="1831"/>
      <c r="E56" s="1831"/>
      <c r="F56" s="1831"/>
      <c r="G56" s="1831"/>
    </row>
    <row r="58" spans="1:7" s="8" customFormat="1" ht="36">
      <c r="A58" s="1743" t="s">
        <v>15220</v>
      </c>
      <c r="B58" s="1726" t="s">
        <v>15549</v>
      </c>
      <c r="C58" s="1744" t="s">
        <v>15341</v>
      </c>
      <c r="E58" s="1743" t="s">
        <v>15220</v>
      </c>
      <c r="F58" s="1726" t="s">
        <v>15549</v>
      </c>
      <c r="G58" s="1744" t="s">
        <v>15341</v>
      </c>
    </row>
    <row r="59" spans="1:7" s="8" customFormat="1" ht="12">
      <c r="A59" s="1033">
        <v>101</v>
      </c>
      <c r="B59" s="1034">
        <v>5209358</v>
      </c>
      <c r="C59" s="1041" t="s">
        <v>3847</v>
      </c>
      <c r="D59" s="11"/>
      <c r="E59" s="1036">
        <v>150</v>
      </c>
      <c r="F59" s="801">
        <v>5870631</v>
      </c>
      <c r="G59" s="1042" t="s">
        <v>12067</v>
      </c>
    </row>
    <row r="60" spans="1:7" s="8" customFormat="1" ht="12">
      <c r="A60" s="1036">
        <v>102</v>
      </c>
      <c r="B60" s="801">
        <v>5216656</v>
      </c>
      <c r="C60" s="1042" t="s">
        <v>9087</v>
      </c>
      <c r="D60" s="11"/>
      <c r="E60" s="1033">
        <v>151</v>
      </c>
      <c r="F60" s="1034">
        <v>5872049</v>
      </c>
      <c r="G60" s="1041" t="s">
        <v>12166</v>
      </c>
    </row>
    <row r="61" spans="1:7" s="8" customFormat="1" ht="12">
      <c r="A61" s="1033">
        <v>103</v>
      </c>
      <c r="B61" s="1034">
        <v>5218349</v>
      </c>
      <c r="C61" s="1041" t="s">
        <v>8760</v>
      </c>
      <c r="D61" s="11"/>
      <c r="E61" s="1036">
        <v>152</v>
      </c>
      <c r="F61" s="801">
        <v>5873665</v>
      </c>
      <c r="G61" s="1042" t="s">
        <v>12053</v>
      </c>
    </row>
    <row r="62" spans="1:7" s="8" customFormat="1" ht="12">
      <c r="A62" s="1036">
        <v>104</v>
      </c>
      <c r="B62" s="801">
        <v>5222575</v>
      </c>
      <c r="C62" s="1042" t="s">
        <v>9251</v>
      </c>
      <c r="D62" s="11"/>
      <c r="E62" s="1033">
        <v>153</v>
      </c>
      <c r="F62" s="1034">
        <v>5877156</v>
      </c>
      <c r="G62" s="1041" t="s">
        <v>12164</v>
      </c>
    </row>
    <row r="63" spans="1:7" s="8" customFormat="1" ht="12">
      <c r="A63" s="1033">
        <v>105</v>
      </c>
      <c r="B63" s="1034">
        <v>5240301</v>
      </c>
      <c r="C63" s="1041" t="s">
        <v>12400</v>
      </c>
      <c r="D63" s="11"/>
      <c r="E63" s="1036">
        <v>154</v>
      </c>
      <c r="F63" s="801">
        <v>5877458</v>
      </c>
      <c r="G63" s="1042" t="s">
        <v>12159</v>
      </c>
    </row>
    <row r="64" spans="1:7" s="8" customFormat="1" ht="12">
      <c r="A64" s="1036">
        <v>106</v>
      </c>
      <c r="B64" s="801">
        <v>5246822</v>
      </c>
      <c r="C64" s="1042" t="s">
        <v>9333</v>
      </c>
      <c r="D64" s="11"/>
      <c r="E64" s="1033">
        <v>155</v>
      </c>
      <c r="F64" s="1034">
        <v>5877539</v>
      </c>
      <c r="G64" s="1041" t="s">
        <v>5704</v>
      </c>
    </row>
    <row r="65" spans="1:7" s="8" customFormat="1" ht="12">
      <c r="A65" s="1033">
        <v>107</v>
      </c>
      <c r="B65" s="1034">
        <v>5255791</v>
      </c>
      <c r="C65" s="1041" t="s">
        <v>811</v>
      </c>
      <c r="D65" s="11"/>
      <c r="E65" s="1036">
        <v>156</v>
      </c>
      <c r="F65" s="801">
        <v>5890233</v>
      </c>
      <c r="G65" s="1042" t="s">
        <v>12811</v>
      </c>
    </row>
    <row r="66" spans="1:7" s="8" customFormat="1" ht="12">
      <c r="A66" s="1036">
        <v>108</v>
      </c>
      <c r="B66" s="801">
        <v>5269571</v>
      </c>
      <c r="C66" s="1042" t="s">
        <v>12124</v>
      </c>
      <c r="D66" s="11"/>
      <c r="E66" s="1033">
        <v>157</v>
      </c>
      <c r="F66" s="1034">
        <v>5891507</v>
      </c>
      <c r="G66" s="1041" t="s">
        <v>12214</v>
      </c>
    </row>
    <row r="67" spans="1:7" s="8" customFormat="1" ht="12">
      <c r="A67" s="1033">
        <v>109</v>
      </c>
      <c r="B67" s="1034">
        <v>5279771</v>
      </c>
      <c r="C67" s="1041" t="s">
        <v>9920</v>
      </c>
      <c r="D67" s="11"/>
      <c r="E67" s="1036">
        <v>158</v>
      </c>
      <c r="F67" s="801">
        <v>5903661</v>
      </c>
      <c r="G67" s="1042" t="s">
        <v>12498</v>
      </c>
    </row>
    <row r="68" spans="1:7" s="8" customFormat="1" ht="12">
      <c r="A68" s="1036">
        <v>110</v>
      </c>
      <c r="B68" s="801">
        <v>5281229</v>
      </c>
      <c r="C68" s="1042" t="s">
        <v>12597</v>
      </c>
      <c r="D68" s="11"/>
      <c r="E68" s="1033">
        <v>159</v>
      </c>
      <c r="F68" s="1034">
        <v>5907217</v>
      </c>
      <c r="G68" s="1041" t="s">
        <v>6369</v>
      </c>
    </row>
    <row r="69" spans="1:7" s="8" customFormat="1" ht="12">
      <c r="A69" s="1033">
        <v>111</v>
      </c>
      <c r="B69" s="1034">
        <v>5287227</v>
      </c>
      <c r="C69" s="1041" t="s">
        <v>789</v>
      </c>
      <c r="D69" s="11"/>
      <c r="E69" s="1036">
        <v>160</v>
      </c>
      <c r="F69" s="801">
        <v>5930111</v>
      </c>
      <c r="G69" s="1042" t="s">
        <v>12461</v>
      </c>
    </row>
    <row r="70" spans="1:7" s="8" customFormat="1" ht="12">
      <c r="A70" s="1036">
        <v>112</v>
      </c>
      <c r="B70" s="801">
        <v>5289424</v>
      </c>
      <c r="C70" s="1042" t="s">
        <v>10114</v>
      </c>
      <c r="D70" s="11"/>
      <c r="E70" s="1033">
        <v>161</v>
      </c>
      <c r="F70" s="1034">
        <v>5931347</v>
      </c>
      <c r="G70" s="1041" t="s">
        <v>12396</v>
      </c>
    </row>
    <row r="71" spans="1:7" s="8" customFormat="1" ht="12">
      <c r="A71" s="1033">
        <v>113</v>
      </c>
      <c r="B71" s="1034">
        <v>5314534</v>
      </c>
      <c r="C71" s="1041" t="s">
        <v>4737</v>
      </c>
      <c r="D71" s="11"/>
      <c r="E71" s="1036">
        <v>162</v>
      </c>
      <c r="F71" s="801">
        <v>5936594</v>
      </c>
      <c r="G71" s="1042" t="s">
        <v>12326</v>
      </c>
    </row>
    <row r="72" spans="1:7" s="8" customFormat="1" ht="12">
      <c r="A72" s="1036">
        <v>114</v>
      </c>
      <c r="B72" s="801">
        <v>5343712</v>
      </c>
      <c r="C72" s="1042" t="s">
        <v>12180</v>
      </c>
      <c r="D72" s="11"/>
      <c r="E72" s="1033">
        <v>163</v>
      </c>
      <c r="F72" s="1034">
        <v>5944694</v>
      </c>
      <c r="G72" s="1041" t="s">
        <v>12517</v>
      </c>
    </row>
    <row r="73" spans="1:7" s="8" customFormat="1" ht="12">
      <c r="A73" s="1033">
        <v>115</v>
      </c>
      <c r="B73" s="1034">
        <v>5349087</v>
      </c>
      <c r="C73" s="1041" t="s">
        <v>12524</v>
      </c>
      <c r="D73" s="11"/>
      <c r="E73" s="1036">
        <v>164</v>
      </c>
      <c r="F73" s="801">
        <v>5945313</v>
      </c>
      <c r="G73" s="1042" t="s">
        <v>5294</v>
      </c>
    </row>
    <row r="74" spans="1:7" s="8" customFormat="1" ht="12">
      <c r="A74" s="1036">
        <v>116</v>
      </c>
      <c r="B74" s="801">
        <v>5356806</v>
      </c>
      <c r="C74" s="1042" t="s">
        <v>12182</v>
      </c>
      <c r="D74" s="11"/>
      <c r="E74" s="1033">
        <v>165</v>
      </c>
      <c r="F74" s="1034">
        <v>5948126</v>
      </c>
      <c r="G74" s="1041" t="s">
        <v>5356</v>
      </c>
    </row>
    <row r="75" spans="1:7" s="8" customFormat="1" ht="12">
      <c r="A75" s="1033">
        <v>117</v>
      </c>
      <c r="B75" s="1034">
        <v>5370108</v>
      </c>
      <c r="C75" s="1041" t="s">
        <v>12304</v>
      </c>
      <c r="D75" s="11"/>
      <c r="E75" s="1036">
        <v>166</v>
      </c>
      <c r="F75" s="801">
        <v>5948878</v>
      </c>
      <c r="G75" s="1042" t="s">
        <v>8638</v>
      </c>
    </row>
    <row r="76" spans="1:7" s="8" customFormat="1" ht="12">
      <c r="A76" s="1036">
        <v>118</v>
      </c>
      <c r="B76" s="801">
        <v>5398657</v>
      </c>
      <c r="C76" s="1042" t="s">
        <v>3492</v>
      </c>
      <c r="D76" s="11"/>
      <c r="E76" s="1033">
        <v>167</v>
      </c>
      <c r="F76" s="1034">
        <v>5959546</v>
      </c>
      <c r="G76" s="1041" t="s">
        <v>12271</v>
      </c>
    </row>
    <row r="77" spans="1:7" s="8" customFormat="1" ht="12">
      <c r="A77" s="1033">
        <v>119</v>
      </c>
      <c r="B77" s="1034">
        <v>5402166</v>
      </c>
      <c r="C77" s="1041" t="s">
        <v>8423</v>
      </c>
      <c r="D77" s="11"/>
      <c r="E77" s="1036">
        <v>168</v>
      </c>
      <c r="F77" s="801">
        <v>5961084</v>
      </c>
      <c r="G77" s="1042" t="s">
        <v>5289</v>
      </c>
    </row>
    <row r="78" spans="1:7" s="8" customFormat="1" ht="12">
      <c r="A78" s="1036">
        <v>120</v>
      </c>
      <c r="B78" s="801">
        <v>5408857</v>
      </c>
      <c r="C78" s="1042" t="s">
        <v>12130</v>
      </c>
      <c r="D78" s="11"/>
      <c r="E78" s="1033">
        <v>169</v>
      </c>
      <c r="F78" s="1034">
        <v>5961726</v>
      </c>
      <c r="G78" s="1041" t="s">
        <v>12478</v>
      </c>
    </row>
    <row r="79" spans="1:7" s="8" customFormat="1" ht="12">
      <c r="A79" s="1033">
        <v>121</v>
      </c>
      <c r="B79" s="1034">
        <v>5420504</v>
      </c>
      <c r="C79" s="1041" t="s">
        <v>3130</v>
      </c>
      <c r="D79" s="11"/>
      <c r="E79" s="1036">
        <v>170</v>
      </c>
      <c r="F79" s="801">
        <v>5976316</v>
      </c>
      <c r="G79" s="1042" t="s">
        <v>12265</v>
      </c>
    </row>
    <row r="80" spans="1:7" s="8" customFormat="1" ht="12">
      <c r="A80" s="1036">
        <v>122</v>
      </c>
      <c r="B80" s="801">
        <v>5441021</v>
      </c>
      <c r="C80" s="1042" t="s">
        <v>9814</v>
      </c>
      <c r="D80" s="11"/>
      <c r="E80" s="1033">
        <v>171</v>
      </c>
      <c r="F80" s="1034">
        <v>5981026</v>
      </c>
      <c r="G80" s="1041" t="s">
        <v>12221</v>
      </c>
    </row>
    <row r="81" spans="1:7" s="8" customFormat="1" ht="12">
      <c r="A81" s="1033">
        <v>123</v>
      </c>
      <c r="B81" s="1034">
        <v>5488729</v>
      </c>
      <c r="C81" s="1041" t="s">
        <v>12205</v>
      </c>
      <c r="D81" s="11"/>
      <c r="E81" s="1036">
        <v>172</v>
      </c>
      <c r="F81" s="801">
        <v>5989582</v>
      </c>
      <c r="G81" s="1042" t="s">
        <v>6345</v>
      </c>
    </row>
    <row r="82" spans="1:7" s="8" customFormat="1" ht="12">
      <c r="A82" s="1036">
        <v>124</v>
      </c>
      <c r="B82" s="801">
        <v>5517346</v>
      </c>
      <c r="C82" s="1042" t="s">
        <v>9649</v>
      </c>
      <c r="D82" s="11"/>
      <c r="E82" s="1033">
        <v>173</v>
      </c>
      <c r="F82" s="1034">
        <v>5990491</v>
      </c>
      <c r="G82" s="1041" t="s">
        <v>12146</v>
      </c>
    </row>
    <row r="83" spans="1:7" s="8" customFormat="1" ht="12">
      <c r="A83" s="1033">
        <v>125</v>
      </c>
      <c r="B83" s="1034">
        <v>5536154</v>
      </c>
      <c r="C83" s="1041" t="s">
        <v>8607</v>
      </c>
      <c r="D83" s="11"/>
      <c r="E83" s="1036">
        <v>174</v>
      </c>
      <c r="F83" s="801">
        <v>5990564</v>
      </c>
      <c r="G83" s="1042" t="s">
        <v>12139</v>
      </c>
    </row>
    <row r="84" spans="1:7" s="8" customFormat="1" ht="12">
      <c r="A84" s="1036">
        <v>126</v>
      </c>
      <c r="B84" s="801">
        <v>5541514</v>
      </c>
      <c r="C84" s="1042" t="s">
        <v>3511</v>
      </c>
      <c r="D84" s="11"/>
      <c r="E84" s="1033">
        <v>175</v>
      </c>
      <c r="F84" s="1034">
        <v>5990785</v>
      </c>
      <c r="G84" s="1041" t="s">
        <v>12149</v>
      </c>
    </row>
    <row r="85" spans="1:7" s="8" customFormat="1" ht="12">
      <c r="A85" s="1033">
        <v>127</v>
      </c>
      <c r="B85" s="1034">
        <v>5542936</v>
      </c>
      <c r="C85" s="1041" t="s">
        <v>3393</v>
      </c>
      <c r="D85" s="11"/>
      <c r="E85" s="1036">
        <v>176</v>
      </c>
      <c r="F85" s="801">
        <v>5991285</v>
      </c>
      <c r="G85" s="1042" t="s">
        <v>12226</v>
      </c>
    </row>
    <row r="86" spans="1:7" s="8" customFormat="1" ht="12">
      <c r="A86" s="1036">
        <v>128</v>
      </c>
      <c r="B86" s="801">
        <v>5549078</v>
      </c>
      <c r="C86" s="1042" t="s">
        <v>12332</v>
      </c>
      <c r="D86" s="11"/>
      <c r="E86" s="1033">
        <v>177</v>
      </c>
      <c r="F86" s="1034">
        <v>5991323</v>
      </c>
      <c r="G86" s="1041" t="s">
        <v>12229</v>
      </c>
    </row>
    <row r="87" spans="1:7" s="8" customFormat="1" ht="12">
      <c r="A87" s="1033">
        <v>129</v>
      </c>
      <c r="B87" s="1034">
        <v>5582318</v>
      </c>
      <c r="C87" s="1041" t="s">
        <v>12077</v>
      </c>
      <c r="D87" s="11"/>
      <c r="E87" s="1036">
        <v>178</v>
      </c>
      <c r="F87" s="801">
        <v>5991439</v>
      </c>
      <c r="G87" s="1042" t="s">
        <v>12197</v>
      </c>
    </row>
    <row r="88" spans="1:7" s="8" customFormat="1" ht="12">
      <c r="A88" s="1036">
        <v>130</v>
      </c>
      <c r="B88" s="801">
        <v>5594529</v>
      </c>
      <c r="C88" s="1042" t="s">
        <v>12190</v>
      </c>
      <c r="D88" s="11"/>
      <c r="E88" s="1033">
        <v>179</v>
      </c>
      <c r="F88" s="1034">
        <v>5993296</v>
      </c>
      <c r="G88" s="1041" t="s">
        <v>12527</v>
      </c>
    </row>
    <row r="89" spans="1:7" s="8" customFormat="1" ht="12">
      <c r="A89" s="1033">
        <v>131</v>
      </c>
      <c r="B89" s="1034">
        <v>5601703</v>
      </c>
      <c r="C89" s="1041" t="s">
        <v>10539</v>
      </c>
      <c r="D89" s="11"/>
      <c r="E89" s="1036">
        <v>180</v>
      </c>
      <c r="F89" s="801">
        <v>5994993</v>
      </c>
      <c r="G89" s="1042" t="s">
        <v>5344</v>
      </c>
    </row>
    <row r="90" spans="1:7" s="8" customFormat="1" ht="12">
      <c r="A90" s="1036">
        <v>132</v>
      </c>
      <c r="B90" s="801">
        <v>5612829</v>
      </c>
      <c r="C90" s="1042" t="s">
        <v>12171</v>
      </c>
      <c r="D90" s="11"/>
      <c r="E90" s="1033">
        <v>181</v>
      </c>
      <c r="F90" s="1034">
        <v>5995418</v>
      </c>
      <c r="G90" s="1041" t="s">
        <v>12741</v>
      </c>
    </row>
    <row r="91" spans="1:7" s="8" customFormat="1" ht="12">
      <c r="A91" s="1033">
        <v>133</v>
      </c>
      <c r="B91" s="1034">
        <v>5631823</v>
      </c>
      <c r="C91" s="1041" t="s">
        <v>12801</v>
      </c>
      <c r="D91" s="11"/>
      <c r="E91" s="1036">
        <v>182</v>
      </c>
      <c r="F91" s="801">
        <v>5996252</v>
      </c>
      <c r="G91" s="1042" t="s">
        <v>5640</v>
      </c>
    </row>
    <row r="92" spans="1:7" s="8" customFormat="1" ht="12">
      <c r="A92" s="1036">
        <v>134</v>
      </c>
      <c r="B92" s="801">
        <v>5637791</v>
      </c>
      <c r="C92" s="1042" t="s">
        <v>12279</v>
      </c>
      <c r="D92" s="11"/>
      <c r="E92" s="1033">
        <v>183</v>
      </c>
      <c r="F92" s="1034">
        <v>5996988</v>
      </c>
      <c r="G92" s="1041" t="s">
        <v>12430</v>
      </c>
    </row>
    <row r="93" spans="1:7" s="8" customFormat="1" ht="12">
      <c r="A93" s="1033">
        <v>135</v>
      </c>
      <c r="B93" s="1034">
        <v>5687209</v>
      </c>
      <c r="C93" s="1041" t="s">
        <v>12449</v>
      </c>
      <c r="D93" s="11"/>
      <c r="E93" s="1036">
        <v>184</v>
      </c>
      <c r="F93" s="801">
        <v>6003761</v>
      </c>
      <c r="G93" s="1042" t="s">
        <v>12630</v>
      </c>
    </row>
    <row r="94" spans="1:7" s="8" customFormat="1" ht="12">
      <c r="A94" s="1036">
        <v>136</v>
      </c>
      <c r="B94" s="801">
        <v>5747139</v>
      </c>
      <c r="C94" s="1042" t="s">
        <v>12175</v>
      </c>
      <c r="D94" s="11"/>
      <c r="E94" s="1033">
        <v>185</v>
      </c>
      <c r="F94" s="1034">
        <v>6027059</v>
      </c>
      <c r="G94" s="1041" t="s">
        <v>6421</v>
      </c>
    </row>
    <row r="95" spans="1:7" s="8" customFormat="1" ht="12">
      <c r="A95" s="1033">
        <v>137</v>
      </c>
      <c r="B95" s="1034">
        <v>5752051</v>
      </c>
      <c r="C95" s="1041" t="s">
        <v>12109</v>
      </c>
      <c r="D95" s="11"/>
      <c r="E95" s="1036">
        <v>186</v>
      </c>
      <c r="F95" s="801">
        <v>6058787</v>
      </c>
      <c r="G95" s="1042" t="s">
        <v>12723</v>
      </c>
    </row>
    <row r="96" spans="1:7" s="8" customFormat="1" ht="12">
      <c r="A96" s="1036">
        <v>138</v>
      </c>
      <c r="B96" s="801">
        <v>5759722</v>
      </c>
      <c r="C96" s="1042" t="s">
        <v>12506</v>
      </c>
      <c r="D96" s="11"/>
      <c r="E96" s="1033">
        <v>187</v>
      </c>
      <c r="F96" s="1034">
        <v>6065201</v>
      </c>
      <c r="G96" s="1041" t="s">
        <v>12423</v>
      </c>
    </row>
    <row r="97" spans="1:7" s="8" customFormat="1" ht="12">
      <c r="A97" s="1033">
        <v>139</v>
      </c>
      <c r="B97" s="1034">
        <v>5774667</v>
      </c>
      <c r="C97" s="1041" t="s">
        <v>12047</v>
      </c>
      <c r="D97" s="11"/>
      <c r="E97" s="1036">
        <v>188</v>
      </c>
      <c r="F97" s="801">
        <v>6065236</v>
      </c>
      <c r="G97" s="1042" t="s">
        <v>12418</v>
      </c>
    </row>
    <row r="98" spans="1:7" s="8" customFormat="1" ht="12">
      <c r="A98" s="1036">
        <v>140</v>
      </c>
      <c r="B98" s="801">
        <v>5796377</v>
      </c>
      <c r="C98" s="1042" t="s">
        <v>12317</v>
      </c>
      <c r="D98" s="11"/>
      <c r="E98" s="1033">
        <v>189</v>
      </c>
      <c r="F98" s="1034">
        <v>6076378</v>
      </c>
      <c r="G98" s="1041" t="s">
        <v>12446</v>
      </c>
    </row>
    <row r="99" spans="1:7" s="8" customFormat="1" ht="12">
      <c r="A99" s="1033">
        <v>141</v>
      </c>
      <c r="B99" s="1034">
        <v>5807697</v>
      </c>
      <c r="C99" s="1041" t="s">
        <v>9608</v>
      </c>
      <c r="D99" s="11"/>
      <c r="E99" s="1036">
        <v>190</v>
      </c>
      <c r="F99" s="801">
        <v>6103642</v>
      </c>
      <c r="G99" s="1042" t="s">
        <v>12441</v>
      </c>
    </row>
    <row r="100" spans="1:7" s="8" customFormat="1" ht="12">
      <c r="A100" s="1036">
        <v>142</v>
      </c>
      <c r="B100" s="801">
        <v>5822181</v>
      </c>
      <c r="C100" s="1042" t="s">
        <v>12113</v>
      </c>
      <c r="D100" s="11"/>
      <c r="E100" s="1033">
        <v>191</v>
      </c>
      <c r="F100" s="1034">
        <v>6152392</v>
      </c>
      <c r="G100" s="1041" t="s">
        <v>3242</v>
      </c>
    </row>
    <row r="101" spans="1:7" s="8" customFormat="1" ht="12">
      <c r="A101" s="1033">
        <v>143</v>
      </c>
      <c r="B101" s="1034">
        <v>5838678</v>
      </c>
      <c r="C101" s="1041" t="s">
        <v>5046</v>
      </c>
      <c r="D101" s="11"/>
      <c r="E101" s="1036">
        <v>192</v>
      </c>
      <c r="F101" s="801">
        <v>6152813</v>
      </c>
      <c r="G101" s="1042" t="s">
        <v>6548</v>
      </c>
    </row>
    <row r="102" spans="1:7" s="8" customFormat="1" ht="12">
      <c r="A102" s="1036">
        <v>144</v>
      </c>
      <c r="B102" s="801">
        <v>5840775</v>
      </c>
      <c r="C102" s="1042" t="s">
        <v>12212</v>
      </c>
      <c r="D102" s="11"/>
      <c r="E102" s="1033">
        <v>193</v>
      </c>
      <c r="F102" s="1034">
        <v>6167616</v>
      </c>
      <c r="G102" s="1041" t="s">
        <v>6427</v>
      </c>
    </row>
    <row r="103" spans="1:7" s="8" customFormat="1" ht="12">
      <c r="A103" s="1033">
        <v>145</v>
      </c>
      <c r="B103" s="1034">
        <v>5846196</v>
      </c>
      <c r="C103" s="1041" t="s">
        <v>12089</v>
      </c>
      <c r="D103" s="11"/>
      <c r="E103" s="1036">
        <v>194</v>
      </c>
      <c r="F103" s="801">
        <v>6183786</v>
      </c>
      <c r="G103" s="1042" t="s">
        <v>9271</v>
      </c>
    </row>
    <row r="104" spans="1:7" s="8" customFormat="1" ht="12">
      <c r="A104" s="1036">
        <v>146</v>
      </c>
      <c r="B104" s="801">
        <v>5849934</v>
      </c>
      <c r="C104" s="1042" t="s">
        <v>12329</v>
      </c>
      <c r="D104" s="11"/>
      <c r="E104" s="1033">
        <v>195</v>
      </c>
      <c r="F104" s="1034">
        <v>6306004</v>
      </c>
      <c r="G104" s="1041" t="s">
        <v>3733</v>
      </c>
    </row>
    <row r="105" spans="1:7" s="8" customFormat="1" ht="12">
      <c r="A105" s="1033">
        <v>147</v>
      </c>
      <c r="B105" s="1034">
        <v>5851149</v>
      </c>
      <c r="C105" s="1041" t="s">
        <v>12050</v>
      </c>
      <c r="D105" s="11"/>
      <c r="E105" s="1036">
        <v>196</v>
      </c>
      <c r="F105" s="801">
        <v>6315194</v>
      </c>
      <c r="G105" s="1042" t="s">
        <v>6335</v>
      </c>
    </row>
    <row r="106" spans="1:7" s="8" customFormat="1" ht="12">
      <c r="A106" s="1036">
        <v>148</v>
      </c>
      <c r="B106" s="801">
        <v>5864801</v>
      </c>
      <c r="C106" s="1042" t="s">
        <v>5784</v>
      </c>
      <c r="D106" s="11"/>
      <c r="E106" s="1045">
        <v>197</v>
      </c>
      <c r="F106" s="1046">
        <v>99999999</v>
      </c>
      <c r="G106" s="1047" t="s">
        <v>1345</v>
      </c>
    </row>
    <row r="107" spans="1:7" s="8" customFormat="1" ht="12">
      <c r="A107" s="1045">
        <v>149</v>
      </c>
      <c r="B107" s="1046">
        <v>5865034</v>
      </c>
      <c r="C107" s="1047" t="s">
        <v>4513</v>
      </c>
      <c r="D107" s="11"/>
      <c r="E107" s="11"/>
      <c r="F107" s="11"/>
      <c r="G107" s="11"/>
    </row>
  </sheetData>
  <mergeCells count="2">
    <mergeCell ref="A1:G1"/>
    <mergeCell ref="A56:G56"/>
  </mergeCells>
  <pageMargins left="0.64" right="0.35" top="0.75" bottom="0.91" header="0.3" footer="0.3"/>
  <pageSetup scale="85" fitToHeight="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view="pageBreakPreview" zoomScale="85" zoomScaleNormal="100" zoomScaleSheetLayoutView="85" workbookViewId="0">
      <selection activeCell="G24" sqref="G24"/>
    </sheetView>
  </sheetViews>
  <sheetFormatPr defaultColWidth="8.88671875" defaultRowHeight="12"/>
  <cols>
    <col min="1" max="1" width="6.5546875" style="8" customWidth="1"/>
    <col min="2" max="2" width="12.5546875" style="8" customWidth="1"/>
    <col min="3" max="3" width="26.33203125" style="8" customWidth="1"/>
    <col min="4" max="4" width="2.6640625" style="8" customWidth="1"/>
    <col min="5" max="5" width="3.88671875" style="8" bestFit="1" customWidth="1"/>
    <col min="6" max="6" width="13.6640625" style="8" customWidth="1"/>
    <col min="7" max="7" width="26.33203125" style="8" bestFit="1" customWidth="1"/>
    <col min="8" max="16384" width="8.88671875" style="8"/>
  </cols>
  <sheetData>
    <row r="1" spans="1:7" ht="12" customHeight="1">
      <c r="A1" s="1831" t="s">
        <v>15160</v>
      </c>
      <c r="B1" s="1831"/>
      <c r="C1" s="1831"/>
      <c r="D1" s="1831"/>
      <c r="E1" s="1831"/>
      <c r="F1" s="1831"/>
      <c r="G1" s="1831"/>
    </row>
    <row r="2" spans="1:7" ht="12" customHeight="1">
      <c r="A2" s="1831"/>
      <c r="B2" s="1831"/>
      <c r="C2" s="1831"/>
      <c r="D2" s="1831"/>
      <c r="E2" s="1831"/>
      <c r="F2" s="1831"/>
      <c r="G2" s="1831"/>
    </row>
    <row r="4" spans="1:7" s="10" customFormat="1" ht="27.6" customHeight="1">
      <c r="A4" s="1752" t="s">
        <v>343</v>
      </c>
      <c r="B4" s="1753" t="s">
        <v>15342</v>
      </c>
      <c r="C4" s="1754" t="s">
        <v>24</v>
      </c>
      <c r="E4" s="1725" t="s">
        <v>343</v>
      </c>
      <c r="F4" s="1726" t="s">
        <v>15342</v>
      </c>
      <c r="G4" s="1728" t="s">
        <v>24</v>
      </c>
    </row>
    <row r="5" spans="1:7">
      <c r="A5" s="1755">
        <v>1</v>
      </c>
      <c r="B5" s="1034">
        <v>2014939</v>
      </c>
      <c r="C5" s="1756" t="s">
        <v>15343</v>
      </c>
      <c r="E5" s="1033">
        <v>33</v>
      </c>
      <c r="F5" s="1034">
        <v>5102685</v>
      </c>
      <c r="G5" s="1035" t="s">
        <v>13528</v>
      </c>
    </row>
    <row r="6" spans="1:7">
      <c r="A6" s="1747">
        <v>2</v>
      </c>
      <c r="B6" s="801">
        <v>2030861</v>
      </c>
      <c r="C6" s="1748" t="s">
        <v>15344</v>
      </c>
      <c r="E6" s="1036">
        <v>34</v>
      </c>
      <c r="F6" s="801">
        <v>5109795</v>
      </c>
      <c r="G6" s="1037" t="s">
        <v>14084</v>
      </c>
    </row>
    <row r="7" spans="1:7">
      <c r="A7" s="1755">
        <v>3</v>
      </c>
      <c r="B7" s="1034">
        <v>2040239</v>
      </c>
      <c r="C7" s="1756" t="s">
        <v>15345</v>
      </c>
      <c r="E7" s="1033">
        <v>35</v>
      </c>
      <c r="F7" s="1034">
        <v>5117178</v>
      </c>
      <c r="G7" s="1035" t="s">
        <v>15356</v>
      </c>
    </row>
    <row r="8" spans="1:7">
      <c r="A8" s="1747">
        <v>4</v>
      </c>
      <c r="B8" s="801">
        <v>2075385</v>
      </c>
      <c r="C8" s="1748" t="s">
        <v>822</v>
      </c>
      <c r="E8" s="1036">
        <v>36</v>
      </c>
      <c r="F8" s="801">
        <v>5155436</v>
      </c>
      <c r="G8" s="1037" t="s">
        <v>13485</v>
      </c>
    </row>
    <row r="9" spans="1:7">
      <c r="A9" s="1755">
        <v>5</v>
      </c>
      <c r="B9" s="1034">
        <v>2082489</v>
      </c>
      <c r="C9" s="1756" t="s">
        <v>790</v>
      </c>
      <c r="E9" s="1033">
        <v>37</v>
      </c>
      <c r="F9" s="1034">
        <v>5183151</v>
      </c>
      <c r="G9" s="1035" t="s">
        <v>5530</v>
      </c>
    </row>
    <row r="10" spans="1:7">
      <c r="A10" s="1747">
        <v>6</v>
      </c>
      <c r="B10" s="801">
        <v>2109379</v>
      </c>
      <c r="C10" s="1748" t="s">
        <v>12744</v>
      </c>
      <c r="E10" s="1036">
        <v>38</v>
      </c>
      <c r="F10" s="801">
        <v>5186552</v>
      </c>
      <c r="G10" s="1037" t="s">
        <v>15357</v>
      </c>
    </row>
    <row r="11" spans="1:7">
      <c r="A11" s="1755">
        <v>7</v>
      </c>
      <c r="B11" s="1034">
        <v>2113023</v>
      </c>
      <c r="C11" s="1756" t="s">
        <v>11942</v>
      </c>
      <c r="E11" s="1033">
        <v>39</v>
      </c>
      <c r="F11" s="1034">
        <v>5189616</v>
      </c>
      <c r="G11" s="1035" t="s">
        <v>15358</v>
      </c>
    </row>
    <row r="12" spans="1:7">
      <c r="A12" s="1747">
        <v>8</v>
      </c>
      <c r="B12" s="801">
        <v>2618478</v>
      </c>
      <c r="C12" s="1748" t="s">
        <v>15346</v>
      </c>
      <c r="E12" s="1036">
        <v>40</v>
      </c>
      <c r="F12" s="801">
        <v>5198038</v>
      </c>
      <c r="G12" s="1037" t="s">
        <v>15359</v>
      </c>
    </row>
    <row r="13" spans="1:7">
      <c r="A13" s="1755">
        <v>9</v>
      </c>
      <c r="B13" s="1034">
        <v>2643987</v>
      </c>
      <c r="C13" s="1756" t="s">
        <v>12259</v>
      </c>
      <c r="E13" s="1033">
        <v>41</v>
      </c>
      <c r="F13" s="1034">
        <v>5214068</v>
      </c>
      <c r="G13" s="1035" t="s">
        <v>15360</v>
      </c>
    </row>
    <row r="14" spans="1:7">
      <c r="A14" s="1747">
        <v>10</v>
      </c>
      <c r="B14" s="801">
        <v>2698013</v>
      </c>
      <c r="C14" s="1748" t="s">
        <v>12656</v>
      </c>
      <c r="E14" s="1036">
        <v>42</v>
      </c>
      <c r="F14" s="801">
        <v>5250285</v>
      </c>
      <c r="G14" s="1037" t="s">
        <v>15361</v>
      </c>
    </row>
    <row r="15" spans="1:7">
      <c r="A15" s="1755">
        <v>11</v>
      </c>
      <c r="B15" s="1034">
        <v>2761114</v>
      </c>
      <c r="C15" s="1756" t="s">
        <v>12036</v>
      </c>
      <c r="E15" s="1033">
        <v>43</v>
      </c>
      <c r="F15" s="1034">
        <v>5301467</v>
      </c>
      <c r="G15" s="1035" t="s">
        <v>13476</v>
      </c>
    </row>
    <row r="16" spans="1:7">
      <c r="A16" s="1747">
        <v>12</v>
      </c>
      <c r="B16" s="801">
        <v>2766337</v>
      </c>
      <c r="C16" s="1748" t="s">
        <v>779</v>
      </c>
      <c r="E16" s="1036">
        <v>44</v>
      </c>
      <c r="F16" s="801">
        <v>5337402</v>
      </c>
      <c r="G16" s="1037" t="s">
        <v>15362</v>
      </c>
    </row>
    <row r="17" spans="1:7">
      <c r="A17" s="1755">
        <v>13</v>
      </c>
      <c r="B17" s="1034">
        <v>2767171</v>
      </c>
      <c r="C17" s="1756" t="s">
        <v>15347</v>
      </c>
      <c r="E17" s="1033">
        <v>45</v>
      </c>
      <c r="F17" s="1034">
        <v>5361125</v>
      </c>
      <c r="G17" s="1035" t="s">
        <v>15363</v>
      </c>
    </row>
    <row r="18" spans="1:7">
      <c r="A18" s="1747">
        <v>14</v>
      </c>
      <c r="B18" s="801">
        <v>2826143</v>
      </c>
      <c r="C18" s="1748" t="s">
        <v>12324</v>
      </c>
      <c r="E18" s="1036">
        <v>46</v>
      </c>
      <c r="F18" s="801">
        <v>5597552</v>
      </c>
      <c r="G18" s="1037" t="s">
        <v>12292</v>
      </c>
    </row>
    <row r="19" spans="1:7">
      <c r="A19" s="1755">
        <v>15</v>
      </c>
      <c r="B19" s="1034">
        <v>2867095</v>
      </c>
      <c r="C19" s="1756" t="s">
        <v>821</v>
      </c>
      <c r="E19" s="1033">
        <v>47</v>
      </c>
      <c r="F19" s="1034">
        <v>5660327</v>
      </c>
      <c r="G19" s="1035" t="s">
        <v>764</v>
      </c>
    </row>
    <row r="20" spans="1:7">
      <c r="A20" s="1747">
        <v>16</v>
      </c>
      <c r="B20" s="801">
        <v>3306437</v>
      </c>
      <c r="C20" s="1748" t="s">
        <v>15348</v>
      </c>
      <c r="E20" s="1036">
        <v>48</v>
      </c>
      <c r="F20" s="801">
        <v>5689945</v>
      </c>
      <c r="G20" s="1037" t="s">
        <v>13555</v>
      </c>
    </row>
    <row r="21" spans="1:7">
      <c r="A21" s="1755">
        <v>17</v>
      </c>
      <c r="B21" s="1034">
        <v>3550567</v>
      </c>
      <c r="C21" s="1756" t="s">
        <v>15349</v>
      </c>
      <c r="E21" s="1033">
        <v>49</v>
      </c>
      <c r="F21" s="1034">
        <v>5693519</v>
      </c>
      <c r="G21" s="1035" t="s">
        <v>12262</v>
      </c>
    </row>
    <row r="22" spans="1:7">
      <c r="A22" s="1747">
        <v>18</v>
      </c>
      <c r="B22" s="801">
        <v>3550583</v>
      </c>
      <c r="C22" s="1748" t="s">
        <v>15350</v>
      </c>
      <c r="E22" s="1036">
        <v>50</v>
      </c>
      <c r="F22" s="801">
        <v>5753597</v>
      </c>
      <c r="G22" s="1037" t="s">
        <v>15364</v>
      </c>
    </row>
    <row r="23" spans="1:7">
      <c r="A23" s="1755">
        <v>19</v>
      </c>
      <c r="B23" s="1034">
        <v>3557693</v>
      </c>
      <c r="C23" s="1756" t="s">
        <v>15351</v>
      </c>
      <c r="E23" s="1033">
        <v>51</v>
      </c>
      <c r="F23" s="1034">
        <v>5772036</v>
      </c>
      <c r="G23" s="1035" t="s">
        <v>15365</v>
      </c>
    </row>
    <row r="24" spans="1:7">
      <c r="A24" s="1747">
        <v>20</v>
      </c>
      <c r="B24" s="801">
        <v>3613968</v>
      </c>
      <c r="C24" s="1748" t="s">
        <v>12665</v>
      </c>
      <c r="E24" s="1036">
        <v>52</v>
      </c>
      <c r="F24" s="801">
        <v>5796121</v>
      </c>
      <c r="G24" s="1037" t="s">
        <v>13445</v>
      </c>
    </row>
    <row r="25" spans="1:7">
      <c r="A25" s="1755">
        <v>21</v>
      </c>
      <c r="B25" s="1034">
        <v>3615243</v>
      </c>
      <c r="C25" s="1756" t="s">
        <v>15352</v>
      </c>
      <c r="E25" s="1033">
        <v>53</v>
      </c>
      <c r="F25" s="1034">
        <v>5838215</v>
      </c>
      <c r="G25" s="1035" t="s">
        <v>12746</v>
      </c>
    </row>
    <row r="26" spans="1:7">
      <c r="A26" s="1747">
        <v>22</v>
      </c>
      <c r="B26" s="801">
        <v>3865673</v>
      </c>
      <c r="C26" s="1748" t="s">
        <v>12009</v>
      </c>
      <c r="E26" s="1036">
        <v>54</v>
      </c>
      <c r="F26" s="801">
        <v>5861462</v>
      </c>
      <c r="G26" s="1037" t="s">
        <v>13570</v>
      </c>
    </row>
    <row r="27" spans="1:7">
      <c r="A27" s="1755">
        <v>23</v>
      </c>
      <c r="B27" s="1034">
        <v>3867234</v>
      </c>
      <c r="C27" s="1756" t="s">
        <v>15353</v>
      </c>
      <c r="E27" s="1033">
        <v>55</v>
      </c>
      <c r="F27" s="1034">
        <v>5938678</v>
      </c>
      <c r="G27" s="1035" t="s">
        <v>5046</v>
      </c>
    </row>
    <row r="28" spans="1:7">
      <c r="A28" s="1747">
        <v>24</v>
      </c>
      <c r="B28" s="801">
        <v>4008219</v>
      </c>
      <c r="C28" s="1748" t="s">
        <v>12815</v>
      </c>
      <c r="E28" s="1036">
        <v>56</v>
      </c>
      <c r="F28" s="801">
        <v>5951348</v>
      </c>
      <c r="G28" s="1037" t="s">
        <v>11467</v>
      </c>
    </row>
    <row r="29" spans="1:7">
      <c r="A29" s="1755">
        <v>25</v>
      </c>
      <c r="B29" s="1034">
        <v>4393228</v>
      </c>
      <c r="C29" s="1756" t="s">
        <v>15354</v>
      </c>
      <c r="E29" s="1033">
        <v>57</v>
      </c>
      <c r="F29" s="1034">
        <v>5987679</v>
      </c>
      <c r="G29" s="1035" t="s">
        <v>13534</v>
      </c>
    </row>
    <row r="30" spans="1:7">
      <c r="A30" s="1747">
        <v>26</v>
      </c>
      <c r="B30" s="801">
        <v>5000505</v>
      </c>
      <c r="C30" s="1748" t="s">
        <v>15355</v>
      </c>
      <c r="E30" s="1036">
        <v>58</v>
      </c>
      <c r="F30" s="801">
        <v>5993547</v>
      </c>
      <c r="G30" s="1037" t="s">
        <v>15366</v>
      </c>
    </row>
    <row r="31" spans="1:7">
      <c r="A31" s="1755">
        <v>27</v>
      </c>
      <c r="B31" s="1034">
        <v>5036933</v>
      </c>
      <c r="C31" s="1756" t="s">
        <v>13451</v>
      </c>
      <c r="E31" s="1033">
        <v>59</v>
      </c>
      <c r="F31" s="1034">
        <v>5994594</v>
      </c>
      <c r="G31" s="1035" t="s">
        <v>13549</v>
      </c>
    </row>
    <row r="32" spans="1:7">
      <c r="A32" s="1747">
        <v>28</v>
      </c>
      <c r="B32" s="801">
        <v>5045584</v>
      </c>
      <c r="C32" s="1748" t="s">
        <v>11783</v>
      </c>
      <c r="E32" s="1036">
        <v>60</v>
      </c>
      <c r="F32" s="801">
        <v>6001149</v>
      </c>
      <c r="G32" s="1037" t="s">
        <v>15367</v>
      </c>
    </row>
    <row r="33" spans="1:7">
      <c r="A33" s="1755">
        <v>29</v>
      </c>
      <c r="B33" s="1034">
        <v>5057698</v>
      </c>
      <c r="C33" s="1756" t="s">
        <v>11999</v>
      </c>
      <c r="E33" s="1033">
        <v>61</v>
      </c>
      <c r="F33" s="1034">
        <v>6031528</v>
      </c>
      <c r="G33" s="1035" t="s">
        <v>15368</v>
      </c>
    </row>
    <row r="34" spans="1:7">
      <c r="A34" s="1747">
        <v>30</v>
      </c>
      <c r="B34" s="801">
        <v>5066417</v>
      </c>
      <c r="C34" s="1748" t="s">
        <v>871</v>
      </c>
      <c r="E34" s="1036">
        <v>62</v>
      </c>
      <c r="F34" s="801">
        <v>6039146</v>
      </c>
      <c r="G34" s="1037" t="s">
        <v>12556</v>
      </c>
    </row>
    <row r="35" spans="1:7">
      <c r="A35" s="1755">
        <v>31</v>
      </c>
      <c r="B35" s="1034">
        <v>5077982</v>
      </c>
      <c r="C35" s="1756" t="s">
        <v>787</v>
      </c>
      <c r="E35" s="1033">
        <v>63</v>
      </c>
      <c r="F35" s="1034">
        <v>6100376</v>
      </c>
      <c r="G35" s="1035" t="s">
        <v>12040</v>
      </c>
    </row>
    <row r="36" spans="1:7">
      <c r="A36" s="1749">
        <v>32</v>
      </c>
      <c r="B36" s="1750">
        <v>5098297</v>
      </c>
      <c r="C36" s="1751" t="s">
        <v>13464</v>
      </c>
      <c r="E36" s="1038">
        <v>64</v>
      </c>
      <c r="F36" s="1039">
        <v>6138373</v>
      </c>
      <c r="G36" s="1040" t="s">
        <v>830</v>
      </c>
    </row>
  </sheetData>
  <mergeCells count="1">
    <mergeCell ref="A1:G2"/>
  </mergeCells>
  <pageMargins left="0.7" right="0.57999999999999996" top="0.63" bottom="0.35" header="0.3" footer="0.3"/>
  <pageSetup paperSize="9" scale="9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2"/>
  <sheetViews>
    <sheetView view="pageBreakPreview" zoomScale="90" zoomScaleNormal="100" zoomScaleSheetLayoutView="90" workbookViewId="0">
      <selection activeCell="A15" sqref="A15"/>
    </sheetView>
  </sheetViews>
  <sheetFormatPr defaultColWidth="9.109375" defaultRowHeight="12"/>
  <cols>
    <col min="1" max="1" width="109.33203125" style="129" bestFit="1" customWidth="1"/>
    <col min="2" max="16384" width="9.109375" style="118"/>
  </cols>
  <sheetData>
    <row r="1" spans="1:1" ht="20.25" customHeight="1">
      <c r="A1" s="128" t="s">
        <v>13617</v>
      </c>
    </row>
    <row r="2" spans="1:1" ht="15" customHeight="1"/>
    <row r="3" spans="1:1" ht="19.5" customHeight="1">
      <c r="A3" s="1745" t="s">
        <v>365</v>
      </c>
    </row>
    <row r="4" spans="1:1" ht="12.75" customHeight="1">
      <c r="A4" s="1025" t="s">
        <v>15120</v>
      </c>
    </row>
    <row r="5" spans="1:1" ht="12.75" customHeight="1">
      <c r="A5" s="1026" t="s">
        <v>15121</v>
      </c>
    </row>
    <row r="6" spans="1:1" ht="12.75" customHeight="1">
      <c r="A6" s="1025" t="s">
        <v>15122</v>
      </c>
    </row>
    <row r="7" spans="1:1" ht="12.75" customHeight="1">
      <c r="A7" s="1026" t="s">
        <v>15123</v>
      </c>
    </row>
    <row r="8" spans="1:1" ht="12.75" customHeight="1">
      <c r="A8" s="1025" t="s">
        <v>15122</v>
      </c>
    </row>
    <row r="9" spans="1:1" ht="12.75" customHeight="1">
      <c r="A9" s="1026" t="s">
        <v>15124</v>
      </c>
    </row>
    <row r="10" spans="1:1" ht="12.75" customHeight="1">
      <c r="A10" s="1025" t="s">
        <v>15125</v>
      </c>
    </row>
    <row r="11" spans="1:1" ht="12.75" customHeight="1">
      <c r="A11" s="1026" t="s">
        <v>15126</v>
      </c>
    </row>
    <row r="12" spans="1:1" ht="12.75" customHeight="1">
      <c r="A12" s="1025" t="s">
        <v>15127</v>
      </c>
    </row>
    <row r="13" spans="1:1" ht="22.95" customHeight="1">
      <c r="A13" s="1027" t="s">
        <v>15128</v>
      </c>
    </row>
    <row r="14" spans="1:1" ht="34.200000000000003" customHeight="1">
      <c r="A14" s="1028" t="s">
        <v>15129</v>
      </c>
    </row>
    <row r="15" spans="1:1">
      <c r="A15" s="1026" t="s">
        <v>15130</v>
      </c>
    </row>
    <row r="16" spans="1:1" ht="12.75" customHeight="1">
      <c r="A16" s="1025" t="s">
        <v>15131</v>
      </c>
    </row>
    <row r="17" spans="1:1" ht="12.75" customHeight="1">
      <c r="A17" s="1026" t="s">
        <v>15132</v>
      </c>
    </row>
    <row r="18" spans="1:1" ht="12.75" customHeight="1">
      <c r="A18" s="1025" t="s">
        <v>15133</v>
      </c>
    </row>
    <row r="19" spans="1:1" ht="12.75" customHeight="1">
      <c r="A19" s="1026" t="s">
        <v>15134</v>
      </c>
    </row>
    <row r="20" spans="1:1" ht="12.75" customHeight="1">
      <c r="A20" s="1025" t="s">
        <v>15135</v>
      </c>
    </row>
    <row r="21" spans="1:1" ht="12.75" customHeight="1">
      <c r="A21" s="1026" t="s">
        <v>15136</v>
      </c>
    </row>
    <row r="22" spans="1:1" ht="12.75" customHeight="1">
      <c r="A22" s="1025" t="s">
        <v>15137</v>
      </c>
    </row>
    <row r="23" spans="1:1" ht="12.75" customHeight="1">
      <c r="A23" s="1026" t="s">
        <v>15138</v>
      </c>
    </row>
    <row r="24" spans="1:1" ht="12.75" customHeight="1">
      <c r="A24" s="1025" t="s">
        <v>15139</v>
      </c>
    </row>
    <row r="25" spans="1:1" ht="12.75" customHeight="1">
      <c r="A25" s="1026" t="s">
        <v>15140</v>
      </c>
    </row>
    <row r="26" spans="1:1" ht="12.75" customHeight="1">
      <c r="A26" s="1025" t="s">
        <v>15141</v>
      </c>
    </row>
    <row r="27" spans="1:1" ht="12.75" customHeight="1">
      <c r="A27" s="1026" t="s">
        <v>15142</v>
      </c>
    </row>
    <row r="28" spans="1:1">
      <c r="A28" s="1025" t="s">
        <v>15143</v>
      </c>
    </row>
    <row r="29" spans="1:1">
      <c r="A29" s="1029" t="s">
        <v>15144</v>
      </c>
    </row>
    <row r="30" spans="1:1">
      <c r="A30" s="1025" t="s">
        <v>15145</v>
      </c>
    </row>
    <row r="31" spans="1:1">
      <c r="A31" s="1029" t="s">
        <v>15146</v>
      </c>
    </row>
    <row r="32" spans="1:1">
      <c r="A32" s="1030" t="s">
        <v>15147</v>
      </c>
    </row>
  </sheetData>
  <pageMargins left="0.7" right="0.5" top="0.75" bottom="0.75" header="0.3" footer="0.3"/>
  <pageSetup paperSize="9" scale="8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136"/>
  <sheetViews>
    <sheetView view="pageBreakPreview" zoomScaleNormal="120" zoomScaleSheetLayoutView="100" workbookViewId="0">
      <pane xSplit="1" ySplit="4" topLeftCell="B122"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110" style="808" customWidth="1"/>
    <col min="2" max="2" width="27.5546875" style="808" bestFit="1" customWidth="1"/>
    <col min="3" max="3" width="5.5546875" style="807" customWidth="1"/>
    <col min="4" max="4" width="14" style="807" customWidth="1"/>
    <col min="5" max="16384" width="9.109375" style="807"/>
  </cols>
  <sheetData>
    <row r="1" spans="1:2" ht="13.8">
      <c r="A1" s="1759" t="s">
        <v>3</v>
      </c>
      <c r="B1" s="1759"/>
    </row>
    <row r="3" spans="1:2" s="809" customFormat="1">
      <c r="A3" s="1579" t="s">
        <v>216</v>
      </c>
      <c r="B3" s="1580" t="s">
        <v>217</v>
      </c>
    </row>
    <row r="4" spans="1:2">
      <c r="A4" s="810" t="s">
        <v>179</v>
      </c>
      <c r="B4" s="811"/>
    </row>
    <row r="5" spans="1:2" s="814" customFormat="1">
      <c r="A5" s="812" t="s">
        <v>200</v>
      </c>
      <c r="B5" s="813" t="s">
        <v>2488</v>
      </c>
    </row>
    <row r="6" spans="1:2" s="814" customFormat="1">
      <c r="A6" s="812" t="s">
        <v>2400</v>
      </c>
      <c r="B6" s="813" t="s">
        <v>2488</v>
      </c>
    </row>
    <row r="7" spans="1:2" s="817" customFormat="1">
      <c r="A7" s="815" t="s">
        <v>2403</v>
      </c>
      <c r="B7" s="816" t="s">
        <v>2404</v>
      </c>
    </row>
    <row r="8" spans="1:2" s="814" customFormat="1">
      <c r="A8" s="818" t="s">
        <v>385</v>
      </c>
      <c r="B8" s="819"/>
    </row>
    <row r="9" spans="1:2" s="814" customFormat="1">
      <c r="A9" s="812" t="s">
        <v>2405</v>
      </c>
      <c r="B9" s="813" t="s">
        <v>2488</v>
      </c>
    </row>
    <row r="10" spans="1:2" s="814" customFormat="1">
      <c r="A10" s="812" t="s">
        <v>2406</v>
      </c>
      <c r="B10" s="813" t="s">
        <v>2488</v>
      </c>
    </row>
    <row r="11" spans="1:2" s="814" customFormat="1">
      <c r="A11" s="812" t="s">
        <v>2407</v>
      </c>
      <c r="B11" s="813" t="s">
        <v>2488</v>
      </c>
    </row>
    <row r="12" spans="1:2" s="814" customFormat="1">
      <c r="A12" s="812" t="s">
        <v>2408</v>
      </c>
      <c r="B12" s="813" t="s">
        <v>2488</v>
      </c>
    </row>
    <row r="13" spans="1:2" s="814" customFormat="1">
      <c r="A13" s="812" t="s">
        <v>2409</v>
      </c>
      <c r="B13" s="813" t="s">
        <v>2488</v>
      </c>
    </row>
    <row r="14" spans="1:2" s="814" customFormat="1">
      <c r="A14" s="812" t="s">
        <v>2480</v>
      </c>
      <c r="B14" s="813" t="s">
        <v>2488</v>
      </c>
    </row>
    <row r="15" spans="1:2" s="814" customFormat="1">
      <c r="A15" s="812" t="s">
        <v>2481</v>
      </c>
      <c r="B15" s="813" t="s">
        <v>2488</v>
      </c>
    </row>
    <row r="16" spans="1:2" s="814" customFormat="1">
      <c r="A16" s="812" t="s">
        <v>2482</v>
      </c>
      <c r="B16" s="813" t="s">
        <v>2488</v>
      </c>
    </row>
    <row r="17" spans="1:2" s="814" customFormat="1">
      <c r="A17" s="812" t="s">
        <v>2484</v>
      </c>
      <c r="B17" s="813" t="s">
        <v>2488</v>
      </c>
    </row>
    <row r="18" spans="1:2" s="814" customFormat="1">
      <c r="A18" s="812" t="s">
        <v>2483</v>
      </c>
      <c r="B18" s="813" t="s">
        <v>2488</v>
      </c>
    </row>
    <row r="19" spans="1:2" s="814" customFormat="1">
      <c r="A19" s="812" t="s">
        <v>2485</v>
      </c>
      <c r="B19" s="813" t="s">
        <v>2488</v>
      </c>
    </row>
    <row r="20" spans="1:2" s="814" customFormat="1">
      <c r="A20" s="812" t="s">
        <v>2486</v>
      </c>
      <c r="B20" s="813" t="s">
        <v>2488</v>
      </c>
    </row>
    <row r="21" spans="1:2" s="814" customFormat="1">
      <c r="A21" s="812" t="s">
        <v>2487</v>
      </c>
      <c r="B21" s="813" t="s">
        <v>2488</v>
      </c>
    </row>
    <row r="22" spans="1:2" s="814" customFormat="1">
      <c r="A22" s="812" t="s">
        <v>2400</v>
      </c>
      <c r="B22" s="813" t="s">
        <v>2488</v>
      </c>
    </row>
    <row r="23" spans="1:2" s="814" customFormat="1">
      <c r="A23" s="812" t="s">
        <v>2403</v>
      </c>
      <c r="B23" s="813" t="s">
        <v>2404</v>
      </c>
    </row>
    <row r="24" spans="1:2" s="814" customFormat="1">
      <c r="A24" s="818" t="s">
        <v>377</v>
      </c>
      <c r="B24" s="819"/>
    </row>
    <row r="25" spans="1:2" s="814" customFormat="1">
      <c r="A25" s="812" t="s">
        <v>2410</v>
      </c>
      <c r="B25" s="813" t="s">
        <v>2488</v>
      </c>
    </row>
    <row r="26" spans="1:2" s="814" customFormat="1">
      <c r="A26" s="812" t="s">
        <v>2411</v>
      </c>
      <c r="B26" s="813" t="s">
        <v>2488</v>
      </c>
    </row>
    <row r="27" spans="1:2" s="814" customFormat="1">
      <c r="A27" s="812" t="s">
        <v>2412</v>
      </c>
      <c r="B27" s="813" t="s">
        <v>2488</v>
      </c>
    </row>
    <row r="28" spans="1:2" s="814" customFormat="1">
      <c r="A28" s="812" t="s">
        <v>2413</v>
      </c>
      <c r="B28" s="813" t="s">
        <v>2488</v>
      </c>
    </row>
    <row r="29" spans="1:2" s="814" customFormat="1">
      <c r="A29" s="812" t="s">
        <v>2400</v>
      </c>
      <c r="B29" s="813" t="s">
        <v>2488</v>
      </c>
    </row>
    <row r="30" spans="1:2" s="814" customFormat="1">
      <c r="A30" s="812" t="s">
        <v>2403</v>
      </c>
      <c r="B30" s="813" t="s">
        <v>2404</v>
      </c>
    </row>
    <row r="31" spans="1:2" s="814" customFormat="1">
      <c r="A31" s="818" t="s">
        <v>2414</v>
      </c>
      <c r="B31" s="819"/>
    </row>
    <row r="32" spans="1:2" s="814" customFormat="1">
      <c r="A32" s="812" t="s">
        <v>200</v>
      </c>
      <c r="B32" s="813" t="s">
        <v>2488</v>
      </c>
    </row>
    <row r="33" spans="1:2" s="814" customFormat="1" ht="24">
      <c r="A33" s="815" t="s">
        <v>13020</v>
      </c>
      <c r="B33" s="816" t="s">
        <v>2415</v>
      </c>
    </row>
    <row r="34" spans="1:2" s="814" customFormat="1" ht="24">
      <c r="A34" s="812" t="s">
        <v>2489</v>
      </c>
      <c r="B34" s="813" t="s">
        <v>2415</v>
      </c>
    </row>
    <row r="35" spans="1:2" s="814" customFormat="1">
      <c r="A35" s="812" t="s">
        <v>2416</v>
      </c>
      <c r="B35" s="813" t="s">
        <v>2415</v>
      </c>
    </row>
    <row r="36" spans="1:2" s="817" customFormat="1">
      <c r="A36" s="812" t="s">
        <v>2403</v>
      </c>
      <c r="B36" s="813" t="s">
        <v>2404</v>
      </c>
    </row>
    <row r="37" spans="1:2" s="817" customFormat="1">
      <c r="A37" s="818" t="s">
        <v>2417</v>
      </c>
      <c r="B37" s="819"/>
    </row>
    <row r="38" spans="1:2" s="817" customFormat="1">
      <c r="A38" s="812" t="s">
        <v>2418</v>
      </c>
      <c r="B38" s="813" t="s">
        <v>2488</v>
      </c>
    </row>
    <row r="39" spans="1:2" s="817" customFormat="1">
      <c r="A39" s="812" t="s">
        <v>2403</v>
      </c>
      <c r="B39" s="813" t="s">
        <v>2404</v>
      </c>
    </row>
    <row r="40" spans="1:2" s="817" customFormat="1">
      <c r="A40" s="818" t="s">
        <v>382</v>
      </c>
      <c r="B40" s="819"/>
    </row>
    <row r="41" spans="1:2" s="817" customFormat="1">
      <c r="A41" s="812" t="s">
        <v>2490</v>
      </c>
      <c r="B41" s="813" t="s">
        <v>2401</v>
      </c>
    </row>
    <row r="42" spans="1:2" s="817" customFormat="1">
      <c r="A42" s="812" t="s">
        <v>2419</v>
      </c>
      <c r="B42" s="813" t="s">
        <v>2420</v>
      </c>
    </row>
    <row r="43" spans="1:2" s="817" customFormat="1" ht="24">
      <c r="A43" s="812" t="s">
        <v>2421</v>
      </c>
      <c r="B43" s="813" t="s">
        <v>2420</v>
      </c>
    </row>
    <row r="44" spans="1:2" s="817" customFormat="1">
      <c r="A44" s="812" t="s">
        <v>2422</v>
      </c>
      <c r="B44" s="813" t="s">
        <v>2420</v>
      </c>
    </row>
    <row r="45" spans="1:2" s="817" customFormat="1" ht="36">
      <c r="A45" s="812" t="s">
        <v>2423</v>
      </c>
      <c r="B45" s="813" t="s">
        <v>2420</v>
      </c>
    </row>
    <row r="46" spans="1:2" ht="24">
      <c r="A46" s="812" t="s">
        <v>2424</v>
      </c>
      <c r="B46" s="812" t="s">
        <v>2420</v>
      </c>
    </row>
    <row r="47" spans="1:2" ht="24">
      <c r="A47" s="812" t="s">
        <v>2425</v>
      </c>
      <c r="B47" s="812" t="s">
        <v>2426</v>
      </c>
    </row>
    <row r="48" spans="1:2" ht="24">
      <c r="A48" s="812" t="s">
        <v>2427</v>
      </c>
      <c r="B48" s="812" t="s">
        <v>2428</v>
      </c>
    </row>
    <row r="49" spans="1:2">
      <c r="A49" s="812" t="s">
        <v>2429</v>
      </c>
      <c r="B49" s="812" t="s">
        <v>2428</v>
      </c>
    </row>
    <row r="50" spans="1:2">
      <c r="A50" s="812" t="s">
        <v>2430</v>
      </c>
      <c r="B50" s="812" t="s">
        <v>2428</v>
      </c>
    </row>
    <row r="51" spans="1:2">
      <c r="A51" s="812" t="s">
        <v>2431</v>
      </c>
      <c r="B51" s="812" t="s">
        <v>2428</v>
      </c>
    </row>
    <row r="52" spans="1:2">
      <c r="A52" s="812" t="s">
        <v>2491</v>
      </c>
      <c r="B52" s="812" t="s">
        <v>2428</v>
      </c>
    </row>
    <row r="53" spans="1:2" ht="24">
      <c r="A53" s="812" t="s">
        <v>2432</v>
      </c>
      <c r="B53" s="812" t="s">
        <v>2428</v>
      </c>
    </row>
    <row r="54" spans="1:2">
      <c r="A54" s="812" t="s">
        <v>2495</v>
      </c>
      <c r="B54" s="812" t="s">
        <v>2428</v>
      </c>
    </row>
    <row r="55" spans="1:2">
      <c r="A55" s="812" t="s">
        <v>2433</v>
      </c>
      <c r="B55" s="812" t="s">
        <v>2401</v>
      </c>
    </row>
    <row r="56" spans="1:2">
      <c r="A56" s="812" t="s">
        <v>2434</v>
      </c>
      <c r="B56" s="812" t="s">
        <v>2401</v>
      </c>
    </row>
    <row r="57" spans="1:2" ht="24">
      <c r="A57" s="812" t="s">
        <v>2435</v>
      </c>
      <c r="B57" s="812" t="s">
        <v>2428</v>
      </c>
    </row>
    <row r="58" spans="1:2">
      <c r="A58" s="812" t="s">
        <v>2436</v>
      </c>
      <c r="B58" s="812" t="s">
        <v>2437</v>
      </c>
    </row>
    <row r="59" spans="1:2">
      <c r="A59" s="812" t="s">
        <v>2493</v>
      </c>
      <c r="B59" s="812" t="s">
        <v>2437</v>
      </c>
    </row>
    <row r="60" spans="1:2">
      <c r="A60" s="812" t="s">
        <v>2494</v>
      </c>
      <c r="B60" s="812" t="s">
        <v>2437</v>
      </c>
    </row>
    <row r="61" spans="1:2" ht="24">
      <c r="A61" s="812" t="s">
        <v>2438</v>
      </c>
      <c r="B61" s="812" t="s">
        <v>2437</v>
      </c>
    </row>
    <row r="62" spans="1:2" ht="36">
      <c r="A62" s="812" t="s">
        <v>2439</v>
      </c>
      <c r="B62" s="812" t="s">
        <v>2440</v>
      </c>
    </row>
    <row r="63" spans="1:2">
      <c r="A63" s="812" t="s">
        <v>2492</v>
      </c>
      <c r="B63" s="812" t="s">
        <v>2441</v>
      </c>
    </row>
    <row r="64" spans="1:2">
      <c r="A64" s="818" t="s">
        <v>492</v>
      </c>
      <c r="B64" s="819"/>
    </row>
    <row r="65" spans="1:2">
      <c r="A65" s="815" t="s">
        <v>2433</v>
      </c>
      <c r="B65" s="815" t="s">
        <v>2401</v>
      </c>
    </row>
    <row r="66" spans="1:2">
      <c r="A66" s="812" t="s">
        <v>2442</v>
      </c>
      <c r="B66" s="820" t="s">
        <v>2404</v>
      </c>
    </row>
    <row r="67" spans="1:2">
      <c r="A67" s="818" t="s">
        <v>2443</v>
      </c>
      <c r="B67" s="819"/>
    </row>
    <row r="68" spans="1:2">
      <c r="A68" s="812" t="s">
        <v>2496</v>
      </c>
      <c r="B68" s="812"/>
    </row>
    <row r="69" spans="1:2">
      <c r="A69" s="823" t="s">
        <v>2497</v>
      </c>
      <c r="B69" s="823"/>
    </row>
    <row r="70" spans="1:2" ht="36">
      <c r="A70" s="823" t="s">
        <v>2498</v>
      </c>
      <c r="B70" s="823"/>
    </row>
    <row r="71" spans="1:2" ht="24">
      <c r="A71" s="823" t="s">
        <v>2499</v>
      </c>
      <c r="B71" s="823"/>
    </row>
    <row r="72" spans="1:2">
      <c r="A72" s="823" t="s">
        <v>2444</v>
      </c>
      <c r="B72" s="823"/>
    </row>
    <row r="73" spans="1:2" ht="24">
      <c r="A73" s="823" t="s">
        <v>2402</v>
      </c>
      <c r="B73" s="823" t="s">
        <v>2445</v>
      </c>
    </row>
    <row r="74" spans="1:2" ht="24">
      <c r="A74" s="823" t="s">
        <v>2446</v>
      </c>
      <c r="B74" s="823" t="s">
        <v>2401</v>
      </c>
    </row>
    <row r="75" spans="1:2" ht="24">
      <c r="A75" s="823" t="s">
        <v>2447</v>
      </c>
      <c r="B75" s="823" t="s">
        <v>2445</v>
      </c>
    </row>
    <row r="76" spans="1:2" ht="24">
      <c r="A76" s="823" t="s">
        <v>2448</v>
      </c>
      <c r="B76" s="823" t="s">
        <v>2449</v>
      </c>
    </row>
    <row r="77" spans="1:2" ht="24">
      <c r="A77" s="823" t="s">
        <v>2500</v>
      </c>
      <c r="B77" s="823" t="s">
        <v>2450</v>
      </c>
    </row>
    <row r="78" spans="1:2" ht="24">
      <c r="A78" s="823" t="s">
        <v>2451</v>
      </c>
      <c r="B78" s="823" t="s">
        <v>2450</v>
      </c>
    </row>
    <row r="79" spans="1:2" ht="48">
      <c r="A79" s="823" t="s">
        <v>2452</v>
      </c>
      <c r="B79" s="823" t="s">
        <v>2450</v>
      </c>
    </row>
    <row r="80" spans="1:2" ht="24">
      <c r="A80" s="823" t="s">
        <v>2501</v>
      </c>
      <c r="B80" s="823" t="s">
        <v>2450</v>
      </c>
    </row>
    <row r="81" spans="1:2">
      <c r="A81" s="812" t="s">
        <v>2403</v>
      </c>
      <c r="B81" s="812" t="s">
        <v>2404</v>
      </c>
    </row>
    <row r="82" spans="1:2">
      <c r="A82" s="821" t="s">
        <v>397</v>
      </c>
      <c r="B82" s="812"/>
    </row>
    <row r="83" spans="1:2">
      <c r="A83" s="823" t="s">
        <v>15578</v>
      </c>
      <c r="B83" s="823"/>
    </row>
    <row r="84" spans="1:2" ht="24">
      <c r="A84" s="815" t="s">
        <v>2453</v>
      </c>
      <c r="B84" s="815" t="s">
        <v>2404</v>
      </c>
    </row>
    <row r="85" spans="1:2">
      <c r="A85" s="818" t="s">
        <v>399</v>
      </c>
      <c r="B85" s="819"/>
    </row>
    <row r="86" spans="1:2">
      <c r="A86" s="812" t="s">
        <v>2429</v>
      </c>
      <c r="B86" s="812" t="s">
        <v>2428</v>
      </c>
    </row>
    <row r="87" spans="1:2">
      <c r="A87" s="812" t="s">
        <v>2430</v>
      </c>
      <c r="B87" s="812" t="s">
        <v>2428</v>
      </c>
    </row>
    <row r="88" spans="1:2">
      <c r="A88" s="823" t="s">
        <v>2502</v>
      </c>
      <c r="B88" s="823"/>
    </row>
    <row r="89" spans="1:2">
      <c r="A89" s="823" t="s">
        <v>2503</v>
      </c>
      <c r="B89" s="823"/>
    </row>
    <row r="90" spans="1:2">
      <c r="A90" s="822" t="s">
        <v>2454</v>
      </c>
      <c r="B90" s="822"/>
    </row>
    <row r="91" spans="1:2">
      <c r="A91" s="823" t="s">
        <v>2455</v>
      </c>
      <c r="B91" s="823" t="s">
        <v>2488</v>
      </c>
    </row>
    <row r="92" spans="1:2">
      <c r="A92" s="823" t="s">
        <v>2403</v>
      </c>
      <c r="B92" s="823" t="s">
        <v>2404</v>
      </c>
    </row>
    <row r="93" spans="1:2">
      <c r="A93" s="822" t="s">
        <v>493</v>
      </c>
      <c r="B93" s="823"/>
    </row>
    <row r="94" spans="1:2">
      <c r="A94" s="823" t="s">
        <v>2456</v>
      </c>
      <c r="B94" s="823" t="s">
        <v>2488</v>
      </c>
    </row>
    <row r="95" spans="1:2">
      <c r="A95" s="823" t="s">
        <v>2403</v>
      </c>
      <c r="B95" s="823" t="s">
        <v>2404</v>
      </c>
    </row>
    <row r="96" spans="1:2">
      <c r="A96" s="822" t="s">
        <v>384</v>
      </c>
      <c r="B96" s="823"/>
    </row>
    <row r="97" spans="1:2">
      <c r="A97" s="823" t="s">
        <v>2457</v>
      </c>
      <c r="B97" s="823" t="s">
        <v>2488</v>
      </c>
    </row>
    <row r="98" spans="1:2">
      <c r="A98" s="823" t="s">
        <v>2403</v>
      </c>
      <c r="B98" s="823" t="s">
        <v>2404</v>
      </c>
    </row>
    <row r="99" spans="1:2">
      <c r="A99" s="822" t="s">
        <v>494</v>
      </c>
      <c r="B99" s="823"/>
    </row>
    <row r="100" spans="1:2" ht="24">
      <c r="A100" s="823" t="s">
        <v>2458</v>
      </c>
      <c r="B100" s="823" t="s">
        <v>2437</v>
      </c>
    </row>
    <row r="101" spans="1:2">
      <c r="A101" s="822" t="s">
        <v>2459</v>
      </c>
      <c r="B101" s="823"/>
    </row>
    <row r="102" spans="1:2">
      <c r="A102" s="823" t="s">
        <v>2400</v>
      </c>
      <c r="B102" s="823" t="s">
        <v>2488</v>
      </c>
    </row>
    <row r="103" spans="1:2">
      <c r="A103" s="823" t="s">
        <v>2460</v>
      </c>
      <c r="B103" s="823" t="s">
        <v>2504</v>
      </c>
    </row>
    <row r="104" spans="1:2">
      <c r="A104" s="823" t="s">
        <v>2403</v>
      </c>
      <c r="B104" s="823" t="s">
        <v>2404</v>
      </c>
    </row>
    <row r="105" spans="1:2">
      <c r="A105" s="822" t="s">
        <v>2461</v>
      </c>
      <c r="B105" s="823"/>
    </row>
    <row r="106" spans="1:2">
      <c r="A106" s="823" t="s">
        <v>2400</v>
      </c>
      <c r="B106" s="823" t="s">
        <v>2488</v>
      </c>
    </row>
    <row r="107" spans="1:2">
      <c r="A107" s="823" t="s">
        <v>2403</v>
      </c>
      <c r="B107" s="823" t="s">
        <v>2404</v>
      </c>
    </row>
    <row r="108" spans="1:2">
      <c r="A108" s="822" t="s">
        <v>389</v>
      </c>
      <c r="B108" s="822"/>
    </row>
    <row r="109" spans="1:2">
      <c r="A109" s="823" t="s">
        <v>2400</v>
      </c>
      <c r="B109" s="823" t="s">
        <v>2488</v>
      </c>
    </row>
    <row r="110" spans="1:2">
      <c r="A110" s="823" t="s">
        <v>2403</v>
      </c>
      <c r="B110" s="823" t="s">
        <v>2404</v>
      </c>
    </row>
    <row r="111" spans="1:2">
      <c r="A111" s="822" t="s">
        <v>495</v>
      </c>
      <c r="B111" s="822"/>
    </row>
    <row r="112" spans="1:2">
      <c r="A112" s="823" t="s">
        <v>2400</v>
      </c>
      <c r="B112" s="823" t="s">
        <v>2488</v>
      </c>
    </row>
    <row r="113" spans="1:2">
      <c r="A113" s="823" t="s">
        <v>2403</v>
      </c>
      <c r="B113" s="823" t="s">
        <v>2404</v>
      </c>
    </row>
    <row r="114" spans="1:2">
      <c r="A114" s="822" t="s">
        <v>2462</v>
      </c>
      <c r="B114" s="822"/>
    </row>
    <row r="115" spans="1:2">
      <c r="A115" s="823" t="s">
        <v>2463</v>
      </c>
      <c r="B115" s="823" t="s">
        <v>2464</v>
      </c>
    </row>
    <row r="116" spans="1:2">
      <c r="A116" s="823" t="s">
        <v>2465</v>
      </c>
      <c r="B116" s="823" t="s">
        <v>2450</v>
      </c>
    </row>
    <row r="117" spans="1:2" ht="24">
      <c r="A117" s="823" t="s">
        <v>2466</v>
      </c>
      <c r="B117" s="823" t="s">
        <v>2450</v>
      </c>
    </row>
    <row r="118" spans="1:2" ht="24">
      <c r="A118" s="823" t="s">
        <v>2467</v>
      </c>
      <c r="B118" s="823" t="s">
        <v>2450</v>
      </c>
    </row>
    <row r="119" spans="1:2" ht="24">
      <c r="A119" s="823" t="s">
        <v>2468</v>
      </c>
      <c r="B119" s="823" t="s">
        <v>2450</v>
      </c>
    </row>
    <row r="120" spans="1:2">
      <c r="A120" s="823" t="s">
        <v>2469</v>
      </c>
      <c r="B120" s="823" t="s">
        <v>2450</v>
      </c>
    </row>
    <row r="121" spans="1:2" ht="24">
      <c r="A121" s="823" t="s">
        <v>2470</v>
      </c>
      <c r="B121" s="823" t="s">
        <v>2450</v>
      </c>
    </row>
    <row r="122" spans="1:2">
      <c r="A122" s="823" t="s">
        <v>2471</v>
      </c>
      <c r="B122" s="823" t="s">
        <v>2450</v>
      </c>
    </row>
    <row r="123" spans="1:2">
      <c r="A123" s="823" t="s">
        <v>2472</v>
      </c>
      <c r="B123" s="823" t="s">
        <v>2450</v>
      </c>
    </row>
    <row r="124" spans="1:2" ht="24">
      <c r="A124" s="823" t="s">
        <v>2473</v>
      </c>
      <c r="B124" s="823" t="s">
        <v>2450</v>
      </c>
    </row>
    <row r="125" spans="1:2" ht="24">
      <c r="A125" s="823" t="s">
        <v>2474</v>
      </c>
      <c r="B125" s="823" t="s">
        <v>2450</v>
      </c>
    </row>
    <row r="126" spans="1:2" ht="24">
      <c r="A126" s="823" t="s">
        <v>2475</v>
      </c>
      <c r="B126" s="823" t="s">
        <v>2450</v>
      </c>
    </row>
    <row r="127" spans="1:2">
      <c r="A127" s="823" t="s">
        <v>2476</v>
      </c>
      <c r="B127" s="823" t="s">
        <v>2450</v>
      </c>
    </row>
    <row r="128" spans="1:2">
      <c r="A128" s="823" t="s">
        <v>2505</v>
      </c>
      <c r="B128" s="823" t="s">
        <v>2506</v>
      </c>
    </row>
    <row r="129" spans="1:2">
      <c r="A129" s="823" t="s">
        <v>2477</v>
      </c>
      <c r="B129" s="823" t="s">
        <v>2404</v>
      </c>
    </row>
    <row r="130" spans="1:2">
      <c r="A130" s="822" t="s">
        <v>496</v>
      </c>
      <c r="B130" s="823"/>
    </row>
    <row r="131" spans="1:2">
      <c r="A131" s="823" t="s">
        <v>2478</v>
      </c>
      <c r="B131" s="823" t="s">
        <v>2488</v>
      </c>
    </row>
    <row r="132" spans="1:2">
      <c r="A132" s="823" t="s">
        <v>2479</v>
      </c>
      <c r="B132" s="823" t="s">
        <v>2488</v>
      </c>
    </row>
    <row r="133" spans="1:2">
      <c r="A133" s="823" t="s">
        <v>2403</v>
      </c>
      <c r="B133" s="823" t="s">
        <v>2404</v>
      </c>
    </row>
    <row r="134" spans="1:2">
      <c r="A134" s="822" t="s">
        <v>386</v>
      </c>
      <c r="B134" s="823"/>
    </row>
    <row r="135" spans="1:2">
      <c r="A135" s="823" t="s">
        <v>200</v>
      </c>
      <c r="B135" s="823" t="s">
        <v>2488</v>
      </c>
    </row>
    <row r="136" spans="1:2">
      <c r="A136" s="823" t="s">
        <v>2403</v>
      </c>
      <c r="B136" s="823" t="s">
        <v>2404</v>
      </c>
    </row>
  </sheetData>
  <mergeCells count="1">
    <mergeCell ref="A1:B1"/>
  </mergeCells>
  <pageMargins left="0.7" right="0.28999999999999998" top="0.49" bottom="0.34" header="0.3" footer="0.3"/>
  <pageSetup scale="69" fitToHeight="2" orientation="portrait" r:id="rId1"/>
  <rowBreaks count="1" manualBreakCount="1">
    <brk id="60" max="2" man="1"/>
  </row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2"/>
  <sheetViews>
    <sheetView showGridLines="0" view="pageBreakPreview" zoomScale="85" zoomScaleNormal="100" zoomScaleSheetLayoutView="85" workbookViewId="0">
      <pane xSplit="2" ySplit="4" topLeftCell="C31" activePane="bottomRight" state="frozen"/>
      <selection activeCell="D463" sqref="D463"/>
      <selection pane="topRight" activeCell="D463" sqref="D463"/>
      <selection pane="bottomLeft" activeCell="D463" sqref="D463"/>
      <selection pane="bottomRight" activeCell="D463" sqref="D463"/>
    </sheetView>
  </sheetViews>
  <sheetFormatPr defaultColWidth="8.88671875" defaultRowHeight="14.4"/>
  <cols>
    <col min="1" max="1" width="6.6640625" style="116" customWidth="1"/>
    <col min="2" max="2" width="47.77734375" style="117" customWidth="1"/>
    <col min="3" max="3" width="15.21875" style="116" customWidth="1"/>
    <col min="4" max="4" width="12.33203125" style="116" customWidth="1"/>
    <col min="5" max="5" width="16.33203125" style="116" customWidth="1"/>
    <col min="6" max="6" width="8.109375" style="116" customWidth="1"/>
    <col min="7" max="16384" width="8.88671875" style="116"/>
  </cols>
  <sheetData>
    <row r="1" spans="1:6" s="127" customFormat="1" ht="20.25" customHeight="1">
      <c r="A1" s="122" t="s">
        <v>218</v>
      </c>
      <c r="B1" s="123"/>
      <c r="C1" s="124"/>
      <c r="D1" s="125"/>
      <c r="E1" s="126"/>
    </row>
    <row r="2" spans="1:6">
      <c r="F2" s="1014" t="s">
        <v>15229</v>
      </c>
    </row>
    <row r="3" spans="1:6" s="7" customFormat="1" ht="60.6" customHeight="1">
      <c r="A3" s="1581" t="s">
        <v>15220</v>
      </c>
      <c r="B3" s="1582" t="s">
        <v>15249</v>
      </c>
      <c r="C3" s="1582" t="s">
        <v>15576</v>
      </c>
      <c r="D3" s="1582" t="s">
        <v>15577</v>
      </c>
      <c r="E3" s="1582" t="s">
        <v>89</v>
      </c>
      <c r="F3" s="1583" t="s">
        <v>15379</v>
      </c>
    </row>
    <row r="4" spans="1:6" s="8" customFormat="1" ht="12">
      <c r="A4" s="1538" t="s">
        <v>15250</v>
      </c>
      <c r="B4" s="1187"/>
      <c r="C4" s="1530"/>
      <c r="D4" s="1530"/>
      <c r="E4" s="1530"/>
      <c r="F4" s="1539"/>
    </row>
    <row r="5" spans="1:6" s="8" customFormat="1" ht="12">
      <c r="A5" s="1538" t="s">
        <v>15252</v>
      </c>
      <c r="B5" s="1313" t="s">
        <v>64</v>
      </c>
      <c r="C5" s="1530">
        <v>648743890</v>
      </c>
      <c r="D5" s="1530">
        <v>3060869</v>
      </c>
      <c r="E5" s="1530">
        <v>651804759</v>
      </c>
      <c r="F5" s="1539">
        <v>0.24349999999999999</v>
      </c>
    </row>
    <row r="6" spans="1:6" s="8" customFormat="1" ht="12">
      <c r="A6" s="1538" t="s">
        <v>15253</v>
      </c>
      <c r="B6" s="1313" t="s">
        <v>65</v>
      </c>
      <c r="C6" s="1530">
        <v>61432774</v>
      </c>
      <c r="D6" s="1530">
        <v>866161</v>
      </c>
      <c r="E6" s="1530">
        <v>62298935</v>
      </c>
      <c r="F6" s="1539">
        <v>2.3300000000000001E-2</v>
      </c>
    </row>
    <row r="7" spans="1:6" s="8" customFormat="1" ht="12">
      <c r="A7" s="1538" t="s">
        <v>15254</v>
      </c>
      <c r="B7" s="1313" t="s">
        <v>15255</v>
      </c>
      <c r="C7" s="1530">
        <v>106235537</v>
      </c>
      <c r="D7" s="1530">
        <v>2088118</v>
      </c>
      <c r="E7" s="1530">
        <v>108323655</v>
      </c>
      <c r="F7" s="1539">
        <v>4.0500000000000001E-2</v>
      </c>
    </row>
    <row r="8" spans="1:6" s="8" customFormat="1" ht="12">
      <c r="A8" s="1538" t="s">
        <v>15256</v>
      </c>
      <c r="B8" s="1313" t="s">
        <v>219</v>
      </c>
      <c r="C8" s="1530">
        <v>116610087</v>
      </c>
      <c r="D8" s="1530">
        <v>1677819</v>
      </c>
      <c r="E8" s="1530">
        <v>118287906</v>
      </c>
      <c r="F8" s="1539">
        <v>4.4200000000000003E-2</v>
      </c>
    </row>
    <row r="9" spans="1:6" s="8" customFormat="1" ht="12">
      <c r="A9" s="1538" t="s">
        <v>15257</v>
      </c>
      <c r="B9" s="1313" t="s">
        <v>66</v>
      </c>
      <c r="C9" s="1530">
        <v>114885</v>
      </c>
      <c r="D9" s="1530">
        <v>41100</v>
      </c>
      <c r="E9" s="1530">
        <v>155985</v>
      </c>
      <c r="F9" s="1539">
        <v>1E-4</v>
      </c>
    </row>
    <row r="10" spans="1:6" s="8" customFormat="1" ht="12">
      <c r="A10" s="1538" t="s">
        <v>15258</v>
      </c>
      <c r="B10" s="1313" t="s">
        <v>15259</v>
      </c>
      <c r="C10" s="1530" t="s">
        <v>116</v>
      </c>
      <c r="D10" s="1530" t="s">
        <v>116</v>
      </c>
      <c r="E10" s="1530" t="s">
        <v>116</v>
      </c>
      <c r="F10" s="1539">
        <v>0</v>
      </c>
    </row>
    <row r="11" spans="1:6" s="8" customFormat="1" ht="12">
      <c r="A11" s="1538" t="s">
        <v>15261</v>
      </c>
      <c r="B11" s="1313" t="s">
        <v>67</v>
      </c>
      <c r="C11" s="1530">
        <v>1012490759</v>
      </c>
      <c r="D11" s="1530">
        <v>1807707</v>
      </c>
      <c r="E11" s="1530">
        <v>1014298466</v>
      </c>
      <c r="F11" s="1539">
        <v>0.37890000000000001</v>
      </c>
    </row>
    <row r="12" spans="1:6" s="8" customFormat="1" ht="24">
      <c r="A12" s="1538" t="s">
        <v>15262</v>
      </c>
      <c r="B12" s="1313" t="s">
        <v>15263</v>
      </c>
      <c r="C12" s="1530">
        <v>20082375</v>
      </c>
      <c r="D12" s="1530">
        <v>18665987</v>
      </c>
      <c r="E12" s="1530">
        <v>38748362</v>
      </c>
      <c r="F12" s="1539">
        <v>1.4500000000000001E-2</v>
      </c>
    </row>
    <row r="13" spans="1:6" s="8" customFormat="1" ht="12">
      <c r="A13" s="1538" t="s">
        <v>15264</v>
      </c>
      <c r="B13" s="1313" t="s">
        <v>68</v>
      </c>
      <c r="C13" s="1530">
        <v>2028373</v>
      </c>
      <c r="D13" s="1530">
        <v>316197</v>
      </c>
      <c r="E13" s="1530">
        <v>2344570</v>
      </c>
      <c r="F13" s="1539">
        <v>8.9999999999999998E-4</v>
      </c>
    </row>
    <row r="14" spans="1:6" s="8" customFormat="1" ht="24">
      <c r="A14" s="1538" t="s">
        <v>15265</v>
      </c>
      <c r="B14" s="1313" t="s">
        <v>69</v>
      </c>
      <c r="C14" s="1530">
        <v>1651726</v>
      </c>
      <c r="D14" s="1530">
        <v>217343</v>
      </c>
      <c r="E14" s="1530">
        <v>1869069</v>
      </c>
      <c r="F14" s="1539">
        <v>6.9999999999999999E-4</v>
      </c>
    </row>
    <row r="15" spans="1:6" s="8" customFormat="1" ht="24">
      <c r="A15" s="1538" t="s">
        <v>15266</v>
      </c>
      <c r="B15" s="1313" t="s">
        <v>344</v>
      </c>
      <c r="C15" s="1530">
        <v>167909</v>
      </c>
      <c r="D15" s="1530" t="s">
        <v>116</v>
      </c>
      <c r="E15" s="1530">
        <v>167909</v>
      </c>
      <c r="F15" s="1539">
        <v>1E-4</v>
      </c>
    </row>
    <row r="16" spans="1:6" s="8" customFormat="1" ht="12">
      <c r="A16" s="1538" t="s">
        <v>15267</v>
      </c>
      <c r="B16" s="1313" t="s">
        <v>70</v>
      </c>
      <c r="C16" s="1530">
        <v>13375455</v>
      </c>
      <c r="D16" s="1530">
        <v>137217</v>
      </c>
      <c r="E16" s="1530">
        <v>13512672</v>
      </c>
      <c r="F16" s="1539">
        <v>5.0000000000000001E-3</v>
      </c>
    </row>
    <row r="17" spans="1:6" s="8" customFormat="1" ht="12">
      <c r="A17" s="1538" t="s">
        <v>15268</v>
      </c>
      <c r="B17" s="1313" t="s">
        <v>71</v>
      </c>
      <c r="C17" s="1530">
        <v>40080143</v>
      </c>
      <c r="D17" s="1530">
        <v>52220</v>
      </c>
      <c r="E17" s="1530">
        <v>40132363</v>
      </c>
      <c r="F17" s="1539">
        <v>1.4999999999999999E-2</v>
      </c>
    </row>
    <row r="18" spans="1:6" s="8" customFormat="1" ht="24">
      <c r="A18" s="1538" t="s">
        <v>15269</v>
      </c>
      <c r="B18" s="1313" t="s">
        <v>72</v>
      </c>
      <c r="C18" s="1530">
        <v>205917599</v>
      </c>
      <c r="D18" s="1530">
        <v>10300157</v>
      </c>
      <c r="E18" s="1530">
        <v>216217756</v>
      </c>
      <c r="F18" s="1539">
        <v>8.0799999999999997E-2</v>
      </c>
    </row>
    <row r="19" spans="1:6" s="8" customFormat="1" ht="12">
      <c r="A19" s="1538" t="s">
        <v>15271</v>
      </c>
      <c r="B19" s="1313" t="s">
        <v>73</v>
      </c>
      <c r="C19" s="1530">
        <v>69347798</v>
      </c>
      <c r="D19" s="1530">
        <v>853815</v>
      </c>
      <c r="E19" s="1530">
        <v>70201613</v>
      </c>
      <c r="F19" s="1539">
        <v>2.6200000000000001E-2</v>
      </c>
    </row>
    <row r="20" spans="1:6" s="8" customFormat="1" ht="24">
      <c r="A20" s="1538" t="s">
        <v>15272</v>
      </c>
      <c r="B20" s="1313" t="s">
        <v>74</v>
      </c>
      <c r="C20" s="1530">
        <v>1544871</v>
      </c>
      <c r="D20" s="1530" t="s">
        <v>116</v>
      </c>
      <c r="E20" s="1530">
        <v>1544871</v>
      </c>
      <c r="F20" s="1539">
        <v>5.9999999999999995E-4</v>
      </c>
    </row>
    <row r="21" spans="1:6" s="8" customFormat="1" ht="24">
      <c r="A21" s="1538" t="s">
        <v>15273</v>
      </c>
      <c r="B21" s="1313" t="s">
        <v>75</v>
      </c>
      <c r="C21" s="1530">
        <v>1311520</v>
      </c>
      <c r="D21" s="1530" t="s">
        <v>116</v>
      </c>
      <c r="E21" s="1530">
        <v>1311520</v>
      </c>
      <c r="F21" s="1539">
        <v>5.0000000000000001E-4</v>
      </c>
    </row>
    <row r="22" spans="1:6" s="8" customFormat="1" ht="12">
      <c r="A22" s="1538" t="s">
        <v>15275</v>
      </c>
      <c r="B22" s="1313" t="s">
        <v>345</v>
      </c>
      <c r="C22" s="1530">
        <v>35287247</v>
      </c>
      <c r="D22" s="1530" t="s">
        <v>116</v>
      </c>
      <c r="E22" s="1530">
        <v>35287247</v>
      </c>
      <c r="F22" s="1539">
        <v>1.32E-2</v>
      </c>
    </row>
    <row r="23" spans="1:6" s="8" customFormat="1" ht="12">
      <c r="A23" s="1538" t="s">
        <v>15277</v>
      </c>
      <c r="B23" s="1313" t="s">
        <v>346</v>
      </c>
      <c r="C23" s="1530" t="s">
        <v>116</v>
      </c>
      <c r="D23" s="1530" t="s">
        <v>116</v>
      </c>
      <c r="E23" s="1530" t="s">
        <v>116</v>
      </c>
      <c r="F23" s="1539">
        <v>0</v>
      </c>
    </row>
    <row r="24" spans="1:6" s="8" customFormat="1" ht="24">
      <c r="A24" s="1538" t="s">
        <v>15278</v>
      </c>
      <c r="B24" s="1313" t="s">
        <v>76</v>
      </c>
      <c r="C24" s="1530">
        <v>222514737</v>
      </c>
      <c r="D24" s="1530" t="s">
        <v>116</v>
      </c>
      <c r="E24" s="1530">
        <v>222514737</v>
      </c>
      <c r="F24" s="1539">
        <v>8.3099999999999993E-2</v>
      </c>
    </row>
    <row r="25" spans="1:6" s="8" customFormat="1" ht="12">
      <c r="A25" s="1538" t="s">
        <v>15279</v>
      </c>
      <c r="B25" s="1313" t="s">
        <v>220</v>
      </c>
      <c r="C25" s="1530">
        <v>33486815</v>
      </c>
      <c r="D25" s="1530" t="s">
        <v>116</v>
      </c>
      <c r="E25" s="1530">
        <v>33486815</v>
      </c>
      <c r="F25" s="1539">
        <v>1.2500000000000001E-2</v>
      </c>
    </row>
    <row r="26" spans="1:6" s="8" customFormat="1" ht="12">
      <c r="A26" s="1538" t="s">
        <v>15281</v>
      </c>
      <c r="B26" s="1313" t="s">
        <v>77</v>
      </c>
      <c r="C26" s="1530">
        <v>345710</v>
      </c>
      <c r="D26" s="1530">
        <v>201997</v>
      </c>
      <c r="E26" s="1530">
        <v>547707</v>
      </c>
      <c r="F26" s="1539">
        <v>2.0000000000000001E-4</v>
      </c>
    </row>
    <row r="27" spans="1:6" s="8" customFormat="1" ht="12">
      <c r="A27" s="1538" t="s">
        <v>15282</v>
      </c>
      <c r="B27" s="1313" t="s">
        <v>78</v>
      </c>
      <c r="C27" s="1530">
        <v>72153</v>
      </c>
      <c r="D27" s="1530">
        <v>10000</v>
      </c>
      <c r="E27" s="1530">
        <v>82153</v>
      </c>
      <c r="F27" s="1539">
        <v>0</v>
      </c>
    </row>
    <row r="28" spans="1:6" s="8" customFormat="1" ht="36">
      <c r="A28" s="1538" t="s">
        <v>15283</v>
      </c>
      <c r="B28" s="1313" t="s">
        <v>79</v>
      </c>
      <c r="C28" s="1530">
        <v>531930</v>
      </c>
      <c r="D28" s="1530" t="s">
        <v>116</v>
      </c>
      <c r="E28" s="1530">
        <v>531930</v>
      </c>
      <c r="F28" s="1539">
        <v>2.0000000000000001E-4</v>
      </c>
    </row>
    <row r="29" spans="1:6" s="8" customFormat="1" ht="12">
      <c r="A29" s="1538" t="s">
        <v>15284</v>
      </c>
      <c r="B29" s="1313" t="s">
        <v>96</v>
      </c>
      <c r="C29" s="1530">
        <v>43336651</v>
      </c>
      <c r="D29" s="1530">
        <v>33073</v>
      </c>
      <c r="E29" s="1530">
        <v>43369724</v>
      </c>
      <c r="F29" s="1539">
        <v>1.6199999999999999E-2</v>
      </c>
    </row>
    <row r="30" spans="1:6" s="8" customFormat="1" ht="12">
      <c r="A30" s="1538"/>
      <c r="B30" s="1313" t="s">
        <v>15380</v>
      </c>
      <c r="C30" s="1530">
        <v>2636710944</v>
      </c>
      <c r="D30" s="1530">
        <v>40329780</v>
      </c>
      <c r="E30" s="1530">
        <v>2677040724</v>
      </c>
      <c r="F30" s="1539">
        <v>1</v>
      </c>
    </row>
    <row r="31" spans="1:6" s="8" customFormat="1" ht="12">
      <c r="A31" s="1538" t="s">
        <v>15285</v>
      </c>
      <c r="B31" s="1313"/>
      <c r="C31" s="1530"/>
      <c r="D31" s="1530"/>
      <c r="E31" s="1530"/>
      <c r="F31" s="1539"/>
    </row>
    <row r="32" spans="1:6" s="8" customFormat="1" ht="12">
      <c r="A32" s="1538" t="s">
        <v>15287</v>
      </c>
      <c r="B32" s="1313" t="s">
        <v>80</v>
      </c>
      <c r="C32" s="1530">
        <v>27259278</v>
      </c>
      <c r="D32" s="1530">
        <v>195892</v>
      </c>
      <c r="E32" s="1530">
        <v>27455170</v>
      </c>
      <c r="F32" s="1539">
        <v>0.15</v>
      </c>
    </row>
    <row r="33" spans="1:6" s="8" customFormat="1" ht="12">
      <c r="A33" s="1538" t="s">
        <v>15288</v>
      </c>
      <c r="B33" s="1313" t="s">
        <v>81</v>
      </c>
      <c r="C33" s="1530">
        <v>1240352</v>
      </c>
      <c r="D33" s="1530">
        <v>64909</v>
      </c>
      <c r="E33" s="1530">
        <v>1305261</v>
      </c>
      <c r="F33" s="1539">
        <v>7.1000000000000004E-3</v>
      </c>
    </row>
    <row r="34" spans="1:6" s="8" customFormat="1" ht="12">
      <c r="A34" s="1538" t="s">
        <v>15290</v>
      </c>
      <c r="B34" s="1313" t="s">
        <v>82</v>
      </c>
      <c r="C34" s="1530">
        <v>14764096</v>
      </c>
      <c r="D34" s="1530">
        <v>606514</v>
      </c>
      <c r="E34" s="1530">
        <v>15370610</v>
      </c>
      <c r="F34" s="1539">
        <v>8.4000000000000005E-2</v>
      </c>
    </row>
    <row r="35" spans="1:6" s="8" customFormat="1" ht="12">
      <c r="A35" s="1538" t="s">
        <v>15291</v>
      </c>
      <c r="B35" s="1313" t="s">
        <v>83</v>
      </c>
      <c r="C35" s="1530">
        <v>41200259</v>
      </c>
      <c r="D35" s="1530">
        <v>284042</v>
      </c>
      <c r="E35" s="1530">
        <v>41484301</v>
      </c>
      <c r="F35" s="1539">
        <v>0.2266</v>
      </c>
    </row>
    <row r="36" spans="1:6" s="8" customFormat="1" ht="12">
      <c r="A36" s="1538" t="s">
        <v>15292</v>
      </c>
      <c r="B36" s="1313" t="s">
        <v>84</v>
      </c>
      <c r="C36" s="1530">
        <v>60</v>
      </c>
      <c r="D36" s="1530" t="s">
        <v>116</v>
      </c>
      <c r="E36" s="1530">
        <v>60</v>
      </c>
      <c r="F36" s="1539">
        <v>0</v>
      </c>
    </row>
    <row r="37" spans="1:6" s="8" customFormat="1" ht="12">
      <c r="A37" s="1538" t="s">
        <v>15293</v>
      </c>
      <c r="B37" s="1313" t="s">
        <v>85</v>
      </c>
      <c r="C37" s="1530">
        <v>1668870</v>
      </c>
      <c r="D37" s="1530">
        <v>212608</v>
      </c>
      <c r="E37" s="1530">
        <v>1881478</v>
      </c>
      <c r="F37" s="1539">
        <v>1.03E-2</v>
      </c>
    </row>
    <row r="38" spans="1:6" s="8" customFormat="1" ht="12">
      <c r="A38" s="1538" t="s">
        <v>15294</v>
      </c>
      <c r="B38" s="1313" t="s">
        <v>70</v>
      </c>
      <c r="C38" s="1530">
        <v>386400</v>
      </c>
      <c r="D38" s="1530" t="s">
        <v>116</v>
      </c>
      <c r="E38" s="1530">
        <v>386400</v>
      </c>
      <c r="F38" s="1539">
        <v>2.0999999999999999E-3</v>
      </c>
    </row>
    <row r="39" spans="1:6" s="8" customFormat="1" ht="24">
      <c r="A39" s="1538" t="s">
        <v>15295</v>
      </c>
      <c r="B39" s="1313" t="s">
        <v>86</v>
      </c>
      <c r="C39" s="1530">
        <v>467080</v>
      </c>
      <c r="D39" s="1530" t="s">
        <v>116</v>
      </c>
      <c r="E39" s="1530">
        <v>467080</v>
      </c>
      <c r="F39" s="1539">
        <v>2.5999999999999999E-3</v>
      </c>
    </row>
    <row r="40" spans="1:6" s="8" customFormat="1" ht="12">
      <c r="A40" s="1538" t="s">
        <v>15297</v>
      </c>
      <c r="B40" s="1313" t="s">
        <v>87</v>
      </c>
      <c r="C40" s="1530">
        <v>64790925</v>
      </c>
      <c r="D40" s="1530" t="s">
        <v>116</v>
      </c>
      <c r="E40" s="1530">
        <v>64790925</v>
      </c>
      <c r="F40" s="1539">
        <v>0.35389999999999999</v>
      </c>
    </row>
    <row r="41" spans="1:6" s="8" customFormat="1" ht="12">
      <c r="A41" s="1538" t="s">
        <v>15299</v>
      </c>
      <c r="B41" s="1313" t="s">
        <v>77</v>
      </c>
      <c r="C41" s="1530">
        <v>3490714</v>
      </c>
      <c r="D41" s="1530">
        <v>148870</v>
      </c>
      <c r="E41" s="1530">
        <v>3639584</v>
      </c>
      <c r="F41" s="1539">
        <v>1.9900000000000001E-2</v>
      </c>
    </row>
    <row r="42" spans="1:6" s="8" customFormat="1" ht="12">
      <c r="A42" s="1538" t="s">
        <v>15300</v>
      </c>
      <c r="B42" s="1313" t="s">
        <v>78</v>
      </c>
      <c r="C42" s="1530">
        <v>295084</v>
      </c>
      <c r="D42" s="1530">
        <v>70297</v>
      </c>
      <c r="E42" s="1530">
        <v>365381</v>
      </c>
      <c r="F42" s="1539">
        <v>2E-3</v>
      </c>
    </row>
    <row r="43" spans="1:6" s="8" customFormat="1" ht="24">
      <c r="A43" s="1538" t="s">
        <v>15301</v>
      </c>
      <c r="B43" s="1313" t="s">
        <v>88</v>
      </c>
      <c r="C43" s="1530">
        <v>308734</v>
      </c>
      <c r="D43" s="1530">
        <v>124287</v>
      </c>
      <c r="E43" s="1530">
        <v>433021</v>
      </c>
      <c r="F43" s="1539">
        <v>2.3999999999999998E-3</v>
      </c>
    </row>
    <row r="44" spans="1:6" s="8" customFormat="1" ht="12">
      <c r="A44" s="1538" t="s">
        <v>15302</v>
      </c>
      <c r="B44" s="1313" t="s">
        <v>96</v>
      </c>
      <c r="C44" s="1530">
        <v>1491252</v>
      </c>
      <c r="D44" s="1530">
        <v>1073910</v>
      </c>
      <c r="E44" s="1530">
        <v>2565162</v>
      </c>
      <c r="F44" s="1539">
        <v>1.4E-2</v>
      </c>
    </row>
    <row r="45" spans="1:6" s="8" customFormat="1" ht="12">
      <c r="A45" s="1538" t="s">
        <v>15303</v>
      </c>
      <c r="B45" s="1313"/>
      <c r="C45" s="1530">
        <v>22945310</v>
      </c>
      <c r="D45" s="1530" t="s">
        <v>116</v>
      </c>
      <c r="E45" s="1530">
        <v>22945310</v>
      </c>
      <c r="F45" s="1539">
        <v>0.12529999999999999</v>
      </c>
    </row>
    <row r="46" spans="1:6" s="8" customFormat="1" ht="12">
      <c r="A46" s="1538"/>
      <c r="B46" s="1313" t="s">
        <v>15380</v>
      </c>
      <c r="C46" s="1530">
        <v>180308414</v>
      </c>
      <c r="D46" s="1530">
        <v>2781329</v>
      </c>
      <c r="E46" s="1530">
        <v>183089743</v>
      </c>
      <c r="F46" s="1539">
        <v>1</v>
      </c>
    </row>
    <row r="47" spans="1:6" s="21" customFormat="1" ht="12">
      <c r="A47" s="1540"/>
      <c r="B47" s="1746" t="s">
        <v>15381</v>
      </c>
      <c r="C47" s="1541">
        <v>2817019358</v>
      </c>
      <c r="D47" s="1541">
        <v>43111109</v>
      </c>
      <c r="E47" s="1541">
        <v>2860130467</v>
      </c>
      <c r="F47" s="1542">
        <v>1</v>
      </c>
    </row>
    <row r="48" spans="1:6" s="8" customFormat="1" ht="12">
      <c r="B48" s="106"/>
    </row>
    <row r="49" spans="2:2" s="8" customFormat="1" ht="12">
      <c r="B49" s="106"/>
    </row>
    <row r="50" spans="2:2" s="8" customFormat="1" ht="12">
      <c r="B50" s="106"/>
    </row>
    <row r="51" spans="2:2" s="8" customFormat="1" ht="12">
      <c r="B51" s="106"/>
    </row>
    <row r="52" spans="2:2" s="8" customFormat="1" ht="12">
      <c r="B52" s="106"/>
    </row>
  </sheetData>
  <pageMargins left="0.46" right="0.38" top="0.53" bottom="0.43" header="0.3" footer="0.3"/>
  <pageSetup paperSize="9" scale="88"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K211"/>
  <sheetViews>
    <sheetView showGridLines="0" view="pageBreakPreview" zoomScale="85" zoomScaleNormal="110" zoomScaleSheetLayoutView="85" workbookViewId="0">
      <pane xSplit="2" ySplit="5" topLeftCell="C201" activePane="bottomRight" state="frozen"/>
      <selection activeCell="D463" sqref="D463"/>
      <selection pane="topRight" activeCell="D463" sqref="D463"/>
      <selection pane="bottomLeft" activeCell="D463" sqref="D463"/>
      <selection pane="bottomRight" activeCell="D463" sqref="D463"/>
    </sheetView>
  </sheetViews>
  <sheetFormatPr defaultColWidth="14.44140625" defaultRowHeight="12"/>
  <cols>
    <col min="1" max="1" width="5" style="805" customWidth="1"/>
    <col min="2" max="2" width="11.5546875" style="805" customWidth="1"/>
    <col min="3" max="3" width="32.44140625" style="805" bestFit="1" customWidth="1"/>
    <col min="4" max="4" width="12.109375" style="806" customWidth="1"/>
    <col min="5" max="5" width="12" style="806" customWidth="1"/>
    <col min="6" max="6" width="11.6640625" style="806" customWidth="1"/>
    <col min="7" max="7" width="10.33203125" style="806" customWidth="1"/>
    <col min="8" max="8" width="10.44140625" style="806" customWidth="1"/>
    <col min="9" max="11" width="8.6640625" style="148" customWidth="1"/>
    <col min="12" max="16384" width="14.44140625" style="148"/>
  </cols>
  <sheetData>
    <row r="1" spans="1:11" ht="20.25" customHeight="1">
      <c r="A1" s="796" t="s">
        <v>4</v>
      </c>
      <c r="B1" s="137"/>
      <c r="C1" s="143"/>
      <c r="D1" s="137"/>
      <c r="E1" s="137"/>
      <c r="F1" s="137"/>
      <c r="G1" s="137"/>
      <c r="H1" s="137"/>
      <c r="I1" s="143"/>
      <c r="J1" s="143"/>
      <c r="K1" s="143"/>
    </row>
    <row r="2" spans="1:11" ht="15" customHeight="1">
      <c r="A2" s="137"/>
      <c r="B2" s="137"/>
      <c r="C2" s="143"/>
      <c r="D2" s="137"/>
      <c r="E2" s="137"/>
      <c r="F2" s="137"/>
      <c r="G2" s="137"/>
      <c r="H2" s="797"/>
      <c r="I2" s="143"/>
      <c r="J2" s="143"/>
      <c r="K2" s="143"/>
    </row>
    <row r="3" spans="1:11" ht="43.2" customHeight="1">
      <c r="A3" s="1584" t="s">
        <v>60</v>
      </c>
      <c r="B3" s="1585" t="s">
        <v>38</v>
      </c>
      <c r="C3" s="1586" t="s">
        <v>24</v>
      </c>
      <c r="D3" s="1585" t="s">
        <v>222</v>
      </c>
      <c r="E3" s="1585" t="s">
        <v>223</v>
      </c>
      <c r="F3" s="1585" t="s">
        <v>357</v>
      </c>
      <c r="G3" s="1585" t="s">
        <v>13021</v>
      </c>
      <c r="H3" s="1587" t="s">
        <v>221</v>
      </c>
      <c r="I3" s="143"/>
      <c r="J3" s="143"/>
    </row>
    <row r="4" spans="1:11" ht="15" customHeight="1">
      <c r="A4" s="1588"/>
      <c r="B4" s="1589"/>
      <c r="C4" s="1590"/>
      <c r="D4" s="1590" t="s">
        <v>199</v>
      </c>
      <c r="E4" s="1590" t="s">
        <v>201</v>
      </c>
      <c r="F4" s="1590" t="s">
        <v>202</v>
      </c>
      <c r="G4" s="1590" t="s">
        <v>204</v>
      </c>
      <c r="H4" s="1591" t="s">
        <v>205</v>
      </c>
      <c r="I4" s="143"/>
      <c r="J4" s="143"/>
    </row>
    <row r="5" spans="1:11" ht="10.199999999999999" customHeight="1">
      <c r="A5" s="798">
        <v>1</v>
      </c>
      <c r="B5" s="799">
        <v>5176727</v>
      </c>
      <c r="C5" s="800" t="s">
        <v>731</v>
      </c>
      <c r="D5" s="798" t="s">
        <v>733</v>
      </c>
      <c r="E5" s="799" t="s">
        <v>733</v>
      </c>
      <c r="F5" s="799" t="s">
        <v>733</v>
      </c>
      <c r="G5" s="799" t="s">
        <v>733</v>
      </c>
      <c r="H5" s="801" t="s">
        <v>224</v>
      </c>
      <c r="I5" s="143"/>
      <c r="J5" s="143"/>
    </row>
    <row r="6" spans="1:11" ht="10.199999999999999" customHeight="1">
      <c r="A6" s="798">
        <v>2</v>
      </c>
      <c r="B6" s="799">
        <v>2672146</v>
      </c>
      <c r="C6" s="800" t="s">
        <v>732</v>
      </c>
      <c r="D6" s="798" t="s">
        <v>733</v>
      </c>
      <c r="E6" s="799" t="s">
        <v>733</v>
      </c>
      <c r="F6" s="799" t="s">
        <v>224</v>
      </c>
      <c r="G6" s="798" t="s">
        <v>733</v>
      </c>
      <c r="H6" s="799" t="s">
        <v>224</v>
      </c>
      <c r="I6" s="143"/>
      <c r="J6" s="143"/>
    </row>
    <row r="7" spans="1:11" ht="10.199999999999999" customHeight="1">
      <c r="A7" s="798">
        <v>3</v>
      </c>
      <c r="B7" s="799">
        <v>5098564</v>
      </c>
      <c r="C7" s="800" t="s">
        <v>734</v>
      </c>
      <c r="D7" s="798" t="s">
        <v>733</v>
      </c>
      <c r="E7" s="799" t="s">
        <v>733</v>
      </c>
      <c r="F7" s="799" t="s">
        <v>733</v>
      </c>
      <c r="G7" s="801" t="s">
        <v>733</v>
      </c>
      <c r="H7" s="801" t="s">
        <v>733</v>
      </c>
      <c r="I7" s="143"/>
      <c r="J7" s="143"/>
    </row>
    <row r="8" spans="1:11" ht="10.199999999999999" customHeight="1">
      <c r="A8" s="798">
        <v>4</v>
      </c>
      <c r="B8" s="799">
        <v>2011239</v>
      </c>
      <c r="C8" s="800" t="s">
        <v>542</v>
      </c>
      <c r="D8" s="798" t="s">
        <v>733</v>
      </c>
      <c r="E8" s="799" t="s">
        <v>733</v>
      </c>
      <c r="F8" s="799" t="s">
        <v>733</v>
      </c>
      <c r="G8" s="801" t="s">
        <v>733</v>
      </c>
      <c r="H8" s="801" t="s">
        <v>733</v>
      </c>
      <c r="I8" s="143"/>
      <c r="J8" s="143"/>
    </row>
    <row r="9" spans="1:11" ht="10.199999999999999" customHeight="1">
      <c r="A9" s="798">
        <v>5</v>
      </c>
      <c r="B9" s="799">
        <v>5809797</v>
      </c>
      <c r="C9" s="800" t="s">
        <v>735</v>
      </c>
      <c r="D9" s="798" t="s">
        <v>733</v>
      </c>
      <c r="E9" s="798" t="s">
        <v>733</v>
      </c>
      <c r="F9" s="799" t="s">
        <v>733</v>
      </c>
      <c r="G9" s="799" t="s">
        <v>733</v>
      </c>
      <c r="H9" s="801" t="s">
        <v>224</v>
      </c>
      <c r="I9" s="143"/>
      <c r="J9" s="143"/>
    </row>
    <row r="10" spans="1:11" ht="10.199999999999999" customHeight="1">
      <c r="A10" s="798">
        <v>6</v>
      </c>
      <c r="B10" s="799">
        <v>5161312</v>
      </c>
      <c r="C10" s="800" t="s">
        <v>736</v>
      </c>
      <c r="D10" s="798" t="s">
        <v>733</v>
      </c>
      <c r="E10" s="799" t="s">
        <v>733</v>
      </c>
      <c r="F10" s="799" t="s">
        <v>224</v>
      </c>
      <c r="G10" s="799" t="s">
        <v>733</v>
      </c>
      <c r="H10" s="799" t="s">
        <v>224</v>
      </c>
      <c r="I10" s="143"/>
      <c r="J10" s="143"/>
    </row>
    <row r="11" spans="1:11" ht="10.199999999999999" customHeight="1">
      <c r="A11" s="798">
        <v>7</v>
      </c>
      <c r="B11" s="799">
        <v>2877694</v>
      </c>
      <c r="C11" s="800" t="s">
        <v>737</v>
      </c>
      <c r="D11" s="798" t="s">
        <v>733</v>
      </c>
      <c r="E11" s="799" t="s">
        <v>733</v>
      </c>
      <c r="F11" s="798" t="s">
        <v>733</v>
      </c>
      <c r="G11" s="799" t="s">
        <v>733</v>
      </c>
      <c r="H11" s="799" t="s">
        <v>224</v>
      </c>
      <c r="I11" s="143"/>
      <c r="J11" s="143"/>
    </row>
    <row r="12" spans="1:11" ht="10.199999999999999" customHeight="1">
      <c r="A12" s="798">
        <v>8</v>
      </c>
      <c r="B12" s="799">
        <v>5095549</v>
      </c>
      <c r="C12" s="800" t="s">
        <v>738</v>
      </c>
      <c r="D12" s="798" t="s">
        <v>733</v>
      </c>
      <c r="E12" s="799" t="s">
        <v>224</v>
      </c>
      <c r="F12" s="799" t="s">
        <v>224</v>
      </c>
      <c r="G12" s="799" t="s">
        <v>224</v>
      </c>
      <c r="H12" s="801" t="s">
        <v>224</v>
      </c>
      <c r="I12" s="143"/>
      <c r="J12" s="143"/>
    </row>
    <row r="13" spans="1:11" ht="10.199999999999999" customHeight="1">
      <c r="A13" s="798">
        <v>9</v>
      </c>
      <c r="B13" s="799">
        <v>5542162</v>
      </c>
      <c r="C13" s="800" t="s">
        <v>739</v>
      </c>
      <c r="D13" s="798" t="s">
        <v>116</v>
      </c>
      <c r="E13" s="799" t="s">
        <v>116</v>
      </c>
      <c r="F13" s="799" t="s">
        <v>116</v>
      </c>
      <c r="G13" s="799" t="s">
        <v>116</v>
      </c>
      <c r="H13" s="801" t="s">
        <v>224</v>
      </c>
      <c r="I13" s="143"/>
      <c r="J13" s="143"/>
    </row>
    <row r="14" spans="1:11" ht="10.199999999999999" customHeight="1">
      <c r="A14" s="798">
        <v>10</v>
      </c>
      <c r="B14" s="799">
        <v>2112868</v>
      </c>
      <c r="C14" s="800" t="s">
        <v>740</v>
      </c>
      <c r="D14" s="798" t="s">
        <v>733</v>
      </c>
      <c r="E14" s="799" t="s">
        <v>733</v>
      </c>
      <c r="F14" s="799" t="s">
        <v>733</v>
      </c>
      <c r="G14" s="799" t="s">
        <v>733</v>
      </c>
      <c r="H14" s="801" t="s">
        <v>224</v>
      </c>
      <c r="I14" s="143"/>
      <c r="J14" s="143"/>
    </row>
    <row r="15" spans="1:11" ht="10.199999999999999" customHeight="1">
      <c r="A15" s="798">
        <v>11</v>
      </c>
      <c r="B15" s="799">
        <v>2742039</v>
      </c>
      <c r="C15" s="800" t="s">
        <v>741</v>
      </c>
      <c r="D15" s="798" t="s">
        <v>733</v>
      </c>
      <c r="E15" s="798" t="s">
        <v>733</v>
      </c>
      <c r="F15" s="799" t="s">
        <v>733</v>
      </c>
      <c r="G15" s="799" t="s">
        <v>733</v>
      </c>
      <c r="H15" s="801" t="s">
        <v>224</v>
      </c>
      <c r="I15" s="143"/>
      <c r="J15" s="143"/>
    </row>
    <row r="16" spans="1:11" ht="10.199999999999999" customHeight="1">
      <c r="A16" s="798">
        <v>12</v>
      </c>
      <c r="B16" s="799">
        <v>5267994</v>
      </c>
      <c r="C16" s="800" t="s">
        <v>742</v>
      </c>
      <c r="D16" s="798" t="s">
        <v>224</v>
      </c>
      <c r="E16" s="799" t="s">
        <v>224</v>
      </c>
      <c r="F16" s="799" t="s">
        <v>224</v>
      </c>
      <c r="G16" s="799" t="s">
        <v>224</v>
      </c>
      <c r="H16" s="801" t="s">
        <v>224</v>
      </c>
      <c r="I16" s="143"/>
      <c r="J16" s="143"/>
    </row>
    <row r="17" spans="1:10" ht="10.199999999999999" customHeight="1">
      <c r="A17" s="798">
        <v>13</v>
      </c>
      <c r="B17" s="799">
        <v>2869594</v>
      </c>
      <c r="C17" s="800" t="s">
        <v>743</v>
      </c>
      <c r="D17" s="798" t="s">
        <v>733</v>
      </c>
      <c r="E17" s="798" t="s">
        <v>733</v>
      </c>
      <c r="F17" s="799" t="s">
        <v>733</v>
      </c>
      <c r="G17" s="799" t="s">
        <v>224</v>
      </c>
      <c r="H17" s="801" t="s">
        <v>224</v>
      </c>
      <c r="I17" s="143"/>
      <c r="J17" s="143"/>
    </row>
    <row r="18" spans="1:10" ht="10.199999999999999" customHeight="1">
      <c r="A18" s="798">
        <v>14</v>
      </c>
      <c r="B18" s="799">
        <v>2012677</v>
      </c>
      <c r="C18" s="800" t="s">
        <v>744</v>
      </c>
      <c r="D18" s="798" t="s">
        <v>733</v>
      </c>
      <c r="E18" s="799" t="s">
        <v>733</v>
      </c>
      <c r="F18" s="799" t="s">
        <v>224</v>
      </c>
      <c r="G18" s="799" t="s">
        <v>733</v>
      </c>
      <c r="H18" s="801" t="s">
        <v>224</v>
      </c>
      <c r="I18" s="143"/>
      <c r="J18" s="143"/>
    </row>
    <row r="19" spans="1:10" ht="10.199999999999999" customHeight="1">
      <c r="A19" s="798">
        <v>15</v>
      </c>
      <c r="B19" s="799">
        <v>3555763</v>
      </c>
      <c r="C19" s="800" t="s">
        <v>745</v>
      </c>
      <c r="D19" s="798" t="s">
        <v>733</v>
      </c>
      <c r="E19" s="799" t="s">
        <v>733</v>
      </c>
      <c r="F19" s="799" t="s">
        <v>733</v>
      </c>
      <c r="G19" s="799" t="s">
        <v>733</v>
      </c>
      <c r="H19" s="801" t="s">
        <v>224</v>
      </c>
      <c r="I19" s="143"/>
      <c r="J19" s="143"/>
    </row>
    <row r="20" spans="1:10" ht="10.199999999999999" customHeight="1">
      <c r="A20" s="798">
        <v>16</v>
      </c>
      <c r="B20" s="799">
        <v>5024323</v>
      </c>
      <c r="C20" s="800" t="s">
        <v>746</v>
      </c>
      <c r="D20" s="798" t="s">
        <v>733</v>
      </c>
      <c r="E20" s="798" t="s">
        <v>733</v>
      </c>
      <c r="F20" s="799" t="s">
        <v>733</v>
      </c>
      <c r="G20" s="799" t="s">
        <v>224</v>
      </c>
      <c r="H20" s="801" t="s">
        <v>224</v>
      </c>
      <c r="I20" s="143"/>
      <c r="J20" s="143"/>
    </row>
    <row r="21" spans="1:10" ht="10.199999999999999" customHeight="1">
      <c r="A21" s="798">
        <v>17</v>
      </c>
      <c r="B21" s="799">
        <v>5005094</v>
      </c>
      <c r="C21" s="800" t="s">
        <v>747</v>
      </c>
      <c r="D21" s="798" t="s">
        <v>733</v>
      </c>
      <c r="E21" s="799" t="s">
        <v>733</v>
      </c>
      <c r="F21" s="799" t="s">
        <v>733</v>
      </c>
      <c r="G21" s="799" t="s">
        <v>733</v>
      </c>
      <c r="H21" s="801" t="s">
        <v>224</v>
      </c>
      <c r="I21" s="143"/>
      <c r="J21" s="143"/>
    </row>
    <row r="22" spans="1:10" ht="10.199999999999999" customHeight="1">
      <c r="A22" s="798">
        <v>18</v>
      </c>
      <c r="B22" s="799">
        <v>5089263</v>
      </c>
      <c r="C22" s="800" t="s">
        <v>748</v>
      </c>
      <c r="D22" s="798" t="s">
        <v>224</v>
      </c>
      <c r="E22" s="799" t="s">
        <v>224</v>
      </c>
      <c r="F22" s="799" t="s">
        <v>224</v>
      </c>
      <c r="G22" s="799" t="s">
        <v>224</v>
      </c>
      <c r="H22" s="801" t="s">
        <v>224</v>
      </c>
      <c r="I22" s="143"/>
      <c r="J22" s="143"/>
    </row>
    <row r="23" spans="1:10" ht="10.199999999999999" customHeight="1">
      <c r="A23" s="798">
        <v>19</v>
      </c>
      <c r="B23" s="799">
        <v>2008572</v>
      </c>
      <c r="C23" s="800" t="s">
        <v>546</v>
      </c>
      <c r="D23" s="798" t="s">
        <v>733</v>
      </c>
      <c r="E23" s="799" t="s">
        <v>733</v>
      </c>
      <c r="F23" s="799" t="s">
        <v>733</v>
      </c>
      <c r="G23" s="799" t="s">
        <v>733</v>
      </c>
      <c r="H23" s="801" t="s">
        <v>224</v>
      </c>
      <c r="I23" s="143"/>
      <c r="J23" s="143"/>
    </row>
    <row r="24" spans="1:10" ht="10.199999999999999" customHeight="1">
      <c r="A24" s="798">
        <v>20</v>
      </c>
      <c r="B24" s="799">
        <v>5215919</v>
      </c>
      <c r="C24" s="800" t="s">
        <v>749</v>
      </c>
      <c r="D24" s="798" t="s">
        <v>733</v>
      </c>
      <c r="E24" s="799" t="s">
        <v>733</v>
      </c>
      <c r="F24" s="799" t="s">
        <v>224</v>
      </c>
      <c r="G24" s="799" t="s">
        <v>733</v>
      </c>
      <c r="H24" s="801" t="s">
        <v>224</v>
      </c>
      <c r="I24" s="143"/>
      <c r="J24" s="143"/>
    </row>
    <row r="25" spans="1:10" ht="10.199999999999999" customHeight="1">
      <c r="A25" s="798">
        <v>21</v>
      </c>
      <c r="B25" s="799">
        <v>5502977</v>
      </c>
      <c r="C25" s="800" t="s">
        <v>750</v>
      </c>
      <c r="D25" s="798" t="s">
        <v>733</v>
      </c>
      <c r="E25" s="798" t="s">
        <v>733</v>
      </c>
      <c r="F25" s="799" t="s">
        <v>224</v>
      </c>
      <c r="G25" s="799" t="s">
        <v>733</v>
      </c>
      <c r="H25" s="801" t="s">
        <v>733</v>
      </c>
      <c r="I25" s="143"/>
      <c r="J25" s="143"/>
    </row>
    <row r="26" spans="1:10" ht="10.199999999999999" customHeight="1">
      <c r="A26" s="798">
        <v>22</v>
      </c>
      <c r="B26" s="799">
        <v>6192939</v>
      </c>
      <c r="C26" s="800" t="s">
        <v>751</v>
      </c>
      <c r="D26" s="798" t="s">
        <v>733</v>
      </c>
      <c r="E26" s="799" t="s">
        <v>733</v>
      </c>
      <c r="F26" s="799" t="s">
        <v>733</v>
      </c>
      <c r="G26" s="799" t="s">
        <v>733</v>
      </c>
      <c r="H26" s="801" t="s">
        <v>224</v>
      </c>
      <c r="I26" s="143"/>
      <c r="J26" s="143"/>
    </row>
    <row r="27" spans="1:10" ht="10.199999999999999" customHeight="1">
      <c r="A27" s="798">
        <v>23</v>
      </c>
      <c r="B27" s="799">
        <v>2708701</v>
      </c>
      <c r="C27" s="800" t="s">
        <v>752</v>
      </c>
      <c r="D27" s="798" t="s">
        <v>733</v>
      </c>
      <c r="E27" s="799" t="s">
        <v>733</v>
      </c>
      <c r="F27" s="798" t="s">
        <v>733</v>
      </c>
      <c r="G27" s="799" t="s">
        <v>733</v>
      </c>
      <c r="H27" s="799" t="s">
        <v>733</v>
      </c>
      <c r="I27" s="143"/>
      <c r="J27" s="143"/>
    </row>
    <row r="28" spans="1:10" ht="10.199999999999999" customHeight="1">
      <c r="A28" s="798">
        <v>24</v>
      </c>
      <c r="B28" s="799">
        <v>5906865</v>
      </c>
      <c r="C28" s="800" t="s">
        <v>555</v>
      </c>
      <c r="D28" s="798" t="s">
        <v>733</v>
      </c>
      <c r="E28" s="799" t="s">
        <v>733</v>
      </c>
      <c r="F28" s="799" t="s">
        <v>733</v>
      </c>
      <c r="G28" s="799" t="s">
        <v>733</v>
      </c>
      <c r="H28" s="801" t="s">
        <v>224</v>
      </c>
      <c r="I28" s="143"/>
      <c r="J28" s="143"/>
    </row>
    <row r="29" spans="1:10" ht="10.199999999999999" customHeight="1">
      <c r="A29" s="798">
        <v>25</v>
      </c>
      <c r="B29" s="799">
        <v>2014491</v>
      </c>
      <c r="C29" s="800" t="s">
        <v>753</v>
      </c>
      <c r="D29" s="798" t="s">
        <v>733</v>
      </c>
      <c r="E29" s="799" t="s">
        <v>733</v>
      </c>
      <c r="F29" s="799" t="s">
        <v>224</v>
      </c>
      <c r="G29" s="799" t="s">
        <v>224</v>
      </c>
      <c r="H29" s="801" t="s">
        <v>224</v>
      </c>
      <c r="I29" s="143"/>
      <c r="J29" s="143"/>
    </row>
    <row r="30" spans="1:10" ht="10.199999999999999" customHeight="1">
      <c r="A30" s="798">
        <v>26</v>
      </c>
      <c r="B30" s="799">
        <v>2061899</v>
      </c>
      <c r="C30" s="800" t="s">
        <v>754</v>
      </c>
      <c r="D30" s="798" t="s">
        <v>116</v>
      </c>
      <c r="E30" s="798" t="s">
        <v>116</v>
      </c>
      <c r="F30" s="799" t="s">
        <v>224</v>
      </c>
      <c r="G30" s="799" t="s">
        <v>116</v>
      </c>
      <c r="H30" s="801" t="s">
        <v>116</v>
      </c>
      <c r="I30" s="143"/>
      <c r="J30" s="143"/>
    </row>
    <row r="31" spans="1:10" ht="10.199999999999999" customHeight="1">
      <c r="A31" s="798">
        <v>27</v>
      </c>
      <c r="B31" s="799">
        <v>5369223</v>
      </c>
      <c r="C31" s="800" t="s">
        <v>755</v>
      </c>
      <c r="D31" s="799" t="s">
        <v>224</v>
      </c>
      <c r="E31" s="799" t="s">
        <v>224</v>
      </c>
      <c r="F31" s="799" t="s">
        <v>224</v>
      </c>
      <c r="G31" s="799" t="s">
        <v>733</v>
      </c>
      <c r="H31" s="801" t="s">
        <v>224</v>
      </c>
      <c r="I31" s="143"/>
      <c r="J31" s="143"/>
    </row>
    <row r="32" spans="1:10" ht="10.199999999999999" customHeight="1">
      <c r="A32" s="798">
        <v>28</v>
      </c>
      <c r="B32" s="799">
        <v>5294088</v>
      </c>
      <c r="C32" s="800" t="s">
        <v>756</v>
      </c>
      <c r="D32" s="798" t="s">
        <v>224</v>
      </c>
      <c r="E32" s="799" t="s">
        <v>224</v>
      </c>
      <c r="F32" s="799" t="s">
        <v>224</v>
      </c>
      <c r="G32" s="799" t="s">
        <v>224</v>
      </c>
      <c r="H32" s="801" t="s">
        <v>224</v>
      </c>
      <c r="I32" s="143"/>
      <c r="J32" s="143"/>
    </row>
    <row r="33" spans="1:10" ht="10.199999999999999" customHeight="1">
      <c r="A33" s="798">
        <v>29</v>
      </c>
      <c r="B33" s="799">
        <v>5376467</v>
      </c>
      <c r="C33" s="800" t="s">
        <v>757</v>
      </c>
      <c r="D33" s="799" t="s">
        <v>733</v>
      </c>
      <c r="E33" s="798" t="s">
        <v>733</v>
      </c>
      <c r="F33" s="799" t="s">
        <v>224</v>
      </c>
      <c r="G33" s="799" t="s">
        <v>733</v>
      </c>
      <c r="H33" s="801" t="s">
        <v>733</v>
      </c>
      <c r="I33" s="143"/>
      <c r="J33" s="143"/>
    </row>
    <row r="34" spans="1:10" ht="10.199999999999999" customHeight="1">
      <c r="A34" s="798">
        <v>30</v>
      </c>
      <c r="B34" s="799">
        <v>2801299</v>
      </c>
      <c r="C34" s="800" t="s">
        <v>758</v>
      </c>
      <c r="D34" s="799" t="s">
        <v>733</v>
      </c>
      <c r="E34" s="799" t="s">
        <v>733</v>
      </c>
      <c r="F34" s="799" t="s">
        <v>733</v>
      </c>
      <c r="G34" s="799" t="s">
        <v>224</v>
      </c>
      <c r="H34" s="799" t="s">
        <v>224</v>
      </c>
      <c r="I34" s="143"/>
      <c r="J34" s="143"/>
    </row>
    <row r="35" spans="1:10" ht="10.199999999999999" customHeight="1">
      <c r="A35" s="798">
        <v>31</v>
      </c>
      <c r="B35" s="799">
        <v>2855119</v>
      </c>
      <c r="C35" s="800" t="s">
        <v>759</v>
      </c>
      <c r="D35" s="798" t="s">
        <v>733</v>
      </c>
      <c r="E35" s="799" t="s">
        <v>733</v>
      </c>
      <c r="F35" s="798" t="s">
        <v>733</v>
      </c>
      <c r="G35" s="799" t="s">
        <v>733</v>
      </c>
      <c r="H35" s="799" t="s">
        <v>224</v>
      </c>
      <c r="I35" s="143"/>
      <c r="J35" s="143"/>
    </row>
    <row r="36" spans="1:10" ht="10.199999999999999" customHeight="1">
      <c r="A36" s="798">
        <v>32</v>
      </c>
      <c r="B36" s="799">
        <v>2094533</v>
      </c>
      <c r="C36" s="800" t="s">
        <v>760</v>
      </c>
      <c r="D36" s="798" t="s">
        <v>733</v>
      </c>
      <c r="E36" s="799" t="s">
        <v>224</v>
      </c>
      <c r="F36" s="798" t="s">
        <v>733</v>
      </c>
      <c r="G36" s="799" t="s">
        <v>224</v>
      </c>
      <c r="H36" s="799" t="s">
        <v>224</v>
      </c>
      <c r="I36" s="143"/>
      <c r="J36" s="143"/>
    </row>
    <row r="37" spans="1:10" ht="10.199999999999999" customHeight="1">
      <c r="A37" s="798">
        <v>33</v>
      </c>
      <c r="B37" s="799">
        <v>3553779</v>
      </c>
      <c r="C37" s="800" t="s">
        <v>761</v>
      </c>
      <c r="D37" s="799" t="s">
        <v>224</v>
      </c>
      <c r="E37" s="799" t="s">
        <v>224</v>
      </c>
      <c r="F37" s="799" t="s">
        <v>224</v>
      </c>
      <c r="G37" s="799" t="s">
        <v>733</v>
      </c>
      <c r="H37" s="801" t="s">
        <v>224</v>
      </c>
      <c r="I37" s="143"/>
      <c r="J37" s="143"/>
    </row>
    <row r="38" spans="1:10" ht="10.199999999999999" customHeight="1">
      <c r="A38" s="798">
        <v>34</v>
      </c>
      <c r="B38" s="799">
        <v>2643928</v>
      </c>
      <c r="C38" s="800" t="s">
        <v>762</v>
      </c>
      <c r="D38" s="799" t="s">
        <v>733</v>
      </c>
      <c r="E38" s="798" t="s">
        <v>733</v>
      </c>
      <c r="F38" s="799" t="s">
        <v>733</v>
      </c>
      <c r="G38" s="799" t="s">
        <v>733</v>
      </c>
      <c r="H38" s="801" t="s">
        <v>224</v>
      </c>
      <c r="I38" s="143"/>
      <c r="J38" s="143"/>
    </row>
    <row r="39" spans="1:10" ht="10.199999999999999" customHeight="1">
      <c r="A39" s="798">
        <v>35</v>
      </c>
      <c r="B39" s="799">
        <v>5502292</v>
      </c>
      <c r="C39" s="800" t="s">
        <v>763</v>
      </c>
      <c r="D39" s="799" t="s">
        <v>224</v>
      </c>
      <c r="E39" s="799" t="s">
        <v>224</v>
      </c>
      <c r="F39" s="799" t="s">
        <v>224</v>
      </c>
      <c r="G39" s="799" t="s">
        <v>224</v>
      </c>
      <c r="H39" s="801" t="s">
        <v>224</v>
      </c>
      <c r="I39" s="143"/>
      <c r="J39" s="143"/>
    </row>
    <row r="40" spans="1:10" ht="10.199999999999999" customHeight="1">
      <c r="A40" s="798">
        <v>36</v>
      </c>
      <c r="B40" s="799">
        <v>5660327</v>
      </c>
      <c r="C40" s="800" t="s">
        <v>764</v>
      </c>
      <c r="D40" s="798" t="s">
        <v>733</v>
      </c>
      <c r="E40" s="799" t="s">
        <v>733</v>
      </c>
      <c r="F40" s="798" t="s">
        <v>733</v>
      </c>
      <c r="G40" s="799" t="s">
        <v>733</v>
      </c>
      <c r="H40" s="799" t="s">
        <v>733</v>
      </c>
      <c r="I40" s="143"/>
      <c r="J40" s="143"/>
    </row>
    <row r="41" spans="1:10" ht="10.199999999999999" customHeight="1">
      <c r="A41" s="798">
        <v>37</v>
      </c>
      <c r="B41" s="799">
        <v>4247434</v>
      </c>
      <c r="C41" s="800" t="s">
        <v>565</v>
      </c>
      <c r="D41" s="799" t="s">
        <v>733</v>
      </c>
      <c r="E41" s="799" t="s">
        <v>733</v>
      </c>
      <c r="F41" s="799" t="s">
        <v>224</v>
      </c>
      <c r="G41" s="799" t="s">
        <v>733</v>
      </c>
      <c r="H41" s="801" t="s">
        <v>224</v>
      </c>
      <c r="I41" s="143"/>
      <c r="J41" s="143"/>
    </row>
    <row r="42" spans="1:10" ht="10.199999999999999" customHeight="1">
      <c r="A42" s="798">
        <v>38</v>
      </c>
      <c r="B42" s="799">
        <v>5584469</v>
      </c>
      <c r="C42" s="800" t="s">
        <v>765</v>
      </c>
      <c r="D42" s="799" t="s">
        <v>224</v>
      </c>
      <c r="E42" s="799" t="s">
        <v>224</v>
      </c>
      <c r="F42" s="799" t="s">
        <v>224</v>
      </c>
      <c r="G42" s="799" t="s">
        <v>224</v>
      </c>
      <c r="H42" s="801" t="s">
        <v>224</v>
      </c>
      <c r="I42" s="143"/>
      <c r="J42" s="143"/>
    </row>
    <row r="43" spans="1:10" ht="10.199999999999999" customHeight="1">
      <c r="A43" s="798">
        <v>39</v>
      </c>
      <c r="B43" s="799">
        <v>4251148</v>
      </c>
      <c r="C43" s="800" t="s">
        <v>766</v>
      </c>
      <c r="D43" s="799" t="s">
        <v>733</v>
      </c>
      <c r="E43" s="799" t="s">
        <v>733</v>
      </c>
      <c r="F43" s="799" t="s">
        <v>224</v>
      </c>
      <c r="G43" s="799" t="s">
        <v>733</v>
      </c>
      <c r="H43" s="801" t="s">
        <v>224</v>
      </c>
      <c r="I43" s="143"/>
      <c r="J43" s="143"/>
    </row>
    <row r="44" spans="1:10" ht="10.199999999999999" customHeight="1">
      <c r="A44" s="798">
        <v>40</v>
      </c>
      <c r="B44" s="799">
        <v>2095092</v>
      </c>
      <c r="C44" s="800" t="s">
        <v>767</v>
      </c>
      <c r="D44" s="798" t="s">
        <v>733</v>
      </c>
      <c r="E44" s="799" t="s">
        <v>224</v>
      </c>
      <c r="F44" s="799" t="s">
        <v>224</v>
      </c>
      <c r="G44" s="799" t="s">
        <v>224</v>
      </c>
      <c r="H44" s="801" t="s">
        <v>224</v>
      </c>
      <c r="I44" s="143"/>
      <c r="J44" s="143"/>
    </row>
    <row r="45" spans="1:10" ht="10.199999999999999" customHeight="1">
      <c r="A45" s="798">
        <v>41</v>
      </c>
      <c r="B45" s="799">
        <v>2544695</v>
      </c>
      <c r="C45" s="800" t="s">
        <v>768</v>
      </c>
      <c r="D45" s="798" t="s">
        <v>733</v>
      </c>
      <c r="E45" s="799" t="s">
        <v>733</v>
      </c>
      <c r="F45" s="799" t="s">
        <v>224</v>
      </c>
      <c r="G45" s="799" t="s">
        <v>733</v>
      </c>
      <c r="H45" s="801" t="s">
        <v>224</v>
      </c>
      <c r="I45" s="143"/>
      <c r="J45" s="143"/>
    </row>
    <row r="46" spans="1:10" ht="10.199999999999999" customHeight="1">
      <c r="A46" s="798">
        <v>42</v>
      </c>
      <c r="B46" s="799">
        <v>2054701</v>
      </c>
      <c r="C46" s="800" t="s">
        <v>769</v>
      </c>
      <c r="D46" s="799" t="s">
        <v>733</v>
      </c>
      <c r="E46" s="798" t="s">
        <v>733</v>
      </c>
      <c r="F46" s="799" t="s">
        <v>224</v>
      </c>
      <c r="G46" s="799" t="s">
        <v>116</v>
      </c>
      <c r="H46" s="801" t="s">
        <v>116</v>
      </c>
      <c r="I46" s="143"/>
      <c r="J46" s="143"/>
    </row>
    <row r="47" spans="1:10" ht="10.199999999999999" customHeight="1">
      <c r="A47" s="798">
        <v>43</v>
      </c>
      <c r="B47" s="799">
        <v>2615797</v>
      </c>
      <c r="C47" s="800" t="s">
        <v>770</v>
      </c>
      <c r="D47" s="799" t="s">
        <v>733</v>
      </c>
      <c r="E47" s="798" t="s">
        <v>733</v>
      </c>
      <c r="F47" s="799" t="s">
        <v>224</v>
      </c>
      <c r="G47" s="799" t="s">
        <v>733</v>
      </c>
      <c r="H47" s="801" t="s">
        <v>224</v>
      </c>
      <c r="I47" s="143"/>
      <c r="J47" s="143"/>
    </row>
    <row r="48" spans="1:10" ht="10.199999999999999" customHeight="1">
      <c r="A48" s="798">
        <v>44</v>
      </c>
      <c r="B48" s="799">
        <v>2630478</v>
      </c>
      <c r="C48" s="800" t="s">
        <v>771</v>
      </c>
      <c r="D48" s="799" t="s">
        <v>224</v>
      </c>
      <c r="E48" s="799" t="s">
        <v>224</v>
      </c>
      <c r="F48" s="799" t="s">
        <v>224</v>
      </c>
      <c r="G48" s="799" t="s">
        <v>224</v>
      </c>
      <c r="H48" s="799" t="s">
        <v>224</v>
      </c>
      <c r="I48" s="143"/>
      <c r="J48" s="143"/>
    </row>
    <row r="49" spans="1:10" ht="10.199999999999999" customHeight="1">
      <c r="A49" s="798">
        <v>45</v>
      </c>
      <c r="B49" s="799">
        <v>5060338</v>
      </c>
      <c r="C49" s="800" t="s">
        <v>772</v>
      </c>
      <c r="D49" s="798" t="s">
        <v>733</v>
      </c>
      <c r="E49" s="799" t="s">
        <v>733</v>
      </c>
      <c r="F49" s="799" t="s">
        <v>224</v>
      </c>
      <c r="G49" s="799" t="s">
        <v>733</v>
      </c>
      <c r="H49" s="799" t="s">
        <v>224</v>
      </c>
      <c r="I49" s="143"/>
      <c r="J49" s="143"/>
    </row>
    <row r="50" spans="1:10" ht="10.199999999999999" customHeight="1">
      <c r="A50" s="798">
        <v>46</v>
      </c>
      <c r="B50" s="799">
        <v>5310598</v>
      </c>
      <c r="C50" s="800" t="s">
        <v>773</v>
      </c>
      <c r="D50" s="799" t="s">
        <v>733</v>
      </c>
      <c r="E50" s="799" t="s">
        <v>733</v>
      </c>
      <c r="F50" s="799" t="s">
        <v>733</v>
      </c>
      <c r="G50" s="799" t="s">
        <v>733</v>
      </c>
      <c r="H50" s="801" t="s">
        <v>224</v>
      </c>
      <c r="I50" s="143"/>
      <c r="J50" s="143"/>
    </row>
    <row r="51" spans="1:10" ht="10.199999999999999" customHeight="1">
      <c r="A51" s="798">
        <v>47</v>
      </c>
      <c r="B51" s="799">
        <v>5045894</v>
      </c>
      <c r="C51" s="800" t="s">
        <v>774</v>
      </c>
      <c r="D51" s="798" t="s">
        <v>733</v>
      </c>
      <c r="E51" s="799" t="s">
        <v>733</v>
      </c>
      <c r="F51" s="799" t="s">
        <v>224</v>
      </c>
      <c r="G51" s="798" t="s">
        <v>733</v>
      </c>
      <c r="H51" s="799" t="s">
        <v>224</v>
      </c>
      <c r="I51" s="143"/>
      <c r="J51" s="143"/>
    </row>
    <row r="52" spans="1:10" ht="10.199999999999999" customHeight="1">
      <c r="A52" s="798">
        <v>48</v>
      </c>
      <c r="B52" s="799">
        <v>2091798</v>
      </c>
      <c r="C52" s="800" t="s">
        <v>574</v>
      </c>
      <c r="D52" s="798" t="s">
        <v>733</v>
      </c>
      <c r="E52" s="799" t="s">
        <v>733</v>
      </c>
      <c r="F52" s="799" t="s">
        <v>733</v>
      </c>
      <c r="G52" s="801" t="s">
        <v>733</v>
      </c>
      <c r="H52" s="801" t="s">
        <v>224</v>
      </c>
      <c r="I52" s="143"/>
      <c r="J52" s="143"/>
    </row>
    <row r="53" spans="1:10" ht="10.199999999999999" customHeight="1">
      <c r="A53" s="798">
        <v>49</v>
      </c>
      <c r="B53" s="799">
        <v>2074737</v>
      </c>
      <c r="C53" s="800" t="s">
        <v>775</v>
      </c>
      <c r="D53" s="799" t="s">
        <v>733</v>
      </c>
      <c r="E53" s="798" t="s">
        <v>733</v>
      </c>
      <c r="F53" s="799" t="s">
        <v>733</v>
      </c>
      <c r="G53" s="799" t="s">
        <v>224</v>
      </c>
      <c r="H53" s="801" t="s">
        <v>224</v>
      </c>
      <c r="I53" s="143"/>
      <c r="J53" s="143"/>
    </row>
    <row r="54" spans="1:10" ht="10.199999999999999" customHeight="1">
      <c r="A54" s="798">
        <v>50</v>
      </c>
      <c r="B54" s="799">
        <v>6228933</v>
      </c>
      <c r="C54" s="800" t="s">
        <v>776</v>
      </c>
      <c r="D54" s="799" t="s">
        <v>733</v>
      </c>
      <c r="E54" s="799" t="s">
        <v>733</v>
      </c>
      <c r="F54" s="799" t="s">
        <v>733</v>
      </c>
      <c r="G54" s="799" t="s">
        <v>733</v>
      </c>
      <c r="H54" s="801" t="s">
        <v>224</v>
      </c>
      <c r="I54" s="143"/>
      <c r="J54" s="143"/>
    </row>
    <row r="55" spans="1:10" ht="10.199999999999999" customHeight="1">
      <c r="A55" s="798">
        <v>51</v>
      </c>
      <c r="B55" s="799">
        <v>2051303</v>
      </c>
      <c r="C55" s="800" t="s">
        <v>777</v>
      </c>
      <c r="D55" s="798" t="s">
        <v>733</v>
      </c>
      <c r="E55" s="799" t="s">
        <v>224</v>
      </c>
      <c r="F55" s="799" t="s">
        <v>224</v>
      </c>
      <c r="G55" s="799" t="s">
        <v>224</v>
      </c>
      <c r="H55" s="801" t="s">
        <v>224</v>
      </c>
      <c r="I55" s="143"/>
      <c r="J55" s="143"/>
    </row>
    <row r="56" spans="1:10" ht="10.199999999999999" customHeight="1">
      <c r="A56" s="798">
        <v>52</v>
      </c>
      <c r="B56" s="799">
        <v>2061848</v>
      </c>
      <c r="C56" s="800" t="s">
        <v>576</v>
      </c>
      <c r="D56" s="799" t="s">
        <v>733</v>
      </c>
      <c r="E56" s="799" t="s">
        <v>733</v>
      </c>
      <c r="F56" s="799" t="s">
        <v>733</v>
      </c>
      <c r="G56" s="799" t="s">
        <v>733</v>
      </c>
      <c r="H56" s="801" t="s">
        <v>224</v>
      </c>
      <c r="I56" s="143"/>
      <c r="J56" s="143"/>
    </row>
    <row r="57" spans="1:10" ht="10.199999999999999" customHeight="1">
      <c r="A57" s="798">
        <v>53</v>
      </c>
      <c r="B57" s="799">
        <v>2096102</v>
      </c>
      <c r="C57" s="800" t="s">
        <v>778</v>
      </c>
      <c r="D57" s="799" t="s">
        <v>733</v>
      </c>
      <c r="E57" s="798" t="s">
        <v>733</v>
      </c>
      <c r="F57" s="799" t="s">
        <v>224</v>
      </c>
      <c r="G57" s="799" t="s">
        <v>116</v>
      </c>
      <c r="H57" s="801" t="s">
        <v>116</v>
      </c>
      <c r="I57" s="143"/>
      <c r="J57" s="143"/>
    </row>
    <row r="58" spans="1:10" ht="10.199999999999999" customHeight="1">
      <c r="A58" s="798">
        <v>54</v>
      </c>
      <c r="B58" s="799">
        <v>2766337</v>
      </c>
      <c r="C58" s="800" t="s">
        <v>779</v>
      </c>
      <c r="D58" s="799" t="s">
        <v>733</v>
      </c>
      <c r="E58" s="799" t="s">
        <v>733</v>
      </c>
      <c r="F58" s="799" t="s">
        <v>224</v>
      </c>
      <c r="G58" s="799" t="s">
        <v>733</v>
      </c>
      <c r="H58" s="801" t="s">
        <v>224</v>
      </c>
      <c r="I58" s="143"/>
      <c r="J58" s="143"/>
    </row>
    <row r="59" spans="1:10" ht="10.199999999999999" customHeight="1">
      <c r="A59" s="798">
        <v>55</v>
      </c>
      <c r="B59" s="799">
        <v>5838266</v>
      </c>
      <c r="C59" s="800" t="s">
        <v>720</v>
      </c>
      <c r="D59" s="798" t="s">
        <v>733</v>
      </c>
      <c r="E59" s="799" t="s">
        <v>733</v>
      </c>
      <c r="F59" s="799" t="s">
        <v>224</v>
      </c>
      <c r="G59" s="801" t="s">
        <v>733</v>
      </c>
      <c r="H59" s="801" t="s">
        <v>224</v>
      </c>
      <c r="I59" s="143"/>
      <c r="J59" s="143"/>
    </row>
    <row r="60" spans="1:10" ht="10.199999999999999" customHeight="1">
      <c r="A60" s="798">
        <v>56</v>
      </c>
      <c r="B60" s="799">
        <v>2687968</v>
      </c>
      <c r="C60" s="800" t="s">
        <v>780</v>
      </c>
      <c r="D60" s="798" t="s">
        <v>733</v>
      </c>
      <c r="E60" s="799" t="s">
        <v>733</v>
      </c>
      <c r="F60" s="799" t="s">
        <v>733</v>
      </c>
      <c r="G60" s="801" t="s">
        <v>733</v>
      </c>
      <c r="H60" s="801" t="s">
        <v>733</v>
      </c>
      <c r="I60" s="143"/>
      <c r="J60" s="143"/>
    </row>
    <row r="61" spans="1:10" ht="10.199999999999999" customHeight="1">
      <c r="A61" s="798">
        <v>57</v>
      </c>
      <c r="B61" s="799">
        <v>5217652</v>
      </c>
      <c r="C61" s="800" t="s">
        <v>581</v>
      </c>
      <c r="D61" s="798" t="s">
        <v>733</v>
      </c>
      <c r="E61" s="799" t="s">
        <v>733</v>
      </c>
      <c r="F61" s="799" t="s">
        <v>224</v>
      </c>
      <c r="G61" s="801" t="s">
        <v>733</v>
      </c>
      <c r="H61" s="801" t="s">
        <v>224</v>
      </c>
      <c r="I61" s="143"/>
      <c r="J61" s="143"/>
    </row>
    <row r="62" spans="1:10" ht="10.199999999999999" customHeight="1">
      <c r="A62" s="798">
        <v>58</v>
      </c>
      <c r="B62" s="799">
        <v>5421624</v>
      </c>
      <c r="C62" s="800" t="s">
        <v>781</v>
      </c>
      <c r="D62" s="798" t="s">
        <v>224</v>
      </c>
      <c r="E62" s="799" t="s">
        <v>224</v>
      </c>
      <c r="F62" s="799" t="s">
        <v>224</v>
      </c>
      <c r="G62" s="799" t="s">
        <v>224</v>
      </c>
      <c r="H62" s="799" t="s">
        <v>224</v>
      </c>
      <c r="I62" s="143"/>
      <c r="J62" s="143"/>
    </row>
    <row r="63" spans="1:10" ht="10.199999999999999" customHeight="1">
      <c r="A63" s="798">
        <v>59</v>
      </c>
      <c r="B63" s="799">
        <v>2675471</v>
      </c>
      <c r="C63" s="800" t="s">
        <v>782</v>
      </c>
      <c r="D63" s="798" t="s">
        <v>733</v>
      </c>
      <c r="E63" s="799" t="s">
        <v>733</v>
      </c>
      <c r="F63" s="799" t="s">
        <v>733</v>
      </c>
      <c r="G63" s="801" t="s">
        <v>733</v>
      </c>
      <c r="H63" s="801" t="s">
        <v>224</v>
      </c>
      <c r="I63" s="143"/>
      <c r="J63" s="143"/>
    </row>
    <row r="64" spans="1:10" ht="10.199999999999999" customHeight="1">
      <c r="A64" s="798">
        <v>60</v>
      </c>
      <c r="B64" s="799">
        <v>5935539</v>
      </c>
      <c r="C64" s="800" t="s">
        <v>783</v>
      </c>
      <c r="D64" s="799" t="s">
        <v>733</v>
      </c>
      <c r="E64" s="799" t="s">
        <v>733</v>
      </c>
      <c r="F64" s="799" t="s">
        <v>733</v>
      </c>
      <c r="G64" s="799" t="s">
        <v>733</v>
      </c>
      <c r="H64" s="799" t="s">
        <v>224</v>
      </c>
      <c r="I64" s="143"/>
      <c r="J64" s="143"/>
    </row>
    <row r="65" spans="1:10" ht="10.199999999999999" customHeight="1">
      <c r="A65" s="798">
        <v>61</v>
      </c>
      <c r="B65" s="799">
        <v>5073189</v>
      </c>
      <c r="C65" s="800" t="s">
        <v>784</v>
      </c>
      <c r="D65" s="799" t="s">
        <v>733</v>
      </c>
      <c r="E65" s="799" t="s">
        <v>224</v>
      </c>
      <c r="F65" s="799" t="s">
        <v>224</v>
      </c>
      <c r="G65" s="799" t="s">
        <v>224</v>
      </c>
      <c r="H65" s="801" t="s">
        <v>224</v>
      </c>
      <c r="I65" s="143"/>
      <c r="J65" s="143"/>
    </row>
    <row r="66" spans="1:10" ht="10.199999999999999" customHeight="1">
      <c r="A66" s="798">
        <v>62</v>
      </c>
      <c r="B66" s="799">
        <v>6171788</v>
      </c>
      <c r="C66" s="800" t="s">
        <v>785</v>
      </c>
      <c r="D66" s="798" t="s">
        <v>733</v>
      </c>
      <c r="E66" s="799" t="s">
        <v>733</v>
      </c>
      <c r="F66" s="798" t="s">
        <v>733</v>
      </c>
      <c r="G66" s="798" t="s">
        <v>733</v>
      </c>
      <c r="H66" s="799" t="s">
        <v>224</v>
      </c>
      <c r="I66" s="143"/>
      <c r="J66" s="143"/>
    </row>
    <row r="67" spans="1:10" ht="10.199999999999999" customHeight="1">
      <c r="A67" s="798">
        <v>63</v>
      </c>
      <c r="B67" s="799">
        <v>5467268</v>
      </c>
      <c r="C67" s="800" t="s">
        <v>588</v>
      </c>
      <c r="D67" s="797" t="s">
        <v>116</v>
      </c>
      <c r="E67" s="797" t="s">
        <v>116</v>
      </c>
      <c r="F67" s="799" t="s">
        <v>733</v>
      </c>
      <c r="G67" s="799" t="s">
        <v>116</v>
      </c>
      <c r="H67" s="801" t="s">
        <v>116</v>
      </c>
      <c r="I67" s="143"/>
      <c r="J67" s="143"/>
    </row>
    <row r="68" spans="1:10" ht="10.199999999999999" customHeight="1">
      <c r="A68" s="798">
        <v>64</v>
      </c>
      <c r="B68" s="799">
        <v>5522935</v>
      </c>
      <c r="C68" s="800" t="s">
        <v>786</v>
      </c>
      <c r="D68" s="798" t="s">
        <v>733</v>
      </c>
      <c r="E68" s="799" t="s">
        <v>733</v>
      </c>
      <c r="F68" s="799" t="s">
        <v>224</v>
      </c>
      <c r="G68" s="798" t="s">
        <v>733</v>
      </c>
      <c r="H68" s="799" t="s">
        <v>224</v>
      </c>
      <c r="I68" s="143"/>
      <c r="J68" s="143"/>
    </row>
    <row r="69" spans="1:10" ht="10.199999999999999" customHeight="1">
      <c r="A69" s="798">
        <v>65</v>
      </c>
      <c r="B69" s="799">
        <v>5077982</v>
      </c>
      <c r="C69" s="800" t="s">
        <v>787</v>
      </c>
      <c r="D69" s="799" t="s">
        <v>733</v>
      </c>
      <c r="E69" s="799" t="s">
        <v>733</v>
      </c>
      <c r="F69" s="799" t="s">
        <v>733</v>
      </c>
      <c r="G69" s="799" t="s">
        <v>733</v>
      </c>
      <c r="H69" s="801" t="s">
        <v>224</v>
      </c>
      <c r="I69" s="143"/>
      <c r="J69" s="143"/>
    </row>
    <row r="70" spans="1:10" ht="10.199999999999999" customHeight="1">
      <c r="A70" s="798">
        <v>66</v>
      </c>
      <c r="B70" s="799">
        <v>2580462</v>
      </c>
      <c r="C70" s="800" t="s">
        <v>721</v>
      </c>
      <c r="D70" s="799" t="s">
        <v>733</v>
      </c>
      <c r="E70" s="799" t="s">
        <v>733</v>
      </c>
      <c r="F70" s="799" t="s">
        <v>733</v>
      </c>
      <c r="G70" s="799" t="s">
        <v>224</v>
      </c>
      <c r="H70" s="799" t="s">
        <v>733</v>
      </c>
      <c r="I70" s="143"/>
      <c r="J70" s="143"/>
    </row>
    <row r="71" spans="1:10" ht="10.199999999999999" customHeight="1">
      <c r="A71" s="798">
        <v>67</v>
      </c>
      <c r="B71" s="799">
        <v>2078449</v>
      </c>
      <c r="C71" s="800" t="s">
        <v>592</v>
      </c>
      <c r="D71" s="798" t="s">
        <v>733</v>
      </c>
      <c r="E71" s="799" t="s">
        <v>733</v>
      </c>
      <c r="F71" s="799" t="s">
        <v>224</v>
      </c>
      <c r="G71" s="798" t="s">
        <v>733</v>
      </c>
      <c r="H71" s="799" t="s">
        <v>733</v>
      </c>
      <c r="I71" s="143"/>
      <c r="J71" s="143"/>
    </row>
    <row r="72" spans="1:10" ht="10.199999999999999" customHeight="1">
      <c r="A72" s="798">
        <v>68</v>
      </c>
      <c r="B72" s="799">
        <v>5132053</v>
      </c>
      <c r="C72" s="800" t="s">
        <v>593</v>
      </c>
      <c r="D72" s="799" t="s">
        <v>733</v>
      </c>
      <c r="E72" s="799" t="s">
        <v>733</v>
      </c>
      <c r="F72" s="799" t="s">
        <v>224</v>
      </c>
      <c r="G72" s="799" t="s">
        <v>733</v>
      </c>
      <c r="H72" s="801" t="s">
        <v>224</v>
      </c>
      <c r="I72" s="143"/>
      <c r="J72" s="143"/>
    </row>
    <row r="73" spans="1:10" ht="10.199999999999999" customHeight="1">
      <c r="A73" s="798">
        <v>69</v>
      </c>
      <c r="B73" s="799">
        <v>5673569</v>
      </c>
      <c r="C73" s="800" t="s">
        <v>788</v>
      </c>
      <c r="D73" s="798" t="s">
        <v>733</v>
      </c>
      <c r="E73" s="799" t="s">
        <v>733</v>
      </c>
      <c r="F73" s="799" t="s">
        <v>224</v>
      </c>
      <c r="G73" s="801" t="s">
        <v>733</v>
      </c>
      <c r="H73" s="801" t="s">
        <v>224</v>
      </c>
      <c r="I73" s="143"/>
      <c r="J73" s="143"/>
    </row>
    <row r="74" spans="1:10" ht="10.199999999999999" customHeight="1">
      <c r="A74" s="798">
        <v>70</v>
      </c>
      <c r="B74" s="799">
        <v>5287227</v>
      </c>
      <c r="C74" s="800" t="s">
        <v>789</v>
      </c>
      <c r="D74" s="799" t="s">
        <v>224</v>
      </c>
      <c r="E74" s="799" t="s">
        <v>224</v>
      </c>
      <c r="F74" s="799" t="s">
        <v>224</v>
      </c>
      <c r="G74" s="799" t="s">
        <v>224</v>
      </c>
      <c r="H74" s="799" t="s">
        <v>224</v>
      </c>
      <c r="I74" s="143"/>
      <c r="J74" s="143"/>
    </row>
    <row r="75" spans="1:10" ht="10.199999999999999" customHeight="1">
      <c r="A75" s="798">
        <v>71</v>
      </c>
      <c r="B75" s="799">
        <v>5396662</v>
      </c>
      <c r="C75" s="800" t="s">
        <v>597</v>
      </c>
      <c r="D75" s="798" t="s">
        <v>733</v>
      </c>
      <c r="E75" s="799" t="s">
        <v>733</v>
      </c>
      <c r="F75" s="799" t="s">
        <v>224</v>
      </c>
      <c r="G75" s="798" t="s">
        <v>733</v>
      </c>
      <c r="H75" s="799" t="s">
        <v>224</v>
      </c>
      <c r="I75" s="143"/>
      <c r="J75" s="143"/>
    </row>
    <row r="76" spans="1:10" ht="10.199999999999999" customHeight="1">
      <c r="A76" s="798">
        <v>72</v>
      </c>
      <c r="B76" s="799">
        <v>2082489</v>
      </c>
      <c r="C76" s="800" t="s">
        <v>790</v>
      </c>
      <c r="D76" s="798" t="s">
        <v>733</v>
      </c>
      <c r="E76" s="799" t="s">
        <v>733</v>
      </c>
      <c r="F76" s="799" t="s">
        <v>224</v>
      </c>
      <c r="G76" s="799" t="s">
        <v>116</v>
      </c>
      <c r="H76" s="799" t="s">
        <v>224</v>
      </c>
      <c r="I76" s="143"/>
      <c r="J76" s="143"/>
    </row>
    <row r="77" spans="1:10" ht="10.199999999999999" customHeight="1">
      <c r="A77" s="798">
        <v>73</v>
      </c>
      <c r="B77" s="799">
        <v>6162711</v>
      </c>
      <c r="C77" s="800" t="s">
        <v>791</v>
      </c>
      <c r="D77" s="799" t="s">
        <v>733</v>
      </c>
      <c r="E77" s="799" t="s">
        <v>733</v>
      </c>
      <c r="F77" s="799" t="s">
        <v>733</v>
      </c>
      <c r="G77" s="799" t="s">
        <v>733</v>
      </c>
      <c r="H77" s="801" t="s">
        <v>224</v>
      </c>
      <c r="I77" s="143"/>
      <c r="J77" s="143"/>
    </row>
    <row r="78" spans="1:10" ht="10.199999999999999" customHeight="1">
      <c r="A78" s="798">
        <v>74</v>
      </c>
      <c r="B78" s="799">
        <v>5830974</v>
      </c>
      <c r="C78" s="800" t="s">
        <v>792</v>
      </c>
      <c r="D78" s="799" t="s">
        <v>733</v>
      </c>
      <c r="E78" s="799" t="s">
        <v>733</v>
      </c>
      <c r="F78" s="799" t="s">
        <v>224</v>
      </c>
      <c r="G78" s="799" t="s">
        <v>224</v>
      </c>
      <c r="H78" s="801" t="s">
        <v>224</v>
      </c>
      <c r="I78" s="143"/>
      <c r="J78" s="143"/>
    </row>
    <row r="79" spans="1:10" ht="10.199999999999999" customHeight="1">
      <c r="A79" s="798">
        <v>75</v>
      </c>
      <c r="B79" s="799">
        <v>2023202</v>
      </c>
      <c r="C79" s="800" t="s">
        <v>793</v>
      </c>
      <c r="D79" s="799" t="s">
        <v>733</v>
      </c>
      <c r="E79" s="799" t="s">
        <v>224</v>
      </c>
      <c r="F79" s="799" t="s">
        <v>224</v>
      </c>
      <c r="G79" s="799" t="s">
        <v>733</v>
      </c>
      <c r="H79" s="801" t="s">
        <v>224</v>
      </c>
      <c r="I79" s="143"/>
      <c r="J79" s="143"/>
    </row>
    <row r="80" spans="1:10" ht="10.199999999999999" customHeight="1">
      <c r="A80" s="798">
        <v>76</v>
      </c>
      <c r="B80" s="799">
        <v>2069792</v>
      </c>
      <c r="C80" s="800" t="s">
        <v>794</v>
      </c>
      <c r="D80" s="798" t="s">
        <v>733</v>
      </c>
      <c r="E80" s="799" t="s">
        <v>733</v>
      </c>
      <c r="F80" s="798" t="s">
        <v>733</v>
      </c>
      <c r="G80" s="799" t="s">
        <v>224</v>
      </c>
      <c r="H80" s="799" t="s">
        <v>224</v>
      </c>
      <c r="I80" s="143"/>
      <c r="J80" s="143"/>
    </row>
    <row r="81" spans="1:10" ht="10.199999999999999" customHeight="1">
      <c r="A81" s="798">
        <v>77</v>
      </c>
      <c r="B81" s="799">
        <v>2579634</v>
      </c>
      <c r="C81" s="800" t="s">
        <v>795</v>
      </c>
      <c r="D81" s="799" t="s">
        <v>116</v>
      </c>
      <c r="E81" s="799" t="s">
        <v>116</v>
      </c>
      <c r="F81" s="799" t="s">
        <v>116</v>
      </c>
      <c r="G81" s="799" t="s">
        <v>116</v>
      </c>
      <c r="H81" s="801" t="s">
        <v>224</v>
      </c>
      <c r="I81" s="143"/>
      <c r="J81" s="143"/>
    </row>
    <row r="82" spans="1:10" ht="10.199999999999999" customHeight="1">
      <c r="A82" s="798">
        <v>78</v>
      </c>
      <c r="B82" s="799">
        <v>5222907</v>
      </c>
      <c r="C82" s="800" t="s">
        <v>796</v>
      </c>
      <c r="D82" s="799" t="s">
        <v>733</v>
      </c>
      <c r="E82" s="798" t="s">
        <v>733</v>
      </c>
      <c r="F82" s="799" t="s">
        <v>224</v>
      </c>
      <c r="G82" s="799" t="s">
        <v>733</v>
      </c>
      <c r="H82" s="801" t="s">
        <v>224</v>
      </c>
      <c r="I82" s="143"/>
      <c r="J82" s="143"/>
    </row>
    <row r="83" spans="1:10" ht="10.199999999999999" customHeight="1">
      <c r="A83" s="798">
        <v>79</v>
      </c>
      <c r="B83" s="799">
        <v>2090511</v>
      </c>
      <c r="C83" s="800" t="s">
        <v>797</v>
      </c>
      <c r="D83" s="798" t="s">
        <v>733</v>
      </c>
      <c r="E83" s="799" t="s">
        <v>733</v>
      </c>
      <c r="F83" s="799" t="s">
        <v>733</v>
      </c>
      <c r="G83" s="801" t="s">
        <v>733</v>
      </c>
      <c r="H83" s="801" t="s">
        <v>224</v>
      </c>
      <c r="I83" s="143"/>
      <c r="J83" s="143"/>
    </row>
    <row r="84" spans="1:10" ht="10.199999999999999" customHeight="1">
      <c r="A84" s="798">
        <v>80</v>
      </c>
      <c r="B84" s="799">
        <v>2699869</v>
      </c>
      <c r="C84" s="800" t="s">
        <v>798</v>
      </c>
      <c r="D84" s="799" t="s">
        <v>733</v>
      </c>
      <c r="E84" s="799" t="s">
        <v>733</v>
      </c>
      <c r="F84" s="799" t="s">
        <v>733</v>
      </c>
      <c r="G84" s="799" t="s">
        <v>733</v>
      </c>
      <c r="H84" s="799" t="s">
        <v>224</v>
      </c>
      <c r="I84" s="143"/>
      <c r="J84" s="143"/>
    </row>
    <row r="85" spans="1:10" ht="10.199999999999999" customHeight="1">
      <c r="A85" s="798">
        <v>81</v>
      </c>
      <c r="B85" s="799">
        <v>2034859</v>
      </c>
      <c r="C85" s="800" t="s">
        <v>605</v>
      </c>
      <c r="D85" s="799" t="s">
        <v>733</v>
      </c>
      <c r="E85" s="799" t="s">
        <v>733</v>
      </c>
      <c r="F85" s="799" t="s">
        <v>733</v>
      </c>
      <c r="G85" s="799" t="s">
        <v>733</v>
      </c>
      <c r="H85" s="801" t="s">
        <v>224</v>
      </c>
      <c r="I85" s="143"/>
      <c r="J85" s="143"/>
    </row>
    <row r="86" spans="1:10" ht="10.199999999999999" customHeight="1">
      <c r="A86" s="798">
        <v>82</v>
      </c>
      <c r="B86" s="799">
        <v>2743744</v>
      </c>
      <c r="C86" s="800" t="s">
        <v>607</v>
      </c>
      <c r="D86" s="799" t="s">
        <v>733</v>
      </c>
      <c r="E86" s="798" t="s">
        <v>733</v>
      </c>
      <c r="F86" s="799" t="s">
        <v>224</v>
      </c>
      <c r="G86" s="799" t="s">
        <v>733</v>
      </c>
      <c r="H86" s="801" t="s">
        <v>224</v>
      </c>
      <c r="I86" s="143"/>
      <c r="J86" s="143"/>
    </row>
    <row r="87" spans="1:10" ht="10.199999999999999" customHeight="1">
      <c r="A87" s="798">
        <v>83</v>
      </c>
      <c r="B87" s="799">
        <v>5253535</v>
      </c>
      <c r="C87" s="800" t="s">
        <v>799</v>
      </c>
      <c r="D87" s="799" t="s">
        <v>733</v>
      </c>
      <c r="E87" s="799" t="s">
        <v>733</v>
      </c>
      <c r="F87" s="799" t="s">
        <v>733</v>
      </c>
      <c r="G87" s="799" t="s">
        <v>224</v>
      </c>
      <c r="H87" s="801" t="s">
        <v>224</v>
      </c>
      <c r="I87" s="143"/>
      <c r="J87" s="143"/>
    </row>
    <row r="88" spans="1:10" ht="10.199999999999999" customHeight="1">
      <c r="A88" s="798">
        <v>84</v>
      </c>
      <c r="B88" s="799">
        <v>5112494</v>
      </c>
      <c r="C88" s="800" t="s">
        <v>609</v>
      </c>
      <c r="D88" s="799" t="s">
        <v>733</v>
      </c>
      <c r="E88" s="799" t="s">
        <v>116</v>
      </c>
      <c r="F88" s="799" t="s">
        <v>224</v>
      </c>
      <c r="G88" s="799" t="s">
        <v>733</v>
      </c>
      <c r="H88" s="801" t="s">
        <v>224</v>
      </c>
      <c r="I88" s="143"/>
      <c r="J88" s="143"/>
    </row>
    <row r="89" spans="1:10" ht="10.199999999999999" customHeight="1">
      <c r="A89" s="798">
        <v>85</v>
      </c>
      <c r="B89" s="799">
        <v>5051304</v>
      </c>
      <c r="C89" s="800" t="s">
        <v>611</v>
      </c>
      <c r="D89" s="799" t="s">
        <v>733</v>
      </c>
      <c r="E89" s="798" t="s">
        <v>733</v>
      </c>
      <c r="F89" s="799" t="s">
        <v>733</v>
      </c>
      <c r="G89" s="799" t="s">
        <v>733</v>
      </c>
      <c r="H89" s="801" t="s">
        <v>224</v>
      </c>
      <c r="I89" s="143"/>
      <c r="J89" s="143"/>
    </row>
    <row r="90" spans="1:10" ht="10.199999999999999" customHeight="1">
      <c r="A90" s="798">
        <v>86</v>
      </c>
      <c r="B90" s="799">
        <v>2550466</v>
      </c>
      <c r="C90" s="800" t="s">
        <v>613</v>
      </c>
      <c r="D90" s="798" t="s">
        <v>733</v>
      </c>
      <c r="E90" s="799" t="s">
        <v>224</v>
      </c>
      <c r="F90" s="799" t="s">
        <v>224</v>
      </c>
      <c r="G90" s="801" t="s">
        <v>733</v>
      </c>
      <c r="H90" s="801" t="s">
        <v>224</v>
      </c>
      <c r="I90" s="143"/>
      <c r="J90" s="143"/>
    </row>
    <row r="91" spans="1:10" ht="10.199999999999999" customHeight="1">
      <c r="A91" s="798">
        <v>87</v>
      </c>
      <c r="B91" s="799">
        <v>5051134</v>
      </c>
      <c r="C91" s="800" t="s">
        <v>615</v>
      </c>
      <c r="D91" s="799" t="s">
        <v>733</v>
      </c>
      <c r="E91" s="799" t="s">
        <v>733</v>
      </c>
      <c r="F91" s="799" t="s">
        <v>733</v>
      </c>
      <c r="G91" s="799" t="s">
        <v>733</v>
      </c>
      <c r="H91" s="801" t="s">
        <v>224</v>
      </c>
      <c r="I91" s="143"/>
      <c r="J91" s="143"/>
    </row>
    <row r="92" spans="1:10" ht="10.199999999999999" customHeight="1">
      <c r="A92" s="798">
        <v>88</v>
      </c>
      <c r="B92" s="799">
        <v>2095025</v>
      </c>
      <c r="C92" s="800" t="s">
        <v>800</v>
      </c>
      <c r="D92" s="799" t="s">
        <v>733</v>
      </c>
      <c r="E92" s="799" t="s">
        <v>733</v>
      </c>
      <c r="F92" s="799" t="s">
        <v>224</v>
      </c>
      <c r="G92" s="799" t="s">
        <v>224</v>
      </c>
      <c r="H92" s="799" t="s">
        <v>224</v>
      </c>
      <c r="I92" s="143"/>
      <c r="J92" s="143"/>
    </row>
    <row r="93" spans="1:10" ht="10.199999999999999" customHeight="1">
      <c r="A93" s="798">
        <v>89</v>
      </c>
      <c r="B93" s="799">
        <v>2554518</v>
      </c>
      <c r="C93" s="800" t="s">
        <v>801</v>
      </c>
      <c r="D93" s="798" t="s">
        <v>733</v>
      </c>
      <c r="E93" s="799" t="s">
        <v>224</v>
      </c>
      <c r="F93" s="799" t="s">
        <v>224</v>
      </c>
      <c r="G93" s="801" t="s">
        <v>733</v>
      </c>
      <c r="H93" s="801" t="s">
        <v>224</v>
      </c>
      <c r="I93" s="143"/>
      <c r="J93" s="143"/>
    </row>
    <row r="94" spans="1:10" ht="10.199999999999999" customHeight="1">
      <c r="A94" s="798">
        <v>90</v>
      </c>
      <c r="B94" s="799">
        <v>2045931</v>
      </c>
      <c r="C94" s="800" t="s">
        <v>802</v>
      </c>
      <c r="D94" s="799" t="s">
        <v>733</v>
      </c>
      <c r="E94" s="799" t="s">
        <v>733</v>
      </c>
      <c r="F94" s="799" t="s">
        <v>224</v>
      </c>
      <c r="G94" s="799" t="s">
        <v>224</v>
      </c>
      <c r="H94" s="799" t="s">
        <v>224</v>
      </c>
      <c r="I94" s="143"/>
      <c r="J94" s="143"/>
    </row>
    <row r="95" spans="1:10" ht="10.199999999999999" customHeight="1">
      <c r="A95" s="798">
        <v>91</v>
      </c>
      <c r="B95" s="799">
        <v>2029278</v>
      </c>
      <c r="C95" s="800" t="s">
        <v>803</v>
      </c>
      <c r="D95" s="799" t="s">
        <v>733</v>
      </c>
      <c r="E95" s="799" t="s">
        <v>224</v>
      </c>
      <c r="F95" s="799" t="s">
        <v>224</v>
      </c>
      <c r="G95" s="799" t="s">
        <v>224</v>
      </c>
      <c r="H95" s="801" t="s">
        <v>733</v>
      </c>
      <c r="I95" s="143"/>
      <c r="J95" s="143"/>
    </row>
    <row r="96" spans="1:10" ht="10.199999999999999" customHeight="1">
      <c r="A96" s="798">
        <v>92</v>
      </c>
      <c r="B96" s="799">
        <v>5106567</v>
      </c>
      <c r="C96" s="800" t="s">
        <v>617</v>
      </c>
      <c r="D96" s="799" t="s">
        <v>733</v>
      </c>
      <c r="E96" s="799" t="s">
        <v>733</v>
      </c>
      <c r="F96" s="799" t="s">
        <v>733</v>
      </c>
      <c r="G96" s="799" t="s">
        <v>733</v>
      </c>
      <c r="H96" s="801" t="s">
        <v>224</v>
      </c>
      <c r="I96" s="143"/>
      <c r="J96" s="143"/>
    </row>
    <row r="97" spans="1:10" ht="10.199999999999999" customHeight="1">
      <c r="A97" s="798">
        <v>93</v>
      </c>
      <c r="B97" s="799">
        <v>5141583</v>
      </c>
      <c r="C97" s="800" t="s">
        <v>804</v>
      </c>
      <c r="D97" s="799" t="s">
        <v>733</v>
      </c>
      <c r="E97" s="799" t="s">
        <v>733</v>
      </c>
      <c r="F97" s="799" t="s">
        <v>733</v>
      </c>
      <c r="G97" s="799" t="s">
        <v>224</v>
      </c>
      <c r="H97" s="801" t="s">
        <v>224</v>
      </c>
      <c r="I97" s="143"/>
      <c r="J97" s="143"/>
    </row>
    <row r="98" spans="1:10" ht="10.199999999999999" customHeight="1">
      <c r="A98" s="798">
        <v>94</v>
      </c>
      <c r="B98" s="799">
        <v>5314577</v>
      </c>
      <c r="C98" s="800" t="s">
        <v>805</v>
      </c>
      <c r="D98" s="799" t="s">
        <v>733</v>
      </c>
      <c r="E98" s="798" t="s">
        <v>733</v>
      </c>
      <c r="F98" s="799" t="s">
        <v>224</v>
      </c>
      <c r="G98" s="799" t="s">
        <v>733</v>
      </c>
      <c r="H98" s="801" t="s">
        <v>733</v>
      </c>
      <c r="I98" s="143"/>
      <c r="J98" s="143"/>
    </row>
    <row r="99" spans="1:10" ht="10.199999999999999" customHeight="1">
      <c r="A99" s="798">
        <v>95</v>
      </c>
      <c r="B99" s="799">
        <v>5175933</v>
      </c>
      <c r="C99" s="800" t="s">
        <v>806</v>
      </c>
      <c r="D99" s="799" t="s">
        <v>733</v>
      </c>
      <c r="E99" s="799" t="s">
        <v>733</v>
      </c>
      <c r="F99" s="799" t="s">
        <v>733</v>
      </c>
      <c r="G99" s="799" t="s">
        <v>733</v>
      </c>
      <c r="H99" s="801" t="s">
        <v>224</v>
      </c>
      <c r="I99" s="143"/>
      <c r="J99" s="143"/>
    </row>
    <row r="100" spans="1:10" ht="10.199999999999999" customHeight="1">
      <c r="A100" s="798">
        <v>96</v>
      </c>
      <c r="B100" s="799">
        <v>5343542</v>
      </c>
      <c r="C100" s="800" t="s">
        <v>807</v>
      </c>
      <c r="D100" s="799" t="s">
        <v>733</v>
      </c>
      <c r="E100" s="799" t="s">
        <v>733</v>
      </c>
      <c r="F100" s="799" t="s">
        <v>733</v>
      </c>
      <c r="G100" s="799" t="s">
        <v>733</v>
      </c>
      <c r="H100" s="799" t="s">
        <v>224</v>
      </c>
      <c r="I100" s="143"/>
      <c r="J100" s="143"/>
    </row>
    <row r="101" spans="1:10" ht="10.199999999999999" customHeight="1">
      <c r="A101" s="798">
        <v>97</v>
      </c>
      <c r="B101" s="799">
        <v>2070022</v>
      </c>
      <c r="C101" s="800" t="s">
        <v>808</v>
      </c>
      <c r="D101" s="798" t="s">
        <v>733</v>
      </c>
      <c r="E101" s="799" t="s">
        <v>224</v>
      </c>
      <c r="F101" s="799" t="s">
        <v>224</v>
      </c>
      <c r="G101" s="799" t="s">
        <v>116</v>
      </c>
      <c r="H101" s="801" t="s">
        <v>224</v>
      </c>
      <c r="I101" s="143"/>
      <c r="J101" s="143"/>
    </row>
    <row r="102" spans="1:10" ht="10.199999999999999" customHeight="1">
      <c r="A102" s="798">
        <v>98</v>
      </c>
      <c r="B102" s="799">
        <v>5689481</v>
      </c>
      <c r="C102" s="800" t="s">
        <v>809</v>
      </c>
      <c r="D102" s="798" t="s">
        <v>733</v>
      </c>
      <c r="E102" s="799" t="s">
        <v>733</v>
      </c>
      <c r="F102" s="798" t="s">
        <v>733</v>
      </c>
      <c r="G102" s="798" t="s">
        <v>733</v>
      </c>
      <c r="H102" s="799" t="s">
        <v>733</v>
      </c>
      <c r="I102" s="143"/>
      <c r="J102" s="143"/>
    </row>
    <row r="103" spans="1:10" ht="10.199999999999999" customHeight="1">
      <c r="A103" s="798">
        <v>99</v>
      </c>
      <c r="B103" s="799">
        <v>5003539</v>
      </c>
      <c r="C103" s="800" t="s">
        <v>623</v>
      </c>
      <c r="D103" s="799" t="s">
        <v>733</v>
      </c>
      <c r="E103" s="799" t="s">
        <v>733</v>
      </c>
      <c r="F103" s="799" t="s">
        <v>733</v>
      </c>
      <c r="G103" s="799" t="s">
        <v>733</v>
      </c>
      <c r="H103" s="801" t="s">
        <v>224</v>
      </c>
      <c r="I103" s="143"/>
      <c r="J103" s="143"/>
    </row>
    <row r="104" spans="1:10" ht="10.199999999999999" customHeight="1">
      <c r="A104" s="798">
        <v>100</v>
      </c>
      <c r="B104" s="799">
        <v>5333814</v>
      </c>
      <c r="C104" s="800" t="s">
        <v>810</v>
      </c>
      <c r="D104" s="798" t="s">
        <v>224</v>
      </c>
      <c r="E104" s="799" t="s">
        <v>224</v>
      </c>
      <c r="F104" s="799" t="s">
        <v>224</v>
      </c>
      <c r="G104" s="801" t="s">
        <v>733</v>
      </c>
      <c r="H104" s="801" t="s">
        <v>224</v>
      </c>
      <c r="I104" s="143"/>
      <c r="J104" s="143"/>
    </row>
    <row r="105" spans="1:10" ht="10.199999999999999" customHeight="1">
      <c r="A105" s="798">
        <v>101</v>
      </c>
      <c r="B105" s="799">
        <v>5467446</v>
      </c>
      <c r="C105" s="800" t="s">
        <v>627</v>
      </c>
      <c r="D105" s="798" t="s">
        <v>733</v>
      </c>
      <c r="E105" s="799" t="s">
        <v>733</v>
      </c>
      <c r="F105" s="799" t="s">
        <v>733</v>
      </c>
      <c r="G105" s="801" t="s">
        <v>733</v>
      </c>
      <c r="H105" s="801" t="s">
        <v>224</v>
      </c>
      <c r="I105" s="143"/>
      <c r="J105" s="143"/>
    </row>
    <row r="106" spans="1:10" ht="10.199999999999999" customHeight="1">
      <c r="A106" s="798">
        <v>102</v>
      </c>
      <c r="B106" s="799">
        <v>5476992</v>
      </c>
      <c r="C106" s="800" t="s">
        <v>14134</v>
      </c>
      <c r="D106" s="798" t="s">
        <v>733</v>
      </c>
      <c r="E106" s="799" t="s">
        <v>733</v>
      </c>
      <c r="F106" s="799" t="s">
        <v>733</v>
      </c>
      <c r="G106" s="801" t="s">
        <v>733</v>
      </c>
      <c r="H106" s="801" t="s">
        <v>224</v>
      </c>
      <c r="I106" s="143"/>
      <c r="J106" s="143"/>
    </row>
    <row r="107" spans="1:10" ht="10.199999999999999" customHeight="1">
      <c r="A107" s="798">
        <v>103</v>
      </c>
      <c r="B107" s="799">
        <v>5255791</v>
      </c>
      <c r="C107" s="800" t="s">
        <v>811</v>
      </c>
      <c r="D107" s="798" t="s">
        <v>733</v>
      </c>
      <c r="E107" s="799" t="s">
        <v>224</v>
      </c>
      <c r="F107" s="799" t="s">
        <v>224</v>
      </c>
      <c r="G107" s="798" t="s">
        <v>733</v>
      </c>
      <c r="H107" s="799" t="s">
        <v>224</v>
      </c>
      <c r="I107" s="143"/>
      <c r="J107" s="143"/>
    </row>
    <row r="108" spans="1:10" ht="10.199999999999999" customHeight="1">
      <c r="A108" s="798">
        <v>104</v>
      </c>
      <c r="B108" s="799">
        <v>6287727</v>
      </c>
      <c r="C108" s="800" t="s">
        <v>629</v>
      </c>
      <c r="D108" s="798" t="s">
        <v>733</v>
      </c>
      <c r="E108" s="799" t="s">
        <v>733</v>
      </c>
      <c r="F108" s="798" t="s">
        <v>733</v>
      </c>
      <c r="G108" s="799" t="s">
        <v>224</v>
      </c>
      <c r="H108" s="799" t="s">
        <v>224</v>
      </c>
      <c r="I108" s="143"/>
      <c r="J108" s="143"/>
    </row>
    <row r="109" spans="1:10" ht="10.199999999999999" customHeight="1">
      <c r="A109" s="798">
        <v>105</v>
      </c>
      <c r="B109" s="799">
        <v>2705133</v>
      </c>
      <c r="C109" s="800" t="s">
        <v>812</v>
      </c>
      <c r="D109" s="799" t="s">
        <v>733</v>
      </c>
      <c r="E109" s="799" t="s">
        <v>733</v>
      </c>
      <c r="F109" s="799" t="s">
        <v>224</v>
      </c>
      <c r="G109" s="799" t="s">
        <v>224</v>
      </c>
      <c r="H109" s="801" t="s">
        <v>224</v>
      </c>
      <c r="I109" s="143"/>
      <c r="J109" s="143"/>
    </row>
    <row r="110" spans="1:10" ht="10.199999999999999" customHeight="1">
      <c r="A110" s="798">
        <v>106</v>
      </c>
      <c r="B110" s="799">
        <v>5912245</v>
      </c>
      <c r="C110" s="800" t="s">
        <v>813</v>
      </c>
      <c r="D110" s="799" t="s">
        <v>733</v>
      </c>
      <c r="E110" s="799" t="s">
        <v>733</v>
      </c>
      <c r="F110" s="799" t="s">
        <v>733</v>
      </c>
      <c r="G110" s="799" t="s">
        <v>733</v>
      </c>
      <c r="H110" s="799" t="s">
        <v>224</v>
      </c>
      <c r="I110" s="143"/>
      <c r="J110" s="143"/>
    </row>
    <row r="111" spans="1:10" ht="10.199999999999999" customHeight="1">
      <c r="A111" s="798">
        <v>107</v>
      </c>
      <c r="B111" s="799">
        <v>2816377</v>
      </c>
      <c r="C111" s="800" t="s">
        <v>814</v>
      </c>
      <c r="D111" s="799" t="s">
        <v>224</v>
      </c>
      <c r="E111" s="799" t="s">
        <v>224</v>
      </c>
      <c r="F111" s="799" t="s">
        <v>224</v>
      </c>
      <c r="G111" s="799" t="s">
        <v>224</v>
      </c>
      <c r="H111" s="801" t="s">
        <v>224</v>
      </c>
      <c r="I111" s="143"/>
      <c r="J111" s="143"/>
    </row>
    <row r="112" spans="1:10" ht="10.199999999999999" customHeight="1">
      <c r="A112" s="798">
        <v>108</v>
      </c>
      <c r="B112" s="799">
        <v>2659603</v>
      </c>
      <c r="C112" s="800" t="s">
        <v>815</v>
      </c>
      <c r="D112" s="799" t="s">
        <v>733</v>
      </c>
      <c r="E112" s="799" t="s">
        <v>733</v>
      </c>
      <c r="F112" s="799" t="s">
        <v>224</v>
      </c>
      <c r="G112" s="799" t="s">
        <v>733</v>
      </c>
      <c r="H112" s="801" t="s">
        <v>224</v>
      </c>
      <c r="I112" s="143"/>
      <c r="J112" s="143"/>
    </row>
    <row r="113" spans="1:10" ht="10.199999999999999" customHeight="1">
      <c r="A113" s="798">
        <v>109</v>
      </c>
      <c r="B113" s="799">
        <v>2657457</v>
      </c>
      <c r="C113" s="800" t="s">
        <v>816</v>
      </c>
      <c r="D113" s="799" t="s">
        <v>733</v>
      </c>
      <c r="E113" s="799" t="s">
        <v>733</v>
      </c>
      <c r="F113" s="799" t="s">
        <v>733</v>
      </c>
      <c r="G113" s="799" t="s">
        <v>733</v>
      </c>
      <c r="H113" s="801" t="s">
        <v>224</v>
      </c>
      <c r="I113" s="143"/>
      <c r="J113" s="143"/>
    </row>
    <row r="114" spans="1:10" ht="10.199999999999999" customHeight="1">
      <c r="A114" s="798">
        <v>110</v>
      </c>
      <c r="B114" s="799">
        <v>2678187</v>
      </c>
      <c r="C114" s="800" t="s">
        <v>817</v>
      </c>
      <c r="D114" s="799" t="s">
        <v>733</v>
      </c>
      <c r="E114" s="799" t="s">
        <v>733</v>
      </c>
      <c r="F114" s="799" t="s">
        <v>733</v>
      </c>
      <c r="G114" s="799" t="s">
        <v>733</v>
      </c>
      <c r="H114" s="799" t="s">
        <v>224</v>
      </c>
      <c r="I114" s="143"/>
      <c r="J114" s="143"/>
    </row>
    <row r="115" spans="1:10" ht="10.199999999999999" customHeight="1">
      <c r="A115" s="798">
        <v>111</v>
      </c>
      <c r="B115" s="799">
        <v>5515882</v>
      </c>
      <c r="C115" s="800" t="s">
        <v>634</v>
      </c>
      <c r="D115" s="799" t="s">
        <v>733</v>
      </c>
      <c r="E115" s="798" t="s">
        <v>733</v>
      </c>
      <c r="F115" s="799" t="s">
        <v>733</v>
      </c>
      <c r="G115" s="799" t="s">
        <v>733</v>
      </c>
      <c r="H115" s="801" t="s">
        <v>733</v>
      </c>
      <c r="I115" s="143"/>
      <c r="J115" s="143"/>
    </row>
    <row r="116" spans="1:10" ht="10.199999999999999" customHeight="1">
      <c r="A116" s="798">
        <v>112</v>
      </c>
      <c r="B116" s="799">
        <v>2047764</v>
      </c>
      <c r="C116" s="800" t="s">
        <v>818</v>
      </c>
      <c r="D116" s="799" t="s">
        <v>224</v>
      </c>
      <c r="E116" s="799" t="s">
        <v>224</v>
      </c>
      <c r="F116" s="799" t="s">
        <v>224</v>
      </c>
      <c r="G116" s="799" t="s">
        <v>224</v>
      </c>
      <c r="H116" s="799" t="s">
        <v>224</v>
      </c>
      <c r="I116" s="143"/>
      <c r="J116" s="143"/>
    </row>
    <row r="117" spans="1:10" ht="10.199999999999999" customHeight="1">
      <c r="A117" s="798">
        <v>113</v>
      </c>
      <c r="B117" s="799">
        <v>5199077</v>
      </c>
      <c r="C117" s="800" t="s">
        <v>819</v>
      </c>
      <c r="D117" s="799" t="s">
        <v>733</v>
      </c>
      <c r="E117" s="798" t="s">
        <v>733</v>
      </c>
      <c r="F117" s="799" t="s">
        <v>224</v>
      </c>
      <c r="G117" s="799" t="s">
        <v>733</v>
      </c>
      <c r="H117" s="801" t="s">
        <v>224</v>
      </c>
      <c r="I117" s="143"/>
      <c r="J117" s="143"/>
    </row>
    <row r="118" spans="1:10" ht="10.199999999999999" customHeight="1">
      <c r="A118" s="798">
        <v>114</v>
      </c>
      <c r="B118" s="799">
        <v>5459362</v>
      </c>
      <c r="C118" s="800" t="s">
        <v>820</v>
      </c>
      <c r="D118" s="799" t="s">
        <v>224</v>
      </c>
      <c r="E118" s="799" t="s">
        <v>224</v>
      </c>
      <c r="F118" s="799" t="s">
        <v>224</v>
      </c>
      <c r="G118" s="799" t="s">
        <v>224</v>
      </c>
      <c r="H118" s="801" t="s">
        <v>224</v>
      </c>
      <c r="I118" s="143"/>
      <c r="J118" s="143"/>
    </row>
    <row r="119" spans="1:10" ht="10.199999999999999" customHeight="1">
      <c r="A119" s="798">
        <v>115</v>
      </c>
      <c r="B119" s="799">
        <v>2867095</v>
      </c>
      <c r="C119" s="800" t="s">
        <v>821</v>
      </c>
      <c r="D119" s="799" t="s">
        <v>733</v>
      </c>
      <c r="E119" s="798" t="s">
        <v>733</v>
      </c>
      <c r="F119" s="799" t="s">
        <v>224</v>
      </c>
      <c r="G119" s="799" t="s">
        <v>733</v>
      </c>
      <c r="H119" s="801" t="s">
        <v>224</v>
      </c>
      <c r="I119" s="143"/>
      <c r="J119" s="143"/>
    </row>
    <row r="120" spans="1:10" ht="10.199999999999999" customHeight="1">
      <c r="A120" s="798">
        <v>116</v>
      </c>
      <c r="B120" s="799">
        <v>2075385</v>
      </c>
      <c r="C120" s="800" t="s">
        <v>822</v>
      </c>
      <c r="D120" s="798" t="s">
        <v>733</v>
      </c>
      <c r="E120" s="799" t="s">
        <v>224</v>
      </c>
      <c r="F120" s="799" t="s">
        <v>224</v>
      </c>
      <c r="G120" s="798" t="s">
        <v>733</v>
      </c>
      <c r="H120" s="799" t="s">
        <v>224</v>
      </c>
      <c r="I120" s="143"/>
      <c r="J120" s="143"/>
    </row>
    <row r="121" spans="1:10" ht="10.199999999999999" customHeight="1">
      <c r="A121" s="798">
        <v>117</v>
      </c>
      <c r="B121" s="799">
        <v>5076285</v>
      </c>
      <c r="C121" s="800" t="s">
        <v>639</v>
      </c>
      <c r="D121" s="799" t="s">
        <v>733</v>
      </c>
      <c r="E121" s="798" t="s">
        <v>733</v>
      </c>
      <c r="F121" s="799" t="s">
        <v>733</v>
      </c>
      <c r="G121" s="799" t="s">
        <v>733</v>
      </c>
      <c r="H121" s="801" t="s">
        <v>224</v>
      </c>
      <c r="I121" s="143"/>
      <c r="J121" s="143"/>
    </row>
    <row r="122" spans="1:10" ht="10.199999999999999" customHeight="1">
      <c r="A122" s="798">
        <v>118</v>
      </c>
      <c r="B122" s="799">
        <v>6247059</v>
      </c>
      <c r="C122" s="800" t="s">
        <v>823</v>
      </c>
      <c r="D122" s="798" t="s">
        <v>224</v>
      </c>
      <c r="E122" s="799" t="s">
        <v>224</v>
      </c>
      <c r="F122" s="799" t="s">
        <v>224</v>
      </c>
      <c r="G122" s="799" t="s">
        <v>224</v>
      </c>
      <c r="H122" s="799" t="s">
        <v>224</v>
      </c>
      <c r="I122" s="143"/>
      <c r="J122" s="143"/>
    </row>
    <row r="123" spans="1:10" ht="10.199999999999999" customHeight="1">
      <c r="A123" s="798">
        <v>119</v>
      </c>
      <c r="B123" s="799">
        <v>2068508</v>
      </c>
      <c r="C123" s="800" t="s">
        <v>824</v>
      </c>
      <c r="D123" s="799" t="s">
        <v>224</v>
      </c>
      <c r="E123" s="799" t="s">
        <v>224</v>
      </c>
      <c r="F123" s="799" t="s">
        <v>224</v>
      </c>
      <c r="G123" s="799" t="s">
        <v>224</v>
      </c>
      <c r="H123" s="801" t="s">
        <v>224</v>
      </c>
      <c r="I123" s="143"/>
      <c r="J123" s="143"/>
    </row>
    <row r="124" spans="1:10" ht="10.199999999999999" customHeight="1">
      <c r="A124" s="798">
        <v>120</v>
      </c>
      <c r="B124" s="799">
        <v>5191823</v>
      </c>
      <c r="C124" s="800" t="s">
        <v>825</v>
      </c>
      <c r="D124" s="799" t="s">
        <v>116</v>
      </c>
      <c r="E124" s="799" t="s">
        <v>116</v>
      </c>
      <c r="F124" s="799" t="s">
        <v>116</v>
      </c>
      <c r="G124" s="799" t="s">
        <v>116</v>
      </c>
      <c r="H124" s="801" t="s">
        <v>224</v>
      </c>
      <c r="I124" s="143"/>
      <c r="J124" s="143"/>
    </row>
    <row r="125" spans="1:10" ht="10.199999999999999" customHeight="1">
      <c r="A125" s="798">
        <v>121</v>
      </c>
      <c r="B125" s="799">
        <v>5292638</v>
      </c>
      <c r="C125" s="800" t="s">
        <v>826</v>
      </c>
      <c r="D125" s="798" t="s">
        <v>733</v>
      </c>
      <c r="E125" s="799" t="s">
        <v>733</v>
      </c>
      <c r="F125" s="799" t="s">
        <v>224</v>
      </c>
      <c r="G125" s="798" t="s">
        <v>733</v>
      </c>
      <c r="H125" s="799" t="s">
        <v>224</v>
      </c>
      <c r="I125" s="143"/>
      <c r="J125" s="143"/>
    </row>
    <row r="126" spans="1:10" ht="10.199999999999999" customHeight="1">
      <c r="A126" s="798">
        <v>122</v>
      </c>
      <c r="B126" s="799">
        <v>5358221</v>
      </c>
      <c r="C126" s="800" t="s">
        <v>640</v>
      </c>
      <c r="D126" s="799" t="s">
        <v>733</v>
      </c>
      <c r="E126" s="799" t="s">
        <v>733</v>
      </c>
      <c r="F126" s="799" t="s">
        <v>733</v>
      </c>
      <c r="G126" s="799" t="s">
        <v>733</v>
      </c>
      <c r="H126" s="801" t="s">
        <v>224</v>
      </c>
      <c r="I126" s="143"/>
      <c r="J126" s="143"/>
    </row>
    <row r="127" spans="1:10" ht="10.199999999999999" customHeight="1">
      <c r="A127" s="798">
        <v>123</v>
      </c>
      <c r="B127" s="799">
        <v>5084555</v>
      </c>
      <c r="C127" s="800" t="s">
        <v>827</v>
      </c>
      <c r="D127" s="799" t="s">
        <v>733</v>
      </c>
      <c r="E127" s="798" t="s">
        <v>733</v>
      </c>
      <c r="F127" s="799" t="s">
        <v>733</v>
      </c>
      <c r="G127" s="799" t="s">
        <v>733</v>
      </c>
      <c r="H127" s="801" t="s">
        <v>733</v>
      </c>
      <c r="I127" s="143"/>
      <c r="J127" s="143"/>
    </row>
    <row r="128" spans="1:10" ht="10.199999999999999" customHeight="1">
      <c r="A128" s="798">
        <v>124</v>
      </c>
      <c r="B128" s="799">
        <v>2108291</v>
      </c>
      <c r="C128" s="800" t="s">
        <v>828</v>
      </c>
      <c r="D128" s="799" t="s">
        <v>733</v>
      </c>
      <c r="E128" s="799" t="s">
        <v>224</v>
      </c>
      <c r="F128" s="799" t="s">
        <v>224</v>
      </c>
      <c r="G128" s="799" t="s">
        <v>224</v>
      </c>
      <c r="H128" s="801" t="s">
        <v>224</v>
      </c>
      <c r="I128" s="143"/>
      <c r="J128" s="143"/>
    </row>
    <row r="129" spans="1:10" ht="10.199999999999999" customHeight="1">
      <c r="A129" s="798">
        <v>125</v>
      </c>
      <c r="B129" s="799">
        <v>5261198</v>
      </c>
      <c r="C129" s="800" t="s">
        <v>829</v>
      </c>
      <c r="D129" s="798" t="s">
        <v>733</v>
      </c>
      <c r="E129" s="799" t="s">
        <v>733</v>
      </c>
      <c r="F129" s="799" t="s">
        <v>733</v>
      </c>
      <c r="G129" s="801" t="s">
        <v>733</v>
      </c>
      <c r="H129" s="801" t="s">
        <v>224</v>
      </c>
      <c r="I129" s="143"/>
      <c r="J129" s="143"/>
    </row>
    <row r="130" spans="1:10" ht="10.199999999999999" customHeight="1">
      <c r="A130" s="798">
        <v>126</v>
      </c>
      <c r="B130" s="799">
        <v>6138373</v>
      </c>
      <c r="C130" s="800" t="s">
        <v>830</v>
      </c>
      <c r="D130" s="798" t="s">
        <v>733</v>
      </c>
      <c r="E130" s="799" t="s">
        <v>733</v>
      </c>
      <c r="F130" s="799" t="s">
        <v>224</v>
      </c>
      <c r="G130" s="798" t="s">
        <v>733</v>
      </c>
      <c r="H130" s="799" t="s">
        <v>733</v>
      </c>
      <c r="I130" s="143"/>
      <c r="J130" s="143"/>
    </row>
    <row r="131" spans="1:10" ht="10.199999999999999" customHeight="1">
      <c r="A131" s="798">
        <v>127</v>
      </c>
      <c r="B131" s="799">
        <v>2590565</v>
      </c>
      <c r="C131" s="800" t="s">
        <v>831</v>
      </c>
      <c r="D131" s="798" t="s">
        <v>733</v>
      </c>
      <c r="E131" s="799" t="s">
        <v>224</v>
      </c>
      <c r="F131" s="798" t="s">
        <v>733</v>
      </c>
      <c r="G131" s="799" t="s">
        <v>224</v>
      </c>
      <c r="H131" s="799" t="s">
        <v>224</v>
      </c>
      <c r="I131" s="143"/>
      <c r="J131" s="143"/>
    </row>
    <row r="132" spans="1:10" ht="10.199999999999999" customHeight="1">
      <c r="A132" s="798">
        <v>128</v>
      </c>
      <c r="B132" s="799">
        <v>5295858</v>
      </c>
      <c r="C132" s="800" t="s">
        <v>832</v>
      </c>
      <c r="D132" s="799" t="s">
        <v>733</v>
      </c>
      <c r="E132" s="799" t="s">
        <v>733</v>
      </c>
      <c r="F132" s="799" t="s">
        <v>224</v>
      </c>
      <c r="G132" s="799" t="s">
        <v>733</v>
      </c>
      <c r="H132" s="801" t="s">
        <v>224</v>
      </c>
      <c r="I132" s="143"/>
      <c r="J132" s="143"/>
    </row>
    <row r="133" spans="1:10" ht="10.199999999999999" customHeight="1">
      <c r="A133" s="798">
        <v>129</v>
      </c>
      <c r="B133" s="799">
        <v>2734877</v>
      </c>
      <c r="C133" s="800" t="s">
        <v>644</v>
      </c>
      <c r="D133" s="799" t="s">
        <v>733</v>
      </c>
      <c r="E133" s="799" t="s">
        <v>224</v>
      </c>
      <c r="F133" s="799" t="s">
        <v>116</v>
      </c>
      <c r="G133" s="799" t="s">
        <v>733</v>
      </c>
      <c r="H133" s="801" t="s">
        <v>224</v>
      </c>
      <c r="I133" s="143"/>
      <c r="J133" s="143"/>
    </row>
    <row r="134" spans="1:10" ht="10.199999999999999" customHeight="1">
      <c r="A134" s="798">
        <v>130</v>
      </c>
      <c r="B134" s="799">
        <v>2587645</v>
      </c>
      <c r="C134" s="800" t="s">
        <v>833</v>
      </c>
      <c r="D134" s="799" t="s">
        <v>733</v>
      </c>
      <c r="E134" s="799" t="s">
        <v>733</v>
      </c>
      <c r="F134" s="799" t="s">
        <v>733</v>
      </c>
      <c r="G134" s="799" t="s">
        <v>224</v>
      </c>
      <c r="H134" s="799" t="s">
        <v>733</v>
      </c>
      <c r="I134" s="143"/>
      <c r="J134" s="143"/>
    </row>
    <row r="135" spans="1:10" ht="10.199999999999999" customHeight="1">
      <c r="A135" s="798">
        <v>131</v>
      </c>
      <c r="B135" s="799">
        <v>6101615</v>
      </c>
      <c r="C135" s="800" t="s">
        <v>834</v>
      </c>
      <c r="D135" s="798" t="s">
        <v>733</v>
      </c>
      <c r="E135" s="799" t="s">
        <v>733</v>
      </c>
      <c r="F135" s="798" t="s">
        <v>733</v>
      </c>
      <c r="G135" s="798" t="s">
        <v>733</v>
      </c>
      <c r="H135" s="799" t="s">
        <v>733</v>
      </c>
      <c r="I135" s="143"/>
      <c r="J135" s="143"/>
    </row>
    <row r="136" spans="1:10" ht="10.199999999999999" customHeight="1">
      <c r="A136" s="798">
        <v>132</v>
      </c>
      <c r="B136" s="799">
        <v>2016656</v>
      </c>
      <c r="C136" s="800" t="s">
        <v>835</v>
      </c>
      <c r="D136" s="799" t="s">
        <v>733</v>
      </c>
      <c r="E136" s="798" t="s">
        <v>733</v>
      </c>
      <c r="F136" s="799" t="s">
        <v>733</v>
      </c>
      <c r="G136" s="799" t="s">
        <v>733</v>
      </c>
      <c r="H136" s="801" t="s">
        <v>224</v>
      </c>
      <c r="I136" s="143"/>
      <c r="J136" s="143"/>
    </row>
    <row r="137" spans="1:10" ht="10.199999999999999" customHeight="1">
      <c r="A137" s="798">
        <v>133</v>
      </c>
      <c r="B137" s="799">
        <v>6112633</v>
      </c>
      <c r="C137" s="800" t="s">
        <v>836</v>
      </c>
      <c r="D137" s="798" t="s">
        <v>224</v>
      </c>
      <c r="E137" s="799" t="s">
        <v>224</v>
      </c>
      <c r="F137" s="799" t="s">
        <v>224</v>
      </c>
      <c r="G137" s="799" t="s">
        <v>224</v>
      </c>
      <c r="H137" s="801" t="s">
        <v>224</v>
      </c>
      <c r="I137" s="143"/>
      <c r="J137" s="143"/>
    </row>
    <row r="138" spans="1:10" ht="10.199999999999999" customHeight="1">
      <c r="A138" s="798">
        <v>134</v>
      </c>
      <c r="B138" s="799">
        <v>2016931</v>
      </c>
      <c r="C138" s="800" t="s">
        <v>837</v>
      </c>
      <c r="D138" s="799" t="s">
        <v>733</v>
      </c>
      <c r="E138" s="799" t="s">
        <v>733</v>
      </c>
      <c r="F138" s="799" t="s">
        <v>224</v>
      </c>
      <c r="G138" s="799" t="s">
        <v>733</v>
      </c>
      <c r="H138" s="801" t="s">
        <v>224</v>
      </c>
      <c r="I138" s="143"/>
      <c r="J138" s="143"/>
    </row>
    <row r="139" spans="1:10" ht="10.199999999999999" customHeight="1">
      <c r="A139" s="798">
        <v>135</v>
      </c>
      <c r="B139" s="799">
        <v>5430682</v>
      </c>
      <c r="C139" s="800" t="s">
        <v>838</v>
      </c>
      <c r="D139" s="798" t="s">
        <v>733</v>
      </c>
      <c r="E139" s="799" t="s">
        <v>733</v>
      </c>
      <c r="F139" s="799" t="s">
        <v>224</v>
      </c>
      <c r="G139" s="798" t="s">
        <v>733</v>
      </c>
      <c r="H139" s="799" t="s">
        <v>224</v>
      </c>
      <c r="I139" s="143"/>
      <c r="J139" s="143"/>
    </row>
    <row r="140" spans="1:10" ht="10.199999999999999" customHeight="1">
      <c r="A140" s="798">
        <v>136</v>
      </c>
      <c r="B140" s="799">
        <v>2872943</v>
      </c>
      <c r="C140" s="800" t="s">
        <v>839</v>
      </c>
      <c r="D140" s="799" t="s">
        <v>733</v>
      </c>
      <c r="E140" s="799" t="s">
        <v>733</v>
      </c>
      <c r="F140" s="799" t="s">
        <v>733</v>
      </c>
      <c r="G140" s="799" t="s">
        <v>733</v>
      </c>
      <c r="H140" s="801" t="s">
        <v>224</v>
      </c>
      <c r="I140" s="143"/>
      <c r="J140" s="143"/>
    </row>
    <row r="141" spans="1:10" ht="10.199999999999999" customHeight="1">
      <c r="A141" s="798">
        <v>137</v>
      </c>
      <c r="B141" s="799">
        <v>5185181</v>
      </c>
      <c r="C141" s="800" t="s">
        <v>648</v>
      </c>
      <c r="D141" s="799" t="s">
        <v>733</v>
      </c>
      <c r="E141" s="798" t="s">
        <v>733</v>
      </c>
      <c r="F141" s="799" t="s">
        <v>733</v>
      </c>
      <c r="G141" s="799" t="s">
        <v>733</v>
      </c>
      <c r="H141" s="801" t="s">
        <v>224</v>
      </c>
      <c r="I141" s="143"/>
      <c r="J141" s="143"/>
    </row>
    <row r="142" spans="1:10" ht="10.199999999999999" customHeight="1">
      <c r="A142" s="798">
        <v>138</v>
      </c>
      <c r="B142" s="799">
        <v>5320259</v>
      </c>
      <c r="C142" s="800" t="s">
        <v>840</v>
      </c>
      <c r="D142" s="798" t="s">
        <v>733</v>
      </c>
      <c r="E142" s="799" t="s">
        <v>733</v>
      </c>
      <c r="F142" s="799" t="s">
        <v>224</v>
      </c>
      <c r="G142" s="801" t="s">
        <v>733</v>
      </c>
      <c r="H142" s="801" t="s">
        <v>224</v>
      </c>
      <c r="I142" s="143"/>
      <c r="J142" s="143"/>
    </row>
    <row r="143" spans="1:10" ht="10.199999999999999" customHeight="1">
      <c r="A143" s="798">
        <v>139</v>
      </c>
      <c r="B143" s="799">
        <v>2839717</v>
      </c>
      <c r="C143" s="800" t="s">
        <v>841</v>
      </c>
      <c r="D143" s="799" t="s">
        <v>733</v>
      </c>
      <c r="E143" s="798" t="s">
        <v>733</v>
      </c>
      <c r="F143" s="799" t="s">
        <v>224</v>
      </c>
      <c r="G143" s="799" t="s">
        <v>733</v>
      </c>
      <c r="H143" s="801" t="s">
        <v>224</v>
      </c>
      <c r="I143" s="143"/>
      <c r="J143" s="143"/>
    </row>
    <row r="144" spans="1:10" ht="10.199999999999999" customHeight="1">
      <c r="A144" s="798">
        <v>140</v>
      </c>
      <c r="B144" s="799">
        <v>6030343</v>
      </c>
      <c r="C144" s="800" t="s">
        <v>651</v>
      </c>
      <c r="D144" s="798" t="s">
        <v>733</v>
      </c>
      <c r="E144" s="799" t="s">
        <v>733</v>
      </c>
      <c r="F144" s="799" t="s">
        <v>224</v>
      </c>
      <c r="G144" s="798" t="s">
        <v>733</v>
      </c>
      <c r="H144" s="799" t="s">
        <v>733</v>
      </c>
      <c r="I144" s="143"/>
      <c r="J144" s="143"/>
    </row>
    <row r="145" spans="1:10" ht="10.199999999999999" customHeight="1">
      <c r="A145" s="798">
        <v>141</v>
      </c>
      <c r="B145" s="799">
        <v>2076675</v>
      </c>
      <c r="C145" s="800" t="s">
        <v>15575</v>
      </c>
      <c r="D145" s="799" t="s">
        <v>733</v>
      </c>
      <c r="E145" s="799" t="s">
        <v>733</v>
      </c>
      <c r="F145" s="799" t="s">
        <v>224</v>
      </c>
      <c r="G145" s="799" t="s">
        <v>733</v>
      </c>
      <c r="H145" s="801" t="s">
        <v>224</v>
      </c>
      <c r="I145" s="143"/>
      <c r="J145" s="143"/>
    </row>
    <row r="146" spans="1:10" ht="10.199999999999999" customHeight="1">
      <c r="A146" s="798">
        <v>142</v>
      </c>
      <c r="B146" s="799">
        <v>2344343</v>
      </c>
      <c r="C146" s="800" t="s">
        <v>725</v>
      </c>
      <c r="D146" s="799" t="s">
        <v>733</v>
      </c>
      <c r="E146" s="799" t="s">
        <v>733</v>
      </c>
      <c r="F146" s="799" t="s">
        <v>224</v>
      </c>
      <c r="G146" s="799" t="s">
        <v>733</v>
      </c>
      <c r="H146" s="799" t="s">
        <v>224</v>
      </c>
      <c r="I146" s="143"/>
      <c r="J146" s="143"/>
    </row>
    <row r="147" spans="1:10" ht="10.199999999999999" customHeight="1">
      <c r="A147" s="798">
        <v>143</v>
      </c>
      <c r="B147" s="799">
        <v>6183506</v>
      </c>
      <c r="C147" s="800" t="s">
        <v>726</v>
      </c>
      <c r="D147" s="799" t="s">
        <v>224</v>
      </c>
      <c r="E147" s="799" t="s">
        <v>224</v>
      </c>
      <c r="F147" s="799" t="s">
        <v>224</v>
      </c>
      <c r="G147" s="799" t="s">
        <v>733</v>
      </c>
      <c r="H147" s="801" t="s">
        <v>224</v>
      </c>
      <c r="I147" s="143"/>
      <c r="J147" s="143"/>
    </row>
    <row r="148" spans="1:10" ht="10.199999999999999" customHeight="1">
      <c r="A148" s="798">
        <v>144</v>
      </c>
      <c r="B148" s="799">
        <v>2819996</v>
      </c>
      <c r="C148" s="800" t="s">
        <v>843</v>
      </c>
      <c r="D148" s="798" t="s">
        <v>733</v>
      </c>
      <c r="E148" s="799" t="s">
        <v>733</v>
      </c>
      <c r="F148" s="798" t="s">
        <v>733</v>
      </c>
      <c r="G148" s="799" t="s">
        <v>224</v>
      </c>
      <c r="H148" s="799" t="s">
        <v>224</v>
      </c>
      <c r="I148" s="143"/>
      <c r="J148" s="143"/>
    </row>
    <row r="149" spans="1:10" ht="10.199999999999999" customHeight="1">
      <c r="A149" s="798">
        <v>145</v>
      </c>
      <c r="B149" s="799">
        <v>2868687</v>
      </c>
      <c r="C149" s="800" t="s">
        <v>652</v>
      </c>
      <c r="D149" s="799" t="s">
        <v>733</v>
      </c>
      <c r="E149" s="798" t="s">
        <v>733</v>
      </c>
      <c r="F149" s="799" t="s">
        <v>733</v>
      </c>
      <c r="G149" s="799" t="s">
        <v>733</v>
      </c>
      <c r="H149" s="801" t="s">
        <v>224</v>
      </c>
      <c r="I149" s="143"/>
      <c r="J149" s="143"/>
    </row>
    <row r="150" spans="1:10" ht="10.199999999999999" customHeight="1">
      <c r="A150" s="798">
        <v>146</v>
      </c>
      <c r="B150" s="799">
        <v>6249264</v>
      </c>
      <c r="C150" s="800" t="s">
        <v>653</v>
      </c>
      <c r="D150" s="798" t="s">
        <v>733</v>
      </c>
      <c r="E150" s="799" t="s">
        <v>733</v>
      </c>
      <c r="F150" s="798" t="s">
        <v>733</v>
      </c>
      <c r="G150" s="798" t="s">
        <v>733</v>
      </c>
      <c r="H150" s="799" t="s">
        <v>224</v>
      </c>
      <c r="I150" s="143"/>
      <c r="J150" s="143"/>
    </row>
    <row r="151" spans="1:10" ht="10.199999999999999" customHeight="1">
      <c r="A151" s="798">
        <v>147</v>
      </c>
      <c r="B151" s="799">
        <v>6088759</v>
      </c>
      <c r="C151" s="800" t="s">
        <v>844</v>
      </c>
      <c r="D151" s="799" t="s">
        <v>733</v>
      </c>
      <c r="E151" s="799" t="s">
        <v>733</v>
      </c>
      <c r="F151" s="799" t="s">
        <v>224</v>
      </c>
      <c r="G151" s="799" t="s">
        <v>733</v>
      </c>
      <c r="H151" s="801" t="s">
        <v>224</v>
      </c>
      <c r="I151" s="143"/>
      <c r="J151" s="143"/>
    </row>
    <row r="152" spans="1:10" ht="10.199999999999999" customHeight="1">
      <c r="A152" s="798">
        <v>148</v>
      </c>
      <c r="B152" s="799">
        <v>5877288</v>
      </c>
      <c r="C152" s="800" t="s">
        <v>845</v>
      </c>
      <c r="D152" s="798" t="s">
        <v>116</v>
      </c>
      <c r="E152" s="799" t="s">
        <v>733</v>
      </c>
      <c r="F152" s="798" t="s">
        <v>733</v>
      </c>
      <c r="G152" s="799" t="s">
        <v>224</v>
      </c>
      <c r="H152" s="799" t="s">
        <v>224</v>
      </c>
      <c r="I152" s="143"/>
      <c r="J152" s="143"/>
    </row>
    <row r="153" spans="1:10" ht="10.199999999999999" customHeight="1">
      <c r="A153" s="798">
        <v>149</v>
      </c>
      <c r="B153" s="799">
        <v>2887134</v>
      </c>
      <c r="C153" s="800" t="s">
        <v>846</v>
      </c>
      <c r="D153" s="799" t="s">
        <v>733</v>
      </c>
      <c r="E153" s="799" t="s">
        <v>733</v>
      </c>
      <c r="F153" s="799" t="s">
        <v>733</v>
      </c>
      <c r="G153" s="799" t="s">
        <v>733</v>
      </c>
      <c r="H153" s="801" t="s">
        <v>224</v>
      </c>
      <c r="I153" s="143"/>
      <c r="J153" s="143"/>
    </row>
    <row r="154" spans="1:10" ht="10.199999999999999" customHeight="1">
      <c r="A154" s="798">
        <v>150</v>
      </c>
      <c r="B154" s="799">
        <v>2618176</v>
      </c>
      <c r="C154" s="800" t="s">
        <v>847</v>
      </c>
      <c r="D154" s="798" t="s">
        <v>733</v>
      </c>
      <c r="E154" s="799" t="s">
        <v>733</v>
      </c>
      <c r="F154" s="799" t="s">
        <v>224</v>
      </c>
      <c r="G154" s="799" t="s">
        <v>224</v>
      </c>
      <c r="H154" s="801" t="s">
        <v>224</v>
      </c>
      <c r="I154" s="143"/>
      <c r="J154" s="143"/>
    </row>
    <row r="155" spans="1:10" ht="10.199999999999999" customHeight="1">
      <c r="A155" s="798">
        <v>151</v>
      </c>
      <c r="B155" s="799">
        <v>2839385</v>
      </c>
      <c r="C155" s="800" t="s">
        <v>657</v>
      </c>
      <c r="D155" s="798" t="s">
        <v>733</v>
      </c>
      <c r="E155" s="799" t="s">
        <v>733</v>
      </c>
      <c r="F155" s="798" t="s">
        <v>733</v>
      </c>
      <c r="G155" s="798" t="s">
        <v>733</v>
      </c>
      <c r="H155" s="799" t="s">
        <v>224</v>
      </c>
      <c r="I155" s="143"/>
      <c r="J155" s="143"/>
    </row>
    <row r="156" spans="1:10" ht="10.199999999999999" customHeight="1">
      <c r="A156" s="798">
        <v>152</v>
      </c>
      <c r="B156" s="799">
        <v>2100231</v>
      </c>
      <c r="C156" s="800" t="s">
        <v>848</v>
      </c>
      <c r="D156" s="798" t="s">
        <v>733</v>
      </c>
      <c r="E156" s="799" t="s">
        <v>733</v>
      </c>
      <c r="F156" s="799" t="s">
        <v>224</v>
      </c>
      <c r="G156" s="798" t="s">
        <v>733</v>
      </c>
      <c r="H156" s="799" t="s">
        <v>224</v>
      </c>
      <c r="I156" s="143"/>
      <c r="J156" s="143"/>
    </row>
    <row r="157" spans="1:10" ht="10.199999999999999" customHeight="1">
      <c r="A157" s="798">
        <v>153</v>
      </c>
      <c r="B157" s="799">
        <v>2661128</v>
      </c>
      <c r="C157" s="800" t="s">
        <v>660</v>
      </c>
      <c r="D157" s="798" t="s">
        <v>733</v>
      </c>
      <c r="E157" s="799" t="s">
        <v>733</v>
      </c>
      <c r="F157" s="798" t="s">
        <v>733</v>
      </c>
      <c r="G157" s="798" t="s">
        <v>733</v>
      </c>
      <c r="H157" s="799" t="s">
        <v>733</v>
      </c>
      <c r="I157" s="143"/>
      <c r="J157" s="143"/>
    </row>
    <row r="158" spans="1:10" ht="10.199999999999999" customHeight="1">
      <c r="A158" s="798">
        <v>154</v>
      </c>
      <c r="B158" s="799">
        <v>2662647</v>
      </c>
      <c r="C158" s="800" t="s">
        <v>849</v>
      </c>
      <c r="D158" s="798" t="s">
        <v>733</v>
      </c>
      <c r="E158" s="799" t="s">
        <v>733</v>
      </c>
      <c r="F158" s="799" t="s">
        <v>224</v>
      </c>
      <c r="G158" s="798" t="s">
        <v>733</v>
      </c>
      <c r="H158" s="799" t="s">
        <v>224</v>
      </c>
      <c r="I158" s="143"/>
      <c r="J158" s="143"/>
    </row>
    <row r="159" spans="1:10" ht="10.199999999999999" customHeight="1">
      <c r="A159" s="798">
        <v>155</v>
      </c>
      <c r="B159" s="799">
        <v>2034719</v>
      </c>
      <c r="C159" s="800" t="s">
        <v>664</v>
      </c>
      <c r="D159" s="798" t="s">
        <v>733</v>
      </c>
      <c r="E159" s="799" t="s">
        <v>733</v>
      </c>
      <c r="F159" s="799" t="s">
        <v>733</v>
      </c>
      <c r="G159" s="801" t="s">
        <v>733</v>
      </c>
      <c r="H159" s="801" t="s">
        <v>224</v>
      </c>
      <c r="I159" s="143"/>
      <c r="J159" s="143"/>
    </row>
    <row r="160" spans="1:10" ht="10.199999999999999" customHeight="1">
      <c r="A160" s="798">
        <v>156</v>
      </c>
      <c r="B160" s="799">
        <v>2682869</v>
      </c>
      <c r="C160" s="800" t="s">
        <v>666</v>
      </c>
      <c r="D160" s="798" t="s">
        <v>733</v>
      </c>
      <c r="E160" s="799" t="s">
        <v>733</v>
      </c>
      <c r="F160" s="798" t="s">
        <v>733</v>
      </c>
      <c r="G160" s="798" t="s">
        <v>733</v>
      </c>
      <c r="H160" s="799" t="s">
        <v>224</v>
      </c>
      <c r="I160" s="143"/>
      <c r="J160" s="143"/>
    </row>
    <row r="161" spans="1:10" ht="10.199999999999999" customHeight="1">
      <c r="A161" s="798">
        <v>157</v>
      </c>
      <c r="B161" s="799">
        <v>2605694</v>
      </c>
      <c r="C161" s="800" t="s">
        <v>850</v>
      </c>
      <c r="D161" s="799" t="s">
        <v>733</v>
      </c>
      <c r="E161" s="799" t="s">
        <v>733</v>
      </c>
      <c r="F161" s="799" t="s">
        <v>224</v>
      </c>
      <c r="G161" s="799" t="s">
        <v>733</v>
      </c>
      <c r="H161" s="801" t="s">
        <v>733</v>
      </c>
      <c r="I161" s="143"/>
      <c r="J161" s="143"/>
    </row>
    <row r="162" spans="1:10" ht="10.199999999999999" customHeight="1">
      <c r="A162" s="798">
        <v>158</v>
      </c>
      <c r="B162" s="799">
        <v>2166631</v>
      </c>
      <c r="C162" s="800" t="s">
        <v>669</v>
      </c>
      <c r="D162" s="799" t="s">
        <v>733</v>
      </c>
      <c r="E162" s="799" t="s">
        <v>733</v>
      </c>
      <c r="F162" s="799" t="s">
        <v>224</v>
      </c>
      <c r="G162" s="799" t="s">
        <v>733</v>
      </c>
      <c r="H162" s="799" t="s">
        <v>224</v>
      </c>
      <c r="I162" s="143"/>
      <c r="J162" s="143"/>
    </row>
    <row r="163" spans="1:10" ht="10.199999999999999" customHeight="1">
      <c r="A163" s="798">
        <v>159</v>
      </c>
      <c r="B163" s="799">
        <v>5104424</v>
      </c>
      <c r="C163" s="800" t="s">
        <v>851</v>
      </c>
      <c r="D163" s="799" t="s">
        <v>733</v>
      </c>
      <c r="E163" s="798" t="s">
        <v>733</v>
      </c>
      <c r="F163" s="799" t="s">
        <v>224</v>
      </c>
      <c r="G163" s="799" t="s">
        <v>733</v>
      </c>
      <c r="H163" s="801" t="s">
        <v>224</v>
      </c>
      <c r="I163" s="143"/>
      <c r="J163" s="143"/>
    </row>
    <row r="164" spans="1:10" ht="10.199999999999999" customHeight="1">
      <c r="A164" s="798">
        <v>160</v>
      </c>
      <c r="B164" s="799">
        <v>5324998</v>
      </c>
      <c r="C164" s="800" t="s">
        <v>852</v>
      </c>
      <c r="D164" s="798" t="s">
        <v>733</v>
      </c>
      <c r="E164" s="799" t="s">
        <v>224</v>
      </c>
      <c r="F164" s="799" t="s">
        <v>224</v>
      </c>
      <c r="G164" s="798" t="s">
        <v>733</v>
      </c>
      <c r="H164" s="799" t="s">
        <v>733</v>
      </c>
      <c r="I164" s="143"/>
      <c r="J164" s="143"/>
    </row>
    <row r="165" spans="1:10" ht="10.199999999999999" customHeight="1">
      <c r="A165" s="798">
        <v>161</v>
      </c>
      <c r="B165" s="799">
        <v>5352827</v>
      </c>
      <c r="C165" s="800" t="s">
        <v>853</v>
      </c>
      <c r="D165" s="798" t="s">
        <v>733</v>
      </c>
      <c r="E165" s="799" t="s">
        <v>733</v>
      </c>
      <c r="F165" s="799" t="s">
        <v>224</v>
      </c>
      <c r="G165" s="801" t="s">
        <v>733</v>
      </c>
      <c r="H165" s="801" t="s">
        <v>224</v>
      </c>
      <c r="I165" s="143"/>
      <c r="J165" s="143"/>
    </row>
    <row r="166" spans="1:10" ht="10.199999999999999" customHeight="1">
      <c r="A166" s="798">
        <v>162</v>
      </c>
      <c r="B166" s="799">
        <v>5103193</v>
      </c>
      <c r="C166" s="800" t="s">
        <v>854</v>
      </c>
      <c r="D166" s="798" t="s">
        <v>733</v>
      </c>
      <c r="E166" s="799" t="s">
        <v>733</v>
      </c>
      <c r="F166" s="798" t="s">
        <v>733</v>
      </c>
      <c r="G166" s="799" t="s">
        <v>224</v>
      </c>
      <c r="H166" s="799" t="s">
        <v>224</v>
      </c>
      <c r="I166" s="143"/>
      <c r="J166" s="143"/>
    </row>
    <row r="167" spans="1:10" ht="10.199999999999999" customHeight="1">
      <c r="A167" s="798">
        <v>163</v>
      </c>
      <c r="B167" s="799">
        <v>5767865</v>
      </c>
      <c r="C167" s="800" t="s">
        <v>855</v>
      </c>
      <c r="D167" s="798" t="s">
        <v>224</v>
      </c>
      <c r="E167" s="799" t="s">
        <v>224</v>
      </c>
      <c r="F167" s="799" t="s">
        <v>224</v>
      </c>
      <c r="G167" s="801" t="s">
        <v>733</v>
      </c>
      <c r="H167" s="801" t="s">
        <v>224</v>
      </c>
      <c r="I167" s="143"/>
      <c r="J167" s="143"/>
    </row>
    <row r="168" spans="1:10" ht="10.199999999999999" customHeight="1">
      <c r="A168" s="798">
        <v>164</v>
      </c>
      <c r="B168" s="799">
        <v>2548747</v>
      </c>
      <c r="C168" s="800" t="s">
        <v>727</v>
      </c>
      <c r="D168" s="799" t="s">
        <v>733</v>
      </c>
      <c r="E168" s="799" t="s">
        <v>733</v>
      </c>
      <c r="F168" s="799" t="s">
        <v>224</v>
      </c>
      <c r="G168" s="799" t="s">
        <v>733</v>
      </c>
      <c r="H168" s="801" t="s">
        <v>224</v>
      </c>
      <c r="I168" s="143"/>
      <c r="J168" s="143"/>
    </row>
    <row r="169" spans="1:10" ht="10.199999999999999" customHeight="1">
      <c r="A169" s="798">
        <v>165</v>
      </c>
      <c r="B169" s="799">
        <v>2641984</v>
      </c>
      <c r="C169" s="800" t="s">
        <v>856</v>
      </c>
      <c r="D169" s="799" t="s">
        <v>224</v>
      </c>
      <c r="E169" s="799" t="s">
        <v>224</v>
      </c>
      <c r="F169" s="799" t="s">
        <v>224</v>
      </c>
      <c r="G169" s="799" t="s">
        <v>224</v>
      </c>
      <c r="H169" s="801" t="s">
        <v>224</v>
      </c>
      <c r="I169" s="143"/>
      <c r="J169" s="143"/>
    </row>
    <row r="170" spans="1:10" ht="10.199999999999999" customHeight="1">
      <c r="A170" s="798">
        <v>166</v>
      </c>
      <c r="B170" s="799">
        <v>6342485</v>
      </c>
      <c r="C170" s="800" t="s">
        <v>674</v>
      </c>
      <c r="D170" s="799" t="s">
        <v>733</v>
      </c>
      <c r="E170" s="799" t="s">
        <v>733</v>
      </c>
      <c r="F170" s="799" t="s">
        <v>733</v>
      </c>
      <c r="G170" s="799" t="s">
        <v>733</v>
      </c>
      <c r="H170" s="799" t="s">
        <v>733</v>
      </c>
      <c r="I170" s="143"/>
      <c r="J170" s="143"/>
    </row>
    <row r="171" spans="1:10" ht="10.199999999999999" customHeight="1">
      <c r="A171" s="798">
        <v>167</v>
      </c>
      <c r="B171" s="799">
        <v>5482046</v>
      </c>
      <c r="C171" s="800" t="s">
        <v>857</v>
      </c>
      <c r="D171" s="799" t="s">
        <v>733</v>
      </c>
      <c r="E171" s="798" t="s">
        <v>733</v>
      </c>
      <c r="F171" s="799" t="s">
        <v>733</v>
      </c>
      <c r="G171" s="799" t="s">
        <v>733</v>
      </c>
      <c r="H171" s="801" t="s">
        <v>224</v>
      </c>
      <c r="I171" s="143"/>
      <c r="J171" s="143"/>
    </row>
    <row r="172" spans="1:10" ht="10.199999999999999" customHeight="1">
      <c r="A172" s="798">
        <v>168</v>
      </c>
      <c r="B172" s="799">
        <v>6267408</v>
      </c>
      <c r="C172" s="800" t="s">
        <v>858</v>
      </c>
      <c r="D172" s="799" t="s">
        <v>733</v>
      </c>
      <c r="E172" s="799" t="s">
        <v>733</v>
      </c>
      <c r="F172" s="799" t="s">
        <v>224</v>
      </c>
      <c r="G172" s="799" t="s">
        <v>733</v>
      </c>
      <c r="H172" s="799" t="s">
        <v>224</v>
      </c>
      <c r="I172" s="143"/>
      <c r="J172" s="143"/>
    </row>
    <row r="173" spans="1:10" ht="10.199999999999999" customHeight="1">
      <c r="A173" s="798">
        <v>169</v>
      </c>
      <c r="B173" s="799">
        <v>5031869</v>
      </c>
      <c r="C173" s="800" t="s">
        <v>859</v>
      </c>
      <c r="D173" s="798" t="s">
        <v>733</v>
      </c>
      <c r="E173" s="799" t="s">
        <v>733</v>
      </c>
      <c r="F173" s="799" t="s">
        <v>733</v>
      </c>
      <c r="G173" s="801" t="s">
        <v>733</v>
      </c>
      <c r="H173" s="801" t="s">
        <v>224</v>
      </c>
      <c r="I173" s="143"/>
      <c r="J173" s="143"/>
    </row>
    <row r="174" spans="1:10" ht="10.199999999999999" customHeight="1">
      <c r="A174" s="798">
        <v>170</v>
      </c>
      <c r="B174" s="799">
        <v>2697947</v>
      </c>
      <c r="C174" s="800" t="s">
        <v>860</v>
      </c>
      <c r="D174" s="799" t="s">
        <v>733</v>
      </c>
      <c r="E174" s="799" t="s">
        <v>733</v>
      </c>
      <c r="F174" s="799" t="s">
        <v>733</v>
      </c>
      <c r="G174" s="799" t="s">
        <v>733</v>
      </c>
      <c r="H174" s="801" t="s">
        <v>224</v>
      </c>
      <c r="I174" s="143"/>
      <c r="J174" s="143"/>
    </row>
    <row r="175" spans="1:10" ht="10.199999999999999" customHeight="1">
      <c r="A175" s="798">
        <v>171</v>
      </c>
      <c r="B175" s="799">
        <v>2784904</v>
      </c>
      <c r="C175" s="800" t="s">
        <v>861</v>
      </c>
      <c r="D175" s="799" t="s">
        <v>733</v>
      </c>
      <c r="E175" s="799" t="s">
        <v>224</v>
      </c>
      <c r="F175" s="799" t="s">
        <v>224</v>
      </c>
      <c r="G175" s="799" t="s">
        <v>733</v>
      </c>
      <c r="H175" s="801" t="s">
        <v>224</v>
      </c>
      <c r="I175" s="143"/>
      <c r="J175" s="143"/>
    </row>
    <row r="176" spans="1:10" ht="10.199999999999999" customHeight="1">
      <c r="A176" s="798">
        <v>172</v>
      </c>
      <c r="B176" s="799">
        <v>2618621</v>
      </c>
      <c r="C176" s="800" t="s">
        <v>862</v>
      </c>
      <c r="D176" s="799" t="s">
        <v>733</v>
      </c>
      <c r="E176" s="799" t="s">
        <v>733</v>
      </c>
      <c r="F176" s="799" t="s">
        <v>733</v>
      </c>
      <c r="G176" s="799" t="s">
        <v>733</v>
      </c>
      <c r="H176" s="799" t="s">
        <v>733</v>
      </c>
      <c r="I176" s="143"/>
      <c r="J176" s="143"/>
    </row>
    <row r="177" spans="1:10" ht="10.199999999999999" customHeight="1">
      <c r="A177" s="798">
        <v>173</v>
      </c>
      <c r="B177" s="799">
        <v>2050374</v>
      </c>
      <c r="C177" s="800" t="s">
        <v>681</v>
      </c>
      <c r="D177" s="798" t="s">
        <v>733</v>
      </c>
      <c r="E177" s="799" t="s">
        <v>224</v>
      </c>
      <c r="F177" s="799" t="s">
        <v>224</v>
      </c>
      <c r="G177" s="801" t="s">
        <v>733</v>
      </c>
      <c r="H177" s="801" t="s">
        <v>224</v>
      </c>
      <c r="I177" s="143"/>
      <c r="J177" s="143"/>
    </row>
    <row r="178" spans="1:10" ht="10.199999999999999" customHeight="1">
      <c r="A178" s="798">
        <v>174</v>
      </c>
      <c r="B178" s="799">
        <v>2004879</v>
      </c>
      <c r="C178" s="800" t="s">
        <v>863</v>
      </c>
      <c r="D178" s="798" t="s">
        <v>733</v>
      </c>
      <c r="E178" s="799" t="s">
        <v>733</v>
      </c>
      <c r="F178" s="798" t="s">
        <v>733</v>
      </c>
      <c r="G178" s="798" t="s">
        <v>733</v>
      </c>
      <c r="H178" s="799" t="s">
        <v>733</v>
      </c>
      <c r="I178" s="143"/>
      <c r="J178" s="143"/>
    </row>
    <row r="179" spans="1:10" ht="10.199999999999999" customHeight="1">
      <c r="A179" s="798">
        <v>175</v>
      </c>
      <c r="B179" s="799">
        <v>2830213</v>
      </c>
      <c r="C179" s="800" t="s">
        <v>864</v>
      </c>
      <c r="D179" s="799" t="s">
        <v>733</v>
      </c>
      <c r="E179" s="799" t="s">
        <v>733</v>
      </c>
      <c r="F179" s="799" t="s">
        <v>224</v>
      </c>
      <c r="G179" s="799" t="s">
        <v>733</v>
      </c>
      <c r="H179" s="801" t="s">
        <v>224</v>
      </c>
      <c r="I179" s="143"/>
      <c r="J179" s="143"/>
    </row>
    <row r="180" spans="1:10" ht="10.199999999999999" customHeight="1">
      <c r="A180" s="798">
        <v>176</v>
      </c>
      <c r="B180" s="799">
        <v>5752728</v>
      </c>
      <c r="C180" s="800" t="s">
        <v>865</v>
      </c>
      <c r="D180" s="799" t="s">
        <v>224</v>
      </c>
      <c r="E180" s="799" t="s">
        <v>224</v>
      </c>
      <c r="F180" s="799" t="s">
        <v>224</v>
      </c>
      <c r="G180" s="799" t="s">
        <v>224</v>
      </c>
      <c r="H180" s="801" t="s">
        <v>224</v>
      </c>
      <c r="I180" s="143"/>
      <c r="J180" s="143"/>
    </row>
    <row r="181" spans="1:10" ht="10.199999999999999" customHeight="1">
      <c r="A181" s="798">
        <v>177</v>
      </c>
      <c r="B181" s="799">
        <v>5130662</v>
      </c>
      <c r="C181" s="800" t="s">
        <v>866</v>
      </c>
      <c r="D181" s="798" t="s">
        <v>733</v>
      </c>
      <c r="E181" s="799" t="s">
        <v>733</v>
      </c>
      <c r="F181" s="799" t="s">
        <v>733</v>
      </c>
      <c r="G181" s="801" t="s">
        <v>733</v>
      </c>
      <c r="H181" s="801" t="s">
        <v>224</v>
      </c>
      <c r="I181" s="143"/>
      <c r="J181" s="143"/>
    </row>
    <row r="182" spans="1:10" ht="10.199999999999999" customHeight="1">
      <c r="A182" s="798">
        <v>178</v>
      </c>
      <c r="B182" s="799">
        <v>5586119</v>
      </c>
      <c r="C182" s="800" t="s">
        <v>686</v>
      </c>
      <c r="D182" s="798" t="s">
        <v>733</v>
      </c>
      <c r="E182" s="799" t="s">
        <v>224</v>
      </c>
      <c r="F182" s="799" t="s">
        <v>224</v>
      </c>
      <c r="G182" s="801" t="s">
        <v>733</v>
      </c>
      <c r="H182" s="801" t="s">
        <v>224</v>
      </c>
      <c r="I182" s="143"/>
      <c r="J182" s="143"/>
    </row>
    <row r="183" spans="1:10" ht="10.199999999999999" customHeight="1">
      <c r="A183" s="798">
        <v>179</v>
      </c>
      <c r="B183" s="799">
        <v>5722942</v>
      </c>
      <c r="C183" s="800" t="s">
        <v>867</v>
      </c>
      <c r="D183" s="799" t="s">
        <v>733</v>
      </c>
      <c r="E183" s="798" t="s">
        <v>733</v>
      </c>
      <c r="F183" s="799" t="s">
        <v>224</v>
      </c>
      <c r="G183" s="799" t="s">
        <v>224</v>
      </c>
      <c r="H183" s="801" t="s">
        <v>224</v>
      </c>
      <c r="I183" s="143"/>
      <c r="J183" s="143"/>
    </row>
    <row r="184" spans="1:10" ht="10.199999999999999" customHeight="1">
      <c r="A184" s="798">
        <v>180</v>
      </c>
      <c r="B184" s="799">
        <v>5018536</v>
      </c>
      <c r="C184" s="800" t="s">
        <v>868</v>
      </c>
      <c r="D184" s="799" t="s">
        <v>733</v>
      </c>
      <c r="E184" s="799" t="s">
        <v>733</v>
      </c>
      <c r="F184" s="799" t="s">
        <v>733</v>
      </c>
      <c r="G184" s="799" t="s">
        <v>733</v>
      </c>
      <c r="H184" s="801" t="s">
        <v>224</v>
      </c>
      <c r="I184" s="143"/>
      <c r="J184" s="143"/>
    </row>
    <row r="185" spans="1:10" ht="10.199999999999999" customHeight="1">
      <c r="A185" s="798">
        <v>181</v>
      </c>
      <c r="B185" s="799">
        <v>5015243</v>
      </c>
      <c r="C185" s="800" t="s">
        <v>869</v>
      </c>
      <c r="D185" s="798" t="s">
        <v>733</v>
      </c>
      <c r="E185" s="799" t="s">
        <v>224</v>
      </c>
      <c r="F185" s="799" t="s">
        <v>224</v>
      </c>
      <c r="G185" s="799" t="s">
        <v>224</v>
      </c>
      <c r="H185" s="799" t="s">
        <v>224</v>
      </c>
      <c r="I185" s="143"/>
      <c r="J185" s="143"/>
    </row>
    <row r="186" spans="1:10" ht="10.199999999999999" customHeight="1">
      <c r="A186" s="798">
        <v>182</v>
      </c>
      <c r="B186" s="799">
        <v>5452503</v>
      </c>
      <c r="C186" s="800" t="s">
        <v>870</v>
      </c>
      <c r="D186" s="799" t="s">
        <v>733</v>
      </c>
      <c r="E186" s="799" t="s">
        <v>733</v>
      </c>
      <c r="F186" s="799" t="s">
        <v>733</v>
      </c>
      <c r="G186" s="799" t="s">
        <v>224</v>
      </c>
      <c r="H186" s="799" t="s">
        <v>224</v>
      </c>
      <c r="I186" s="143"/>
      <c r="J186" s="143"/>
    </row>
    <row r="187" spans="1:10" ht="10.199999999999999" customHeight="1">
      <c r="A187" s="798">
        <v>183</v>
      </c>
      <c r="B187" s="799">
        <v>5066417</v>
      </c>
      <c r="C187" s="800" t="s">
        <v>871</v>
      </c>
      <c r="D187" s="799" t="s">
        <v>733</v>
      </c>
      <c r="E187" s="799" t="s">
        <v>733</v>
      </c>
      <c r="F187" s="799" t="s">
        <v>224</v>
      </c>
      <c r="G187" s="799" t="s">
        <v>733</v>
      </c>
      <c r="H187" s="801" t="s">
        <v>224</v>
      </c>
      <c r="I187" s="143"/>
      <c r="J187" s="143"/>
    </row>
    <row r="188" spans="1:10" ht="10.199999999999999" customHeight="1">
      <c r="A188" s="798">
        <v>184</v>
      </c>
      <c r="B188" s="799">
        <v>5645794</v>
      </c>
      <c r="C188" s="800" t="s">
        <v>872</v>
      </c>
      <c r="D188" s="799" t="s">
        <v>733</v>
      </c>
      <c r="E188" s="798" t="s">
        <v>733</v>
      </c>
      <c r="F188" s="799" t="s">
        <v>733</v>
      </c>
      <c r="G188" s="799" t="s">
        <v>733</v>
      </c>
      <c r="H188" s="801" t="s">
        <v>224</v>
      </c>
      <c r="I188" s="143"/>
      <c r="J188" s="143"/>
    </row>
    <row r="189" spans="1:10" ht="10.199999999999999" customHeight="1">
      <c r="A189" s="798">
        <v>185</v>
      </c>
      <c r="B189" s="799">
        <v>2887746</v>
      </c>
      <c r="C189" s="800" t="s">
        <v>873</v>
      </c>
      <c r="D189" s="798" t="s">
        <v>733</v>
      </c>
      <c r="E189" s="799" t="s">
        <v>733</v>
      </c>
      <c r="F189" s="799" t="s">
        <v>224</v>
      </c>
      <c r="G189" s="801" t="s">
        <v>733</v>
      </c>
      <c r="H189" s="801" t="s">
        <v>224</v>
      </c>
      <c r="I189" s="143"/>
      <c r="J189" s="143"/>
    </row>
    <row r="190" spans="1:10" ht="10.199999999999999" customHeight="1">
      <c r="A190" s="798">
        <v>186</v>
      </c>
      <c r="B190" s="799">
        <v>5618339</v>
      </c>
      <c r="C190" s="800" t="s">
        <v>874</v>
      </c>
      <c r="D190" s="798" t="s">
        <v>733</v>
      </c>
      <c r="E190" s="799" t="s">
        <v>733</v>
      </c>
      <c r="F190" s="799" t="s">
        <v>224</v>
      </c>
      <c r="G190" s="801" t="s">
        <v>733</v>
      </c>
      <c r="H190" s="801" t="s">
        <v>224</v>
      </c>
      <c r="I190" s="143"/>
      <c r="J190" s="143"/>
    </row>
    <row r="191" spans="1:10" ht="10.199999999999999" customHeight="1">
      <c r="A191" s="798">
        <v>187</v>
      </c>
      <c r="B191" s="799">
        <v>5195381</v>
      </c>
      <c r="C191" s="800" t="s">
        <v>691</v>
      </c>
      <c r="D191" s="798" t="s">
        <v>733</v>
      </c>
      <c r="E191" s="799" t="s">
        <v>733</v>
      </c>
      <c r="F191" s="799" t="s">
        <v>224</v>
      </c>
      <c r="G191" s="801" t="s">
        <v>733</v>
      </c>
      <c r="H191" s="801" t="s">
        <v>224</v>
      </c>
      <c r="I191" s="143"/>
      <c r="J191" s="143"/>
    </row>
    <row r="192" spans="1:10" ht="10.199999999999999" customHeight="1">
      <c r="A192" s="798">
        <v>188</v>
      </c>
      <c r="B192" s="799">
        <v>5211859</v>
      </c>
      <c r="C192" s="800" t="s">
        <v>875</v>
      </c>
      <c r="D192" s="799" t="s">
        <v>733</v>
      </c>
      <c r="E192" s="799" t="s">
        <v>733</v>
      </c>
      <c r="F192" s="799" t="s">
        <v>224</v>
      </c>
      <c r="G192" s="799" t="s">
        <v>733</v>
      </c>
      <c r="H192" s="801" t="s">
        <v>224</v>
      </c>
      <c r="I192" s="143"/>
      <c r="J192" s="143"/>
    </row>
    <row r="193" spans="1:11" ht="10.199999999999999" customHeight="1">
      <c r="A193" s="798">
        <v>189</v>
      </c>
      <c r="B193" s="799">
        <v>5072948</v>
      </c>
      <c r="C193" s="800" t="s">
        <v>876</v>
      </c>
      <c r="D193" s="799" t="s">
        <v>224</v>
      </c>
      <c r="E193" s="799" t="s">
        <v>224</v>
      </c>
      <c r="F193" s="799" t="s">
        <v>224</v>
      </c>
      <c r="G193" s="799" t="s">
        <v>224</v>
      </c>
      <c r="H193" s="801" t="s">
        <v>224</v>
      </c>
      <c r="I193" s="143"/>
      <c r="J193" s="143"/>
    </row>
    <row r="194" spans="1:11" ht="10.199999999999999" customHeight="1">
      <c r="A194" s="798">
        <v>190</v>
      </c>
      <c r="B194" s="799">
        <v>5098033</v>
      </c>
      <c r="C194" s="800" t="s">
        <v>694</v>
      </c>
      <c r="D194" s="799" t="s">
        <v>733</v>
      </c>
      <c r="E194" s="799" t="s">
        <v>224</v>
      </c>
      <c r="F194" s="799" t="s">
        <v>224</v>
      </c>
      <c r="G194" s="799" t="s">
        <v>733</v>
      </c>
      <c r="H194" s="801" t="s">
        <v>224</v>
      </c>
      <c r="I194" s="143"/>
      <c r="J194" s="143"/>
    </row>
    <row r="195" spans="1:11" ht="10.199999999999999" customHeight="1">
      <c r="A195" s="798">
        <v>191</v>
      </c>
      <c r="B195" s="799">
        <v>2718243</v>
      </c>
      <c r="C195" s="800" t="s">
        <v>877</v>
      </c>
      <c r="D195" s="798" t="s">
        <v>733</v>
      </c>
      <c r="E195" s="799" t="s">
        <v>733</v>
      </c>
      <c r="F195" s="798" t="s">
        <v>733</v>
      </c>
      <c r="G195" s="798" t="s">
        <v>733</v>
      </c>
      <c r="H195" s="799" t="s">
        <v>224</v>
      </c>
      <c r="I195" s="143"/>
      <c r="J195" s="143"/>
    </row>
    <row r="196" spans="1:11" ht="10.199999999999999" customHeight="1">
      <c r="A196" s="798">
        <v>192</v>
      </c>
      <c r="B196" s="799">
        <v>2876965</v>
      </c>
      <c r="C196" s="800" t="s">
        <v>878</v>
      </c>
      <c r="D196" s="798" t="s">
        <v>116</v>
      </c>
      <c r="E196" s="799" t="s">
        <v>733</v>
      </c>
      <c r="F196" s="799" t="s">
        <v>224</v>
      </c>
      <c r="G196" s="798" t="s">
        <v>733</v>
      </c>
      <c r="H196" s="799" t="s">
        <v>224</v>
      </c>
      <c r="I196" s="143"/>
      <c r="J196" s="143"/>
    </row>
    <row r="197" spans="1:11" ht="10.199999999999999" customHeight="1">
      <c r="A197" s="798">
        <v>193</v>
      </c>
      <c r="B197" s="799">
        <v>5124913</v>
      </c>
      <c r="C197" s="800" t="s">
        <v>879</v>
      </c>
      <c r="D197" s="799" t="s">
        <v>733</v>
      </c>
      <c r="E197" s="798" t="s">
        <v>733</v>
      </c>
      <c r="F197" s="799" t="s">
        <v>224</v>
      </c>
      <c r="G197" s="799" t="s">
        <v>733</v>
      </c>
      <c r="H197" s="801" t="s">
        <v>224</v>
      </c>
      <c r="I197" s="143"/>
      <c r="J197" s="143"/>
    </row>
    <row r="198" spans="1:11" ht="10.199999999999999" customHeight="1">
      <c r="A198" s="798">
        <v>194</v>
      </c>
      <c r="B198" s="799">
        <v>5435528</v>
      </c>
      <c r="C198" s="800" t="s">
        <v>880</v>
      </c>
      <c r="D198" s="798" t="s">
        <v>733</v>
      </c>
      <c r="E198" s="799" t="s">
        <v>224</v>
      </c>
      <c r="F198" s="799" t="s">
        <v>224</v>
      </c>
      <c r="G198" s="799" t="s">
        <v>224</v>
      </c>
      <c r="H198" s="801" t="s">
        <v>224</v>
      </c>
      <c r="I198" s="143"/>
      <c r="J198" s="143"/>
    </row>
    <row r="199" spans="1:11" ht="10.199999999999999" customHeight="1">
      <c r="A199" s="798">
        <v>195</v>
      </c>
      <c r="B199" s="799">
        <v>5824826</v>
      </c>
      <c r="C199" s="800" t="s">
        <v>881</v>
      </c>
      <c r="D199" s="799" t="s">
        <v>224</v>
      </c>
      <c r="E199" s="799" t="s">
        <v>224</v>
      </c>
      <c r="F199" s="799" t="s">
        <v>224</v>
      </c>
      <c r="G199" s="799" t="s">
        <v>224</v>
      </c>
      <c r="H199" s="801" t="s">
        <v>224</v>
      </c>
      <c r="I199" s="143"/>
      <c r="J199" s="143"/>
    </row>
    <row r="200" spans="1:11" ht="10.199999999999999" customHeight="1">
      <c r="A200" s="798">
        <v>196</v>
      </c>
      <c r="B200" s="799">
        <v>2074192</v>
      </c>
      <c r="C200" s="800" t="s">
        <v>882</v>
      </c>
      <c r="D200" s="799" t="s">
        <v>733</v>
      </c>
      <c r="E200" s="799" t="s">
        <v>224</v>
      </c>
      <c r="F200" s="799" t="s">
        <v>224</v>
      </c>
      <c r="G200" s="799" t="s">
        <v>224</v>
      </c>
      <c r="H200" s="801" t="s">
        <v>224</v>
      </c>
      <c r="I200" s="143"/>
      <c r="J200" s="143"/>
    </row>
    <row r="201" spans="1:11" ht="10.199999999999999" customHeight="1">
      <c r="A201" s="798">
        <v>197</v>
      </c>
      <c r="B201" s="799">
        <v>2003821</v>
      </c>
      <c r="C201" s="800" t="s">
        <v>699</v>
      </c>
      <c r="D201" s="799" t="s">
        <v>733</v>
      </c>
      <c r="E201" s="798" t="s">
        <v>733</v>
      </c>
      <c r="F201" s="799" t="s">
        <v>224</v>
      </c>
      <c r="G201" s="799" t="s">
        <v>733</v>
      </c>
      <c r="H201" s="801" t="s">
        <v>224</v>
      </c>
      <c r="I201" s="143"/>
      <c r="J201" s="143"/>
    </row>
    <row r="202" spans="1:11" ht="10.199999999999999" customHeight="1">
      <c r="A202" s="798">
        <v>198</v>
      </c>
      <c r="B202" s="799">
        <v>2621169</v>
      </c>
      <c r="C202" s="800" t="s">
        <v>883</v>
      </c>
      <c r="D202" s="798" t="s">
        <v>733</v>
      </c>
      <c r="E202" s="799" t="s">
        <v>733</v>
      </c>
      <c r="F202" s="799" t="s">
        <v>224</v>
      </c>
      <c r="G202" s="801" t="s">
        <v>733</v>
      </c>
      <c r="H202" s="801" t="s">
        <v>224</v>
      </c>
      <c r="I202" s="143"/>
      <c r="J202" s="143"/>
    </row>
    <row r="203" spans="1:11" ht="10.199999999999999" customHeight="1">
      <c r="A203" s="798">
        <v>199</v>
      </c>
      <c r="B203" s="799">
        <v>5381584</v>
      </c>
      <c r="C203" s="800" t="s">
        <v>884</v>
      </c>
      <c r="D203" s="798" t="s">
        <v>733</v>
      </c>
      <c r="E203" s="799" t="s">
        <v>733</v>
      </c>
      <c r="F203" s="799" t="s">
        <v>224</v>
      </c>
      <c r="G203" s="798" t="s">
        <v>733</v>
      </c>
      <c r="H203" s="799" t="s">
        <v>224</v>
      </c>
      <c r="I203" s="143"/>
      <c r="J203" s="143"/>
    </row>
    <row r="204" spans="1:11" ht="10.199999999999999" customHeight="1">
      <c r="A204" s="798">
        <v>200</v>
      </c>
      <c r="B204" s="799">
        <v>2861224</v>
      </c>
      <c r="C204" s="800" t="s">
        <v>885</v>
      </c>
      <c r="D204" s="798" t="s">
        <v>224</v>
      </c>
      <c r="E204" s="799" t="s">
        <v>224</v>
      </c>
      <c r="F204" s="799" t="s">
        <v>224</v>
      </c>
      <c r="G204" s="799" t="s">
        <v>224</v>
      </c>
      <c r="H204" s="801" t="s">
        <v>224</v>
      </c>
      <c r="I204" s="143"/>
      <c r="J204" s="143"/>
    </row>
    <row r="205" spans="1:11" ht="10.199999999999999" customHeight="1">
      <c r="A205" s="798">
        <v>201</v>
      </c>
      <c r="B205" s="799">
        <v>5137977</v>
      </c>
      <c r="C205" s="800" t="s">
        <v>886</v>
      </c>
      <c r="D205" s="799" t="s">
        <v>224</v>
      </c>
      <c r="E205" s="799" t="s">
        <v>224</v>
      </c>
      <c r="F205" s="799" t="s">
        <v>224</v>
      </c>
      <c r="G205" s="799" t="s">
        <v>733</v>
      </c>
      <c r="H205" s="801" t="s">
        <v>224</v>
      </c>
      <c r="I205" s="143"/>
      <c r="J205" s="143"/>
    </row>
    <row r="206" spans="1:11" ht="10.199999999999999" customHeight="1">
      <c r="A206" s="798">
        <v>202</v>
      </c>
      <c r="B206" s="799">
        <v>2875578</v>
      </c>
      <c r="C206" s="800" t="s">
        <v>887</v>
      </c>
      <c r="D206" s="798" t="s">
        <v>733</v>
      </c>
      <c r="E206" s="799" t="s">
        <v>733</v>
      </c>
      <c r="F206" s="799" t="s">
        <v>733</v>
      </c>
      <c r="G206" s="801" t="s">
        <v>733</v>
      </c>
      <c r="H206" s="801" t="s">
        <v>224</v>
      </c>
      <c r="I206" s="143"/>
      <c r="J206" s="143"/>
    </row>
    <row r="207" spans="1:11" ht="15" customHeight="1">
      <c r="A207" s="802"/>
      <c r="B207" s="803" t="s">
        <v>733</v>
      </c>
      <c r="C207" s="802" t="s">
        <v>227</v>
      </c>
      <c r="D207" s="797">
        <f t="shared" ref="D207:H210" si="0">COUNTIF(D$3:D$206,$B207)</f>
        <v>170</v>
      </c>
      <c r="E207" s="797">
        <f t="shared" si="0"/>
        <v>148</v>
      </c>
      <c r="F207" s="797">
        <f t="shared" si="0"/>
        <v>85</v>
      </c>
      <c r="G207" s="797">
        <f>COUNTIF(G$3:G$206,$B207)</f>
        <v>142</v>
      </c>
      <c r="H207" s="797">
        <f t="shared" si="0"/>
        <v>24</v>
      </c>
      <c r="I207" s="143"/>
      <c r="J207" s="143"/>
      <c r="K207" s="143"/>
    </row>
    <row r="208" spans="1:11" ht="15" customHeight="1">
      <c r="A208" s="802"/>
      <c r="B208" s="803" t="s">
        <v>224</v>
      </c>
      <c r="C208" s="802" t="s">
        <v>228</v>
      </c>
      <c r="D208" s="797">
        <f t="shared" si="0"/>
        <v>25</v>
      </c>
      <c r="E208" s="797">
        <f t="shared" si="0"/>
        <v>48</v>
      </c>
      <c r="F208" s="797">
        <f t="shared" si="0"/>
        <v>113</v>
      </c>
      <c r="G208" s="797">
        <f>COUNTIF(G$3:G$206,$B208)</f>
        <v>51</v>
      </c>
      <c r="H208" s="797">
        <f t="shared" si="0"/>
        <v>174</v>
      </c>
      <c r="I208" s="143"/>
      <c r="J208" s="143"/>
      <c r="K208" s="143"/>
    </row>
    <row r="209" spans="1:11" ht="15" customHeight="1">
      <c r="A209" s="802"/>
      <c r="B209" s="804" t="s">
        <v>116</v>
      </c>
      <c r="C209" s="802" t="s">
        <v>229</v>
      </c>
      <c r="D209" s="797">
        <f t="shared" si="0"/>
        <v>7</v>
      </c>
      <c r="E209" s="797">
        <f t="shared" si="0"/>
        <v>6</v>
      </c>
      <c r="F209" s="797">
        <f t="shared" si="0"/>
        <v>4</v>
      </c>
      <c r="G209" s="797">
        <f t="shared" si="0"/>
        <v>9</v>
      </c>
      <c r="H209" s="797">
        <f t="shared" si="0"/>
        <v>4</v>
      </c>
      <c r="I209" s="143"/>
      <c r="J209" s="143"/>
      <c r="K209" s="143"/>
    </row>
    <row r="210" spans="1:11" ht="15" customHeight="1">
      <c r="A210" s="802"/>
      <c r="B210" s="804" t="s">
        <v>225</v>
      </c>
      <c r="C210" s="802" t="s">
        <v>230</v>
      </c>
      <c r="D210" s="797">
        <f t="shared" si="0"/>
        <v>0</v>
      </c>
      <c r="E210" s="797">
        <f t="shared" si="0"/>
        <v>0</v>
      </c>
      <c r="F210" s="797">
        <f t="shared" si="0"/>
        <v>0</v>
      </c>
      <c r="G210" s="797">
        <f t="shared" si="0"/>
        <v>0</v>
      </c>
      <c r="H210" s="797">
        <f t="shared" si="0"/>
        <v>0</v>
      </c>
      <c r="I210" s="143"/>
      <c r="J210" s="143"/>
      <c r="K210" s="143"/>
    </row>
    <row r="211" spans="1:11" ht="15" customHeight="1">
      <c r="A211" s="802"/>
      <c r="B211" s="802"/>
      <c r="C211" s="802" t="s">
        <v>31</v>
      </c>
      <c r="D211" s="797">
        <f t="shared" ref="D211:H211" si="1">SUM(D207:D210)</f>
        <v>202</v>
      </c>
      <c r="E211" s="797">
        <f>SUM(E207:E210)</f>
        <v>202</v>
      </c>
      <c r="F211" s="797">
        <f t="shared" si="1"/>
        <v>202</v>
      </c>
      <c r="G211" s="797">
        <f t="shared" ref="G211" si="2">SUM(G207:G210)</f>
        <v>202</v>
      </c>
      <c r="H211" s="797">
        <f t="shared" si="1"/>
        <v>202</v>
      </c>
      <c r="I211" s="143"/>
      <c r="J211" s="143"/>
      <c r="K211" s="143"/>
    </row>
  </sheetData>
  <pageMargins left="0.56000000000000005" right="0.28999999999999998" top="0.46" bottom="0.36" header="0.3" footer="0.3"/>
  <pageSetup paperSize="9" scale="89"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47"/>
  <sheetViews>
    <sheetView view="pageBreakPreview" zoomScaleNormal="130" zoomScaleSheetLayoutView="100" workbookViewId="0">
      <pane xSplit="1" ySplit="4" topLeftCell="B31" activePane="bottomRight" state="frozen"/>
      <selection activeCell="D463" sqref="D463"/>
      <selection pane="topRight" activeCell="D463" sqref="D463"/>
      <selection pane="bottomLeft" activeCell="D463" sqref="D463"/>
      <selection pane="bottomRight" activeCell="D463" sqref="D463"/>
    </sheetView>
  </sheetViews>
  <sheetFormatPr defaultColWidth="9.109375" defaultRowHeight="12"/>
  <cols>
    <col min="1" max="1" width="5.109375" style="783" customWidth="1"/>
    <col min="2" max="2" width="52.44140625" style="795" customWidth="1"/>
    <col min="3" max="4" width="16.109375" style="783" customWidth="1"/>
    <col min="5" max="5" width="13" style="783" customWidth="1"/>
    <col min="6" max="16384" width="9.109375" style="783"/>
  </cols>
  <sheetData>
    <row r="1" spans="1:5" ht="13.8">
      <c r="A1" s="1760" t="s">
        <v>5</v>
      </c>
      <c r="B1" s="1760"/>
      <c r="C1" s="1760"/>
      <c r="D1" s="1760"/>
      <c r="E1" s="1760"/>
    </row>
    <row r="3" spans="1:5" ht="36">
      <c r="A3" s="1592" t="s">
        <v>60</v>
      </c>
      <c r="B3" s="1593" t="s">
        <v>176</v>
      </c>
      <c r="C3" s="1593" t="s">
        <v>231</v>
      </c>
      <c r="D3" s="1593" t="s">
        <v>232</v>
      </c>
      <c r="E3" s="1594" t="s">
        <v>233</v>
      </c>
    </row>
    <row r="4" spans="1:5">
      <c r="A4" s="784">
        <v>1</v>
      </c>
      <c r="B4" s="785" t="s">
        <v>497</v>
      </c>
      <c r="C4" s="786" t="s">
        <v>226</v>
      </c>
      <c r="D4" s="786" t="s">
        <v>226</v>
      </c>
      <c r="E4" s="786" t="s">
        <v>234</v>
      </c>
    </row>
    <row r="5" spans="1:5">
      <c r="A5" s="784">
        <v>2</v>
      </c>
      <c r="B5" s="785" t="s">
        <v>498</v>
      </c>
      <c r="C5" s="787" t="s">
        <v>225</v>
      </c>
      <c r="D5" s="787" t="s">
        <v>225</v>
      </c>
      <c r="E5" s="786" t="s">
        <v>226</v>
      </c>
    </row>
    <row r="6" spans="1:5">
      <c r="A6" s="784">
        <v>3</v>
      </c>
      <c r="B6" s="785" t="s">
        <v>499</v>
      </c>
      <c r="C6" s="786" t="s">
        <v>226</v>
      </c>
      <c r="D6" s="786" t="s">
        <v>226</v>
      </c>
      <c r="E6" s="786" t="s">
        <v>226</v>
      </c>
    </row>
    <row r="7" spans="1:5">
      <c r="A7" s="784">
        <f>A6+1</f>
        <v>4</v>
      </c>
      <c r="B7" s="788" t="s">
        <v>386</v>
      </c>
      <c r="C7" s="787" t="s">
        <v>225</v>
      </c>
      <c r="D7" s="787" t="s">
        <v>225</v>
      </c>
      <c r="E7" s="787" t="s">
        <v>234</v>
      </c>
    </row>
    <row r="8" spans="1:5">
      <c r="A8" s="784">
        <f t="shared" ref="A8:A41" si="0">A7+1</f>
        <v>5</v>
      </c>
      <c r="B8" s="785" t="s">
        <v>500</v>
      </c>
      <c r="C8" s="786" t="s">
        <v>226</v>
      </c>
      <c r="D8" s="786" t="s">
        <v>226</v>
      </c>
      <c r="E8" s="786" t="s">
        <v>226</v>
      </c>
    </row>
    <row r="9" spans="1:5">
      <c r="A9" s="784">
        <f t="shared" si="0"/>
        <v>6</v>
      </c>
      <c r="B9" s="785" t="s">
        <v>501</v>
      </c>
      <c r="C9" s="787" t="s">
        <v>226</v>
      </c>
      <c r="D9" s="787" t="s">
        <v>226</v>
      </c>
      <c r="E9" s="787" t="s">
        <v>226</v>
      </c>
    </row>
    <row r="10" spans="1:5">
      <c r="A10" s="784">
        <f t="shared" si="0"/>
        <v>7</v>
      </c>
      <c r="B10" s="785" t="s">
        <v>493</v>
      </c>
      <c r="C10" s="786" t="s">
        <v>226</v>
      </c>
      <c r="D10" s="786" t="s">
        <v>234</v>
      </c>
      <c r="E10" s="786" t="s">
        <v>234</v>
      </c>
    </row>
    <row r="11" spans="1:5">
      <c r="A11" s="784">
        <f t="shared" si="0"/>
        <v>8</v>
      </c>
      <c r="B11" s="785" t="s">
        <v>502</v>
      </c>
      <c r="C11" s="787" t="s">
        <v>225</v>
      </c>
      <c r="D11" s="787" t="s">
        <v>225</v>
      </c>
      <c r="E11" s="787" t="s">
        <v>234</v>
      </c>
    </row>
    <row r="12" spans="1:5">
      <c r="A12" s="784">
        <f t="shared" si="0"/>
        <v>9</v>
      </c>
      <c r="B12" s="785" t="s">
        <v>503</v>
      </c>
      <c r="C12" s="786" t="s">
        <v>225</v>
      </c>
      <c r="D12" s="786" t="s">
        <v>234</v>
      </c>
      <c r="E12" s="786" t="s">
        <v>234</v>
      </c>
    </row>
    <row r="13" spans="1:5">
      <c r="A13" s="784">
        <f t="shared" si="0"/>
        <v>10</v>
      </c>
      <c r="B13" s="785" t="s">
        <v>504</v>
      </c>
      <c r="C13" s="787" t="s">
        <v>225</v>
      </c>
      <c r="D13" s="787" t="s">
        <v>225</v>
      </c>
      <c r="E13" s="787" t="s">
        <v>234</v>
      </c>
    </row>
    <row r="14" spans="1:5">
      <c r="A14" s="784">
        <f t="shared" si="0"/>
        <v>11</v>
      </c>
      <c r="B14" s="785" t="s">
        <v>505</v>
      </c>
      <c r="C14" s="786" t="s">
        <v>226</v>
      </c>
      <c r="D14" s="786" t="s">
        <v>226</v>
      </c>
      <c r="E14" s="786" t="s">
        <v>226</v>
      </c>
    </row>
    <row r="15" spans="1:5">
      <c r="A15" s="784">
        <f t="shared" si="0"/>
        <v>12</v>
      </c>
      <c r="B15" s="785" t="s">
        <v>506</v>
      </c>
      <c r="C15" s="787" t="s">
        <v>226</v>
      </c>
      <c r="D15" s="787" t="s">
        <v>226</v>
      </c>
      <c r="E15" s="787" t="s">
        <v>234</v>
      </c>
    </row>
    <row r="16" spans="1:5">
      <c r="A16" s="784">
        <f t="shared" si="0"/>
        <v>13</v>
      </c>
      <c r="B16" s="785" t="s">
        <v>507</v>
      </c>
      <c r="C16" s="786" t="s">
        <v>226</v>
      </c>
      <c r="D16" s="786" t="s">
        <v>226</v>
      </c>
      <c r="E16" s="786" t="s">
        <v>226</v>
      </c>
    </row>
    <row r="17" spans="1:5">
      <c r="A17" s="784">
        <f t="shared" si="0"/>
        <v>14</v>
      </c>
      <c r="B17" s="785" t="s">
        <v>508</v>
      </c>
      <c r="C17" s="786" t="s">
        <v>226</v>
      </c>
      <c r="D17" s="786" t="s">
        <v>226</v>
      </c>
      <c r="E17" s="786" t="s">
        <v>226</v>
      </c>
    </row>
    <row r="18" spans="1:5">
      <c r="A18" s="784">
        <f t="shared" si="0"/>
        <v>15</v>
      </c>
      <c r="B18" s="785" t="s">
        <v>509</v>
      </c>
      <c r="C18" s="786" t="s">
        <v>226</v>
      </c>
      <c r="D18" s="786" t="s">
        <v>226</v>
      </c>
      <c r="E18" s="786" t="s">
        <v>234</v>
      </c>
    </row>
    <row r="19" spans="1:5">
      <c r="A19" s="784">
        <f t="shared" si="0"/>
        <v>16</v>
      </c>
      <c r="B19" s="785" t="s">
        <v>510</v>
      </c>
      <c r="C19" s="786" t="s">
        <v>225</v>
      </c>
      <c r="D19" s="786" t="s">
        <v>225</v>
      </c>
      <c r="E19" s="786" t="s">
        <v>234</v>
      </c>
    </row>
    <row r="20" spans="1:5">
      <c r="A20" s="784">
        <f t="shared" si="0"/>
        <v>17</v>
      </c>
      <c r="B20" s="785" t="s">
        <v>511</v>
      </c>
      <c r="C20" s="786" t="s">
        <v>225</v>
      </c>
      <c r="D20" s="786" t="s">
        <v>225</v>
      </c>
      <c r="E20" s="786" t="s">
        <v>226</v>
      </c>
    </row>
    <row r="21" spans="1:5">
      <c r="A21" s="784">
        <f t="shared" si="0"/>
        <v>18</v>
      </c>
      <c r="B21" s="785" t="s">
        <v>512</v>
      </c>
      <c r="C21" s="786" t="s">
        <v>226</v>
      </c>
      <c r="D21" s="786" t="s">
        <v>226</v>
      </c>
      <c r="E21" s="786" t="s">
        <v>226</v>
      </c>
    </row>
    <row r="22" spans="1:5">
      <c r="A22" s="784">
        <f t="shared" si="0"/>
        <v>19</v>
      </c>
      <c r="B22" s="785" t="s">
        <v>513</v>
      </c>
      <c r="C22" s="786" t="s">
        <v>226</v>
      </c>
      <c r="D22" s="786" t="s">
        <v>226</v>
      </c>
      <c r="E22" s="786" t="s">
        <v>226</v>
      </c>
    </row>
    <row r="23" spans="1:5">
      <c r="A23" s="784">
        <f t="shared" si="0"/>
        <v>20</v>
      </c>
      <c r="B23" s="785" t="s">
        <v>514</v>
      </c>
      <c r="C23" s="786" t="s">
        <v>225</v>
      </c>
      <c r="D23" s="786" t="s">
        <v>225</v>
      </c>
      <c r="E23" s="786" t="s">
        <v>234</v>
      </c>
    </row>
    <row r="24" spans="1:5">
      <c r="A24" s="784">
        <f t="shared" si="0"/>
        <v>21</v>
      </c>
      <c r="B24" s="785" t="s">
        <v>515</v>
      </c>
      <c r="C24" s="786" t="s">
        <v>226</v>
      </c>
      <c r="D24" s="786" t="s">
        <v>226</v>
      </c>
      <c r="E24" s="786" t="s">
        <v>234</v>
      </c>
    </row>
    <row r="25" spans="1:5">
      <c r="A25" s="784">
        <f t="shared" si="0"/>
        <v>22</v>
      </c>
      <c r="B25" s="785" t="s">
        <v>516</v>
      </c>
      <c r="C25" s="786" t="s">
        <v>225</v>
      </c>
      <c r="D25" s="786" t="s">
        <v>225</v>
      </c>
      <c r="E25" s="786" t="s">
        <v>234</v>
      </c>
    </row>
    <row r="26" spans="1:5">
      <c r="A26" s="784">
        <f t="shared" si="0"/>
        <v>23</v>
      </c>
      <c r="B26" s="785" t="s">
        <v>517</v>
      </c>
      <c r="C26" s="786" t="s">
        <v>225</v>
      </c>
      <c r="D26" s="786" t="s">
        <v>225</v>
      </c>
      <c r="E26" s="786" t="s">
        <v>234</v>
      </c>
    </row>
    <row r="27" spans="1:5">
      <c r="A27" s="784">
        <f t="shared" si="0"/>
        <v>24</v>
      </c>
      <c r="B27" s="785" t="s">
        <v>518</v>
      </c>
      <c r="C27" s="786" t="s">
        <v>225</v>
      </c>
      <c r="D27" s="786" t="s">
        <v>225</v>
      </c>
      <c r="E27" s="786" t="s">
        <v>234</v>
      </c>
    </row>
    <row r="28" spans="1:5">
      <c r="A28" s="784">
        <f t="shared" si="0"/>
        <v>25</v>
      </c>
      <c r="B28" s="785" t="s">
        <v>519</v>
      </c>
      <c r="C28" s="786" t="s">
        <v>226</v>
      </c>
      <c r="D28" s="786" t="s">
        <v>226</v>
      </c>
      <c r="E28" s="786" t="s">
        <v>226</v>
      </c>
    </row>
    <row r="29" spans="1:5">
      <c r="A29" s="784">
        <f t="shared" si="0"/>
        <v>26</v>
      </c>
      <c r="B29" s="785" t="s">
        <v>520</v>
      </c>
      <c r="C29" s="786" t="s">
        <v>225</v>
      </c>
      <c r="D29" s="786" t="s">
        <v>225</v>
      </c>
      <c r="E29" s="786" t="s">
        <v>234</v>
      </c>
    </row>
    <row r="30" spans="1:5">
      <c r="A30" s="784">
        <f t="shared" si="0"/>
        <v>27</v>
      </c>
      <c r="B30" s="785" t="s">
        <v>521</v>
      </c>
      <c r="C30" s="786" t="s">
        <v>226</v>
      </c>
      <c r="D30" s="786" t="s">
        <v>226</v>
      </c>
      <c r="E30" s="786" t="s">
        <v>226</v>
      </c>
    </row>
    <row r="31" spans="1:5">
      <c r="A31" s="784">
        <f t="shared" si="0"/>
        <v>28</v>
      </c>
      <c r="B31" s="785" t="s">
        <v>522</v>
      </c>
      <c r="C31" s="786" t="s">
        <v>225</v>
      </c>
      <c r="D31" s="786" t="s">
        <v>225</v>
      </c>
      <c r="E31" s="786" t="s">
        <v>234</v>
      </c>
    </row>
    <row r="32" spans="1:5">
      <c r="A32" s="784">
        <f t="shared" si="0"/>
        <v>29</v>
      </c>
      <c r="B32" s="785" t="s">
        <v>523</v>
      </c>
      <c r="C32" s="786" t="s">
        <v>226</v>
      </c>
      <c r="D32" s="786" t="s">
        <v>226</v>
      </c>
      <c r="E32" s="786" t="s">
        <v>226</v>
      </c>
    </row>
    <row r="33" spans="1:5">
      <c r="A33" s="784">
        <f t="shared" si="0"/>
        <v>30</v>
      </c>
      <c r="B33" s="785" t="s">
        <v>524</v>
      </c>
      <c r="C33" s="786" t="s">
        <v>225</v>
      </c>
      <c r="D33" s="786" t="s">
        <v>234</v>
      </c>
      <c r="E33" s="786" t="s">
        <v>234</v>
      </c>
    </row>
    <row r="34" spans="1:5">
      <c r="A34" s="784">
        <f t="shared" si="0"/>
        <v>31</v>
      </c>
      <c r="B34" s="785" t="s">
        <v>525</v>
      </c>
      <c r="C34" s="786" t="s">
        <v>226</v>
      </c>
      <c r="D34" s="786" t="s">
        <v>226</v>
      </c>
      <c r="E34" s="786" t="s">
        <v>226</v>
      </c>
    </row>
    <row r="35" spans="1:5">
      <c r="A35" s="784">
        <f t="shared" si="0"/>
        <v>32</v>
      </c>
      <c r="B35" s="785" t="s">
        <v>526</v>
      </c>
      <c r="C35" s="786" t="s">
        <v>225</v>
      </c>
      <c r="D35" s="786" t="s">
        <v>225</v>
      </c>
      <c r="E35" s="786" t="s">
        <v>234</v>
      </c>
    </row>
    <row r="36" spans="1:5">
      <c r="A36" s="784">
        <f t="shared" si="0"/>
        <v>33</v>
      </c>
      <c r="B36" s="785" t="s">
        <v>527</v>
      </c>
      <c r="C36" s="786" t="s">
        <v>225</v>
      </c>
      <c r="D36" s="786" t="s">
        <v>225</v>
      </c>
      <c r="E36" s="786" t="s">
        <v>234</v>
      </c>
    </row>
    <row r="37" spans="1:5">
      <c r="A37" s="784">
        <f t="shared" si="0"/>
        <v>34</v>
      </c>
      <c r="B37" s="785" t="s">
        <v>530</v>
      </c>
      <c r="C37" s="786" t="s">
        <v>226</v>
      </c>
      <c r="D37" s="786" t="s">
        <v>226</v>
      </c>
      <c r="E37" s="786" t="s">
        <v>226</v>
      </c>
    </row>
    <row r="38" spans="1:5">
      <c r="A38" s="784">
        <f t="shared" si="0"/>
        <v>35</v>
      </c>
      <c r="B38" s="785" t="s">
        <v>389</v>
      </c>
      <c r="C38" s="786" t="s">
        <v>225</v>
      </c>
      <c r="D38" s="786" t="s">
        <v>234</v>
      </c>
      <c r="E38" s="786" t="s">
        <v>234</v>
      </c>
    </row>
    <row r="39" spans="1:5">
      <c r="A39" s="784">
        <f t="shared" si="0"/>
        <v>36</v>
      </c>
      <c r="B39" s="785" t="s">
        <v>528</v>
      </c>
      <c r="C39" s="786" t="s">
        <v>225</v>
      </c>
      <c r="D39" s="786" t="s">
        <v>234</v>
      </c>
      <c r="E39" s="786" t="s">
        <v>234</v>
      </c>
    </row>
    <row r="40" spans="1:5">
      <c r="A40" s="784">
        <f t="shared" si="0"/>
        <v>37</v>
      </c>
      <c r="B40" s="785" t="s">
        <v>495</v>
      </c>
      <c r="C40" s="786" t="s">
        <v>225</v>
      </c>
      <c r="D40" s="786" t="s">
        <v>225</v>
      </c>
      <c r="E40" s="786" t="s">
        <v>234</v>
      </c>
    </row>
    <row r="41" spans="1:5">
      <c r="A41" s="784">
        <f t="shared" si="0"/>
        <v>38</v>
      </c>
      <c r="B41" s="785" t="s">
        <v>529</v>
      </c>
      <c r="C41" s="786" t="s">
        <v>225</v>
      </c>
      <c r="D41" s="786" t="s">
        <v>225</v>
      </c>
      <c r="E41" s="786" t="s">
        <v>234</v>
      </c>
    </row>
    <row r="43" spans="1:5">
      <c r="A43" s="789" t="s">
        <v>116</v>
      </c>
      <c r="B43" s="790" t="s">
        <v>235</v>
      </c>
      <c r="C43" s="791">
        <f>+COUNTIF($C$2:$C$41,$A43)</f>
        <v>0</v>
      </c>
      <c r="D43" s="791">
        <f>+COUNTIF($D$2:$D$41,$A43)</f>
        <v>0</v>
      </c>
      <c r="E43" s="791">
        <f>+COUNTIF($E$2:$E$41,$A43)</f>
        <v>0</v>
      </c>
    </row>
    <row r="44" spans="1:5">
      <c r="A44" s="792" t="s">
        <v>225</v>
      </c>
      <c r="B44" s="790" t="s">
        <v>236</v>
      </c>
      <c r="C44" s="791">
        <f>+COUNTIF($C$2:$C$41,$A44)</f>
        <v>20</v>
      </c>
      <c r="D44" s="791">
        <f>+COUNTIF($D$2:$D$41,$A44)</f>
        <v>16</v>
      </c>
      <c r="E44" s="791">
        <f>+COUNTIF($E$2:$E$41,$A44)</f>
        <v>0</v>
      </c>
    </row>
    <row r="45" spans="1:5">
      <c r="A45" s="792" t="s">
        <v>226</v>
      </c>
      <c r="B45" s="790" t="s">
        <v>237</v>
      </c>
      <c r="C45" s="791">
        <f>+COUNTIF($C$2:$C$41,$A45)</f>
        <v>18</v>
      </c>
      <c r="D45" s="791">
        <f>+COUNTIF($D$2:$D$41,$A45)</f>
        <v>17</v>
      </c>
      <c r="E45" s="791">
        <f>+COUNTIF($E$2:$E$41,$A45)</f>
        <v>15</v>
      </c>
    </row>
    <row r="46" spans="1:5">
      <c r="A46" s="792" t="s">
        <v>234</v>
      </c>
      <c r="B46" s="790" t="s">
        <v>238</v>
      </c>
      <c r="C46" s="793">
        <f>+COUNTIF($C$2:$C$41,$A46)</f>
        <v>0</v>
      </c>
      <c r="D46" s="793">
        <f>+COUNTIF($D$2:$D$41,$A46)</f>
        <v>5</v>
      </c>
      <c r="E46" s="793">
        <f>+COUNTIF($E$2:$E$41,$A46)</f>
        <v>23</v>
      </c>
    </row>
    <row r="47" spans="1:5">
      <c r="B47" s="794"/>
      <c r="C47" s="791">
        <f>SUM(C43:C46)</f>
        <v>38</v>
      </c>
      <c r="D47" s="791">
        <f t="shared" ref="D47:E47" si="1">SUM(D43:D46)</f>
        <v>38</v>
      </c>
      <c r="E47" s="791">
        <f t="shared" si="1"/>
        <v>38</v>
      </c>
    </row>
  </sheetData>
  <mergeCells count="1">
    <mergeCell ref="A1:E1"/>
  </mergeCells>
  <phoneticPr fontId="10" type="noConversion"/>
  <pageMargins left="0.59" right="0.5" top="0.41" bottom="0.75" header="0.3" footer="0.3"/>
  <pageSetup scale="86"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54</vt:i4>
      </vt:variant>
    </vt:vector>
  </HeadingPairs>
  <TitlesOfParts>
    <vt:vector size="110" baseType="lpstr">
      <vt:lpstr>Жагсаалт</vt:lpstr>
      <vt:lpstr>1</vt:lpstr>
      <vt:lpstr>2</vt:lpstr>
      <vt:lpstr>3</vt:lpstr>
      <vt:lpstr>4</vt:lpstr>
      <vt:lpstr>5</vt:lpstr>
      <vt:lpstr>6</vt:lpstr>
      <vt:lpstr>7</vt:lpstr>
      <vt:lpstr>8</vt:lpstr>
      <vt:lpstr>9.а</vt:lpstr>
      <vt:lpstr>9.б</vt:lpstr>
      <vt:lpstr>10</vt:lpstr>
      <vt:lpstr>10.a</vt:lpstr>
      <vt:lpstr>10.б</vt:lpstr>
      <vt:lpstr>10.в</vt:lpstr>
      <vt:lpstr>10.г</vt:lpstr>
      <vt:lpstr>11.а</vt:lpstr>
      <vt:lpstr>11.б</vt:lpstr>
      <vt:lpstr>11.в</vt:lpstr>
      <vt:lpstr>12</vt:lpstr>
      <vt:lpstr>13</vt:lpstr>
      <vt:lpstr>14</vt:lpstr>
      <vt:lpstr>15</vt:lpstr>
      <vt:lpstr>16.а</vt:lpstr>
      <vt:lpstr>16.б</vt:lpstr>
      <vt:lpstr>16.в</vt:lpstr>
      <vt:lpstr>16.г</vt:lpstr>
      <vt:lpstr>16.д</vt:lpstr>
      <vt:lpstr>16.е</vt:lpstr>
      <vt:lpstr>16.ё</vt:lpstr>
      <vt:lpstr>16 к</vt:lpstr>
      <vt:lpstr>16.и</vt:lpstr>
      <vt:lpstr>16.л</vt:lpstr>
      <vt:lpstr>17</vt:lpstr>
      <vt:lpstr>18</vt:lpstr>
      <vt:lpstr>19</vt:lpstr>
      <vt:lpstr>20</vt:lpstr>
      <vt:lpstr>20.а</vt:lpstr>
      <vt:lpstr>20.б</vt:lpstr>
      <vt:lpstr>20.в</vt:lpstr>
      <vt:lpstr>20.д</vt:lpstr>
      <vt:lpstr>21</vt:lpstr>
      <vt:lpstr>22</vt:lpstr>
      <vt:lpstr>23</vt:lpstr>
      <vt:lpstr>24</vt:lpstr>
      <vt:lpstr>24a</vt:lpstr>
      <vt:lpstr>25</vt:lpstr>
      <vt:lpstr>26</vt:lpstr>
      <vt:lpstr>26a</vt:lpstr>
      <vt:lpstr>27</vt:lpstr>
      <vt:lpstr>28</vt:lpstr>
      <vt:lpstr>29</vt:lpstr>
      <vt:lpstr>30</vt:lpstr>
      <vt:lpstr>31.а</vt:lpstr>
      <vt:lpstr>31.б</vt:lpstr>
      <vt:lpstr>32</vt:lpstr>
      <vt:lpstr>'1'!Print_Area</vt:lpstr>
      <vt:lpstr>'14'!Print_Area</vt:lpstr>
      <vt:lpstr>'16.а'!Print_Area</vt:lpstr>
      <vt:lpstr>'16.б'!Print_Area</vt:lpstr>
      <vt:lpstr>'16.л'!Print_Area</vt:lpstr>
      <vt:lpstr>'19'!Print_Area</vt:lpstr>
      <vt:lpstr>'20.б'!Print_Area</vt:lpstr>
      <vt:lpstr>'20.в'!Print_Area</vt:lpstr>
      <vt:lpstr>'21'!Print_Area</vt:lpstr>
      <vt:lpstr>'22'!Print_Area</vt:lpstr>
      <vt:lpstr>'24'!Print_Area</vt:lpstr>
      <vt:lpstr>'24a'!Print_Area</vt:lpstr>
      <vt:lpstr>'25'!Print_Area</vt:lpstr>
      <vt:lpstr>'26'!Print_Area</vt:lpstr>
      <vt:lpstr>'26a'!Print_Area</vt:lpstr>
      <vt:lpstr>'29'!Print_Area</vt:lpstr>
      <vt:lpstr>'3'!Print_Area</vt:lpstr>
      <vt:lpstr>'32'!Print_Area</vt:lpstr>
      <vt:lpstr>'4'!Print_Area</vt:lpstr>
      <vt:lpstr>'6'!Print_Area</vt:lpstr>
      <vt:lpstr>'7'!Print_Area</vt:lpstr>
      <vt:lpstr>Жагсаалт!Print_Area</vt:lpstr>
      <vt:lpstr>'1'!Print_Titles</vt:lpstr>
      <vt:lpstr>'10'!Print_Titles</vt:lpstr>
      <vt:lpstr>'10.a'!Print_Titles</vt:lpstr>
      <vt:lpstr>'10.б'!Print_Titles</vt:lpstr>
      <vt:lpstr>'10.в'!Print_Titles</vt:lpstr>
      <vt:lpstr>'11.а'!Print_Titles</vt:lpstr>
      <vt:lpstr>'11.б'!Print_Titles</vt:lpstr>
      <vt:lpstr>'12'!Print_Titles</vt:lpstr>
      <vt:lpstr>'13'!Print_Titles</vt:lpstr>
      <vt:lpstr>'15'!Print_Titles</vt:lpstr>
      <vt:lpstr>'16 к'!Print_Titles</vt:lpstr>
      <vt:lpstr>'16.а'!Print_Titles</vt:lpstr>
      <vt:lpstr>'16.б'!Print_Titles</vt:lpstr>
      <vt:lpstr>'16.д'!Print_Titles</vt:lpstr>
      <vt:lpstr>'16.ё'!Print_Titles</vt:lpstr>
      <vt:lpstr>'17'!Print_Titles</vt:lpstr>
      <vt:lpstr>'18'!Print_Titles</vt:lpstr>
      <vt:lpstr>'19'!Print_Titles</vt:lpstr>
      <vt:lpstr>'20'!Print_Titles</vt:lpstr>
      <vt:lpstr>'20.а'!Print_Titles</vt:lpstr>
      <vt:lpstr>'20.б'!Print_Titles</vt:lpstr>
      <vt:lpstr>'20.в'!Print_Titles</vt:lpstr>
      <vt:lpstr>'21'!Print_Titles</vt:lpstr>
      <vt:lpstr>'24a'!Print_Titles</vt:lpstr>
      <vt:lpstr>'27'!Print_Titles</vt:lpstr>
      <vt:lpstr>'28'!Print_Titles</vt:lpstr>
      <vt:lpstr>'29'!Print_Titles</vt:lpstr>
      <vt:lpstr>'30'!Print_Titles</vt:lpstr>
      <vt:lpstr>'5'!Print_Titles</vt:lpstr>
      <vt:lpstr>'7'!Print_Titles</vt:lpstr>
      <vt:lpstr>'9.а'!Print_Titles</vt:lpstr>
      <vt:lpstr>'9.б'!Print_Titles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otgonnaran</dc:creator>
  <cp:lastModifiedBy>Tsolmon</cp:lastModifiedBy>
  <cp:lastPrinted>2020-01-16T13:23:48Z</cp:lastPrinted>
  <dcterms:created xsi:type="dcterms:W3CDTF">2018-11-13T02:09:15Z</dcterms:created>
  <dcterms:modified xsi:type="dcterms:W3CDTF">2020-01-17T02:47:54Z</dcterms:modified>
</cp:coreProperties>
</file>